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Groupes" sheetId="2" r:id="rId1"/>
    <sheet name="Cplus-Filière" sheetId="3" r:id="rId2"/>
    <sheet name="Groups-From-Konosys-Disctinct" sheetId="6" r:id="rId3"/>
    <sheet name="Groups-From-Konosys-export" sheetId="5" r:id="rId4"/>
    <sheet name="Konosys-export" sheetId="4" r:id="rId5"/>
  </sheets>
  <externalReferences>
    <externalReference r:id="rId6"/>
  </externalReferences>
  <definedNames>
    <definedName name="_xlnm._FilterDatabase" localSheetId="2" hidden="1">'Groups-From-Konosys-Disctinct'!$A$1:$B$1276</definedName>
    <definedName name="_xlnm._FilterDatabase" localSheetId="3" hidden="1">'Groups-From-Konosys-export'!$A$1:$M$2000</definedName>
  </definedNames>
  <calcPr calcId="152511"/>
</workbook>
</file>

<file path=xl/calcChain.xml><?xml version="1.0" encoding="utf-8"?>
<calcChain xmlns="http://schemas.openxmlformats.org/spreadsheetml/2006/main">
  <c r="C2" i="5" l="1"/>
  <c r="B2" i="6" s="1"/>
  <c r="C1266" i="5"/>
  <c r="C1261" i="5"/>
  <c r="C1253" i="5"/>
  <c r="C1238" i="5"/>
  <c r="B1238" i="6" s="1"/>
  <c r="C1126" i="5"/>
  <c r="C1123" i="5"/>
  <c r="C1093" i="5"/>
  <c r="C1085" i="5"/>
  <c r="C1076" i="5"/>
  <c r="C1065" i="5"/>
  <c r="C1047" i="5"/>
  <c r="C1020" i="5"/>
  <c r="B1020" i="6" s="1"/>
  <c r="C960" i="5"/>
  <c r="C916" i="5"/>
  <c r="C902" i="5"/>
  <c r="C828" i="5"/>
  <c r="B828" i="6" s="1"/>
  <c r="C557" i="5"/>
  <c r="C532" i="5"/>
  <c r="C460" i="5"/>
  <c r="C372" i="5"/>
  <c r="B372" i="6" s="1"/>
  <c r="C320" i="5"/>
  <c r="C317" i="5"/>
  <c r="C292" i="5"/>
  <c r="C290" i="5"/>
  <c r="B290" i="6" s="1"/>
  <c r="C288" i="5"/>
  <c r="C285" i="5"/>
  <c r="C279" i="5"/>
  <c r="C278" i="5"/>
  <c r="B278" i="6" s="1"/>
  <c r="C277" i="5"/>
  <c r="C275" i="5"/>
  <c r="C272" i="5"/>
  <c r="C267" i="5"/>
  <c r="B267" i="6" s="1"/>
  <c r="C259" i="5"/>
  <c r="C257" i="5"/>
  <c r="C256" i="5"/>
  <c r="C239" i="5"/>
  <c r="B239" i="6" s="1"/>
  <c r="C170" i="5"/>
  <c r="C115" i="5"/>
  <c r="C113" i="5"/>
  <c r="C93" i="5"/>
  <c r="C89" i="5"/>
  <c r="C80" i="5"/>
  <c r="C74" i="5"/>
  <c r="C72" i="5"/>
  <c r="B72" i="6" s="1"/>
  <c r="C43" i="5"/>
  <c r="C41" i="5"/>
  <c r="C40" i="5"/>
  <c r="C38" i="5"/>
  <c r="B38" i="6" s="1"/>
  <c r="C12" i="5"/>
  <c r="C10" i="5"/>
  <c r="C9" i="5"/>
  <c r="C6" i="5"/>
  <c r="B6" i="6" s="1"/>
  <c r="C3" i="5"/>
  <c r="E1266" i="6"/>
  <c r="E1261" i="6"/>
  <c r="E1253" i="6"/>
  <c r="E1238" i="6"/>
  <c r="E1126" i="6"/>
  <c r="E1123" i="6"/>
  <c r="E1093" i="6"/>
  <c r="E1085" i="6"/>
  <c r="E1076" i="6"/>
  <c r="E1047" i="6"/>
  <c r="E1020" i="6"/>
  <c r="E960" i="6"/>
  <c r="E916" i="6"/>
  <c r="E902" i="6"/>
  <c r="E828" i="6"/>
  <c r="E557" i="6"/>
  <c r="E532" i="6"/>
  <c r="E460" i="6"/>
  <c r="E372" i="6"/>
  <c r="E320" i="6"/>
  <c r="E317" i="6"/>
  <c r="E292" i="6"/>
  <c r="E290" i="6"/>
  <c r="E288" i="6"/>
  <c r="E285" i="6"/>
  <c r="E279" i="6"/>
  <c r="E278" i="6"/>
  <c r="E277" i="6"/>
  <c r="E275" i="6"/>
  <c r="E272" i="6"/>
  <c r="E267" i="6"/>
  <c r="E259" i="6"/>
  <c r="E257" i="6"/>
  <c r="E256" i="6"/>
  <c r="E239" i="6"/>
  <c r="E170" i="6"/>
  <c r="E115" i="6"/>
  <c r="E113" i="6"/>
  <c r="E89" i="6"/>
  <c r="E80" i="6"/>
  <c r="E74" i="6"/>
  <c r="E72" i="6"/>
  <c r="E43" i="6"/>
  <c r="E41" i="6"/>
  <c r="E40" i="6"/>
  <c r="E38" i="6"/>
  <c r="E12" i="6"/>
  <c r="E10" i="6"/>
  <c r="E9" i="6"/>
  <c r="E6" i="6"/>
  <c r="E3" i="6"/>
  <c r="E2" i="6"/>
  <c r="D1266" i="6"/>
  <c r="C1266" i="6"/>
  <c r="D1261" i="6"/>
  <c r="C1261" i="6"/>
  <c r="D1253" i="6"/>
  <c r="C1253" i="6"/>
  <c r="D1238" i="6"/>
  <c r="C1238" i="6"/>
  <c r="D1126" i="6"/>
  <c r="C1126" i="6"/>
  <c r="D1123" i="6"/>
  <c r="C1123" i="6"/>
  <c r="D1093" i="6"/>
  <c r="C1093" i="6"/>
  <c r="D1085" i="6"/>
  <c r="C1085" i="6"/>
  <c r="D1076" i="6"/>
  <c r="C1076" i="6"/>
  <c r="D1047" i="6"/>
  <c r="C1047" i="6"/>
  <c r="D1020" i="6"/>
  <c r="C1020" i="6"/>
  <c r="D960" i="6"/>
  <c r="C960" i="6"/>
  <c r="D916" i="6"/>
  <c r="C916" i="6"/>
  <c r="D902" i="6"/>
  <c r="C902" i="6"/>
  <c r="D828" i="6"/>
  <c r="C828" i="6"/>
  <c r="D557" i="6"/>
  <c r="C557" i="6"/>
  <c r="D532" i="6"/>
  <c r="C532" i="6"/>
  <c r="D460" i="6"/>
  <c r="C460" i="6"/>
  <c r="D372" i="6"/>
  <c r="C372" i="6"/>
  <c r="D320" i="6"/>
  <c r="C320" i="6"/>
  <c r="D317" i="6"/>
  <c r="C317" i="6"/>
  <c r="D292" i="6"/>
  <c r="C292" i="6"/>
  <c r="D290" i="6"/>
  <c r="C290" i="6"/>
  <c r="D288" i="6"/>
  <c r="C288" i="6"/>
  <c r="D285" i="6"/>
  <c r="C285" i="6"/>
  <c r="D279" i="6"/>
  <c r="C279" i="6"/>
  <c r="D278" i="6"/>
  <c r="C278" i="6"/>
  <c r="D277" i="6"/>
  <c r="C277" i="6"/>
  <c r="D275" i="6"/>
  <c r="C275" i="6"/>
  <c r="D272" i="6"/>
  <c r="C272" i="6"/>
  <c r="D267" i="6"/>
  <c r="C267" i="6"/>
  <c r="D259" i="6"/>
  <c r="C259" i="6"/>
  <c r="D257" i="6"/>
  <c r="C257" i="6"/>
  <c r="D256" i="6"/>
  <c r="C256" i="6"/>
  <c r="D239" i="6"/>
  <c r="C239" i="6"/>
  <c r="D170" i="6"/>
  <c r="C170" i="6"/>
  <c r="D115" i="6"/>
  <c r="C115" i="6"/>
  <c r="D113" i="6"/>
  <c r="C113" i="6"/>
  <c r="D89" i="6"/>
  <c r="C89" i="6"/>
  <c r="D80" i="6"/>
  <c r="C80" i="6"/>
  <c r="D74" i="6"/>
  <c r="C74" i="6"/>
  <c r="D72" i="6"/>
  <c r="C72" i="6"/>
  <c r="D43" i="6"/>
  <c r="C43" i="6"/>
  <c r="D41" i="6"/>
  <c r="C41" i="6"/>
  <c r="D40" i="6"/>
  <c r="C40" i="6"/>
  <c r="D38" i="6"/>
  <c r="C38" i="6"/>
  <c r="D12" i="6"/>
  <c r="C12" i="6"/>
  <c r="D10" i="6"/>
  <c r="C10" i="6"/>
  <c r="D9" i="6"/>
  <c r="C9" i="6"/>
  <c r="D6" i="6"/>
  <c r="C6" i="6"/>
  <c r="D3" i="6"/>
  <c r="C3" i="6"/>
  <c r="C2" i="6"/>
  <c r="D2" i="6"/>
  <c r="A2" i="6"/>
  <c r="A3" i="6"/>
  <c r="B3" i="6"/>
  <c r="A4" i="6"/>
  <c r="B4" i="6"/>
  <c r="A5" i="6"/>
  <c r="B5" i="6"/>
  <c r="A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8" i="6"/>
  <c r="B269" i="6"/>
  <c r="B270" i="6"/>
  <c r="B271" i="6"/>
  <c r="B272" i="6"/>
  <c r="B273" i="6"/>
  <c r="B274" i="6"/>
  <c r="B275" i="6"/>
  <c r="B276" i="6"/>
  <c r="B277" i="6"/>
  <c r="B279" i="6"/>
  <c r="B280" i="6"/>
  <c r="B281" i="6"/>
  <c r="B282" i="6"/>
  <c r="B283" i="6"/>
  <c r="B284" i="6"/>
  <c r="B285" i="6"/>
  <c r="B286" i="6"/>
  <c r="B287" i="6"/>
  <c r="B288" i="6"/>
  <c r="B289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2" i="5"/>
  <c r="G969" i="5"/>
  <c r="I23" i="5"/>
  <c r="I24" i="5"/>
  <c r="I25" i="5"/>
  <c r="I26" i="5"/>
  <c r="I27" i="5"/>
  <c r="I28" i="5"/>
  <c r="I29" i="5"/>
  <c r="J29" i="5" s="1"/>
  <c r="H29" i="5" s="1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J45" i="5" s="1"/>
  <c r="H45" i="5" s="1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J61" i="5" s="1"/>
  <c r="H61" i="5" s="1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J77" i="5" s="1"/>
  <c r="H77" i="5" s="1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J93" i="5" s="1"/>
  <c r="H93" i="5" s="1"/>
  <c r="I94" i="5"/>
  <c r="I95" i="5"/>
  <c r="I96" i="5"/>
  <c r="I97" i="5"/>
  <c r="I98" i="5"/>
  <c r="J98" i="5" s="1"/>
  <c r="H98" i="5" s="1"/>
  <c r="I99" i="5"/>
  <c r="I100" i="5"/>
  <c r="I101" i="5"/>
  <c r="I102" i="5"/>
  <c r="I103" i="5"/>
  <c r="J103" i="5" s="1"/>
  <c r="H103" i="5" s="1"/>
  <c r="I104" i="5"/>
  <c r="I105" i="5"/>
  <c r="I106" i="5"/>
  <c r="I107" i="5"/>
  <c r="I108" i="5"/>
  <c r="I109" i="5"/>
  <c r="J109" i="5" s="1"/>
  <c r="H109" i="5" s="1"/>
  <c r="I110" i="5"/>
  <c r="I111" i="5"/>
  <c r="I112" i="5"/>
  <c r="I113" i="5"/>
  <c r="I114" i="5"/>
  <c r="I115" i="5"/>
  <c r="I116" i="5"/>
  <c r="I117" i="5"/>
  <c r="I118" i="5"/>
  <c r="I119" i="5"/>
  <c r="J119" i="5" s="1"/>
  <c r="H119" i="5" s="1"/>
  <c r="I120" i="5"/>
  <c r="I121" i="5"/>
  <c r="I122" i="5"/>
  <c r="I123" i="5"/>
  <c r="I124" i="5"/>
  <c r="I125" i="5"/>
  <c r="J125" i="5" s="1"/>
  <c r="H125" i="5" s="1"/>
  <c r="I126" i="5"/>
  <c r="I127" i="5"/>
  <c r="I128" i="5"/>
  <c r="I129" i="5"/>
  <c r="I130" i="5"/>
  <c r="J130" i="5" s="1"/>
  <c r="H130" i="5" s="1"/>
  <c r="I131" i="5"/>
  <c r="I132" i="5"/>
  <c r="I133" i="5"/>
  <c r="I134" i="5"/>
  <c r="I135" i="5"/>
  <c r="J135" i="5" s="1"/>
  <c r="H135" i="5" s="1"/>
  <c r="I136" i="5"/>
  <c r="I137" i="5"/>
  <c r="I138" i="5"/>
  <c r="I139" i="5"/>
  <c r="I140" i="5"/>
  <c r="I141" i="5"/>
  <c r="J141" i="5" s="1"/>
  <c r="H141" i="5" s="1"/>
  <c r="I142" i="5"/>
  <c r="I143" i="5"/>
  <c r="I144" i="5"/>
  <c r="I145" i="5"/>
  <c r="I146" i="5"/>
  <c r="J146" i="5" s="1"/>
  <c r="H146" i="5" s="1"/>
  <c r="I147" i="5"/>
  <c r="I148" i="5"/>
  <c r="I149" i="5"/>
  <c r="I150" i="5"/>
  <c r="I151" i="5"/>
  <c r="J151" i="5" s="1"/>
  <c r="H151" i="5" s="1"/>
  <c r="I152" i="5"/>
  <c r="I153" i="5"/>
  <c r="I154" i="5"/>
  <c r="I155" i="5"/>
  <c r="I156" i="5"/>
  <c r="I157" i="5"/>
  <c r="J157" i="5" s="1"/>
  <c r="H157" i="5" s="1"/>
  <c r="I158" i="5"/>
  <c r="I159" i="5"/>
  <c r="I160" i="5"/>
  <c r="I161" i="5"/>
  <c r="I162" i="5"/>
  <c r="J162" i="5" s="1"/>
  <c r="H162" i="5" s="1"/>
  <c r="I163" i="5"/>
  <c r="I164" i="5"/>
  <c r="I165" i="5"/>
  <c r="I166" i="5"/>
  <c r="I167" i="5"/>
  <c r="J167" i="5" s="1"/>
  <c r="H167" i="5" s="1"/>
  <c r="I168" i="5"/>
  <c r="I169" i="5"/>
  <c r="I170" i="5"/>
  <c r="I171" i="5"/>
  <c r="I172" i="5"/>
  <c r="I173" i="5"/>
  <c r="J173" i="5" s="1"/>
  <c r="H173" i="5" s="1"/>
  <c r="I174" i="5"/>
  <c r="I175" i="5"/>
  <c r="I176" i="5"/>
  <c r="I177" i="5"/>
  <c r="I178" i="5"/>
  <c r="I179" i="5"/>
  <c r="I180" i="5"/>
  <c r="I181" i="5"/>
  <c r="I182" i="5"/>
  <c r="I183" i="5"/>
  <c r="J183" i="5" s="1"/>
  <c r="H183" i="5" s="1"/>
  <c r="I184" i="5"/>
  <c r="I185" i="5"/>
  <c r="I186" i="5"/>
  <c r="I187" i="5"/>
  <c r="I188" i="5"/>
  <c r="I189" i="5"/>
  <c r="J189" i="5" s="1"/>
  <c r="H189" i="5" s="1"/>
  <c r="I190" i="5"/>
  <c r="I191" i="5"/>
  <c r="I192" i="5"/>
  <c r="I193" i="5"/>
  <c r="I194" i="5"/>
  <c r="J194" i="5" s="1"/>
  <c r="H194" i="5" s="1"/>
  <c r="I195" i="5"/>
  <c r="I196" i="5"/>
  <c r="I197" i="5"/>
  <c r="I198" i="5"/>
  <c r="I199" i="5"/>
  <c r="J199" i="5" s="1"/>
  <c r="H199" i="5" s="1"/>
  <c r="I200" i="5"/>
  <c r="I201" i="5"/>
  <c r="I202" i="5"/>
  <c r="I203" i="5"/>
  <c r="I204" i="5"/>
  <c r="I205" i="5"/>
  <c r="J205" i="5" s="1"/>
  <c r="H205" i="5" s="1"/>
  <c r="I206" i="5"/>
  <c r="I207" i="5"/>
  <c r="I208" i="5"/>
  <c r="I209" i="5"/>
  <c r="I210" i="5"/>
  <c r="J210" i="5" s="1"/>
  <c r="H210" i="5" s="1"/>
  <c r="I211" i="5"/>
  <c r="I212" i="5"/>
  <c r="I213" i="5"/>
  <c r="I214" i="5"/>
  <c r="I215" i="5"/>
  <c r="J215" i="5" s="1"/>
  <c r="H215" i="5" s="1"/>
  <c r="I216" i="5"/>
  <c r="I217" i="5"/>
  <c r="I218" i="5"/>
  <c r="I219" i="5"/>
  <c r="I220" i="5"/>
  <c r="I221" i="5"/>
  <c r="J221" i="5" s="1"/>
  <c r="H221" i="5" s="1"/>
  <c r="I222" i="5"/>
  <c r="I223" i="5"/>
  <c r="I224" i="5"/>
  <c r="I225" i="5"/>
  <c r="I226" i="5"/>
  <c r="J226" i="5" s="1"/>
  <c r="H226" i="5" s="1"/>
  <c r="I227" i="5"/>
  <c r="I228" i="5"/>
  <c r="I229" i="5"/>
  <c r="I230" i="5"/>
  <c r="I231" i="5"/>
  <c r="J231" i="5" s="1"/>
  <c r="H231" i="5" s="1"/>
  <c r="I232" i="5"/>
  <c r="I233" i="5"/>
  <c r="I234" i="5"/>
  <c r="I235" i="5"/>
  <c r="I236" i="5"/>
  <c r="I237" i="5"/>
  <c r="J237" i="5" s="1"/>
  <c r="H237" i="5" s="1"/>
  <c r="I238" i="5"/>
  <c r="I239" i="5"/>
  <c r="I240" i="5"/>
  <c r="I241" i="5"/>
  <c r="I242" i="5"/>
  <c r="I243" i="5"/>
  <c r="I244" i="5"/>
  <c r="I245" i="5"/>
  <c r="I246" i="5"/>
  <c r="I247" i="5"/>
  <c r="J247" i="5" s="1"/>
  <c r="H247" i="5" s="1"/>
  <c r="I248" i="5"/>
  <c r="I249" i="5"/>
  <c r="I250" i="5"/>
  <c r="I251" i="5"/>
  <c r="I252" i="5"/>
  <c r="I253" i="5"/>
  <c r="J253" i="5" s="1"/>
  <c r="H253" i="5" s="1"/>
  <c r="I254" i="5"/>
  <c r="I255" i="5"/>
  <c r="I256" i="5"/>
  <c r="I257" i="5"/>
  <c r="I258" i="5"/>
  <c r="J258" i="5" s="1"/>
  <c r="H258" i="5" s="1"/>
  <c r="I259" i="5"/>
  <c r="I260" i="5"/>
  <c r="I261" i="5"/>
  <c r="I262" i="5"/>
  <c r="I263" i="5"/>
  <c r="J263" i="5" s="1"/>
  <c r="H263" i="5" s="1"/>
  <c r="I264" i="5"/>
  <c r="I265" i="5"/>
  <c r="I266" i="5"/>
  <c r="I267" i="5"/>
  <c r="I268" i="5"/>
  <c r="I269" i="5"/>
  <c r="J269" i="5" s="1"/>
  <c r="H269" i="5" s="1"/>
  <c r="I270" i="5"/>
  <c r="I271" i="5"/>
  <c r="I272" i="5"/>
  <c r="I273" i="5"/>
  <c r="I274" i="5"/>
  <c r="J274" i="5" s="1"/>
  <c r="H274" i="5" s="1"/>
  <c r="I275" i="5"/>
  <c r="I276" i="5"/>
  <c r="I277" i="5"/>
  <c r="I278" i="5"/>
  <c r="I279" i="5"/>
  <c r="J279" i="5" s="1"/>
  <c r="H279" i="5" s="1"/>
  <c r="I280" i="5"/>
  <c r="I281" i="5"/>
  <c r="I282" i="5"/>
  <c r="I283" i="5"/>
  <c r="I284" i="5"/>
  <c r="I285" i="5"/>
  <c r="J285" i="5" s="1"/>
  <c r="H285" i="5" s="1"/>
  <c r="I286" i="5"/>
  <c r="I287" i="5"/>
  <c r="I288" i="5"/>
  <c r="I289" i="5"/>
  <c r="I290" i="5"/>
  <c r="J290" i="5" s="1"/>
  <c r="H290" i="5" s="1"/>
  <c r="I291" i="5"/>
  <c r="I292" i="5"/>
  <c r="I293" i="5"/>
  <c r="I294" i="5"/>
  <c r="I295" i="5"/>
  <c r="J295" i="5" s="1"/>
  <c r="H295" i="5" s="1"/>
  <c r="I296" i="5"/>
  <c r="I297" i="5"/>
  <c r="I298" i="5"/>
  <c r="I299" i="5"/>
  <c r="I300" i="5"/>
  <c r="I301" i="5"/>
  <c r="J301" i="5" s="1"/>
  <c r="H301" i="5" s="1"/>
  <c r="I302" i="5"/>
  <c r="I303" i="5"/>
  <c r="I304" i="5"/>
  <c r="I305" i="5"/>
  <c r="I306" i="5"/>
  <c r="I307" i="5"/>
  <c r="I308" i="5"/>
  <c r="I309" i="5"/>
  <c r="I310" i="5"/>
  <c r="I311" i="5"/>
  <c r="J311" i="5" s="1"/>
  <c r="H311" i="5" s="1"/>
  <c r="I312" i="5"/>
  <c r="I313" i="5"/>
  <c r="I314" i="5"/>
  <c r="I315" i="5"/>
  <c r="I316" i="5"/>
  <c r="I317" i="5"/>
  <c r="J317" i="5" s="1"/>
  <c r="H317" i="5" s="1"/>
  <c r="I318" i="5"/>
  <c r="I319" i="5"/>
  <c r="I320" i="5"/>
  <c r="I321" i="5"/>
  <c r="I322" i="5"/>
  <c r="J322" i="5" s="1"/>
  <c r="H322" i="5" s="1"/>
  <c r="I323" i="5"/>
  <c r="I324" i="5"/>
  <c r="I325" i="5"/>
  <c r="I326" i="5"/>
  <c r="I327" i="5"/>
  <c r="J327" i="5" s="1"/>
  <c r="H327" i="5" s="1"/>
  <c r="I328" i="5"/>
  <c r="I329" i="5"/>
  <c r="I330" i="5"/>
  <c r="I331" i="5"/>
  <c r="J331" i="5" s="1"/>
  <c r="H331" i="5" s="1"/>
  <c r="I332" i="5"/>
  <c r="I333" i="5"/>
  <c r="I334" i="5"/>
  <c r="I335" i="5"/>
  <c r="J335" i="5" s="1"/>
  <c r="H335" i="5" s="1"/>
  <c r="I336" i="5"/>
  <c r="I337" i="5"/>
  <c r="I338" i="5"/>
  <c r="I339" i="5"/>
  <c r="J339" i="5" s="1"/>
  <c r="H339" i="5" s="1"/>
  <c r="I340" i="5"/>
  <c r="I341" i="5"/>
  <c r="I342" i="5"/>
  <c r="I343" i="5"/>
  <c r="J343" i="5" s="1"/>
  <c r="H343" i="5" s="1"/>
  <c r="I344" i="5"/>
  <c r="I345" i="5"/>
  <c r="I346" i="5"/>
  <c r="I347" i="5"/>
  <c r="J347" i="5" s="1"/>
  <c r="H347" i="5" s="1"/>
  <c r="I348" i="5"/>
  <c r="I349" i="5"/>
  <c r="I350" i="5"/>
  <c r="I351" i="5"/>
  <c r="J351" i="5" s="1"/>
  <c r="H351" i="5" s="1"/>
  <c r="I352" i="5"/>
  <c r="I353" i="5"/>
  <c r="I354" i="5"/>
  <c r="I355" i="5"/>
  <c r="J355" i="5" s="1"/>
  <c r="H355" i="5" s="1"/>
  <c r="I356" i="5"/>
  <c r="I357" i="5"/>
  <c r="I358" i="5"/>
  <c r="I359" i="5"/>
  <c r="J359" i="5" s="1"/>
  <c r="H359" i="5" s="1"/>
  <c r="I360" i="5"/>
  <c r="I361" i="5"/>
  <c r="I362" i="5"/>
  <c r="I363" i="5"/>
  <c r="J363" i="5" s="1"/>
  <c r="H363" i="5" s="1"/>
  <c r="I364" i="5"/>
  <c r="I365" i="5"/>
  <c r="I366" i="5"/>
  <c r="I367" i="5"/>
  <c r="J367" i="5" s="1"/>
  <c r="H367" i="5" s="1"/>
  <c r="I368" i="5"/>
  <c r="I369" i="5"/>
  <c r="I370" i="5"/>
  <c r="I371" i="5"/>
  <c r="J371" i="5" s="1"/>
  <c r="H371" i="5" s="1"/>
  <c r="I372" i="5"/>
  <c r="I373" i="5"/>
  <c r="I374" i="5"/>
  <c r="I375" i="5"/>
  <c r="J375" i="5" s="1"/>
  <c r="H375" i="5" s="1"/>
  <c r="I376" i="5"/>
  <c r="I377" i="5"/>
  <c r="I378" i="5"/>
  <c r="I379" i="5"/>
  <c r="J379" i="5" s="1"/>
  <c r="H379" i="5" s="1"/>
  <c r="I380" i="5"/>
  <c r="I381" i="5"/>
  <c r="I382" i="5"/>
  <c r="I383" i="5"/>
  <c r="J383" i="5" s="1"/>
  <c r="H383" i="5" s="1"/>
  <c r="I384" i="5"/>
  <c r="I385" i="5"/>
  <c r="I386" i="5"/>
  <c r="I387" i="5"/>
  <c r="J387" i="5" s="1"/>
  <c r="H387" i="5" s="1"/>
  <c r="I388" i="5"/>
  <c r="I389" i="5"/>
  <c r="I390" i="5"/>
  <c r="I391" i="5"/>
  <c r="J391" i="5" s="1"/>
  <c r="H391" i="5" s="1"/>
  <c r="I392" i="5"/>
  <c r="I393" i="5"/>
  <c r="I394" i="5"/>
  <c r="I395" i="5"/>
  <c r="J395" i="5" s="1"/>
  <c r="H395" i="5" s="1"/>
  <c r="I396" i="5"/>
  <c r="I397" i="5"/>
  <c r="I398" i="5"/>
  <c r="I399" i="5"/>
  <c r="J399" i="5" s="1"/>
  <c r="H399" i="5" s="1"/>
  <c r="I400" i="5"/>
  <c r="I401" i="5"/>
  <c r="I402" i="5"/>
  <c r="I403" i="5"/>
  <c r="J403" i="5" s="1"/>
  <c r="H403" i="5" s="1"/>
  <c r="I404" i="5"/>
  <c r="I405" i="5"/>
  <c r="I406" i="5"/>
  <c r="I407" i="5"/>
  <c r="J407" i="5" s="1"/>
  <c r="H407" i="5" s="1"/>
  <c r="I408" i="5"/>
  <c r="I409" i="5"/>
  <c r="I410" i="5"/>
  <c r="I411" i="5"/>
  <c r="J411" i="5" s="1"/>
  <c r="H411" i="5" s="1"/>
  <c r="I412" i="5"/>
  <c r="I413" i="5"/>
  <c r="I414" i="5"/>
  <c r="I415" i="5"/>
  <c r="J415" i="5" s="1"/>
  <c r="H415" i="5" s="1"/>
  <c r="I416" i="5"/>
  <c r="I417" i="5"/>
  <c r="I418" i="5"/>
  <c r="I419" i="5"/>
  <c r="J419" i="5" s="1"/>
  <c r="H419" i="5" s="1"/>
  <c r="I420" i="5"/>
  <c r="I421" i="5"/>
  <c r="I422" i="5"/>
  <c r="I423" i="5"/>
  <c r="J423" i="5" s="1"/>
  <c r="H423" i="5" s="1"/>
  <c r="I424" i="5"/>
  <c r="I425" i="5"/>
  <c r="I426" i="5"/>
  <c r="I427" i="5"/>
  <c r="J427" i="5" s="1"/>
  <c r="H427" i="5" s="1"/>
  <c r="I428" i="5"/>
  <c r="I429" i="5"/>
  <c r="I430" i="5"/>
  <c r="I431" i="5"/>
  <c r="J431" i="5" s="1"/>
  <c r="H431" i="5" s="1"/>
  <c r="I432" i="5"/>
  <c r="I433" i="5"/>
  <c r="I434" i="5"/>
  <c r="I435" i="5"/>
  <c r="J435" i="5" s="1"/>
  <c r="H435" i="5" s="1"/>
  <c r="I436" i="5"/>
  <c r="I437" i="5"/>
  <c r="I438" i="5"/>
  <c r="I439" i="5"/>
  <c r="J439" i="5" s="1"/>
  <c r="H439" i="5" s="1"/>
  <c r="I440" i="5"/>
  <c r="I441" i="5"/>
  <c r="I442" i="5"/>
  <c r="I443" i="5"/>
  <c r="J443" i="5" s="1"/>
  <c r="H443" i="5" s="1"/>
  <c r="I444" i="5"/>
  <c r="I445" i="5"/>
  <c r="I446" i="5"/>
  <c r="I447" i="5"/>
  <c r="J447" i="5" s="1"/>
  <c r="H447" i="5" s="1"/>
  <c r="I448" i="5"/>
  <c r="G448" i="5" s="1"/>
  <c r="I449" i="5"/>
  <c r="I450" i="5"/>
  <c r="I451" i="5"/>
  <c r="J451" i="5" s="1"/>
  <c r="H451" i="5" s="1"/>
  <c r="I452" i="5"/>
  <c r="I453" i="5"/>
  <c r="I454" i="5"/>
  <c r="I455" i="5"/>
  <c r="J455" i="5" s="1"/>
  <c r="H455" i="5" s="1"/>
  <c r="I456" i="5"/>
  <c r="I457" i="5"/>
  <c r="I458" i="5"/>
  <c r="I459" i="5"/>
  <c r="J459" i="5" s="1"/>
  <c r="H459" i="5" s="1"/>
  <c r="I460" i="5"/>
  <c r="I461" i="5"/>
  <c r="I462" i="5"/>
  <c r="I463" i="5"/>
  <c r="J463" i="5" s="1"/>
  <c r="H463" i="5" s="1"/>
  <c r="I464" i="5"/>
  <c r="I465" i="5"/>
  <c r="I466" i="5"/>
  <c r="I467" i="5"/>
  <c r="J467" i="5" s="1"/>
  <c r="H467" i="5" s="1"/>
  <c r="I468" i="5"/>
  <c r="I469" i="5"/>
  <c r="I470" i="5"/>
  <c r="I471" i="5"/>
  <c r="J471" i="5" s="1"/>
  <c r="H471" i="5" s="1"/>
  <c r="I472" i="5"/>
  <c r="I473" i="5"/>
  <c r="I474" i="5"/>
  <c r="I475" i="5"/>
  <c r="J475" i="5" s="1"/>
  <c r="H475" i="5" s="1"/>
  <c r="I476" i="5"/>
  <c r="I477" i="5"/>
  <c r="I478" i="5"/>
  <c r="I479" i="5"/>
  <c r="J479" i="5" s="1"/>
  <c r="H479" i="5" s="1"/>
  <c r="I480" i="5"/>
  <c r="I481" i="5"/>
  <c r="I482" i="5"/>
  <c r="I483" i="5"/>
  <c r="J483" i="5" s="1"/>
  <c r="H483" i="5" s="1"/>
  <c r="I484" i="5"/>
  <c r="I485" i="5"/>
  <c r="I486" i="5"/>
  <c r="I487" i="5"/>
  <c r="J487" i="5" s="1"/>
  <c r="H487" i="5" s="1"/>
  <c r="I488" i="5"/>
  <c r="I489" i="5"/>
  <c r="I490" i="5"/>
  <c r="I491" i="5"/>
  <c r="J491" i="5" s="1"/>
  <c r="H491" i="5" s="1"/>
  <c r="I492" i="5"/>
  <c r="I493" i="5"/>
  <c r="I494" i="5"/>
  <c r="I495" i="5"/>
  <c r="J495" i="5" s="1"/>
  <c r="H495" i="5" s="1"/>
  <c r="I496" i="5"/>
  <c r="I497" i="5"/>
  <c r="I498" i="5"/>
  <c r="I499" i="5"/>
  <c r="J499" i="5" s="1"/>
  <c r="H499" i="5" s="1"/>
  <c r="I500" i="5"/>
  <c r="I501" i="5"/>
  <c r="I502" i="5"/>
  <c r="I503" i="5"/>
  <c r="J503" i="5" s="1"/>
  <c r="H503" i="5" s="1"/>
  <c r="I504" i="5"/>
  <c r="I505" i="5"/>
  <c r="I506" i="5"/>
  <c r="I507" i="5"/>
  <c r="J507" i="5" s="1"/>
  <c r="H507" i="5" s="1"/>
  <c r="I508" i="5"/>
  <c r="I509" i="5"/>
  <c r="I510" i="5"/>
  <c r="I511" i="5"/>
  <c r="J511" i="5" s="1"/>
  <c r="H511" i="5" s="1"/>
  <c r="I512" i="5"/>
  <c r="I513" i="5"/>
  <c r="I514" i="5"/>
  <c r="I515" i="5"/>
  <c r="J515" i="5" s="1"/>
  <c r="H515" i="5" s="1"/>
  <c r="I516" i="5"/>
  <c r="I517" i="5"/>
  <c r="I518" i="5"/>
  <c r="I519" i="5"/>
  <c r="J519" i="5" s="1"/>
  <c r="H519" i="5" s="1"/>
  <c r="I520" i="5"/>
  <c r="I521" i="5"/>
  <c r="I522" i="5"/>
  <c r="I523" i="5"/>
  <c r="J523" i="5" s="1"/>
  <c r="H523" i="5" s="1"/>
  <c r="I524" i="5"/>
  <c r="I525" i="5"/>
  <c r="I526" i="5"/>
  <c r="I527" i="5"/>
  <c r="J527" i="5" s="1"/>
  <c r="H527" i="5" s="1"/>
  <c r="I528" i="5"/>
  <c r="I529" i="5"/>
  <c r="I530" i="5"/>
  <c r="I531" i="5"/>
  <c r="J531" i="5" s="1"/>
  <c r="H531" i="5" s="1"/>
  <c r="I532" i="5"/>
  <c r="I533" i="5"/>
  <c r="I534" i="5"/>
  <c r="I535" i="5"/>
  <c r="J535" i="5" s="1"/>
  <c r="H535" i="5" s="1"/>
  <c r="I536" i="5"/>
  <c r="I537" i="5"/>
  <c r="I538" i="5"/>
  <c r="I539" i="5"/>
  <c r="J539" i="5" s="1"/>
  <c r="H539" i="5" s="1"/>
  <c r="I540" i="5"/>
  <c r="I541" i="5"/>
  <c r="I542" i="5"/>
  <c r="I543" i="5"/>
  <c r="J543" i="5" s="1"/>
  <c r="H543" i="5" s="1"/>
  <c r="I544" i="5"/>
  <c r="I545" i="5"/>
  <c r="I546" i="5"/>
  <c r="I547" i="5"/>
  <c r="J547" i="5" s="1"/>
  <c r="H547" i="5" s="1"/>
  <c r="I548" i="5"/>
  <c r="I549" i="5"/>
  <c r="I550" i="5"/>
  <c r="I551" i="5"/>
  <c r="J551" i="5" s="1"/>
  <c r="H551" i="5" s="1"/>
  <c r="I552" i="5"/>
  <c r="I553" i="5"/>
  <c r="I554" i="5"/>
  <c r="I555" i="5"/>
  <c r="J555" i="5" s="1"/>
  <c r="H555" i="5" s="1"/>
  <c r="I556" i="5"/>
  <c r="I557" i="5"/>
  <c r="I558" i="5"/>
  <c r="I559" i="5"/>
  <c r="J559" i="5" s="1"/>
  <c r="H559" i="5" s="1"/>
  <c r="I560" i="5"/>
  <c r="I561" i="5"/>
  <c r="I562" i="5"/>
  <c r="I563" i="5"/>
  <c r="J563" i="5" s="1"/>
  <c r="H563" i="5" s="1"/>
  <c r="I564" i="5"/>
  <c r="I565" i="5"/>
  <c r="I566" i="5"/>
  <c r="I567" i="5"/>
  <c r="J567" i="5" s="1"/>
  <c r="H567" i="5" s="1"/>
  <c r="I568" i="5"/>
  <c r="I569" i="5"/>
  <c r="I570" i="5"/>
  <c r="I571" i="5"/>
  <c r="J571" i="5" s="1"/>
  <c r="H571" i="5" s="1"/>
  <c r="I572" i="5"/>
  <c r="I573" i="5"/>
  <c r="I574" i="5"/>
  <c r="I575" i="5"/>
  <c r="J575" i="5" s="1"/>
  <c r="H575" i="5" s="1"/>
  <c r="I576" i="5"/>
  <c r="I577" i="5"/>
  <c r="I578" i="5"/>
  <c r="I579" i="5"/>
  <c r="J579" i="5" s="1"/>
  <c r="H579" i="5" s="1"/>
  <c r="I580" i="5"/>
  <c r="I581" i="5"/>
  <c r="I582" i="5"/>
  <c r="I583" i="5"/>
  <c r="J583" i="5" s="1"/>
  <c r="H583" i="5" s="1"/>
  <c r="I584" i="5"/>
  <c r="I585" i="5"/>
  <c r="I586" i="5"/>
  <c r="I587" i="5"/>
  <c r="J587" i="5" s="1"/>
  <c r="H587" i="5" s="1"/>
  <c r="I588" i="5"/>
  <c r="I589" i="5"/>
  <c r="I590" i="5"/>
  <c r="I591" i="5"/>
  <c r="J591" i="5" s="1"/>
  <c r="H591" i="5" s="1"/>
  <c r="I592" i="5"/>
  <c r="I593" i="5"/>
  <c r="I594" i="5"/>
  <c r="I595" i="5"/>
  <c r="J595" i="5" s="1"/>
  <c r="H595" i="5" s="1"/>
  <c r="I596" i="5"/>
  <c r="I597" i="5"/>
  <c r="I598" i="5"/>
  <c r="I599" i="5"/>
  <c r="J599" i="5" s="1"/>
  <c r="H599" i="5" s="1"/>
  <c r="I600" i="5"/>
  <c r="I601" i="5"/>
  <c r="I602" i="5"/>
  <c r="I603" i="5"/>
  <c r="J603" i="5" s="1"/>
  <c r="H603" i="5" s="1"/>
  <c r="I604" i="5"/>
  <c r="I605" i="5"/>
  <c r="I606" i="5"/>
  <c r="I607" i="5"/>
  <c r="J607" i="5" s="1"/>
  <c r="H607" i="5" s="1"/>
  <c r="I608" i="5"/>
  <c r="I609" i="5"/>
  <c r="I610" i="5"/>
  <c r="I611" i="5"/>
  <c r="J611" i="5" s="1"/>
  <c r="H611" i="5" s="1"/>
  <c r="I612" i="5"/>
  <c r="I613" i="5"/>
  <c r="I614" i="5"/>
  <c r="I615" i="5"/>
  <c r="J615" i="5" s="1"/>
  <c r="H615" i="5" s="1"/>
  <c r="I616" i="5"/>
  <c r="I617" i="5"/>
  <c r="I618" i="5"/>
  <c r="I619" i="5"/>
  <c r="G619" i="5" s="1"/>
  <c r="I620" i="5"/>
  <c r="I621" i="5"/>
  <c r="I622" i="5"/>
  <c r="I623" i="5"/>
  <c r="J623" i="5" s="1"/>
  <c r="H623" i="5" s="1"/>
  <c r="I624" i="5"/>
  <c r="I625" i="5"/>
  <c r="I626" i="5"/>
  <c r="I627" i="5"/>
  <c r="J627" i="5" s="1"/>
  <c r="H627" i="5" s="1"/>
  <c r="I628" i="5"/>
  <c r="I629" i="5"/>
  <c r="I630" i="5"/>
  <c r="I631" i="5"/>
  <c r="J631" i="5" s="1"/>
  <c r="H631" i="5" s="1"/>
  <c r="I632" i="5"/>
  <c r="I633" i="5"/>
  <c r="I634" i="5"/>
  <c r="I635" i="5"/>
  <c r="J635" i="5" s="1"/>
  <c r="H635" i="5" s="1"/>
  <c r="I636" i="5"/>
  <c r="I637" i="5"/>
  <c r="I638" i="5"/>
  <c r="I639" i="5"/>
  <c r="J639" i="5" s="1"/>
  <c r="H639" i="5" s="1"/>
  <c r="I640" i="5"/>
  <c r="I641" i="5"/>
  <c r="I642" i="5"/>
  <c r="I643" i="5"/>
  <c r="J643" i="5" s="1"/>
  <c r="H643" i="5" s="1"/>
  <c r="I644" i="5"/>
  <c r="I645" i="5"/>
  <c r="I646" i="5"/>
  <c r="I647" i="5"/>
  <c r="J647" i="5" s="1"/>
  <c r="H647" i="5" s="1"/>
  <c r="I648" i="5"/>
  <c r="I649" i="5"/>
  <c r="I650" i="5"/>
  <c r="I651" i="5"/>
  <c r="J651" i="5" s="1"/>
  <c r="H651" i="5" s="1"/>
  <c r="I652" i="5"/>
  <c r="I653" i="5"/>
  <c r="I654" i="5"/>
  <c r="I655" i="5"/>
  <c r="J655" i="5" s="1"/>
  <c r="H655" i="5" s="1"/>
  <c r="I656" i="5"/>
  <c r="I657" i="5"/>
  <c r="I658" i="5"/>
  <c r="I659" i="5"/>
  <c r="J659" i="5" s="1"/>
  <c r="H659" i="5" s="1"/>
  <c r="I660" i="5"/>
  <c r="I661" i="5"/>
  <c r="I662" i="5"/>
  <c r="I663" i="5"/>
  <c r="J663" i="5" s="1"/>
  <c r="H663" i="5" s="1"/>
  <c r="I664" i="5"/>
  <c r="I665" i="5"/>
  <c r="I666" i="5"/>
  <c r="I667" i="5"/>
  <c r="J667" i="5" s="1"/>
  <c r="H667" i="5" s="1"/>
  <c r="I668" i="5"/>
  <c r="I669" i="5"/>
  <c r="I670" i="5"/>
  <c r="I671" i="5"/>
  <c r="J671" i="5" s="1"/>
  <c r="H671" i="5" s="1"/>
  <c r="I672" i="5"/>
  <c r="I673" i="5"/>
  <c r="I674" i="5"/>
  <c r="I675" i="5"/>
  <c r="J675" i="5" s="1"/>
  <c r="H675" i="5" s="1"/>
  <c r="I676" i="5"/>
  <c r="I677" i="5"/>
  <c r="I678" i="5"/>
  <c r="I679" i="5"/>
  <c r="J679" i="5" s="1"/>
  <c r="H679" i="5" s="1"/>
  <c r="I680" i="5"/>
  <c r="I681" i="5"/>
  <c r="I682" i="5"/>
  <c r="I683" i="5"/>
  <c r="J683" i="5" s="1"/>
  <c r="H683" i="5" s="1"/>
  <c r="I684" i="5"/>
  <c r="I685" i="5"/>
  <c r="I686" i="5"/>
  <c r="I687" i="5"/>
  <c r="J687" i="5" s="1"/>
  <c r="H687" i="5" s="1"/>
  <c r="I688" i="5"/>
  <c r="I689" i="5"/>
  <c r="I690" i="5"/>
  <c r="I691" i="5"/>
  <c r="J691" i="5" s="1"/>
  <c r="H691" i="5" s="1"/>
  <c r="I692" i="5"/>
  <c r="I693" i="5"/>
  <c r="I694" i="5"/>
  <c r="I695" i="5"/>
  <c r="J695" i="5" s="1"/>
  <c r="H695" i="5" s="1"/>
  <c r="I696" i="5"/>
  <c r="I697" i="5"/>
  <c r="I698" i="5"/>
  <c r="I699" i="5"/>
  <c r="J699" i="5" s="1"/>
  <c r="H699" i="5" s="1"/>
  <c r="I700" i="5"/>
  <c r="I701" i="5"/>
  <c r="I702" i="5"/>
  <c r="I703" i="5"/>
  <c r="J703" i="5" s="1"/>
  <c r="H703" i="5" s="1"/>
  <c r="I704" i="5"/>
  <c r="I705" i="5"/>
  <c r="I706" i="5"/>
  <c r="I707" i="5"/>
  <c r="J707" i="5" s="1"/>
  <c r="H707" i="5" s="1"/>
  <c r="I708" i="5"/>
  <c r="I709" i="5"/>
  <c r="I710" i="5"/>
  <c r="I711" i="5"/>
  <c r="J711" i="5" s="1"/>
  <c r="H711" i="5" s="1"/>
  <c r="I712" i="5"/>
  <c r="I713" i="5"/>
  <c r="I714" i="5"/>
  <c r="I715" i="5"/>
  <c r="J715" i="5" s="1"/>
  <c r="H715" i="5" s="1"/>
  <c r="I716" i="5"/>
  <c r="I717" i="5"/>
  <c r="I718" i="5"/>
  <c r="I719" i="5"/>
  <c r="J719" i="5" s="1"/>
  <c r="H719" i="5" s="1"/>
  <c r="I720" i="5"/>
  <c r="I721" i="5"/>
  <c r="J721" i="5" s="1"/>
  <c r="H721" i="5" s="1"/>
  <c r="I722" i="5"/>
  <c r="I723" i="5"/>
  <c r="J723" i="5" s="1"/>
  <c r="H723" i="5" s="1"/>
  <c r="I724" i="5"/>
  <c r="I725" i="5"/>
  <c r="J725" i="5" s="1"/>
  <c r="H725" i="5" s="1"/>
  <c r="I726" i="5"/>
  <c r="I727" i="5"/>
  <c r="J727" i="5" s="1"/>
  <c r="H727" i="5" s="1"/>
  <c r="I728" i="5"/>
  <c r="I729" i="5"/>
  <c r="J729" i="5" s="1"/>
  <c r="H729" i="5" s="1"/>
  <c r="I730" i="5"/>
  <c r="I731" i="5"/>
  <c r="J731" i="5" s="1"/>
  <c r="H731" i="5" s="1"/>
  <c r="I732" i="5"/>
  <c r="I733" i="5"/>
  <c r="J733" i="5" s="1"/>
  <c r="H733" i="5" s="1"/>
  <c r="I734" i="5"/>
  <c r="I735" i="5"/>
  <c r="J735" i="5" s="1"/>
  <c r="H735" i="5" s="1"/>
  <c r="I736" i="5"/>
  <c r="I737" i="5"/>
  <c r="J737" i="5" s="1"/>
  <c r="H737" i="5" s="1"/>
  <c r="I738" i="5"/>
  <c r="I739" i="5"/>
  <c r="J739" i="5" s="1"/>
  <c r="H739" i="5" s="1"/>
  <c r="I740" i="5"/>
  <c r="I741" i="5"/>
  <c r="J741" i="5" s="1"/>
  <c r="H741" i="5" s="1"/>
  <c r="I742" i="5"/>
  <c r="I743" i="5"/>
  <c r="J743" i="5" s="1"/>
  <c r="H743" i="5" s="1"/>
  <c r="I744" i="5"/>
  <c r="I745" i="5"/>
  <c r="J745" i="5" s="1"/>
  <c r="H745" i="5" s="1"/>
  <c r="I746" i="5"/>
  <c r="I747" i="5"/>
  <c r="G747" i="5" s="1"/>
  <c r="I748" i="5"/>
  <c r="I749" i="5"/>
  <c r="J749" i="5" s="1"/>
  <c r="H749" i="5" s="1"/>
  <c r="I750" i="5"/>
  <c r="I751" i="5"/>
  <c r="J751" i="5" s="1"/>
  <c r="H751" i="5" s="1"/>
  <c r="I752" i="5"/>
  <c r="I753" i="5"/>
  <c r="J753" i="5" s="1"/>
  <c r="H753" i="5" s="1"/>
  <c r="I754" i="5"/>
  <c r="I755" i="5"/>
  <c r="J755" i="5" s="1"/>
  <c r="H755" i="5" s="1"/>
  <c r="I756" i="5"/>
  <c r="I757" i="5"/>
  <c r="J757" i="5" s="1"/>
  <c r="H757" i="5" s="1"/>
  <c r="I758" i="5"/>
  <c r="I759" i="5"/>
  <c r="J759" i="5" s="1"/>
  <c r="H759" i="5" s="1"/>
  <c r="I760" i="5"/>
  <c r="J760" i="5" s="1"/>
  <c r="H760" i="5" s="1"/>
  <c r="I761" i="5"/>
  <c r="J761" i="5" s="1"/>
  <c r="H761" i="5" s="1"/>
  <c r="I762" i="5"/>
  <c r="J762" i="5" s="1"/>
  <c r="H762" i="5" s="1"/>
  <c r="I763" i="5"/>
  <c r="J763" i="5" s="1"/>
  <c r="H763" i="5" s="1"/>
  <c r="I764" i="5"/>
  <c r="J764" i="5" s="1"/>
  <c r="H764" i="5" s="1"/>
  <c r="I765" i="5"/>
  <c r="J765" i="5" s="1"/>
  <c r="H765" i="5" s="1"/>
  <c r="I766" i="5"/>
  <c r="J766" i="5" s="1"/>
  <c r="H766" i="5" s="1"/>
  <c r="I767" i="5"/>
  <c r="J767" i="5" s="1"/>
  <c r="H767" i="5" s="1"/>
  <c r="I768" i="5"/>
  <c r="J768" i="5" s="1"/>
  <c r="H768" i="5" s="1"/>
  <c r="I769" i="5"/>
  <c r="J769" i="5" s="1"/>
  <c r="H769" i="5" s="1"/>
  <c r="I770" i="5"/>
  <c r="J770" i="5" s="1"/>
  <c r="H770" i="5" s="1"/>
  <c r="I771" i="5"/>
  <c r="J771" i="5" s="1"/>
  <c r="H771" i="5" s="1"/>
  <c r="I772" i="5"/>
  <c r="J772" i="5" s="1"/>
  <c r="H772" i="5" s="1"/>
  <c r="I773" i="5"/>
  <c r="J773" i="5" s="1"/>
  <c r="H773" i="5" s="1"/>
  <c r="I774" i="5"/>
  <c r="J774" i="5" s="1"/>
  <c r="H774" i="5" s="1"/>
  <c r="I775" i="5"/>
  <c r="J775" i="5" s="1"/>
  <c r="H775" i="5" s="1"/>
  <c r="I776" i="5"/>
  <c r="J776" i="5" s="1"/>
  <c r="H776" i="5" s="1"/>
  <c r="I777" i="5"/>
  <c r="I778" i="5"/>
  <c r="J778" i="5" s="1"/>
  <c r="H778" i="5" s="1"/>
  <c r="I779" i="5"/>
  <c r="J779" i="5" s="1"/>
  <c r="H779" i="5" s="1"/>
  <c r="I780" i="5"/>
  <c r="J780" i="5" s="1"/>
  <c r="H780" i="5" s="1"/>
  <c r="I781" i="5"/>
  <c r="J781" i="5" s="1"/>
  <c r="H781" i="5" s="1"/>
  <c r="I782" i="5"/>
  <c r="J782" i="5" s="1"/>
  <c r="H782" i="5" s="1"/>
  <c r="I783" i="5"/>
  <c r="J783" i="5" s="1"/>
  <c r="H783" i="5" s="1"/>
  <c r="I784" i="5"/>
  <c r="J784" i="5" s="1"/>
  <c r="H784" i="5" s="1"/>
  <c r="I785" i="5"/>
  <c r="J785" i="5" s="1"/>
  <c r="H785" i="5" s="1"/>
  <c r="I786" i="5"/>
  <c r="J786" i="5" s="1"/>
  <c r="H786" i="5" s="1"/>
  <c r="I787" i="5"/>
  <c r="J787" i="5" s="1"/>
  <c r="H787" i="5" s="1"/>
  <c r="I788" i="5"/>
  <c r="J788" i="5" s="1"/>
  <c r="H788" i="5" s="1"/>
  <c r="I789" i="5"/>
  <c r="J789" i="5" s="1"/>
  <c r="H789" i="5" s="1"/>
  <c r="I790" i="5"/>
  <c r="J790" i="5" s="1"/>
  <c r="H790" i="5" s="1"/>
  <c r="I791" i="5"/>
  <c r="J791" i="5" s="1"/>
  <c r="H791" i="5" s="1"/>
  <c r="I792" i="5"/>
  <c r="J792" i="5" s="1"/>
  <c r="H792" i="5" s="1"/>
  <c r="I793" i="5"/>
  <c r="J793" i="5" s="1"/>
  <c r="H793" i="5" s="1"/>
  <c r="I794" i="5"/>
  <c r="J794" i="5" s="1"/>
  <c r="H794" i="5" s="1"/>
  <c r="I795" i="5"/>
  <c r="J795" i="5" s="1"/>
  <c r="H795" i="5" s="1"/>
  <c r="I796" i="5"/>
  <c r="J796" i="5" s="1"/>
  <c r="H796" i="5" s="1"/>
  <c r="I797" i="5"/>
  <c r="J797" i="5" s="1"/>
  <c r="H797" i="5" s="1"/>
  <c r="I798" i="5"/>
  <c r="J798" i="5" s="1"/>
  <c r="H798" i="5" s="1"/>
  <c r="I799" i="5"/>
  <c r="J799" i="5" s="1"/>
  <c r="H799" i="5" s="1"/>
  <c r="I800" i="5"/>
  <c r="J800" i="5" s="1"/>
  <c r="H800" i="5" s="1"/>
  <c r="I801" i="5"/>
  <c r="J801" i="5" s="1"/>
  <c r="H801" i="5" s="1"/>
  <c r="I802" i="5"/>
  <c r="J802" i="5" s="1"/>
  <c r="H802" i="5" s="1"/>
  <c r="I803" i="5"/>
  <c r="J803" i="5" s="1"/>
  <c r="H803" i="5" s="1"/>
  <c r="I804" i="5"/>
  <c r="J804" i="5" s="1"/>
  <c r="H804" i="5" s="1"/>
  <c r="I805" i="5"/>
  <c r="J805" i="5" s="1"/>
  <c r="H805" i="5" s="1"/>
  <c r="I806" i="5"/>
  <c r="J806" i="5" s="1"/>
  <c r="H806" i="5" s="1"/>
  <c r="I807" i="5"/>
  <c r="J807" i="5" s="1"/>
  <c r="H807" i="5" s="1"/>
  <c r="I808" i="5"/>
  <c r="J808" i="5" s="1"/>
  <c r="H808" i="5" s="1"/>
  <c r="I809" i="5"/>
  <c r="J809" i="5" s="1"/>
  <c r="H809" i="5" s="1"/>
  <c r="I810" i="5"/>
  <c r="J810" i="5" s="1"/>
  <c r="H810" i="5" s="1"/>
  <c r="I811" i="5"/>
  <c r="J811" i="5" s="1"/>
  <c r="H811" i="5" s="1"/>
  <c r="I812" i="5"/>
  <c r="J812" i="5" s="1"/>
  <c r="H812" i="5" s="1"/>
  <c r="I813" i="5"/>
  <c r="J813" i="5" s="1"/>
  <c r="H813" i="5" s="1"/>
  <c r="I814" i="5"/>
  <c r="J814" i="5" s="1"/>
  <c r="H814" i="5" s="1"/>
  <c r="I815" i="5"/>
  <c r="J815" i="5" s="1"/>
  <c r="H815" i="5" s="1"/>
  <c r="I816" i="5"/>
  <c r="J816" i="5" s="1"/>
  <c r="H816" i="5" s="1"/>
  <c r="I817" i="5"/>
  <c r="J817" i="5" s="1"/>
  <c r="H817" i="5" s="1"/>
  <c r="I818" i="5"/>
  <c r="J818" i="5" s="1"/>
  <c r="H818" i="5" s="1"/>
  <c r="I819" i="5"/>
  <c r="J819" i="5" s="1"/>
  <c r="H819" i="5" s="1"/>
  <c r="I820" i="5"/>
  <c r="J820" i="5" s="1"/>
  <c r="H820" i="5" s="1"/>
  <c r="I821" i="5"/>
  <c r="J821" i="5" s="1"/>
  <c r="H821" i="5" s="1"/>
  <c r="I822" i="5"/>
  <c r="J822" i="5" s="1"/>
  <c r="H822" i="5" s="1"/>
  <c r="I823" i="5"/>
  <c r="J823" i="5" s="1"/>
  <c r="H823" i="5" s="1"/>
  <c r="I824" i="5"/>
  <c r="J824" i="5" s="1"/>
  <c r="H824" i="5" s="1"/>
  <c r="I825" i="5"/>
  <c r="J825" i="5" s="1"/>
  <c r="H825" i="5" s="1"/>
  <c r="I826" i="5"/>
  <c r="J826" i="5" s="1"/>
  <c r="H826" i="5" s="1"/>
  <c r="I827" i="5"/>
  <c r="G827" i="5" s="1"/>
  <c r="I828" i="5"/>
  <c r="J828" i="5" s="1"/>
  <c r="H828" i="5" s="1"/>
  <c r="I829" i="5"/>
  <c r="J829" i="5" s="1"/>
  <c r="H829" i="5" s="1"/>
  <c r="I830" i="5"/>
  <c r="J830" i="5" s="1"/>
  <c r="H830" i="5" s="1"/>
  <c r="I831" i="5"/>
  <c r="J831" i="5" s="1"/>
  <c r="H831" i="5" s="1"/>
  <c r="I832" i="5"/>
  <c r="J832" i="5" s="1"/>
  <c r="H832" i="5" s="1"/>
  <c r="I833" i="5"/>
  <c r="J833" i="5" s="1"/>
  <c r="H833" i="5" s="1"/>
  <c r="I834" i="5"/>
  <c r="J834" i="5" s="1"/>
  <c r="H834" i="5" s="1"/>
  <c r="I835" i="5"/>
  <c r="J835" i="5" s="1"/>
  <c r="H835" i="5" s="1"/>
  <c r="I836" i="5"/>
  <c r="J836" i="5" s="1"/>
  <c r="H836" i="5" s="1"/>
  <c r="I837" i="5"/>
  <c r="J837" i="5" s="1"/>
  <c r="H837" i="5" s="1"/>
  <c r="I838" i="5"/>
  <c r="J838" i="5" s="1"/>
  <c r="H838" i="5" s="1"/>
  <c r="I839" i="5"/>
  <c r="J839" i="5" s="1"/>
  <c r="H839" i="5" s="1"/>
  <c r="I840" i="5"/>
  <c r="J840" i="5" s="1"/>
  <c r="H840" i="5" s="1"/>
  <c r="I841" i="5"/>
  <c r="J841" i="5" s="1"/>
  <c r="H841" i="5" s="1"/>
  <c r="I842" i="5"/>
  <c r="J842" i="5" s="1"/>
  <c r="H842" i="5" s="1"/>
  <c r="I843" i="5"/>
  <c r="J843" i="5" s="1"/>
  <c r="H843" i="5" s="1"/>
  <c r="I844" i="5"/>
  <c r="J844" i="5" s="1"/>
  <c r="H844" i="5" s="1"/>
  <c r="I845" i="5"/>
  <c r="J845" i="5" s="1"/>
  <c r="H845" i="5" s="1"/>
  <c r="I846" i="5"/>
  <c r="J846" i="5" s="1"/>
  <c r="H846" i="5" s="1"/>
  <c r="I847" i="5"/>
  <c r="J847" i="5" s="1"/>
  <c r="H847" i="5" s="1"/>
  <c r="I848" i="5"/>
  <c r="J848" i="5" s="1"/>
  <c r="H848" i="5" s="1"/>
  <c r="I849" i="5"/>
  <c r="J849" i="5" s="1"/>
  <c r="H849" i="5" s="1"/>
  <c r="I850" i="5"/>
  <c r="J850" i="5" s="1"/>
  <c r="H850" i="5" s="1"/>
  <c r="I851" i="5"/>
  <c r="J851" i="5" s="1"/>
  <c r="H851" i="5" s="1"/>
  <c r="I852" i="5"/>
  <c r="J852" i="5" s="1"/>
  <c r="H852" i="5" s="1"/>
  <c r="I853" i="5"/>
  <c r="J853" i="5" s="1"/>
  <c r="H853" i="5" s="1"/>
  <c r="I854" i="5"/>
  <c r="J854" i="5" s="1"/>
  <c r="H854" i="5" s="1"/>
  <c r="I855" i="5"/>
  <c r="J855" i="5" s="1"/>
  <c r="H855" i="5" s="1"/>
  <c r="I856" i="5"/>
  <c r="J856" i="5" s="1"/>
  <c r="H856" i="5" s="1"/>
  <c r="I857" i="5"/>
  <c r="J857" i="5" s="1"/>
  <c r="H857" i="5" s="1"/>
  <c r="I858" i="5"/>
  <c r="J858" i="5" s="1"/>
  <c r="H858" i="5" s="1"/>
  <c r="I859" i="5"/>
  <c r="J859" i="5" s="1"/>
  <c r="H859" i="5" s="1"/>
  <c r="I860" i="5"/>
  <c r="J860" i="5" s="1"/>
  <c r="H860" i="5" s="1"/>
  <c r="I861" i="5"/>
  <c r="J861" i="5" s="1"/>
  <c r="H861" i="5" s="1"/>
  <c r="I862" i="5"/>
  <c r="J862" i="5" s="1"/>
  <c r="H862" i="5" s="1"/>
  <c r="I863" i="5"/>
  <c r="J863" i="5" s="1"/>
  <c r="H863" i="5" s="1"/>
  <c r="I864" i="5"/>
  <c r="J864" i="5" s="1"/>
  <c r="H864" i="5" s="1"/>
  <c r="I865" i="5"/>
  <c r="J865" i="5" s="1"/>
  <c r="H865" i="5" s="1"/>
  <c r="I866" i="5"/>
  <c r="J866" i="5" s="1"/>
  <c r="H866" i="5" s="1"/>
  <c r="I867" i="5"/>
  <c r="J867" i="5" s="1"/>
  <c r="H867" i="5" s="1"/>
  <c r="I868" i="5"/>
  <c r="J868" i="5" s="1"/>
  <c r="H868" i="5" s="1"/>
  <c r="I869" i="5"/>
  <c r="J869" i="5" s="1"/>
  <c r="H869" i="5" s="1"/>
  <c r="I870" i="5"/>
  <c r="J870" i="5" s="1"/>
  <c r="H870" i="5" s="1"/>
  <c r="I871" i="5"/>
  <c r="J871" i="5" s="1"/>
  <c r="H871" i="5" s="1"/>
  <c r="I872" i="5"/>
  <c r="J872" i="5" s="1"/>
  <c r="H872" i="5" s="1"/>
  <c r="I873" i="5"/>
  <c r="J873" i="5" s="1"/>
  <c r="H873" i="5" s="1"/>
  <c r="I874" i="5"/>
  <c r="J874" i="5" s="1"/>
  <c r="H874" i="5" s="1"/>
  <c r="I875" i="5"/>
  <c r="J875" i="5" s="1"/>
  <c r="H875" i="5" s="1"/>
  <c r="I876" i="5"/>
  <c r="J876" i="5" s="1"/>
  <c r="H876" i="5" s="1"/>
  <c r="I877" i="5"/>
  <c r="J877" i="5" s="1"/>
  <c r="H877" i="5" s="1"/>
  <c r="I878" i="5"/>
  <c r="J878" i="5" s="1"/>
  <c r="H878" i="5" s="1"/>
  <c r="I879" i="5"/>
  <c r="J879" i="5" s="1"/>
  <c r="H879" i="5" s="1"/>
  <c r="I880" i="5"/>
  <c r="J880" i="5" s="1"/>
  <c r="H880" i="5" s="1"/>
  <c r="I881" i="5"/>
  <c r="J881" i="5" s="1"/>
  <c r="H881" i="5" s="1"/>
  <c r="I882" i="5"/>
  <c r="J882" i="5" s="1"/>
  <c r="H882" i="5" s="1"/>
  <c r="I883" i="5"/>
  <c r="J883" i="5" s="1"/>
  <c r="H883" i="5" s="1"/>
  <c r="I884" i="5"/>
  <c r="J884" i="5" s="1"/>
  <c r="H884" i="5" s="1"/>
  <c r="I885" i="5"/>
  <c r="J885" i="5" s="1"/>
  <c r="H885" i="5" s="1"/>
  <c r="I886" i="5"/>
  <c r="J886" i="5" s="1"/>
  <c r="H886" i="5" s="1"/>
  <c r="I887" i="5"/>
  <c r="J887" i="5" s="1"/>
  <c r="H887" i="5" s="1"/>
  <c r="I888" i="5"/>
  <c r="J888" i="5" s="1"/>
  <c r="H888" i="5" s="1"/>
  <c r="I889" i="5"/>
  <c r="J889" i="5" s="1"/>
  <c r="H889" i="5" s="1"/>
  <c r="I890" i="5"/>
  <c r="J890" i="5" s="1"/>
  <c r="H890" i="5" s="1"/>
  <c r="I891" i="5"/>
  <c r="J891" i="5" s="1"/>
  <c r="H891" i="5" s="1"/>
  <c r="I892" i="5"/>
  <c r="J892" i="5" s="1"/>
  <c r="H892" i="5" s="1"/>
  <c r="I893" i="5"/>
  <c r="J893" i="5" s="1"/>
  <c r="H893" i="5" s="1"/>
  <c r="I894" i="5"/>
  <c r="J894" i="5" s="1"/>
  <c r="H894" i="5" s="1"/>
  <c r="I895" i="5"/>
  <c r="J895" i="5" s="1"/>
  <c r="H895" i="5" s="1"/>
  <c r="I896" i="5"/>
  <c r="J896" i="5" s="1"/>
  <c r="H896" i="5" s="1"/>
  <c r="I897" i="5"/>
  <c r="J897" i="5" s="1"/>
  <c r="H897" i="5" s="1"/>
  <c r="I898" i="5"/>
  <c r="J898" i="5" s="1"/>
  <c r="H898" i="5" s="1"/>
  <c r="I899" i="5"/>
  <c r="J899" i="5" s="1"/>
  <c r="H899" i="5" s="1"/>
  <c r="I900" i="5"/>
  <c r="J900" i="5" s="1"/>
  <c r="H900" i="5" s="1"/>
  <c r="I901" i="5"/>
  <c r="J901" i="5" s="1"/>
  <c r="H901" i="5" s="1"/>
  <c r="I902" i="5"/>
  <c r="J902" i="5" s="1"/>
  <c r="H902" i="5" s="1"/>
  <c r="I903" i="5"/>
  <c r="J903" i="5" s="1"/>
  <c r="H903" i="5" s="1"/>
  <c r="I904" i="5"/>
  <c r="J904" i="5" s="1"/>
  <c r="H904" i="5" s="1"/>
  <c r="I905" i="5"/>
  <c r="I906" i="5"/>
  <c r="J906" i="5" s="1"/>
  <c r="H906" i="5" s="1"/>
  <c r="I907" i="5"/>
  <c r="J907" i="5" s="1"/>
  <c r="H907" i="5" s="1"/>
  <c r="I908" i="5"/>
  <c r="J908" i="5" s="1"/>
  <c r="H908" i="5" s="1"/>
  <c r="I909" i="5"/>
  <c r="J909" i="5" s="1"/>
  <c r="H909" i="5" s="1"/>
  <c r="I910" i="5"/>
  <c r="J910" i="5" s="1"/>
  <c r="H910" i="5" s="1"/>
  <c r="I911" i="5"/>
  <c r="J911" i="5" s="1"/>
  <c r="H911" i="5" s="1"/>
  <c r="I912" i="5"/>
  <c r="J912" i="5" s="1"/>
  <c r="H912" i="5" s="1"/>
  <c r="I913" i="5"/>
  <c r="J913" i="5" s="1"/>
  <c r="H913" i="5" s="1"/>
  <c r="I914" i="5"/>
  <c r="J914" i="5" s="1"/>
  <c r="H914" i="5" s="1"/>
  <c r="I915" i="5"/>
  <c r="J915" i="5" s="1"/>
  <c r="H915" i="5" s="1"/>
  <c r="I916" i="5"/>
  <c r="J916" i="5" s="1"/>
  <c r="H916" i="5" s="1"/>
  <c r="I917" i="5"/>
  <c r="J917" i="5" s="1"/>
  <c r="H917" i="5" s="1"/>
  <c r="I918" i="5"/>
  <c r="J918" i="5" s="1"/>
  <c r="H918" i="5" s="1"/>
  <c r="I919" i="5"/>
  <c r="J919" i="5" s="1"/>
  <c r="H919" i="5" s="1"/>
  <c r="I920" i="5"/>
  <c r="J920" i="5" s="1"/>
  <c r="H920" i="5" s="1"/>
  <c r="I921" i="5"/>
  <c r="J921" i="5" s="1"/>
  <c r="H921" i="5" s="1"/>
  <c r="I922" i="5"/>
  <c r="J922" i="5" s="1"/>
  <c r="H922" i="5" s="1"/>
  <c r="I923" i="5"/>
  <c r="J923" i="5" s="1"/>
  <c r="H923" i="5" s="1"/>
  <c r="I924" i="5"/>
  <c r="J924" i="5" s="1"/>
  <c r="H924" i="5" s="1"/>
  <c r="I925" i="5"/>
  <c r="J925" i="5" s="1"/>
  <c r="H925" i="5" s="1"/>
  <c r="I926" i="5"/>
  <c r="J926" i="5" s="1"/>
  <c r="H926" i="5" s="1"/>
  <c r="I927" i="5"/>
  <c r="J927" i="5" s="1"/>
  <c r="H927" i="5" s="1"/>
  <c r="I928" i="5"/>
  <c r="J928" i="5" s="1"/>
  <c r="H928" i="5" s="1"/>
  <c r="I929" i="5"/>
  <c r="J929" i="5" s="1"/>
  <c r="H929" i="5" s="1"/>
  <c r="I930" i="5"/>
  <c r="J930" i="5" s="1"/>
  <c r="H930" i="5" s="1"/>
  <c r="I931" i="5"/>
  <c r="J931" i="5" s="1"/>
  <c r="H931" i="5" s="1"/>
  <c r="I932" i="5"/>
  <c r="J932" i="5" s="1"/>
  <c r="H932" i="5" s="1"/>
  <c r="I933" i="5"/>
  <c r="J933" i="5" s="1"/>
  <c r="H933" i="5" s="1"/>
  <c r="I934" i="5"/>
  <c r="J934" i="5" s="1"/>
  <c r="H934" i="5" s="1"/>
  <c r="I935" i="5"/>
  <c r="J935" i="5" s="1"/>
  <c r="H935" i="5" s="1"/>
  <c r="I936" i="5"/>
  <c r="J936" i="5" s="1"/>
  <c r="H936" i="5" s="1"/>
  <c r="I937" i="5"/>
  <c r="J937" i="5" s="1"/>
  <c r="H937" i="5" s="1"/>
  <c r="I938" i="5"/>
  <c r="J938" i="5" s="1"/>
  <c r="H938" i="5" s="1"/>
  <c r="I939" i="5"/>
  <c r="J939" i="5" s="1"/>
  <c r="H939" i="5" s="1"/>
  <c r="I940" i="5"/>
  <c r="J940" i="5" s="1"/>
  <c r="H940" i="5" s="1"/>
  <c r="I941" i="5"/>
  <c r="J941" i="5" s="1"/>
  <c r="H941" i="5" s="1"/>
  <c r="I942" i="5"/>
  <c r="J942" i="5" s="1"/>
  <c r="H942" i="5" s="1"/>
  <c r="I943" i="5"/>
  <c r="J943" i="5" s="1"/>
  <c r="H943" i="5" s="1"/>
  <c r="I944" i="5"/>
  <c r="J944" i="5" s="1"/>
  <c r="H944" i="5" s="1"/>
  <c r="I945" i="5"/>
  <c r="J945" i="5" s="1"/>
  <c r="H945" i="5" s="1"/>
  <c r="I946" i="5"/>
  <c r="J946" i="5" s="1"/>
  <c r="H946" i="5" s="1"/>
  <c r="I947" i="5"/>
  <c r="J947" i="5" s="1"/>
  <c r="H947" i="5" s="1"/>
  <c r="I948" i="5"/>
  <c r="J948" i="5" s="1"/>
  <c r="H948" i="5" s="1"/>
  <c r="I949" i="5"/>
  <c r="J949" i="5" s="1"/>
  <c r="H949" i="5" s="1"/>
  <c r="I950" i="5"/>
  <c r="J950" i="5" s="1"/>
  <c r="H950" i="5" s="1"/>
  <c r="I951" i="5"/>
  <c r="J951" i="5" s="1"/>
  <c r="H951" i="5" s="1"/>
  <c r="I952" i="5"/>
  <c r="J952" i="5" s="1"/>
  <c r="H952" i="5" s="1"/>
  <c r="I953" i="5"/>
  <c r="J953" i="5" s="1"/>
  <c r="H953" i="5" s="1"/>
  <c r="I954" i="5"/>
  <c r="J954" i="5" s="1"/>
  <c r="H954" i="5" s="1"/>
  <c r="I955" i="5"/>
  <c r="J955" i="5" s="1"/>
  <c r="H955" i="5" s="1"/>
  <c r="I956" i="5"/>
  <c r="J956" i="5" s="1"/>
  <c r="H956" i="5" s="1"/>
  <c r="I957" i="5"/>
  <c r="J957" i="5" s="1"/>
  <c r="H957" i="5" s="1"/>
  <c r="I958" i="5"/>
  <c r="J958" i="5" s="1"/>
  <c r="H958" i="5" s="1"/>
  <c r="I959" i="5"/>
  <c r="J959" i="5" s="1"/>
  <c r="H959" i="5" s="1"/>
  <c r="I960" i="5"/>
  <c r="J960" i="5" s="1"/>
  <c r="H960" i="5" s="1"/>
  <c r="I961" i="5"/>
  <c r="J961" i="5" s="1"/>
  <c r="H961" i="5" s="1"/>
  <c r="I962" i="5"/>
  <c r="J962" i="5" s="1"/>
  <c r="H962" i="5" s="1"/>
  <c r="I963" i="5"/>
  <c r="J963" i="5" s="1"/>
  <c r="H963" i="5" s="1"/>
  <c r="I964" i="5"/>
  <c r="J964" i="5" s="1"/>
  <c r="H964" i="5" s="1"/>
  <c r="I965" i="5"/>
  <c r="J965" i="5" s="1"/>
  <c r="H965" i="5" s="1"/>
  <c r="I966" i="5"/>
  <c r="J966" i="5" s="1"/>
  <c r="H966" i="5" s="1"/>
  <c r="I967" i="5"/>
  <c r="J967" i="5" s="1"/>
  <c r="H967" i="5" s="1"/>
  <c r="I968" i="5"/>
  <c r="J968" i="5" s="1"/>
  <c r="H968" i="5" s="1"/>
  <c r="I969" i="5"/>
  <c r="J969" i="5" s="1"/>
  <c r="H969" i="5" s="1"/>
  <c r="I970" i="5"/>
  <c r="J970" i="5" s="1"/>
  <c r="H970" i="5" s="1"/>
  <c r="I971" i="5"/>
  <c r="J971" i="5" s="1"/>
  <c r="H971" i="5" s="1"/>
  <c r="I972" i="5"/>
  <c r="J972" i="5" s="1"/>
  <c r="H972" i="5" s="1"/>
  <c r="I973" i="5"/>
  <c r="J973" i="5" s="1"/>
  <c r="H973" i="5" s="1"/>
  <c r="I974" i="5"/>
  <c r="J974" i="5" s="1"/>
  <c r="H974" i="5" s="1"/>
  <c r="I975" i="5"/>
  <c r="J975" i="5" s="1"/>
  <c r="H975" i="5" s="1"/>
  <c r="I976" i="5"/>
  <c r="J976" i="5" s="1"/>
  <c r="H976" i="5" s="1"/>
  <c r="I977" i="5"/>
  <c r="J977" i="5" s="1"/>
  <c r="H977" i="5" s="1"/>
  <c r="I978" i="5"/>
  <c r="J978" i="5" s="1"/>
  <c r="H978" i="5" s="1"/>
  <c r="I979" i="5"/>
  <c r="J979" i="5" s="1"/>
  <c r="H979" i="5" s="1"/>
  <c r="I980" i="5"/>
  <c r="J980" i="5" s="1"/>
  <c r="H980" i="5" s="1"/>
  <c r="I981" i="5"/>
  <c r="J981" i="5" s="1"/>
  <c r="H981" i="5" s="1"/>
  <c r="I982" i="5"/>
  <c r="J982" i="5" s="1"/>
  <c r="H982" i="5" s="1"/>
  <c r="I983" i="5"/>
  <c r="J983" i="5" s="1"/>
  <c r="H983" i="5" s="1"/>
  <c r="I984" i="5"/>
  <c r="J984" i="5" s="1"/>
  <c r="H984" i="5" s="1"/>
  <c r="I985" i="5"/>
  <c r="J985" i="5" s="1"/>
  <c r="H985" i="5" s="1"/>
  <c r="I986" i="5"/>
  <c r="J986" i="5" s="1"/>
  <c r="H986" i="5" s="1"/>
  <c r="I987" i="5"/>
  <c r="J987" i="5" s="1"/>
  <c r="H987" i="5" s="1"/>
  <c r="I988" i="5"/>
  <c r="J988" i="5" s="1"/>
  <c r="H988" i="5" s="1"/>
  <c r="I989" i="5"/>
  <c r="J989" i="5" s="1"/>
  <c r="H989" i="5" s="1"/>
  <c r="I990" i="5"/>
  <c r="J990" i="5" s="1"/>
  <c r="H990" i="5" s="1"/>
  <c r="I991" i="5"/>
  <c r="J991" i="5" s="1"/>
  <c r="H991" i="5" s="1"/>
  <c r="I992" i="5"/>
  <c r="J992" i="5" s="1"/>
  <c r="H992" i="5" s="1"/>
  <c r="I993" i="5"/>
  <c r="J993" i="5" s="1"/>
  <c r="H993" i="5" s="1"/>
  <c r="I994" i="5"/>
  <c r="G994" i="5" s="1"/>
  <c r="I995" i="5"/>
  <c r="J995" i="5" s="1"/>
  <c r="H995" i="5" s="1"/>
  <c r="I996" i="5"/>
  <c r="J996" i="5" s="1"/>
  <c r="H996" i="5" s="1"/>
  <c r="I997" i="5"/>
  <c r="J997" i="5" s="1"/>
  <c r="H997" i="5" s="1"/>
  <c r="I998" i="5"/>
  <c r="J998" i="5" s="1"/>
  <c r="H998" i="5" s="1"/>
  <c r="I999" i="5"/>
  <c r="J999" i="5" s="1"/>
  <c r="H999" i="5" s="1"/>
  <c r="I1000" i="5"/>
  <c r="J1000" i="5" s="1"/>
  <c r="H1000" i="5" s="1"/>
  <c r="I1001" i="5"/>
  <c r="J1001" i="5" s="1"/>
  <c r="H1001" i="5" s="1"/>
  <c r="I1002" i="5"/>
  <c r="J1002" i="5" s="1"/>
  <c r="H1002" i="5" s="1"/>
  <c r="I1003" i="5"/>
  <c r="J1003" i="5" s="1"/>
  <c r="H1003" i="5" s="1"/>
  <c r="I1004" i="5"/>
  <c r="J1004" i="5" s="1"/>
  <c r="H1004" i="5" s="1"/>
  <c r="I1005" i="5"/>
  <c r="J1005" i="5" s="1"/>
  <c r="H1005" i="5" s="1"/>
  <c r="I1006" i="5"/>
  <c r="J1006" i="5" s="1"/>
  <c r="H1006" i="5" s="1"/>
  <c r="I1007" i="5"/>
  <c r="J1007" i="5" s="1"/>
  <c r="H1007" i="5" s="1"/>
  <c r="I1008" i="5"/>
  <c r="J1008" i="5" s="1"/>
  <c r="H1008" i="5" s="1"/>
  <c r="I1009" i="5"/>
  <c r="J1009" i="5" s="1"/>
  <c r="H1009" i="5" s="1"/>
  <c r="I1010" i="5"/>
  <c r="J1010" i="5" s="1"/>
  <c r="H1010" i="5" s="1"/>
  <c r="I1011" i="5"/>
  <c r="J1011" i="5" s="1"/>
  <c r="H1011" i="5" s="1"/>
  <c r="I1012" i="5"/>
  <c r="J1012" i="5" s="1"/>
  <c r="H1012" i="5" s="1"/>
  <c r="I1013" i="5"/>
  <c r="J1013" i="5" s="1"/>
  <c r="H1013" i="5" s="1"/>
  <c r="I1014" i="5"/>
  <c r="J1014" i="5" s="1"/>
  <c r="H1014" i="5" s="1"/>
  <c r="I1015" i="5"/>
  <c r="J1015" i="5" s="1"/>
  <c r="H1015" i="5" s="1"/>
  <c r="I1016" i="5"/>
  <c r="J1016" i="5" s="1"/>
  <c r="H1016" i="5" s="1"/>
  <c r="I1017" i="5"/>
  <c r="J1017" i="5" s="1"/>
  <c r="H1017" i="5" s="1"/>
  <c r="I1018" i="5"/>
  <c r="J1018" i="5" s="1"/>
  <c r="H1018" i="5" s="1"/>
  <c r="I1019" i="5"/>
  <c r="J1019" i="5" s="1"/>
  <c r="H1019" i="5" s="1"/>
  <c r="I1020" i="5"/>
  <c r="J1020" i="5" s="1"/>
  <c r="H1020" i="5" s="1"/>
  <c r="I1021" i="5"/>
  <c r="J1021" i="5" s="1"/>
  <c r="H1021" i="5" s="1"/>
  <c r="I1022" i="5"/>
  <c r="J1022" i="5" s="1"/>
  <c r="H1022" i="5" s="1"/>
  <c r="I1023" i="5"/>
  <c r="J1023" i="5" s="1"/>
  <c r="H1023" i="5" s="1"/>
  <c r="I1024" i="5"/>
  <c r="J1024" i="5" s="1"/>
  <c r="H1024" i="5" s="1"/>
  <c r="I1025" i="5"/>
  <c r="J1025" i="5" s="1"/>
  <c r="H1025" i="5" s="1"/>
  <c r="I1026" i="5"/>
  <c r="I1027" i="5"/>
  <c r="J1027" i="5" s="1"/>
  <c r="H1027" i="5" s="1"/>
  <c r="I1028" i="5"/>
  <c r="J1028" i="5" s="1"/>
  <c r="H1028" i="5" s="1"/>
  <c r="I1029" i="5"/>
  <c r="J1029" i="5" s="1"/>
  <c r="H1029" i="5" s="1"/>
  <c r="I1030" i="5"/>
  <c r="J1030" i="5" s="1"/>
  <c r="H1030" i="5" s="1"/>
  <c r="I1031" i="5"/>
  <c r="J1031" i="5" s="1"/>
  <c r="H1031" i="5" s="1"/>
  <c r="I1032" i="5"/>
  <c r="J1032" i="5" s="1"/>
  <c r="H1032" i="5" s="1"/>
  <c r="I1033" i="5"/>
  <c r="I1034" i="5"/>
  <c r="J1034" i="5" s="1"/>
  <c r="H1034" i="5" s="1"/>
  <c r="I1035" i="5"/>
  <c r="J1035" i="5" s="1"/>
  <c r="H1035" i="5" s="1"/>
  <c r="I1036" i="5"/>
  <c r="J1036" i="5" s="1"/>
  <c r="H1036" i="5" s="1"/>
  <c r="I1037" i="5"/>
  <c r="J1037" i="5" s="1"/>
  <c r="H1037" i="5" s="1"/>
  <c r="I1038" i="5"/>
  <c r="J1038" i="5" s="1"/>
  <c r="H1038" i="5" s="1"/>
  <c r="I1039" i="5"/>
  <c r="J1039" i="5" s="1"/>
  <c r="H1039" i="5" s="1"/>
  <c r="I1040" i="5"/>
  <c r="J1040" i="5" s="1"/>
  <c r="H1040" i="5" s="1"/>
  <c r="I1041" i="5"/>
  <c r="J1041" i="5" s="1"/>
  <c r="H1041" i="5" s="1"/>
  <c r="I1042" i="5"/>
  <c r="J1042" i="5" s="1"/>
  <c r="H1042" i="5" s="1"/>
  <c r="I1043" i="5"/>
  <c r="J1043" i="5" s="1"/>
  <c r="H1043" i="5" s="1"/>
  <c r="I1044" i="5"/>
  <c r="J1044" i="5" s="1"/>
  <c r="H1044" i="5" s="1"/>
  <c r="I1045" i="5"/>
  <c r="J1045" i="5" s="1"/>
  <c r="H1045" i="5" s="1"/>
  <c r="I1046" i="5"/>
  <c r="J1046" i="5" s="1"/>
  <c r="H1046" i="5" s="1"/>
  <c r="I1047" i="5"/>
  <c r="J1047" i="5" s="1"/>
  <c r="H1047" i="5" s="1"/>
  <c r="I1048" i="5"/>
  <c r="J1048" i="5" s="1"/>
  <c r="H1048" i="5" s="1"/>
  <c r="I1049" i="5"/>
  <c r="J1049" i="5" s="1"/>
  <c r="H1049" i="5" s="1"/>
  <c r="I1050" i="5"/>
  <c r="J1050" i="5" s="1"/>
  <c r="H1050" i="5" s="1"/>
  <c r="I1051" i="5"/>
  <c r="J1051" i="5" s="1"/>
  <c r="H1051" i="5" s="1"/>
  <c r="I1052" i="5"/>
  <c r="J1052" i="5" s="1"/>
  <c r="H1052" i="5" s="1"/>
  <c r="I1053" i="5"/>
  <c r="J1053" i="5" s="1"/>
  <c r="H1053" i="5" s="1"/>
  <c r="I1054" i="5"/>
  <c r="J1054" i="5" s="1"/>
  <c r="H1054" i="5" s="1"/>
  <c r="I1055" i="5"/>
  <c r="J1055" i="5" s="1"/>
  <c r="H1055" i="5" s="1"/>
  <c r="I1056" i="5"/>
  <c r="J1056" i="5" s="1"/>
  <c r="H1056" i="5" s="1"/>
  <c r="I1057" i="5"/>
  <c r="J1057" i="5" s="1"/>
  <c r="H1057" i="5" s="1"/>
  <c r="I1058" i="5"/>
  <c r="J1058" i="5" s="1"/>
  <c r="H1058" i="5" s="1"/>
  <c r="I1059" i="5"/>
  <c r="J1059" i="5" s="1"/>
  <c r="H1059" i="5" s="1"/>
  <c r="I1060" i="5"/>
  <c r="J1060" i="5" s="1"/>
  <c r="H1060" i="5" s="1"/>
  <c r="I1061" i="5"/>
  <c r="J1061" i="5" s="1"/>
  <c r="H1061" i="5" s="1"/>
  <c r="I1062" i="5"/>
  <c r="G1062" i="5" s="1"/>
  <c r="I1063" i="5"/>
  <c r="J1063" i="5" s="1"/>
  <c r="H1063" i="5" s="1"/>
  <c r="I1064" i="5"/>
  <c r="J1064" i="5" s="1"/>
  <c r="H1064" i="5" s="1"/>
  <c r="I1065" i="5"/>
  <c r="J1065" i="5" s="1"/>
  <c r="H1065" i="5" s="1"/>
  <c r="I1066" i="5"/>
  <c r="J1066" i="5" s="1"/>
  <c r="H1066" i="5" s="1"/>
  <c r="I1067" i="5"/>
  <c r="J1067" i="5" s="1"/>
  <c r="H1067" i="5" s="1"/>
  <c r="I1068" i="5"/>
  <c r="J1068" i="5" s="1"/>
  <c r="H1068" i="5" s="1"/>
  <c r="I1069" i="5"/>
  <c r="J1069" i="5" s="1"/>
  <c r="H1069" i="5" s="1"/>
  <c r="I1070" i="5"/>
  <c r="J1070" i="5" s="1"/>
  <c r="H1070" i="5" s="1"/>
  <c r="I1071" i="5"/>
  <c r="J1071" i="5" s="1"/>
  <c r="H1071" i="5" s="1"/>
  <c r="I1072" i="5"/>
  <c r="J1072" i="5" s="1"/>
  <c r="H1072" i="5" s="1"/>
  <c r="I1073" i="5"/>
  <c r="J1073" i="5" s="1"/>
  <c r="H1073" i="5" s="1"/>
  <c r="I1074" i="5"/>
  <c r="J1074" i="5" s="1"/>
  <c r="H1074" i="5" s="1"/>
  <c r="I1075" i="5"/>
  <c r="J1075" i="5" s="1"/>
  <c r="H1075" i="5" s="1"/>
  <c r="I1076" i="5"/>
  <c r="J1076" i="5" s="1"/>
  <c r="H1076" i="5" s="1"/>
  <c r="I1077" i="5"/>
  <c r="J1077" i="5" s="1"/>
  <c r="H1077" i="5" s="1"/>
  <c r="I1078" i="5"/>
  <c r="G1078" i="5" s="1"/>
  <c r="I1079" i="5"/>
  <c r="J1079" i="5" s="1"/>
  <c r="H1079" i="5" s="1"/>
  <c r="I1080" i="5"/>
  <c r="J1080" i="5" s="1"/>
  <c r="H1080" i="5" s="1"/>
  <c r="I1081" i="5"/>
  <c r="J1081" i="5" s="1"/>
  <c r="H1081" i="5" s="1"/>
  <c r="I1082" i="5"/>
  <c r="J1082" i="5" s="1"/>
  <c r="H1082" i="5" s="1"/>
  <c r="I1083" i="5"/>
  <c r="J1083" i="5" s="1"/>
  <c r="H1083" i="5" s="1"/>
  <c r="I1084" i="5"/>
  <c r="J1084" i="5" s="1"/>
  <c r="H1084" i="5" s="1"/>
  <c r="I1085" i="5"/>
  <c r="J1085" i="5" s="1"/>
  <c r="H1085" i="5" s="1"/>
  <c r="I1086" i="5"/>
  <c r="J1086" i="5" s="1"/>
  <c r="H1086" i="5" s="1"/>
  <c r="I1087" i="5"/>
  <c r="J1087" i="5" s="1"/>
  <c r="H1087" i="5" s="1"/>
  <c r="I1088" i="5"/>
  <c r="J1088" i="5" s="1"/>
  <c r="H1088" i="5" s="1"/>
  <c r="I1089" i="5"/>
  <c r="J1089" i="5" s="1"/>
  <c r="H1089" i="5" s="1"/>
  <c r="I1090" i="5"/>
  <c r="J1090" i="5" s="1"/>
  <c r="H1090" i="5" s="1"/>
  <c r="I1091" i="5"/>
  <c r="J1091" i="5" s="1"/>
  <c r="H1091" i="5" s="1"/>
  <c r="I1092" i="5"/>
  <c r="J1092" i="5" s="1"/>
  <c r="H1092" i="5" s="1"/>
  <c r="I1093" i="5"/>
  <c r="J1093" i="5" s="1"/>
  <c r="H1093" i="5" s="1"/>
  <c r="I1094" i="5"/>
  <c r="I1095" i="5"/>
  <c r="J1095" i="5" s="1"/>
  <c r="H1095" i="5" s="1"/>
  <c r="I1096" i="5"/>
  <c r="J1096" i="5" s="1"/>
  <c r="H1096" i="5" s="1"/>
  <c r="I1097" i="5"/>
  <c r="I1098" i="5"/>
  <c r="J1098" i="5" s="1"/>
  <c r="H1098" i="5" s="1"/>
  <c r="I1099" i="5"/>
  <c r="J1099" i="5" s="1"/>
  <c r="H1099" i="5" s="1"/>
  <c r="I1100" i="5"/>
  <c r="J1100" i="5" s="1"/>
  <c r="H1100" i="5" s="1"/>
  <c r="I1101" i="5"/>
  <c r="J1101" i="5" s="1"/>
  <c r="H1101" i="5" s="1"/>
  <c r="I1102" i="5"/>
  <c r="J1102" i="5" s="1"/>
  <c r="H1102" i="5" s="1"/>
  <c r="I1103" i="5"/>
  <c r="J1103" i="5" s="1"/>
  <c r="H1103" i="5" s="1"/>
  <c r="I1104" i="5"/>
  <c r="J1104" i="5" s="1"/>
  <c r="H1104" i="5" s="1"/>
  <c r="I1105" i="5"/>
  <c r="J1105" i="5" s="1"/>
  <c r="H1105" i="5" s="1"/>
  <c r="I1106" i="5"/>
  <c r="J1106" i="5" s="1"/>
  <c r="H1106" i="5" s="1"/>
  <c r="I1107" i="5"/>
  <c r="J1107" i="5" s="1"/>
  <c r="H1107" i="5" s="1"/>
  <c r="I1108" i="5"/>
  <c r="J1108" i="5" s="1"/>
  <c r="H1108" i="5" s="1"/>
  <c r="I1109" i="5"/>
  <c r="J1109" i="5" s="1"/>
  <c r="H1109" i="5" s="1"/>
  <c r="I1110" i="5"/>
  <c r="J1110" i="5" s="1"/>
  <c r="H1110" i="5" s="1"/>
  <c r="I1111" i="5"/>
  <c r="J1111" i="5" s="1"/>
  <c r="H1111" i="5" s="1"/>
  <c r="I1112" i="5"/>
  <c r="J1112" i="5" s="1"/>
  <c r="H1112" i="5" s="1"/>
  <c r="I1113" i="5"/>
  <c r="J1113" i="5" s="1"/>
  <c r="H1113" i="5" s="1"/>
  <c r="I1114" i="5"/>
  <c r="J1114" i="5" s="1"/>
  <c r="H1114" i="5" s="1"/>
  <c r="I1115" i="5"/>
  <c r="J1115" i="5" s="1"/>
  <c r="H1115" i="5" s="1"/>
  <c r="I1116" i="5"/>
  <c r="J1116" i="5" s="1"/>
  <c r="H1116" i="5" s="1"/>
  <c r="I1117" i="5"/>
  <c r="J1117" i="5" s="1"/>
  <c r="H1117" i="5" s="1"/>
  <c r="I1118" i="5"/>
  <c r="J1118" i="5" s="1"/>
  <c r="H1118" i="5" s="1"/>
  <c r="I1119" i="5"/>
  <c r="J1119" i="5" s="1"/>
  <c r="H1119" i="5" s="1"/>
  <c r="I1120" i="5"/>
  <c r="J1120" i="5" s="1"/>
  <c r="H1120" i="5" s="1"/>
  <c r="I1121" i="5"/>
  <c r="J1121" i="5" s="1"/>
  <c r="H1121" i="5" s="1"/>
  <c r="I1122" i="5"/>
  <c r="J1122" i="5" s="1"/>
  <c r="H1122" i="5" s="1"/>
  <c r="I1123" i="5"/>
  <c r="J1123" i="5" s="1"/>
  <c r="H1123" i="5" s="1"/>
  <c r="I1124" i="5"/>
  <c r="J1124" i="5" s="1"/>
  <c r="H1124" i="5" s="1"/>
  <c r="I1125" i="5"/>
  <c r="J1125" i="5" s="1"/>
  <c r="H1125" i="5" s="1"/>
  <c r="I1126" i="5"/>
  <c r="G1126" i="5" s="1"/>
  <c r="I1127" i="5"/>
  <c r="J1127" i="5" s="1"/>
  <c r="H1127" i="5" s="1"/>
  <c r="I1128" i="5"/>
  <c r="J1128" i="5" s="1"/>
  <c r="H1128" i="5" s="1"/>
  <c r="I1129" i="5"/>
  <c r="J1129" i="5" s="1"/>
  <c r="H1129" i="5" s="1"/>
  <c r="I1130" i="5"/>
  <c r="J1130" i="5" s="1"/>
  <c r="H1130" i="5" s="1"/>
  <c r="I1131" i="5"/>
  <c r="J1131" i="5" s="1"/>
  <c r="H1131" i="5" s="1"/>
  <c r="I1132" i="5"/>
  <c r="J1132" i="5" s="1"/>
  <c r="H1132" i="5" s="1"/>
  <c r="I1133" i="5"/>
  <c r="J1133" i="5" s="1"/>
  <c r="H1133" i="5" s="1"/>
  <c r="I1134" i="5"/>
  <c r="J1134" i="5" s="1"/>
  <c r="H1134" i="5" s="1"/>
  <c r="I1135" i="5"/>
  <c r="J1135" i="5" s="1"/>
  <c r="H1135" i="5" s="1"/>
  <c r="I1136" i="5"/>
  <c r="J1136" i="5" s="1"/>
  <c r="H1136" i="5" s="1"/>
  <c r="I1137" i="5"/>
  <c r="J1137" i="5" s="1"/>
  <c r="H1137" i="5" s="1"/>
  <c r="I1138" i="5"/>
  <c r="J1138" i="5" s="1"/>
  <c r="H1138" i="5" s="1"/>
  <c r="I1139" i="5"/>
  <c r="J1139" i="5" s="1"/>
  <c r="H1139" i="5" s="1"/>
  <c r="I1140" i="5"/>
  <c r="J1140" i="5" s="1"/>
  <c r="H1140" i="5" s="1"/>
  <c r="I1141" i="5"/>
  <c r="J1141" i="5" s="1"/>
  <c r="H1141" i="5" s="1"/>
  <c r="I1142" i="5"/>
  <c r="G1142" i="5" s="1"/>
  <c r="I1143" i="5"/>
  <c r="J1143" i="5" s="1"/>
  <c r="H1143" i="5" s="1"/>
  <c r="I1144" i="5"/>
  <c r="J1144" i="5" s="1"/>
  <c r="H1144" i="5" s="1"/>
  <c r="I1145" i="5"/>
  <c r="J1145" i="5" s="1"/>
  <c r="H1145" i="5" s="1"/>
  <c r="I1146" i="5"/>
  <c r="J1146" i="5" s="1"/>
  <c r="H1146" i="5" s="1"/>
  <c r="I1147" i="5"/>
  <c r="J1147" i="5" s="1"/>
  <c r="H1147" i="5" s="1"/>
  <c r="I1148" i="5"/>
  <c r="J1148" i="5" s="1"/>
  <c r="H1148" i="5" s="1"/>
  <c r="I1149" i="5"/>
  <c r="J1149" i="5" s="1"/>
  <c r="H1149" i="5" s="1"/>
  <c r="I1150" i="5"/>
  <c r="J1150" i="5" s="1"/>
  <c r="H1150" i="5" s="1"/>
  <c r="I1151" i="5"/>
  <c r="J1151" i="5" s="1"/>
  <c r="H1151" i="5" s="1"/>
  <c r="I1152" i="5"/>
  <c r="J1152" i="5" s="1"/>
  <c r="H1152" i="5" s="1"/>
  <c r="I1153" i="5"/>
  <c r="J1153" i="5" s="1"/>
  <c r="H1153" i="5" s="1"/>
  <c r="I1154" i="5"/>
  <c r="J1154" i="5" s="1"/>
  <c r="H1154" i="5" s="1"/>
  <c r="I1155" i="5"/>
  <c r="J1155" i="5" s="1"/>
  <c r="H1155" i="5" s="1"/>
  <c r="I1156" i="5"/>
  <c r="J1156" i="5" s="1"/>
  <c r="H1156" i="5" s="1"/>
  <c r="I1157" i="5"/>
  <c r="J1157" i="5" s="1"/>
  <c r="H1157" i="5" s="1"/>
  <c r="I1158" i="5"/>
  <c r="I1159" i="5"/>
  <c r="J1159" i="5" s="1"/>
  <c r="H1159" i="5" s="1"/>
  <c r="I1160" i="5"/>
  <c r="J1160" i="5" s="1"/>
  <c r="H1160" i="5" s="1"/>
  <c r="I1161" i="5"/>
  <c r="I1162" i="5"/>
  <c r="J1162" i="5" s="1"/>
  <c r="H1162" i="5" s="1"/>
  <c r="I1163" i="5"/>
  <c r="J1163" i="5" s="1"/>
  <c r="H1163" i="5" s="1"/>
  <c r="I1164" i="5"/>
  <c r="J1164" i="5" s="1"/>
  <c r="H1164" i="5" s="1"/>
  <c r="I1165" i="5"/>
  <c r="J1165" i="5" s="1"/>
  <c r="H1165" i="5" s="1"/>
  <c r="I1166" i="5"/>
  <c r="J1166" i="5" s="1"/>
  <c r="H1166" i="5" s="1"/>
  <c r="I1167" i="5"/>
  <c r="J1167" i="5" s="1"/>
  <c r="H1167" i="5" s="1"/>
  <c r="I1168" i="5"/>
  <c r="J1168" i="5" s="1"/>
  <c r="H1168" i="5" s="1"/>
  <c r="I1169" i="5"/>
  <c r="J1169" i="5" s="1"/>
  <c r="H1169" i="5" s="1"/>
  <c r="I1170" i="5"/>
  <c r="J1170" i="5" s="1"/>
  <c r="H1170" i="5" s="1"/>
  <c r="I1171" i="5"/>
  <c r="J1171" i="5" s="1"/>
  <c r="H1171" i="5" s="1"/>
  <c r="I1172" i="5"/>
  <c r="J1172" i="5" s="1"/>
  <c r="H1172" i="5" s="1"/>
  <c r="I1173" i="5"/>
  <c r="J1173" i="5" s="1"/>
  <c r="H1173" i="5" s="1"/>
  <c r="I1174" i="5"/>
  <c r="J1174" i="5" s="1"/>
  <c r="H1174" i="5" s="1"/>
  <c r="I1175" i="5"/>
  <c r="J1175" i="5" s="1"/>
  <c r="H1175" i="5" s="1"/>
  <c r="I1176" i="5"/>
  <c r="J1176" i="5" s="1"/>
  <c r="H1176" i="5" s="1"/>
  <c r="I1177" i="5"/>
  <c r="J1177" i="5" s="1"/>
  <c r="H1177" i="5" s="1"/>
  <c r="I1178" i="5"/>
  <c r="J1178" i="5" s="1"/>
  <c r="H1178" i="5" s="1"/>
  <c r="I1179" i="5"/>
  <c r="J1179" i="5" s="1"/>
  <c r="H1179" i="5" s="1"/>
  <c r="I1180" i="5"/>
  <c r="J1180" i="5" s="1"/>
  <c r="H1180" i="5" s="1"/>
  <c r="I1181" i="5"/>
  <c r="J1181" i="5" s="1"/>
  <c r="H1181" i="5" s="1"/>
  <c r="I1182" i="5"/>
  <c r="J1182" i="5" s="1"/>
  <c r="H1182" i="5" s="1"/>
  <c r="I1183" i="5"/>
  <c r="J1183" i="5" s="1"/>
  <c r="H1183" i="5" s="1"/>
  <c r="I1184" i="5"/>
  <c r="J1184" i="5" s="1"/>
  <c r="H1184" i="5" s="1"/>
  <c r="I1185" i="5"/>
  <c r="J1185" i="5" s="1"/>
  <c r="H1185" i="5" s="1"/>
  <c r="I1186" i="5"/>
  <c r="J1186" i="5" s="1"/>
  <c r="H1186" i="5" s="1"/>
  <c r="I1187" i="5"/>
  <c r="J1187" i="5" s="1"/>
  <c r="H1187" i="5" s="1"/>
  <c r="I1188" i="5"/>
  <c r="J1188" i="5" s="1"/>
  <c r="H1188" i="5" s="1"/>
  <c r="I1189" i="5"/>
  <c r="J1189" i="5" s="1"/>
  <c r="H1189" i="5" s="1"/>
  <c r="I1190" i="5"/>
  <c r="G1190" i="5" s="1"/>
  <c r="I1191" i="5"/>
  <c r="J1191" i="5" s="1"/>
  <c r="H1191" i="5" s="1"/>
  <c r="I1192" i="5"/>
  <c r="J1192" i="5" s="1"/>
  <c r="H1192" i="5" s="1"/>
  <c r="I1193" i="5"/>
  <c r="J1193" i="5" s="1"/>
  <c r="H1193" i="5" s="1"/>
  <c r="I1194" i="5"/>
  <c r="J1194" i="5" s="1"/>
  <c r="H1194" i="5" s="1"/>
  <c r="I1195" i="5"/>
  <c r="J1195" i="5" s="1"/>
  <c r="H1195" i="5" s="1"/>
  <c r="I1196" i="5"/>
  <c r="J1196" i="5" s="1"/>
  <c r="H1196" i="5" s="1"/>
  <c r="I1197" i="5"/>
  <c r="J1197" i="5" s="1"/>
  <c r="H1197" i="5" s="1"/>
  <c r="I1198" i="5"/>
  <c r="J1198" i="5" s="1"/>
  <c r="H1198" i="5" s="1"/>
  <c r="I1199" i="5"/>
  <c r="J1199" i="5" s="1"/>
  <c r="H1199" i="5" s="1"/>
  <c r="I1200" i="5"/>
  <c r="J1200" i="5" s="1"/>
  <c r="H1200" i="5" s="1"/>
  <c r="I1201" i="5"/>
  <c r="J1201" i="5" s="1"/>
  <c r="H1201" i="5" s="1"/>
  <c r="I1202" i="5"/>
  <c r="J1202" i="5" s="1"/>
  <c r="H1202" i="5" s="1"/>
  <c r="I1203" i="5"/>
  <c r="J1203" i="5" s="1"/>
  <c r="H1203" i="5" s="1"/>
  <c r="I1204" i="5"/>
  <c r="J1204" i="5" s="1"/>
  <c r="H1204" i="5" s="1"/>
  <c r="I1205" i="5"/>
  <c r="J1205" i="5" s="1"/>
  <c r="H1205" i="5" s="1"/>
  <c r="I1206" i="5"/>
  <c r="G1206" i="5" s="1"/>
  <c r="I1207" i="5"/>
  <c r="J1207" i="5" s="1"/>
  <c r="H1207" i="5" s="1"/>
  <c r="I1208" i="5"/>
  <c r="J1208" i="5" s="1"/>
  <c r="H1208" i="5" s="1"/>
  <c r="I1209" i="5"/>
  <c r="J1209" i="5" s="1"/>
  <c r="H1209" i="5" s="1"/>
  <c r="I1210" i="5"/>
  <c r="J1210" i="5" s="1"/>
  <c r="H1210" i="5" s="1"/>
  <c r="I1211" i="5"/>
  <c r="J1211" i="5" s="1"/>
  <c r="H1211" i="5" s="1"/>
  <c r="I1212" i="5"/>
  <c r="J1212" i="5" s="1"/>
  <c r="H1212" i="5" s="1"/>
  <c r="I1213" i="5"/>
  <c r="J1213" i="5" s="1"/>
  <c r="H1213" i="5" s="1"/>
  <c r="I1214" i="5"/>
  <c r="J1214" i="5" s="1"/>
  <c r="H1214" i="5" s="1"/>
  <c r="I1215" i="5"/>
  <c r="J1215" i="5" s="1"/>
  <c r="H1215" i="5" s="1"/>
  <c r="I1216" i="5"/>
  <c r="J1216" i="5" s="1"/>
  <c r="H1216" i="5" s="1"/>
  <c r="I1217" i="5"/>
  <c r="J1217" i="5" s="1"/>
  <c r="H1217" i="5" s="1"/>
  <c r="I1218" i="5"/>
  <c r="J1218" i="5" s="1"/>
  <c r="H1218" i="5" s="1"/>
  <c r="I1219" i="5"/>
  <c r="J1219" i="5" s="1"/>
  <c r="H1219" i="5" s="1"/>
  <c r="I1220" i="5"/>
  <c r="J1220" i="5" s="1"/>
  <c r="H1220" i="5" s="1"/>
  <c r="I1221" i="5"/>
  <c r="J1221" i="5" s="1"/>
  <c r="H1221" i="5" s="1"/>
  <c r="I1222" i="5"/>
  <c r="I1223" i="5"/>
  <c r="J1223" i="5" s="1"/>
  <c r="H1223" i="5" s="1"/>
  <c r="I1224" i="5"/>
  <c r="J1224" i="5" s="1"/>
  <c r="H1224" i="5" s="1"/>
  <c r="I1225" i="5"/>
  <c r="I1226" i="5"/>
  <c r="J1226" i="5" s="1"/>
  <c r="H1226" i="5" s="1"/>
  <c r="I1227" i="5"/>
  <c r="J1227" i="5" s="1"/>
  <c r="H1227" i="5" s="1"/>
  <c r="I1228" i="5"/>
  <c r="J1228" i="5" s="1"/>
  <c r="H1228" i="5" s="1"/>
  <c r="I1229" i="5"/>
  <c r="J1229" i="5" s="1"/>
  <c r="H1229" i="5" s="1"/>
  <c r="I1230" i="5"/>
  <c r="J1230" i="5" s="1"/>
  <c r="H1230" i="5" s="1"/>
  <c r="I1231" i="5"/>
  <c r="J1231" i="5" s="1"/>
  <c r="H1231" i="5" s="1"/>
  <c r="I1232" i="5"/>
  <c r="J1232" i="5" s="1"/>
  <c r="H1232" i="5" s="1"/>
  <c r="I1233" i="5"/>
  <c r="J1233" i="5" s="1"/>
  <c r="H1233" i="5" s="1"/>
  <c r="I1234" i="5"/>
  <c r="J1234" i="5" s="1"/>
  <c r="H1234" i="5" s="1"/>
  <c r="I1235" i="5"/>
  <c r="J1235" i="5" s="1"/>
  <c r="H1235" i="5" s="1"/>
  <c r="I1236" i="5"/>
  <c r="J1236" i="5" s="1"/>
  <c r="H1236" i="5" s="1"/>
  <c r="I1237" i="5"/>
  <c r="J1237" i="5" s="1"/>
  <c r="H1237" i="5" s="1"/>
  <c r="I1238" i="5"/>
  <c r="J1238" i="5" s="1"/>
  <c r="H1238" i="5" s="1"/>
  <c r="I1239" i="5"/>
  <c r="J1239" i="5" s="1"/>
  <c r="H1239" i="5" s="1"/>
  <c r="I1240" i="5"/>
  <c r="J1240" i="5" s="1"/>
  <c r="H1240" i="5" s="1"/>
  <c r="I1241" i="5"/>
  <c r="J1241" i="5" s="1"/>
  <c r="H1241" i="5" s="1"/>
  <c r="I1242" i="5"/>
  <c r="J1242" i="5" s="1"/>
  <c r="H1242" i="5" s="1"/>
  <c r="I1243" i="5"/>
  <c r="J1243" i="5" s="1"/>
  <c r="H1243" i="5" s="1"/>
  <c r="I1244" i="5"/>
  <c r="J1244" i="5" s="1"/>
  <c r="H1244" i="5" s="1"/>
  <c r="I1245" i="5"/>
  <c r="J1245" i="5" s="1"/>
  <c r="H1245" i="5" s="1"/>
  <c r="I1246" i="5"/>
  <c r="J1246" i="5" s="1"/>
  <c r="H1246" i="5" s="1"/>
  <c r="I1247" i="5"/>
  <c r="J1247" i="5" s="1"/>
  <c r="H1247" i="5" s="1"/>
  <c r="I1248" i="5"/>
  <c r="J1248" i="5" s="1"/>
  <c r="H1248" i="5" s="1"/>
  <c r="I1249" i="5"/>
  <c r="J1249" i="5" s="1"/>
  <c r="H1249" i="5" s="1"/>
  <c r="I1250" i="5"/>
  <c r="J1250" i="5" s="1"/>
  <c r="H1250" i="5" s="1"/>
  <c r="I1251" i="5"/>
  <c r="J1251" i="5" s="1"/>
  <c r="H1251" i="5" s="1"/>
  <c r="I1252" i="5"/>
  <c r="J1252" i="5" s="1"/>
  <c r="H1252" i="5" s="1"/>
  <c r="I1253" i="5"/>
  <c r="J1253" i="5" s="1"/>
  <c r="H1253" i="5" s="1"/>
  <c r="I1254" i="5"/>
  <c r="G1254" i="5" s="1"/>
  <c r="I1255" i="5"/>
  <c r="J1255" i="5" s="1"/>
  <c r="H1255" i="5" s="1"/>
  <c r="I1256" i="5"/>
  <c r="J1256" i="5" s="1"/>
  <c r="H1256" i="5" s="1"/>
  <c r="I1257" i="5"/>
  <c r="J1257" i="5" s="1"/>
  <c r="H1257" i="5" s="1"/>
  <c r="I1258" i="5"/>
  <c r="J1258" i="5" s="1"/>
  <c r="H1258" i="5" s="1"/>
  <c r="I1259" i="5"/>
  <c r="J1259" i="5" s="1"/>
  <c r="H1259" i="5" s="1"/>
  <c r="I1260" i="5"/>
  <c r="J1260" i="5" s="1"/>
  <c r="H1260" i="5" s="1"/>
  <c r="I1261" i="5"/>
  <c r="J1261" i="5" s="1"/>
  <c r="H1261" i="5" s="1"/>
  <c r="I1262" i="5"/>
  <c r="J1262" i="5" s="1"/>
  <c r="H1262" i="5" s="1"/>
  <c r="I1263" i="5"/>
  <c r="J1263" i="5" s="1"/>
  <c r="H1263" i="5" s="1"/>
  <c r="I1264" i="5"/>
  <c r="J1264" i="5" s="1"/>
  <c r="H1264" i="5" s="1"/>
  <c r="I1265" i="5"/>
  <c r="J1265" i="5" s="1"/>
  <c r="H1265" i="5" s="1"/>
  <c r="I1266" i="5"/>
  <c r="J1266" i="5" s="1"/>
  <c r="H1266" i="5" s="1"/>
  <c r="I1267" i="5"/>
  <c r="J1267" i="5" s="1"/>
  <c r="H1267" i="5" s="1"/>
  <c r="I1268" i="5"/>
  <c r="J1268" i="5" s="1"/>
  <c r="H1268" i="5" s="1"/>
  <c r="I1269" i="5"/>
  <c r="J1269" i="5" s="1"/>
  <c r="H1269" i="5" s="1"/>
  <c r="I1270" i="5"/>
  <c r="G1270" i="5" s="1"/>
  <c r="I1271" i="5"/>
  <c r="J1271" i="5" s="1"/>
  <c r="H1271" i="5" s="1"/>
  <c r="I1272" i="5"/>
  <c r="J1272" i="5" s="1"/>
  <c r="H1272" i="5" s="1"/>
  <c r="I1273" i="5"/>
  <c r="J1273" i="5" s="1"/>
  <c r="H1273" i="5" s="1"/>
  <c r="I1274" i="5"/>
  <c r="J1274" i="5" s="1"/>
  <c r="H1274" i="5" s="1"/>
  <c r="I1275" i="5"/>
  <c r="J1275" i="5" s="1"/>
  <c r="H1275" i="5" s="1"/>
  <c r="I1276" i="5"/>
  <c r="J1276" i="5" s="1"/>
  <c r="H1276" i="5" s="1"/>
  <c r="F1272" i="5"/>
  <c r="F1273" i="5"/>
  <c r="F1274" i="5"/>
  <c r="F1275" i="5"/>
  <c r="F1276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22" i="5"/>
  <c r="F23" i="5"/>
  <c r="F24" i="5"/>
  <c r="F25" i="5"/>
  <c r="F26" i="5"/>
  <c r="F27" i="5"/>
  <c r="F28" i="5"/>
  <c r="F29" i="5"/>
  <c r="I3" i="5"/>
  <c r="I4" i="5"/>
  <c r="J4" i="5" s="1"/>
  <c r="H4" i="5" s="1"/>
  <c r="I5" i="5"/>
  <c r="J5" i="5" s="1"/>
  <c r="H5" i="5" s="1"/>
  <c r="I6" i="5"/>
  <c r="I7" i="5"/>
  <c r="I8" i="5"/>
  <c r="J8" i="5" s="1"/>
  <c r="H8" i="5" s="1"/>
  <c r="I9" i="5"/>
  <c r="J9" i="5" s="1"/>
  <c r="H9" i="5" s="1"/>
  <c r="I10" i="5"/>
  <c r="I11" i="5"/>
  <c r="I12" i="5"/>
  <c r="J12" i="5" s="1"/>
  <c r="H12" i="5" s="1"/>
  <c r="I13" i="5"/>
  <c r="J13" i="5" s="1"/>
  <c r="H13" i="5" s="1"/>
  <c r="I14" i="5"/>
  <c r="I15" i="5"/>
  <c r="J15" i="5" s="1"/>
  <c r="H15" i="5" s="1"/>
  <c r="I16" i="5"/>
  <c r="J16" i="5" s="1"/>
  <c r="H16" i="5" s="1"/>
  <c r="I17" i="5"/>
  <c r="J17" i="5" s="1"/>
  <c r="H17" i="5" s="1"/>
  <c r="I18" i="5"/>
  <c r="I19" i="5"/>
  <c r="I20" i="5"/>
  <c r="J20" i="5" s="1"/>
  <c r="H20" i="5" s="1"/>
  <c r="I21" i="5"/>
  <c r="I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4" i="5"/>
  <c r="G8" i="5"/>
  <c r="G9" i="5"/>
  <c r="G12" i="5"/>
  <c r="G20" i="5"/>
  <c r="I2" i="5"/>
  <c r="F2" i="5"/>
  <c r="G1094" i="5" l="1"/>
  <c r="J1094" i="5"/>
  <c r="H1094" i="5" s="1"/>
  <c r="J1225" i="5"/>
  <c r="H1225" i="5" s="1"/>
  <c r="G1225" i="5"/>
  <c r="J1161" i="5"/>
  <c r="H1161" i="5" s="1"/>
  <c r="G1161" i="5"/>
  <c r="J1097" i="5"/>
  <c r="H1097" i="5" s="1"/>
  <c r="G1097" i="5"/>
  <c r="B1097" i="5" s="1"/>
  <c r="C1097" i="5" s="1"/>
  <c r="J1033" i="5"/>
  <c r="H1033" i="5" s="1"/>
  <c r="G1033" i="5"/>
  <c r="J905" i="5"/>
  <c r="H905" i="5" s="1"/>
  <c r="G905" i="5"/>
  <c r="B905" i="5" s="1"/>
  <c r="C905" i="5" s="1"/>
  <c r="G13" i="5"/>
  <c r="G5" i="5"/>
  <c r="B5" i="5" s="1"/>
  <c r="C5" i="5" s="1"/>
  <c r="J777" i="5"/>
  <c r="H777" i="5" s="1"/>
  <c r="G777" i="5"/>
  <c r="G841" i="5"/>
  <c r="B841" i="5" s="1"/>
  <c r="C841" i="5" s="1"/>
  <c r="G1273" i="5"/>
  <c r="B1273" i="5" s="1"/>
  <c r="C1273" i="5" s="1"/>
  <c r="G1209" i="5"/>
  <c r="B1209" i="5" s="1"/>
  <c r="C1209" i="5" s="1"/>
  <c r="G1145" i="5"/>
  <c r="B1145" i="5" s="1"/>
  <c r="C1145" i="5" s="1"/>
  <c r="G1081" i="5"/>
  <c r="G1017" i="5"/>
  <c r="G953" i="5"/>
  <c r="B953" i="5" s="1"/>
  <c r="C953" i="5" s="1"/>
  <c r="G889" i="5"/>
  <c r="B889" i="5" s="1"/>
  <c r="C889" i="5" s="1"/>
  <c r="G825" i="5"/>
  <c r="B825" i="5" s="1"/>
  <c r="C825" i="5" s="1"/>
  <c r="G761" i="5"/>
  <c r="B761" i="5" s="1"/>
  <c r="C761" i="5" s="1"/>
  <c r="B1081" i="5"/>
  <c r="C1081" i="5" s="1"/>
  <c r="B1017" i="5"/>
  <c r="C1017" i="5" s="1"/>
  <c r="G1257" i="5"/>
  <c r="B1257" i="5" s="1"/>
  <c r="C1257" i="5" s="1"/>
  <c r="G1193" i="5"/>
  <c r="B1193" i="5" s="1"/>
  <c r="C1193" i="5" s="1"/>
  <c r="G1129" i="5"/>
  <c r="B1129" i="5" s="1"/>
  <c r="C1129" i="5" s="1"/>
  <c r="G1065" i="5"/>
  <c r="B1065" i="5" s="1"/>
  <c r="G1001" i="5"/>
  <c r="B1001" i="5" s="1"/>
  <c r="C1001" i="5" s="1"/>
  <c r="G937" i="5"/>
  <c r="B937" i="5" s="1"/>
  <c r="C937" i="5" s="1"/>
  <c r="G873" i="5"/>
  <c r="B873" i="5" s="1"/>
  <c r="C873" i="5" s="1"/>
  <c r="G809" i="5"/>
  <c r="B809" i="5" s="1"/>
  <c r="C809" i="5" s="1"/>
  <c r="G221" i="5"/>
  <c r="G1241" i="5"/>
  <c r="B1241" i="5" s="1"/>
  <c r="C1241" i="5" s="1"/>
  <c r="G1177" i="5"/>
  <c r="B1177" i="5" s="1"/>
  <c r="C1177" i="5" s="1"/>
  <c r="G1113" i="5"/>
  <c r="B1113" i="5" s="1"/>
  <c r="C1113" i="5" s="1"/>
  <c r="G1049" i="5"/>
  <c r="B1049" i="5" s="1"/>
  <c r="C1049" i="5" s="1"/>
  <c r="G985" i="5"/>
  <c r="B985" i="5" s="1"/>
  <c r="C985" i="5" s="1"/>
  <c r="G921" i="5"/>
  <c r="B921" i="5" s="1"/>
  <c r="C921" i="5" s="1"/>
  <c r="G857" i="5"/>
  <c r="B857" i="5" s="1"/>
  <c r="C857" i="5" s="1"/>
  <c r="G793" i="5"/>
  <c r="B793" i="5" s="1"/>
  <c r="C793" i="5" s="1"/>
  <c r="G93" i="5"/>
  <c r="B93" i="5" s="1"/>
  <c r="B13" i="5"/>
  <c r="C13" i="5" s="1"/>
  <c r="J306" i="5"/>
  <c r="H306" i="5" s="1"/>
  <c r="B306" i="5" s="1"/>
  <c r="C306" i="5" s="1"/>
  <c r="G306" i="5"/>
  <c r="J242" i="5"/>
  <c r="H242" i="5" s="1"/>
  <c r="G242" i="5"/>
  <c r="J178" i="5"/>
  <c r="H178" i="5" s="1"/>
  <c r="G178" i="5"/>
  <c r="J114" i="5"/>
  <c r="H114" i="5" s="1"/>
  <c r="G114" i="5"/>
  <c r="B9" i="5"/>
  <c r="B1094" i="5"/>
  <c r="C1094" i="5" s="1"/>
  <c r="G1222" i="5"/>
  <c r="J1222" i="5"/>
  <c r="H1222" i="5" s="1"/>
  <c r="G1158" i="5"/>
  <c r="J1158" i="5"/>
  <c r="H1158" i="5" s="1"/>
  <c r="G1026" i="5"/>
  <c r="J1026" i="5"/>
  <c r="H1026" i="5" s="1"/>
  <c r="G17" i="5"/>
  <c r="B17" i="5" s="1"/>
  <c r="C17" i="5" s="1"/>
  <c r="B20" i="5"/>
  <c r="C20" i="5" s="1"/>
  <c r="B12" i="5"/>
  <c r="B8" i="5"/>
  <c r="C8" i="5" s="1"/>
  <c r="B4" i="5"/>
  <c r="C4" i="5" s="1"/>
  <c r="B1161" i="5"/>
  <c r="C1161" i="5" s="1"/>
  <c r="B1033" i="5"/>
  <c r="C1033" i="5" s="1"/>
  <c r="B969" i="5"/>
  <c r="C969" i="5" s="1"/>
  <c r="B777" i="5"/>
  <c r="C777" i="5" s="1"/>
  <c r="B221" i="5"/>
  <c r="C221" i="5" s="1"/>
  <c r="G1269" i="5"/>
  <c r="B1269" i="5" s="1"/>
  <c r="C1269" i="5" s="1"/>
  <c r="G1253" i="5"/>
  <c r="B1253" i="5" s="1"/>
  <c r="G1237" i="5"/>
  <c r="B1237" i="5" s="1"/>
  <c r="C1237" i="5" s="1"/>
  <c r="G1221" i="5"/>
  <c r="B1221" i="5" s="1"/>
  <c r="C1221" i="5" s="1"/>
  <c r="G1205" i="5"/>
  <c r="B1205" i="5" s="1"/>
  <c r="C1205" i="5" s="1"/>
  <c r="G1189" i="5"/>
  <c r="B1189" i="5" s="1"/>
  <c r="C1189" i="5" s="1"/>
  <c r="G1173" i="5"/>
  <c r="B1173" i="5" s="1"/>
  <c r="C1173" i="5" s="1"/>
  <c r="G1157" i="5"/>
  <c r="B1157" i="5" s="1"/>
  <c r="C1157" i="5" s="1"/>
  <c r="G1141" i="5"/>
  <c r="B1141" i="5" s="1"/>
  <c r="C1141" i="5" s="1"/>
  <c r="G1125" i="5"/>
  <c r="B1125" i="5" s="1"/>
  <c r="C1125" i="5" s="1"/>
  <c r="G1109" i="5"/>
  <c r="B1109" i="5" s="1"/>
  <c r="C1109" i="5" s="1"/>
  <c r="G1093" i="5"/>
  <c r="B1093" i="5" s="1"/>
  <c r="G1077" i="5"/>
  <c r="B1077" i="5" s="1"/>
  <c r="C1077" i="5" s="1"/>
  <c r="G1061" i="5"/>
  <c r="B1061" i="5" s="1"/>
  <c r="C1061" i="5" s="1"/>
  <c r="G1045" i="5"/>
  <c r="B1045" i="5" s="1"/>
  <c r="C1045" i="5" s="1"/>
  <c r="G1029" i="5"/>
  <c r="B1029" i="5" s="1"/>
  <c r="C1029" i="5" s="1"/>
  <c r="G1013" i="5"/>
  <c r="B1013" i="5" s="1"/>
  <c r="C1013" i="5" s="1"/>
  <c r="G997" i="5"/>
  <c r="B997" i="5" s="1"/>
  <c r="C997" i="5" s="1"/>
  <c r="G981" i="5"/>
  <c r="B981" i="5" s="1"/>
  <c r="C981" i="5" s="1"/>
  <c r="G965" i="5"/>
  <c r="B965" i="5" s="1"/>
  <c r="C965" i="5" s="1"/>
  <c r="G949" i="5"/>
  <c r="B949" i="5" s="1"/>
  <c r="C949" i="5" s="1"/>
  <c r="G933" i="5"/>
  <c r="B933" i="5" s="1"/>
  <c r="C933" i="5" s="1"/>
  <c r="G917" i="5"/>
  <c r="B917" i="5" s="1"/>
  <c r="C917" i="5" s="1"/>
  <c r="G901" i="5"/>
  <c r="B901" i="5" s="1"/>
  <c r="C901" i="5" s="1"/>
  <c r="G885" i="5"/>
  <c r="B885" i="5" s="1"/>
  <c r="C885" i="5" s="1"/>
  <c r="G869" i="5"/>
  <c r="B869" i="5" s="1"/>
  <c r="C869" i="5" s="1"/>
  <c r="G853" i="5"/>
  <c r="B853" i="5" s="1"/>
  <c r="C853" i="5" s="1"/>
  <c r="G837" i="5"/>
  <c r="B837" i="5" s="1"/>
  <c r="C837" i="5" s="1"/>
  <c r="G821" i="5"/>
  <c r="B821" i="5" s="1"/>
  <c r="C821" i="5" s="1"/>
  <c r="G805" i="5"/>
  <c r="B805" i="5" s="1"/>
  <c r="C805" i="5" s="1"/>
  <c r="G789" i="5"/>
  <c r="B789" i="5" s="1"/>
  <c r="C789" i="5" s="1"/>
  <c r="G773" i="5"/>
  <c r="B773" i="5" s="1"/>
  <c r="C773" i="5" s="1"/>
  <c r="G29" i="5"/>
  <c r="B29" i="5" s="1"/>
  <c r="C29" i="5" s="1"/>
  <c r="G1265" i="5"/>
  <c r="B1265" i="5" s="1"/>
  <c r="C1265" i="5" s="1"/>
  <c r="G1249" i="5"/>
  <c r="B1249" i="5" s="1"/>
  <c r="C1249" i="5" s="1"/>
  <c r="G1233" i="5"/>
  <c r="B1233" i="5" s="1"/>
  <c r="C1233" i="5" s="1"/>
  <c r="G1217" i="5"/>
  <c r="B1217" i="5" s="1"/>
  <c r="C1217" i="5" s="1"/>
  <c r="G1201" i="5"/>
  <c r="B1201" i="5" s="1"/>
  <c r="C1201" i="5" s="1"/>
  <c r="G1185" i="5"/>
  <c r="B1185" i="5" s="1"/>
  <c r="C1185" i="5" s="1"/>
  <c r="G1169" i="5"/>
  <c r="B1169" i="5" s="1"/>
  <c r="C1169" i="5" s="1"/>
  <c r="G1153" i="5"/>
  <c r="B1153" i="5" s="1"/>
  <c r="C1153" i="5" s="1"/>
  <c r="G1137" i="5"/>
  <c r="B1137" i="5" s="1"/>
  <c r="C1137" i="5" s="1"/>
  <c r="G1121" i="5"/>
  <c r="B1121" i="5" s="1"/>
  <c r="C1121" i="5" s="1"/>
  <c r="G1105" i="5"/>
  <c r="B1105" i="5" s="1"/>
  <c r="C1105" i="5" s="1"/>
  <c r="G1089" i="5"/>
  <c r="B1089" i="5" s="1"/>
  <c r="C1089" i="5" s="1"/>
  <c r="G1073" i="5"/>
  <c r="B1073" i="5" s="1"/>
  <c r="C1073" i="5" s="1"/>
  <c r="G1057" i="5"/>
  <c r="B1057" i="5" s="1"/>
  <c r="C1057" i="5" s="1"/>
  <c r="G1041" i="5"/>
  <c r="B1041" i="5" s="1"/>
  <c r="C1041" i="5" s="1"/>
  <c r="G1025" i="5"/>
  <c r="B1025" i="5" s="1"/>
  <c r="C1025" i="5" s="1"/>
  <c r="G1009" i="5"/>
  <c r="B1009" i="5" s="1"/>
  <c r="C1009" i="5" s="1"/>
  <c r="G993" i="5"/>
  <c r="B993" i="5" s="1"/>
  <c r="C993" i="5" s="1"/>
  <c r="G977" i="5"/>
  <c r="B977" i="5" s="1"/>
  <c r="C977" i="5" s="1"/>
  <c r="G961" i="5"/>
  <c r="B961" i="5" s="1"/>
  <c r="C961" i="5" s="1"/>
  <c r="G945" i="5"/>
  <c r="B945" i="5" s="1"/>
  <c r="C945" i="5" s="1"/>
  <c r="G929" i="5"/>
  <c r="B929" i="5" s="1"/>
  <c r="C929" i="5" s="1"/>
  <c r="G913" i="5"/>
  <c r="B913" i="5" s="1"/>
  <c r="C913" i="5" s="1"/>
  <c r="G897" i="5"/>
  <c r="B897" i="5" s="1"/>
  <c r="C897" i="5" s="1"/>
  <c r="G881" i="5"/>
  <c r="B881" i="5" s="1"/>
  <c r="C881" i="5" s="1"/>
  <c r="G865" i="5"/>
  <c r="B865" i="5" s="1"/>
  <c r="C865" i="5" s="1"/>
  <c r="G849" i="5"/>
  <c r="B849" i="5" s="1"/>
  <c r="C849" i="5" s="1"/>
  <c r="G833" i="5"/>
  <c r="B833" i="5" s="1"/>
  <c r="C833" i="5" s="1"/>
  <c r="G817" i="5"/>
  <c r="B817" i="5" s="1"/>
  <c r="C817" i="5" s="1"/>
  <c r="G801" i="5"/>
  <c r="B801" i="5" s="1"/>
  <c r="C801" i="5" s="1"/>
  <c r="G785" i="5"/>
  <c r="B785" i="5" s="1"/>
  <c r="C785" i="5" s="1"/>
  <c r="G769" i="5"/>
  <c r="B769" i="5" s="1"/>
  <c r="C769" i="5" s="1"/>
  <c r="G285" i="5"/>
  <c r="B285" i="5" s="1"/>
  <c r="G157" i="5"/>
  <c r="B157" i="5" s="1"/>
  <c r="C157" i="5" s="1"/>
  <c r="G1261" i="5"/>
  <c r="B1261" i="5" s="1"/>
  <c r="G1245" i="5"/>
  <c r="B1245" i="5" s="1"/>
  <c r="C1245" i="5" s="1"/>
  <c r="G1229" i="5"/>
  <c r="B1229" i="5" s="1"/>
  <c r="C1229" i="5" s="1"/>
  <c r="G1213" i="5"/>
  <c r="B1213" i="5" s="1"/>
  <c r="C1213" i="5" s="1"/>
  <c r="G1197" i="5"/>
  <c r="B1197" i="5" s="1"/>
  <c r="C1197" i="5" s="1"/>
  <c r="G1181" i="5"/>
  <c r="B1181" i="5" s="1"/>
  <c r="C1181" i="5" s="1"/>
  <c r="G1165" i="5"/>
  <c r="B1165" i="5" s="1"/>
  <c r="C1165" i="5" s="1"/>
  <c r="G1149" i="5"/>
  <c r="B1149" i="5" s="1"/>
  <c r="C1149" i="5" s="1"/>
  <c r="G1133" i="5"/>
  <c r="B1133" i="5" s="1"/>
  <c r="C1133" i="5" s="1"/>
  <c r="G1117" i="5"/>
  <c r="B1117" i="5" s="1"/>
  <c r="C1117" i="5" s="1"/>
  <c r="G1101" i="5"/>
  <c r="B1101" i="5" s="1"/>
  <c r="C1101" i="5" s="1"/>
  <c r="G1085" i="5"/>
  <c r="B1085" i="5" s="1"/>
  <c r="G1069" i="5"/>
  <c r="B1069" i="5" s="1"/>
  <c r="C1069" i="5" s="1"/>
  <c r="G1053" i="5"/>
  <c r="B1053" i="5" s="1"/>
  <c r="C1053" i="5" s="1"/>
  <c r="G1037" i="5"/>
  <c r="B1037" i="5" s="1"/>
  <c r="C1037" i="5" s="1"/>
  <c r="G1021" i="5"/>
  <c r="B1021" i="5" s="1"/>
  <c r="C1021" i="5" s="1"/>
  <c r="G1005" i="5"/>
  <c r="B1005" i="5" s="1"/>
  <c r="C1005" i="5" s="1"/>
  <c r="G989" i="5"/>
  <c r="B989" i="5" s="1"/>
  <c r="C989" i="5" s="1"/>
  <c r="G973" i="5"/>
  <c r="B973" i="5" s="1"/>
  <c r="C973" i="5" s="1"/>
  <c r="G957" i="5"/>
  <c r="B957" i="5" s="1"/>
  <c r="C957" i="5" s="1"/>
  <c r="G941" i="5"/>
  <c r="B941" i="5" s="1"/>
  <c r="C941" i="5" s="1"/>
  <c r="G925" i="5"/>
  <c r="B925" i="5" s="1"/>
  <c r="C925" i="5" s="1"/>
  <c r="G909" i="5"/>
  <c r="B909" i="5" s="1"/>
  <c r="C909" i="5" s="1"/>
  <c r="G893" i="5"/>
  <c r="B893" i="5" s="1"/>
  <c r="C893" i="5" s="1"/>
  <c r="G877" i="5"/>
  <c r="B877" i="5" s="1"/>
  <c r="C877" i="5" s="1"/>
  <c r="G861" i="5"/>
  <c r="B861" i="5" s="1"/>
  <c r="C861" i="5" s="1"/>
  <c r="G845" i="5"/>
  <c r="B845" i="5" s="1"/>
  <c r="C845" i="5" s="1"/>
  <c r="G829" i="5"/>
  <c r="B829" i="5" s="1"/>
  <c r="C829" i="5" s="1"/>
  <c r="G813" i="5"/>
  <c r="B813" i="5" s="1"/>
  <c r="C813" i="5" s="1"/>
  <c r="G797" i="5"/>
  <c r="B797" i="5" s="1"/>
  <c r="C797" i="5" s="1"/>
  <c r="G781" i="5"/>
  <c r="B781" i="5" s="1"/>
  <c r="C781" i="5" s="1"/>
  <c r="G765" i="5"/>
  <c r="B765" i="5" s="1"/>
  <c r="C765" i="5" s="1"/>
  <c r="G3" i="5"/>
  <c r="J3" i="5"/>
  <c r="H3" i="5" s="1"/>
  <c r="G18" i="5"/>
  <c r="J18" i="5"/>
  <c r="H18" i="5" s="1"/>
  <c r="G14" i="5"/>
  <c r="J14" i="5"/>
  <c r="H14" i="5" s="1"/>
  <c r="G10" i="5"/>
  <c r="J10" i="5"/>
  <c r="H10" i="5" s="1"/>
  <c r="J319" i="5"/>
  <c r="H319" i="5" s="1"/>
  <c r="G319" i="5"/>
  <c r="J315" i="5"/>
  <c r="H315" i="5" s="1"/>
  <c r="G315" i="5"/>
  <c r="J307" i="5"/>
  <c r="H307" i="5" s="1"/>
  <c r="G307" i="5"/>
  <c r="J287" i="5"/>
  <c r="H287" i="5" s="1"/>
  <c r="G287" i="5"/>
  <c r="J283" i="5"/>
  <c r="H283" i="5" s="1"/>
  <c r="G283" i="5"/>
  <c r="J275" i="5"/>
  <c r="H275" i="5" s="1"/>
  <c r="G275" i="5"/>
  <c r="J271" i="5"/>
  <c r="H271" i="5" s="1"/>
  <c r="G271" i="5"/>
  <c r="J267" i="5"/>
  <c r="H267" i="5" s="1"/>
  <c r="G267" i="5"/>
  <c r="J259" i="5"/>
  <c r="H259" i="5" s="1"/>
  <c r="G259" i="5"/>
  <c r="J239" i="5"/>
  <c r="H239" i="5" s="1"/>
  <c r="G239" i="5"/>
  <c r="J235" i="5"/>
  <c r="H235" i="5" s="1"/>
  <c r="G235" i="5"/>
  <c r="J227" i="5"/>
  <c r="H227" i="5" s="1"/>
  <c r="G227" i="5"/>
  <c r="J207" i="5"/>
  <c r="H207" i="5" s="1"/>
  <c r="G207" i="5"/>
  <c r="J191" i="5"/>
  <c r="H191" i="5" s="1"/>
  <c r="G191" i="5"/>
  <c r="J187" i="5"/>
  <c r="H187" i="5" s="1"/>
  <c r="G187" i="5"/>
  <c r="J179" i="5"/>
  <c r="H179" i="5" s="1"/>
  <c r="G179" i="5"/>
  <c r="J159" i="5"/>
  <c r="H159" i="5" s="1"/>
  <c r="G159" i="5"/>
  <c r="J143" i="5"/>
  <c r="H143" i="5" s="1"/>
  <c r="G143" i="5"/>
  <c r="J139" i="5"/>
  <c r="H139" i="5" s="1"/>
  <c r="G139" i="5"/>
  <c r="J131" i="5"/>
  <c r="H131" i="5" s="1"/>
  <c r="G131" i="5"/>
  <c r="J111" i="5"/>
  <c r="H111" i="5" s="1"/>
  <c r="G111" i="5"/>
  <c r="J107" i="5"/>
  <c r="H107" i="5" s="1"/>
  <c r="G107" i="5"/>
  <c r="J99" i="5"/>
  <c r="H99" i="5" s="1"/>
  <c r="G99" i="5"/>
  <c r="J91" i="5"/>
  <c r="H91" i="5" s="1"/>
  <c r="G91" i="5"/>
  <c r="J83" i="5"/>
  <c r="H83" i="5" s="1"/>
  <c r="G83" i="5"/>
  <c r="J75" i="5"/>
  <c r="H75" i="5" s="1"/>
  <c r="G75" i="5"/>
  <c r="J71" i="5"/>
  <c r="H71" i="5" s="1"/>
  <c r="G71" i="5"/>
  <c r="J63" i="5"/>
  <c r="H63" i="5" s="1"/>
  <c r="G63" i="5"/>
  <c r="J55" i="5"/>
  <c r="H55" i="5" s="1"/>
  <c r="G55" i="5"/>
  <c r="J47" i="5"/>
  <c r="H47" i="5" s="1"/>
  <c r="G47" i="5"/>
  <c r="J39" i="5"/>
  <c r="H39" i="5" s="1"/>
  <c r="G39" i="5"/>
  <c r="J31" i="5"/>
  <c r="H31" i="5" s="1"/>
  <c r="G31" i="5"/>
  <c r="J23" i="5"/>
  <c r="H23" i="5" s="1"/>
  <c r="B23" i="5" s="1"/>
  <c r="C23" i="5" s="1"/>
  <c r="G23" i="5"/>
  <c r="G755" i="5"/>
  <c r="B755" i="5" s="1"/>
  <c r="C755" i="5" s="1"/>
  <c r="G739" i="5"/>
  <c r="B739" i="5" s="1"/>
  <c r="C739" i="5" s="1"/>
  <c r="G723" i="5"/>
  <c r="B723" i="5" s="1"/>
  <c r="C723" i="5" s="1"/>
  <c r="G695" i="5"/>
  <c r="B695" i="5" s="1"/>
  <c r="C695" i="5" s="1"/>
  <c r="G647" i="5"/>
  <c r="B647" i="5" s="1"/>
  <c r="C647" i="5" s="1"/>
  <c r="G615" i="5"/>
  <c r="B615" i="5" s="1"/>
  <c r="C615" i="5" s="1"/>
  <c r="G599" i="5"/>
  <c r="B599" i="5" s="1"/>
  <c r="C599" i="5" s="1"/>
  <c r="G551" i="5"/>
  <c r="B551" i="5" s="1"/>
  <c r="C551" i="5" s="1"/>
  <c r="G519" i="5"/>
  <c r="B519" i="5" s="1"/>
  <c r="C519" i="5" s="1"/>
  <c r="G503" i="5"/>
  <c r="B503" i="5" s="1"/>
  <c r="C503" i="5" s="1"/>
  <c r="G455" i="5"/>
  <c r="B455" i="5" s="1"/>
  <c r="C455" i="5" s="1"/>
  <c r="G407" i="5"/>
  <c r="B407" i="5" s="1"/>
  <c r="C407" i="5" s="1"/>
  <c r="G375" i="5"/>
  <c r="B375" i="5" s="1"/>
  <c r="C375" i="5" s="1"/>
  <c r="G263" i="5"/>
  <c r="B263" i="5" s="1"/>
  <c r="C263" i="5" s="1"/>
  <c r="G199" i="5"/>
  <c r="B199" i="5" s="1"/>
  <c r="C199" i="5" s="1"/>
  <c r="G135" i="5"/>
  <c r="B135" i="5" s="1"/>
  <c r="C135" i="5" s="1"/>
  <c r="J827" i="5"/>
  <c r="H827" i="5" s="1"/>
  <c r="B827" i="5" s="1"/>
  <c r="C827" i="5" s="1"/>
  <c r="G16" i="5"/>
  <c r="B16" i="5" s="1"/>
  <c r="C16" i="5" s="1"/>
  <c r="J21" i="5"/>
  <c r="H21" i="5" s="1"/>
  <c r="G21" i="5"/>
  <c r="J758" i="5"/>
  <c r="H758" i="5" s="1"/>
  <c r="G758" i="5"/>
  <c r="J754" i="5"/>
  <c r="H754" i="5" s="1"/>
  <c r="G754" i="5"/>
  <c r="J750" i="5"/>
  <c r="H750" i="5" s="1"/>
  <c r="G750" i="5"/>
  <c r="J746" i="5"/>
  <c r="H746" i="5" s="1"/>
  <c r="G746" i="5"/>
  <c r="J742" i="5"/>
  <c r="H742" i="5" s="1"/>
  <c r="G742" i="5"/>
  <c r="J738" i="5"/>
  <c r="H738" i="5" s="1"/>
  <c r="G738" i="5"/>
  <c r="J734" i="5"/>
  <c r="H734" i="5" s="1"/>
  <c r="G734" i="5"/>
  <c r="J730" i="5"/>
  <c r="H730" i="5" s="1"/>
  <c r="G730" i="5"/>
  <c r="J726" i="5"/>
  <c r="H726" i="5" s="1"/>
  <c r="G726" i="5"/>
  <c r="J722" i="5"/>
  <c r="H722" i="5" s="1"/>
  <c r="G722" i="5"/>
  <c r="J718" i="5"/>
  <c r="H718" i="5" s="1"/>
  <c r="G718" i="5"/>
  <c r="J714" i="5"/>
  <c r="H714" i="5" s="1"/>
  <c r="G714" i="5"/>
  <c r="J710" i="5"/>
  <c r="H710" i="5" s="1"/>
  <c r="G710" i="5"/>
  <c r="J706" i="5"/>
  <c r="H706" i="5" s="1"/>
  <c r="G706" i="5"/>
  <c r="J702" i="5"/>
  <c r="H702" i="5" s="1"/>
  <c r="G702" i="5"/>
  <c r="J698" i="5"/>
  <c r="H698" i="5" s="1"/>
  <c r="G698" i="5"/>
  <c r="J694" i="5"/>
  <c r="H694" i="5" s="1"/>
  <c r="G694" i="5"/>
  <c r="J690" i="5"/>
  <c r="H690" i="5" s="1"/>
  <c r="G690" i="5"/>
  <c r="J686" i="5"/>
  <c r="H686" i="5" s="1"/>
  <c r="G686" i="5"/>
  <c r="J682" i="5"/>
  <c r="H682" i="5" s="1"/>
  <c r="G682" i="5"/>
  <c r="J678" i="5"/>
  <c r="H678" i="5" s="1"/>
  <c r="G678" i="5"/>
  <c r="J674" i="5"/>
  <c r="H674" i="5" s="1"/>
  <c r="G674" i="5"/>
  <c r="J670" i="5"/>
  <c r="H670" i="5" s="1"/>
  <c r="G670" i="5"/>
  <c r="J666" i="5"/>
  <c r="H666" i="5" s="1"/>
  <c r="G666" i="5"/>
  <c r="J662" i="5"/>
  <c r="H662" i="5" s="1"/>
  <c r="G662" i="5"/>
  <c r="J658" i="5"/>
  <c r="H658" i="5" s="1"/>
  <c r="G658" i="5"/>
  <c r="J654" i="5"/>
  <c r="H654" i="5" s="1"/>
  <c r="G654" i="5"/>
  <c r="J650" i="5"/>
  <c r="H650" i="5" s="1"/>
  <c r="G650" i="5"/>
  <c r="J646" i="5"/>
  <c r="H646" i="5" s="1"/>
  <c r="G646" i="5"/>
  <c r="J642" i="5"/>
  <c r="H642" i="5" s="1"/>
  <c r="G642" i="5"/>
  <c r="J638" i="5"/>
  <c r="H638" i="5" s="1"/>
  <c r="G638" i="5"/>
  <c r="J634" i="5"/>
  <c r="H634" i="5" s="1"/>
  <c r="G634" i="5"/>
  <c r="J630" i="5"/>
  <c r="H630" i="5" s="1"/>
  <c r="G630" i="5"/>
  <c r="J626" i="5"/>
  <c r="H626" i="5" s="1"/>
  <c r="G626" i="5"/>
  <c r="J622" i="5"/>
  <c r="H622" i="5" s="1"/>
  <c r="G622" i="5"/>
  <c r="J618" i="5"/>
  <c r="H618" i="5" s="1"/>
  <c r="G618" i="5"/>
  <c r="J614" i="5"/>
  <c r="H614" i="5" s="1"/>
  <c r="G614" i="5"/>
  <c r="J610" i="5"/>
  <c r="H610" i="5" s="1"/>
  <c r="G610" i="5"/>
  <c r="J606" i="5"/>
  <c r="H606" i="5" s="1"/>
  <c r="G606" i="5"/>
  <c r="J602" i="5"/>
  <c r="H602" i="5" s="1"/>
  <c r="G602" i="5"/>
  <c r="J598" i="5"/>
  <c r="H598" i="5" s="1"/>
  <c r="G598" i="5"/>
  <c r="J594" i="5"/>
  <c r="H594" i="5" s="1"/>
  <c r="G594" i="5"/>
  <c r="J590" i="5"/>
  <c r="H590" i="5" s="1"/>
  <c r="G590" i="5"/>
  <c r="J586" i="5"/>
  <c r="H586" i="5" s="1"/>
  <c r="G586" i="5"/>
  <c r="J582" i="5"/>
  <c r="H582" i="5" s="1"/>
  <c r="G582" i="5"/>
  <c r="J578" i="5"/>
  <c r="H578" i="5" s="1"/>
  <c r="G578" i="5"/>
  <c r="J574" i="5"/>
  <c r="H574" i="5" s="1"/>
  <c r="G574" i="5"/>
  <c r="J570" i="5"/>
  <c r="H570" i="5" s="1"/>
  <c r="G570" i="5"/>
  <c r="J566" i="5"/>
  <c r="H566" i="5" s="1"/>
  <c r="G566" i="5"/>
  <c r="J562" i="5"/>
  <c r="H562" i="5" s="1"/>
  <c r="G562" i="5"/>
  <c r="J558" i="5"/>
  <c r="H558" i="5" s="1"/>
  <c r="G558" i="5"/>
  <c r="J554" i="5"/>
  <c r="H554" i="5" s="1"/>
  <c r="G554" i="5"/>
  <c r="J550" i="5"/>
  <c r="H550" i="5" s="1"/>
  <c r="G550" i="5"/>
  <c r="J546" i="5"/>
  <c r="H546" i="5" s="1"/>
  <c r="G546" i="5"/>
  <c r="J542" i="5"/>
  <c r="H542" i="5" s="1"/>
  <c r="G542" i="5"/>
  <c r="J538" i="5"/>
  <c r="H538" i="5" s="1"/>
  <c r="G538" i="5"/>
  <c r="J534" i="5"/>
  <c r="H534" i="5" s="1"/>
  <c r="G534" i="5"/>
  <c r="J530" i="5"/>
  <c r="H530" i="5" s="1"/>
  <c r="G530" i="5"/>
  <c r="J526" i="5"/>
  <c r="H526" i="5" s="1"/>
  <c r="G526" i="5"/>
  <c r="J522" i="5"/>
  <c r="H522" i="5" s="1"/>
  <c r="G522" i="5"/>
  <c r="J518" i="5"/>
  <c r="H518" i="5" s="1"/>
  <c r="G518" i="5"/>
  <c r="J514" i="5"/>
  <c r="H514" i="5" s="1"/>
  <c r="G514" i="5"/>
  <c r="J510" i="5"/>
  <c r="H510" i="5" s="1"/>
  <c r="G510" i="5"/>
  <c r="J506" i="5"/>
  <c r="H506" i="5" s="1"/>
  <c r="G506" i="5"/>
  <c r="J502" i="5"/>
  <c r="H502" i="5" s="1"/>
  <c r="G502" i="5"/>
  <c r="J498" i="5"/>
  <c r="H498" i="5" s="1"/>
  <c r="B498" i="5" s="1"/>
  <c r="C498" i="5" s="1"/>
  <c r="G498" i="5"/>
  <c r="J494" i="5"/>
  <c r="H494" i="5" s="1"/>
  <c r="G494" i="5"/>
  <c r="J490" i="5"/>
  <c r="H490" i="5" s="1"/>
  <c r="G490" i="5"/>
  <c r="J486" i="5"/>
  <c r="H486" i="5" s="1"/>
  <c r="G486" i="5"/>
  <c r="J482" i="5"/>
  <c r="H482" i="5" s="1"/>
  <c r="G482" i="5"/>
  <c r="J478" i="5"/>
  <c r="H478" i="5" s="1"/>
  <c r="G478" i="5"/>
  <c r="J474" i="5"/>
  <c r="H474" i="5" s="1"/>
  <c r="G474" i="5"/>
  <c r="J470" i="5"/>
  <c r="H470" i="5" s="1"/>
  <c r="G470" i="5"/>
  <c r="J466" i="5"/>
  <c r="H466" i="5" s="1"/>
  <c r="B466" i="5" s="1"/>
  <c r="C466" i="5" s="1"/>
  <c r="G466" i="5"/>
  <c r="J462" i="5"/>
  <c r="H462" i="5" s="1"/>
  <c r="G462" i="5"/>
  <c r="J458" i="5"/>
  <c r="H458" i="5" s="1"/>
  <c r="G458" i="5"/>
  <c r="J454" i="5"/>
  <c r="H454" i="5" s="1"/>
  <c r="G454" i="5"/>
  <c r="J450" i="5"/>
  <c r="H450" i="5" s="1"/>
  <c r="G450" i="5"/>
  <c r="J446" i="5"/>
  <c r="H446" i="5" s="1"/>
  <c r="G446" i="5"/>
  <c r="J442" i="5"/>
  <c r="H442" i="5" s="1"/>
  <c r="G442" i="5"/>
  <c r="J438" i="5"/>
  <c r="H438" i="5" s="1"/>
  <c r="G438" i="5"/>
  <c r="J434" i="5"/>
  <c r="H434" i="5" s="1"/>
  <c r="G434" i="5"/>
  <c r="J430" i="5"/>
  <c r="H430" i="5" s="1"/>
  <c r="G430" i="5"/>
  <c r="J426" i="5"/>
  <c r="H426" i="5" s="1"/>
  <c r="G426" i="5"/>
  <c r="J422" i="5"/>
  <c r="H422" i="5" s="1"/>
  <c r="G422" i="5"/>
  <c r="J418" i="5"/>
  <c r="H418" i="5" s="1"/>
  <c r="G418" i="5"/>
  <c r="J414" i="5"/>
  <c r="H414" i="5" s="1"/>
  <c r="G414" i="5"/>
  <c r="J410" i="5"/>
  <c r="H410" i="5" s="1"/>
  <c r="G410" i="5"/>
  <c r="J406" i="5"/>
  <c r="H406" i="5" s="1"/>
  <c r="G406" i="5"/>
  <c r="J402" i="5"/>
  <c r="H402" i="5" s="1"/>
  <c r="G402" i="5"/>
  <c r="J398" i="5"/>
  <c r="H398" i="5" s="1"/>
  <c r="G398" i="5"/>
  <c r="J394" i="5"/>
  <c r="H394" i="5" s="1"/>
  <c r="G394" i="5"/>
  <c r="J390" i="5"/>
  <c r="H390" i="5" s="1"/>
  <c r="G390" i="5"/>
  <c r="J386" i="5"/>
  <c r="H386" i="5" s="1"/>
  <c r="G386" i="5"/>
  <c r="J382" i="5"/>
  <c r="H382" i="5" s="1"/>
  <c r="G382" i="5"/>
  <c r="J378" i="5"/>
  <c r="H378" i="5" s="1"/>
  <c r="G378" i="5"/>
  <c r="J374" i="5"/>
  <c r="H374" i="5" s="1"/>
  <c r="G374" i="5"/>
  <c r="J370" i="5"/>
  <c r="H370" i="5" s="1"/>
  <c r="G370" i="5"/>
  <c r="J366" i="5"/>
  <c r="H366" i="5" s="1"/>
  <c r="G366" i="5"/>
  <c r="J362" i="5"/>
  <c r="H362" i="5" s="1"/>
  <c r="G362" i="5"/>
  <c r="J358" i="5"/>
  <c r="H358" i="5" s="1"/>
  <c r="G358" i="5"/>
  <c r="J354" i="5"/>
  <c r="H354" i="5" s="1"/>
  <c r="G354" i="5"/>
  <c r="J350" i="5"/>
  <c r="H350" i="5" s="1"/>
  <c r="G350" i="5"/>
  <c r="J346" i="5"/>
  <c r="H346" i="5" s="1"/>
  <c r="G346" i="5"/>
  <c r="J342" i="5"/>
  <c r="H342" i="5" s="1"/>
  <c r="G342" i="5"/>
  <c r="J338" i="5"/>
  <c r="H338" i="5" s="1"/>
  <c r="G338" i="5"/>
  <c r="J334" i="5"/>
  <c r="H334" i="5" s="1"/>
  <c r="G334" i="5"/>
  <c r="J330" i="5"/>
  <c r="H330" i="5" s="1"/>
  <c r="G330" i="5"/>
  <c r="J326" i="5"/>
  <c r="H326" i="5" s="1"/>
  <c r="G326" i="5"/>
  <c r="J318" i="5"/>
  <c r="H318" i="5" s="1"/>
  <c r="G318" i="5"/>
  <c r="J314" i="5"/>
  <c r="H314" i="5" s="1"/>
  <c r="G314" i="5"/>
  <c r="J310" i="5"/>
  <c r="H310" i="5" s="1"/>
  <c r="G310" i="5"/>
  <c r="J302" i="5"/>
  <c r="H302" i="5" s="1"/>
  <c r="G302" i="5"/>
  <c r="J298" i="5"/>
  <c r="H298" i="5" s="1"/>
  <c r="G298" i="5"/>
  <c r="J294" i="5"/>
  <c r="H294" i="5" s="1"/>
  <c r="G294" i="5"/>
  <c r="J286" i="5"/>
  <c r="H286" i="5" s="1"/>
  <c r="G286" i="5"/>
  <c r="J282" i="5"/>
  <c r="H282" i="5" s="1"/>
  <c r="G282" i="5"/>
  <c r="J278" i="5"/>
  <c r="H278" i="5" s="1"/>
  <c r="G278" i="5"/>
  <c r="J270" i="5"/>
  <c r="H270" i="5" s="1"/>
  <c r="G270" i="5"/>
  <c r="J266" i="5"/>
  <c r="H266" i="5" s="1"/>
  <c r="G266" i="5"/>
  <c r="J262" i="5"/>
  <c r="H262" i="5" s="1"/>
  <c r="G262" i="5"/>
  <c r="J254" i="5"/>
  <c r="H254" i="5" s="1"/>
  <c r="G254" i="5"/>
  <c r="J250" i="5"/>
  <c r="H250" i="5" s="1"/>
  <c r="G250" i="5"/>
  <c r="J246" i="5"/>
  <c r="H246" i="5" s="1"/>
  <c r="G246" i="5"/>
  <c r="J238" i="5"/>
  <c r="H238" i="5" s="1"/>
  <c r="G238" i="5"/>
  <c r="J234" i="5"/>
  <c r="H234" i="5" s="1"/>
  <c r="G234" i="5"/>
  <c r="J230" i="5"/>
  <c r="H230" i="5" s="1"/>
  <c r="G230" i="5"/>
  <c r="J222" i="5"/>
  <c r="H222" i="5" s="1"/>
  <c r="G222" i="5"/>
  <c r="J218" i="5"/>
  <c r="H218" i="5" s="1"/>
  <c r="G218" i="5"/>
  <c r="J214" i="5"/>
  <c r="H214" i="5" s="1"/>
  <c r="G214" i="5"/>
  <c r="J206" i="5"/>
  <c r="H206" i="5" s="1"/>
  <c r="G206" i="5"/>
  <c r="J202" i="5"/>
  <c r="H202" i="5" s="1"/>
  <c r="G202" i="5"/>
  <c r="J198" i="5"/>
  <c r="H198" i="5" s="1"/>
  <c r="G198" i="5"/>
  <c r="J190" i="5"/>
  <c r="H190" i="5" s="1"/>
  <c r="G190" i="5"/>
  <c r="J186" i="5"/>
  <c r="H186" i="5" s="1"/>
  <c r="G186" i="5"/>
  <c r="J182" i="5"/>
  <c r="H182" i="5" s="1"/>
  <c r="G182" i="5"/>
  <c r="J174" i="5"/>
  <c r="H174" i="5" s="1"/>
  <c r="G174" i="5"/>
  <c r="J170" i="5"/>
  <c r="H170" i="5" s="1"/>
  <c r="G170" i="5"/>
  <c r="J166" i="5"/>
  <c r="H166" i="5" s="1"/>
  <c r="G166" i="5"/>
  <c r="J158" i="5"/>
  <c r="H158" i="5" s="1"/>
  <c r="G158" i="5"/>
  <c r="J154" i="5"/>
  <c r="H154" i="5" s="1"/>
  <c r="G154" i="5"/>
  <c r="J150" i="5"/>
  <c r="H150" i="5" s="1"/>
  <c r="G150" i="5"/>
  <c r="J142" i="5"/>
  <c r="H142" i="5" s="1"/>
  <c r="G142" i="5"/>
  <c r="J138" i="5"/>
  <c r="H138" i="5" s="1"/>
  <c r="G138" i="5"/>
  <c r="J134" i="5"/>
  <c r="H134" i="5" s="1"/>
  <c r="G134" i="5"/>
  <c r="J126" i="5"/>
  <c r="H126" i="5" s="1"/>
  <c r="G126" i="5"/>
  <c r="J122" i="5"/>
  <c r="H122" i="5" s="1"/>
  <c r="G122" i="5"/>
  <c r="J118" i="5"/>
  <c r="H118" i="5" s="1"/>
  <c r="G118" i="5"/>
  <c r="J110" i="5"/>
  <c r="H110" i="5" s="1"/>
  <c r="G110" i="5"/>
  <c r="J106" i="5"/>
  <c r="H106" i="5" s="1"/>
  <c r="G106" i="5"/>
  <c r="J102" i="5"/>
  <c r="H102" i="5" s="1"/>
  <c r="G102" i="5"/>
  <c r="J94" i="5"/>
  <c r="H94" i="5" s="1"/>
  <c r="G94" i="5"/>
  <c r="J90" i="5"/>
  <c r="H90" i="5" s="1"/>
  <c r="G90" i="5"/>
  <c r="J86" i="5"/>
  <c r="H86" i="5" s="1"/>
  <c r="G86" i="5"/>
  <c r="J82" i="5"/>
  <c r="H82" i="5" s="1"/>
  <c r="G82" i="5"/>
  <c r="J78" i="5"/>
  <c r="H78" i="5" s="1"/>
  <c r="G78" i="5"/>
  <c r="J74" i="5"/>
  <c r="H74" i="5" s="1"/>
  <c r="G74" i="5"/>
  <c r="J70" i="5"/>
  <c r="H70" i="5" s="1"/>
  <c r="G70" i="5"/>
  <c r="J66" i="5"/>
  <c r="H66" i="5" s="1"/>
  <c r="G66" i="5"/>
  <c r="J62" i="5"/>
  <c r="H62" i="5" s="1"/>
  <c r="G62" i="5"/>
  <c r="J58" i="5"/>
  <c r="H58" i="5" s="1"/>
  <c r="G58" i="5"/>
  <c r="J54" i="5"/>
  <c r="H54" i="5" s="1"/>
  <c r="G54" i="5"/>
  <c r="J50" i="5"/>
  <c r="H50" i="5" s="1"/>
  <c r="G50" i="5"/>
  <c r="J46" i="5"/>
  <c r="H46" i="5" s="1"/>
  <c r="G46" i="5"/>
  <c r="J42" i="5"/>
  <c r="H42" i="5" s="1"/>
  <c r="G42" i="5"/>
  <c r="J38" i="5"/>
  <c r="H38" i="5" s="1"/>
  <c r="G38" i="5"/>
  <c r="J34" i="5"/>
  <c r="H34" i="5" s="1"/>
  <c r="G34" i="5"/>
  <c r="J30" i="5"/>
  <c r="H30" i="5" s="1"/>
  <c r="G30" i="5"/>
  <c r="J26" i="5"/>
  <c r="H26" i="5" s="1"/>
  <c r="G26" i="5"/>
  <c r="G1276" i="5"/>
  <c r="B1276" i="5" s="1"/>
  <c r="C1276" i="5" s="1"/>
  <c r="G1272" i="5"/>
  <c r="B1272" i="5" s="1"/>
  <c r="C1272" i="5" s="1"/>
  <c r="G1268" i="5"/>
  <c r="B1268" i="5" s="1"/>
  <c r="C1268" i="5" s="1"/>
  <c r="G1264" i="5"/>
  <c r="B1264" i="5" s="1"/>
  <c r="C1264" i="5" s="1"/>
  <c r="G1260" i="5"/>
  <c r="B1260" i="5" s="1"/>
  <c r="C1260" i="5" s="1"/>
  <c r="G1256" i="5"/>
  <c r="B1256" i="5" s="1"/>
  <c r="C1256" i="5" s="1"/>
  <c r="G1252" i="5"/>
  <c r="B1252" i="5" s="1"/>
  <c r="C1252" i="5" s="1"/>
  <c r="G1248" i="5"/>
  <c r="B1248" i="5" s="1"/>
  <c r="C1248" i="5" s="1"/>
  <c r="G1244" i="5"/>
  <c r="B1244" i="5" s="1"/>
  <c r="C1244" i="5" s="1"/>
  <c r="G1240" i="5"/>
  <c r="B1240" i="5" s="1"/>
  <c r="C1240" i="5" s="1"/>
  <c r="G1236" i="5"/>
  <c r="B1236" i="5" s="1"/>
  <c r="C1236" i="5" s="1"/>
  <c r="G1232" i="5"/>
  <c r="B1232" i="5" s="1"/>
  <c r="C1232" i="5" s="1"/>
  <c r="G1228" i="5"/>
  <c r="B1228" i="5" s="1"/>
  <c r="C1228" i="5" s="1"/>
  <c r="G1224" i="5"/>
  <c r="B1224" i="5" s="1"/>
  <c r="C1224" i="5" s="1"/>
  <c r="G1220" i="5"/>
  <c r="B1220" i="5" s="1"/>
  <c r="C1220" i="5" s="1"/>
  <c r="G1216" i="5"/>
  <c r="B1216" i="5" s="1"/>
  <c r="C1216" i="5" s="1"/>
  <c r="G1212" i="5"/>
  <c r="B1212" i="5" s="1"/>
  <c r="C1212" i="5" s="1"/>
  <c r="G1208" i="5"/>
  <c r="B1208" i="5" s="1"/>
  <c r="C1208" i="5" s="1"/>
  <c r="G1204" i="5"/>
  <c r="B1204" i="5" s="1"/>
  <c r="C1204" i="5" s="1"/>
  <c r="G1200" i="5"/>
  <c r="B1200" i="5" s="1"/>
  <c r="C1200" i="5" s="1"/>
  <c r="G1196" i="5"/>
  <c r="B1196" i="5" s="1"/>
  <c r="C1196" i="5" s="1"/>
  <c r="G1192" i="5"/>
  <c r="B1192" i="5" s="1"/>
  <c r="C1192" i="5" s="1"/>
  <c r="G1188" i="5"/>
  <c r="B1188" i="5" s="1"/>
  <c r="C1188" i="5" s="1"/>
  <c r="G1184" i="5"/>
  <c r="B1184" i="5" s="1"/>
  <c r="C1184" i="5" s="1"/>
  <c r="G1180" i="5"/>
  <c r="B1180" i="5" s="1"/>
  <c r="C1180" i="5" s="1"/>
  <c r="G1176" i="5"/>
  <c r="B1176" i="5" s="1"/>
  <c r="C1176" i="5" s="1"/>
  <c r="G1172" i="5"/>
  <c r="B1172" i="5" s="1"/>
  <c r="C1172" i="5" s="1"/>
  <c r="G1168" i="5"/>
  <c r="B1168" i="5" s="1"/>
  <c r="C1168" i="5" s="1"/>
  <c r="G1164" i="5"/>
  <c r="B1164" i="5" s="1"/>
  <c r="C1164" i="5" s="1"/>
  <c r="G1160" i="5"/>
  <c r="B1160" i="5" s="1"/>
  <c r="C1160" i="5" s="1"/>
  <c r="G1156" i="5"/>
  <c r="B1156" i="5" s="1"/>
  <c r="C1156" i="5" s="1"/>
  <c r="G1152" i="5"/>
  <c r="B1152" i="5" s="1"/>
  <c r="C1152" i="5" s="1"/>
  <c r="G1148" i="5"/>
  <c r="B1148" i="5" s="1"/>
  <c r="C1148" i="5" s="1"/>
  <c r="G1144" i="5"/>
  <c r="B1144" i="5" s="1"/>
  <c r="C1144" i="5" s="1"/>
  <c r="G1140" i="5"/>
  <c r="B1140" i="5" s="1"/>
  <c r="C1140" i="5" s="1"/>
  <c r="G1136" i="5"/>
  <c r="B1136" i="5" s="1"/>
  <c r="C1136" i="5" s="1"/>
  <c r="G1132" i="5"/>
  <c r="B1132" i="5" s="1"/>
  <c r="C1132" i="5" s="1"/>
  <c r="G1128" i="5"/>
  <c r="B1128" i="5" s="1"/>
  <c r="C1128" i="5" s="1"/>
  <c r="G1124" i="5"/>
  <c r="B1124" i="5" s="1"/>
  <c r="C1124" i="5" s="1"/>
  <c r="G1120" i="5"/>
  <c r="B1120" i="5" s="1"/>
  <c r="C1120" i="5" s="1"/>
  <c r="G1116" i="5"/>
  <c r="B1116" i="5" s="1"/>
  <c r="C1116" i="5" s="1"/>
  <c r="G1112" i="5"/>
  <c r="B1112" i="5" s="1"/>
  <c r="C1112" i="5" s="1"/>
  <c r="G1108" i="5"/>
  <c r="B1108" i="5" s="1"/>
  <c r="C1108" i="5" s="1"/>
  <c r="G1104" i="5"/>
  <c r="B1104" i="5" s="1"/>
  <c r="C1104" i="5" s="1"/>
  <c r="G1100" i="5"/>
  <c r="B1100" i="5" s="1"/>
  <c r="C1100" i="5" s="1"/>
  <c r="G1096" i="5"/>
  <c r="B1096" i="5" s="1"/>
  <c r="C1096" i="5" s="1"/>
  <c r="G1092" i="5"/>
  <c r="B1092" i="5" s="1"/>
  <c r="C1092" i="5" s="1"/>
  <c r="G1088" i="5"/>
  <c r="B1088" i="5" s="1"/>
  <c r="C1088" i="5" s="1"/>
  <c r="G1084" i="5"/>
  <c r="B1084" i="5" s="1"/>
  <c r="C1084" i="5" s="1"/>
  <c r="G1080" i="5"/>
  <c r="B1080" i="5" s="1"/>
  <c r="C1080" i="5" s="1"/>
  <c r="G1076" i="5"/>
  <c r="B1076" i="5" s="1"/>
  <c r="G1072" i="5"/>
  <c r="B1072" i="5" s="1"/>
  <c r="C1072" i="5" s="1"/>
  <c r="G1068" i="5"/>
  <c r="B1068" i="5" s="1"/>
  <c r="C1068" i="5" s="1"/>
  <c r="G1064" i="5"/>
  <c r="B1064" i="5" s="1"/>
  <c r="C1064" i="5" s="1"/>
  <c r="G1060" i="5"/>
  <c r="B1060" i="5" s="1"/>
  <c r="C1060" i="5" s="1"/>
  <c r="G1056" i="5"/>
  <c r="B1056" i="5" s="1"/>
  <c r="C1056" i="5" s="1"/>
  <c r="G1052" i="5"/>
  <c r="B1052" i="5" s="1"/>
  <c r="C1052" i="5" s="1"/>
  <c r="G1048" i="5"/>
  <c r="B1048" i="5" s="1"/>
  <c r="C1048" i="5" s="1"/>
  <c r="G1044" i="5"/>
  <c r="B1044" i="5" s="1"/>
  <c r="C1044" i="5" s="1"/>
  <c r="G1040" i="5"/>
  <c r="B1040" i="5" s="1"/>
  <c r="C1040" i="5" s="1"/>
  <c r="G1036" i="5"/>
  <c r="B1036" i="5" s="1"/>
  <c r="C1036" i="5" s="1"/>
  <c r="G1032" i="5"/>
  <c r="B1032" i="5" s="1"/>
  <c r="C1032" i="5" s="1"/>
  <c r="G1028" i="5"/>
  <c r="B1028" i="5" s="1"/>
  <c r="C1028" i="5" s="1"/>
  <c r="G1024" i="5"/>
  <c r="B1024" i="5" s="1"/>
  <c r="C1024" i="5" s="1"/>
  <c r="G1020" i="5"/>
  <c r="B1020" i="5" s="1"/>
  <c r="G1016" i="5"/>
  <c r="B1016" i="5" s="1"/>
  <c r="C1016" i="5" s="1"/>
  <c r="G1012" i="5"/>
  <c r="B1012" i="5" s="1"/>
  <c r="C1012" i="5" s="1"/>
  <c r="G1008" i="5"/>
  <c r="B1008" i="5" s="1"/>
  <c r="C1008" i="5" s="1"/>
  <c r="G1004" i="5"/>
  <c r="B1004" i="5" s="1"/>
  <c r="C1004" i="5" s="1"/>
  <c r="G1000" i="5"/>
  <c r="B1000" i="5" s="1"/>
  <c r="C1000" i="5" s="1"/>
  <c r="G996" i="5"/>
  <c r="B996" i="5" s="1"/>
  <c r="C996" i="5" s="1"/>
  <c r="G992" i="5"/>
  <c r="B992" i="5" s="1"/>
  <c r="C992" i="5" s="1"/>
  <c r="G988" i="5"/>
  <c r="B988" i="5" s="1"/>
  <c r="C988" i="5" s="1"/>
  <c r="G984" i="5"/>
  <c r="B984" i="5" s="1"/>
  <c r="C984" i="5" s="1"/>
  <c r="G980" i="5"/>
  <c r="B980" i="5" s="1"/>
  <c r="C980" i="5" s="1"/>
  <c r="G976" i="5"/>
  <c r="B976" i="5" s="1"/>
  <c r="C976" i="5" s="1"/>
  <c r="G972" i="5"/>
  <c r="B972" i="5" s="1"/>
  <c r="C972" i="5" s="1"/>
  <c r="G968" i="5"/>
  <c r="B968" i="5" s="1"/>
  <c r="C968" i="5" s="1"/>
  <c r="G964" i="5"/>
  <c r="B964" i="5" s="1"/>
  <c r="C964" i="5" s="1"/>
  <c r="G960" i="5"/>
  <c r="B960" i="5" s="1"/>
  <c r="G956" i="5"/>
  <c r="B956" i="5" s="1"/>
  <c r="C956" i="5" s="1"/>
  <c r="G952" i="5"/>
  <c r="B952" i="5" s="1"/>
  <c r="C952" i="5" s="1"/>
  <c r="G948" i="5"/>
  <c r="B948" i="5" s="1"/>
  <c r="C948" i="5" s="1"/>
  <c r="G944" i="5"/>
  <c r="B944" i="5" s="1"/>
  <c r="C944" i="5" s="1"/>
  <c r="G940" i="5"/>
  <c r="B940" i="5" s="1"/>
  <c r="C940" i="5" s="1"/>
  <c r="G936" i="5"/>
  <c r="B936" i="5" s="1"/>
  <c r="C936" i="5" s="1"/>
  <c r="G932" i="5"/>
  <c r="B932" i="5" s="1"/>
  <c r="C932" i="5" s="1"/>
  <c r="G928" i="5"/>
  <c r="B928" i="5" s="1"/>
  <c r="C928" i="5" s="1"/>
  <c r="G924" i="5"/>
  <c r="B924" i="5" s="1"/>
  <c r="C924" i="5" s="1"/>
  <c r="G920" i="5"/>
  <c r="B920" i="5" s="1"/>
  <c r="C920" i="5" s="1"/>
  <c r="G916" i="5"/>
  <c r="B916" i="5" s="1"/>
  <c r="G912" i="5"/>
  <c r="B912" i="5" s="1"/>
  <c r="C912" i="5" s="1"/>
  <c r="G908" i="5"/>
  <c r="B908" i="5" s="1"/>
  <c r="C908" i="5" s="1"/>
  <c r="G904" i="5"/>
  <c r="B904" i="5" s="1"/>
  <c r="C904" i="5" s="1"/>
  <c r="G900" i="5"/>
  <c r="B900" i="5" s="1"/>
  <c r="C900" i="5" s="1"/>
  <c r="G896" i="5"/>
  <c r="B896" i="5" s="1"/>
  <c r="C896" i="5" s="1"/>
  <c r="G892" i="5"/>
  <c r="B892" i="5" s="1"/>
  <c r="C892" i="5" s="1"/>
  <c r="G888" i="5"/>
  <c r="B888" i="5" s="1"/>
  <c r="C888" i="5" s="1"/>
  <c r="G884" i="5"/>
  <c r="B884" i="5" s="1"/>
  <c r="C884" i="5" s="1"/>
  <c r="G880" i="5"/>
  <c r="B880" i="5" s="1"/>
  <c r="C880" i="5" s="1"/>
  <c r="G876" i="5"/>
  <c r="B876" i="5" s="1"/>
  <c r="C876" i="5" s="1"/>
  <c r="G872" i="5"/>
  <c r="B872" i="5" s="1"/>
  <c r="C872" i="5" s="1"/>
  <c r="G868" i="5"/>
  <c r="B868" i="5" s="1"/>
  <c r="C868" i="5" s="1"/>
  <c r="G864" i="5"/>
  <c r="B864" i="5" s="1"/>
  <c r="C864" i="5" s="1"/>
  <c r="G860" i="5"/>
  <c r="B860" i="5" s="1"/>
  <c r="C860" i="5" s="1"/>
  <c r="G856" i="5"/>
  <c r="B856" i="5" s="1"/>
  <c r="C856" i="5" s="1"/>
  <c r="G852" i="5"/>
  <c r="B852" i="5" s="1"/>
  <c r="C852" i="5" s="1"/>
  <c r="G848" i="5"/>
  <c r="B848" i="5" s="1"/>
  <c r="C848" i="5" s="1"/>
  <c r="G844" i="5"/>
  <c r="B844" i="5" s="1"/>
  <c r="C844" i="5" s="1"/>
  <c r="G840" i="5"/>
  <c r="B840" i="5" s="1"/>
  <c r="C840" i="5" s="1"/>
  <c r="G836" i="5"/>
  <c r="B836" i="5" s="1"/>
  <c r="C836" i="5" s="1"/>
  <c r="G832" i="5"/>
  <c r="B832" i="5" s="1"/>
  <c r="C832" i="5" s="1"/>
  <c r="G828" i="5"/>
  <c r="B828" i="5" s="1"/>
  <c r="G824" i="5"/>
  <c r="B824" i="5" s="1"/>
  <c r="C824" i="5" s="1"/>
  <c r="G820" i="5"/>
  <c r="B820" i="5" s="1"/>
  <c r="C820" i="5" s="1"/>
  <c r="G816" i="5"/>
  <c r="B816" i="5" s="1"/>
  <c r="C816" i="5" s="1"/>
  <c r="G812" i="5"/>
  <c r="B812" i="5" s="1"/>
  <c r="C812" i="5" s="1"/>
  <c r="G808" i="5"/>
  <c r="B808" i="5" s="1"/>
  <c r="C808" i="5" s="1"/>
  <c r="G804" i="5"/>
  <c r="B804" i="5" s="1"/>
  <c r="C804" i="5" s="1"/>
  <c r="G800" i="5"/>
  <c r="B800" i="5" s="1"/>
  <c r="C800" i="5" s="1"/>
  <c r="G796" i="5"/>
  <c r="B796" i="5" s="1"/>
  <c r="C796" i="5" s="1"/>
  <c r="G792" i="5"/>
  <c r="B792" i="5" s="1"/>
  <c r="C792" i="5" s="1"/>
  <c r="G788" i="5"/>
  <c r="B788" i="5" s="1"/>
  <c r="C788" i="5" s="1"/>
  <c r="G784" i="5"/>
  <c r="B784" i="5" s="1"/>
  <c r="C784" i="5" s="1"/>
  <c r="G780" i="5"/>
  <c r="B780" i="5" s="1"/>
  <c r="C780" i="5" s="1"/>
  <c r="G776" i="5"/>
  <c r="B776" i="5" s="1"/>
  <c r="C776" i="5" s="1"/>
  <c r="G772" i="5"/>
  <c r="B772" i="5" s="1"/>
  <c r="C772" i="5" s="1"/>
  <c r="G768" i="5"/>
  <c r="B768" i="5" s="1"/>
  <c r="C768" i="5" s="1"/>
  <c r="G764" i="5"/>
  <c r="B764" i="5" s="1"/>
  <c r="C764" i="5" s="1"/>
  <c r="G760" i="5"/>
  <c r="B760" i="5" s="1"/>
  <c r="C760" i="5" s="1"/>
  <c r="G753" i="5"/>
  <c r="B753" i="5" s="1"/>
  <c r="C753" i="5" s="1"/>
  <c r="G745" i="5"/>
  <c r="B745" i="5" s="1"/>
  <c r="C745" i="5" s="1"/>
  <c r="G737" i="5"/>
  <c r="B737" i="5" s="1"/>
  <c r="C737" i="5" s="1"/>
  <c r="G729" i="5"/>
  <c r="B729" i="5" s="1"/>
  <c r="C729" i="5" s="1"/>
  <c r="G721" i="5"/>
  <c r="B721" i="5" s="1"/>
  <c r="C721" i="5" s="1"/>
  <c r="G707" i="5"/>
  <c r="B707" i="5" s="1"/>
  <c r="C707" i="5" s="1"/>
  <c r="G691" i="5"/>
  <c r="B691" i="5" s="1"/>
  <c r="C691" i="5" s="1"/>
  <c r="G675" i="5"/>
  <c r="B675" i="5" s="1"/>
  <c r="C675" i="5" s="1"/>
  <c r="G659" i="5"/>
  <c r="B659" i="5" s="1"/>
  <c r="C659" i="5" s="1"/>
  <c r="G643" i="5"/>
  <c r="B643" i="5" s="1"/>
  <c r="C643" i="5" s="1"/>
  <c r="G627" i="5"/>
  <c r="B627" i="5" s="1"/>
  <c r="C627" i="5" s="1"/>
  <c r="G611" i="5"/>
  <c r="B611" i="5" s="1"/>
  <c r="C611" i="5" s="1"/>
  <c r="G595" i="5"/>
  <c r="B595" i="5" s="1"/>
  <c r="C595" i="5" s="1"/>
  <c r="G579" i="5"/>
  <c r="B579" i="5" s="1"/>
  <c r="C579" i="5" s="1"/>
  <c r="G563" i="5"/>
  <c r="B563" i="5" s="1"/>
  <c r="C563" i="5" s="1"/>
  <c r="G547" i="5"/>
  <c r="B547" i="5" s="1"/>
  <c r="C547" i="5" s="1"/>
  <c r="G531" i="5"/>
  <c r="B531" i="5" s="1"/>
  <c r="C531" i="5" s="1"/>
  <c r="G515" i="5"/>
  <c r="B515" i="5" s="1"/>
  <c r="C515" i="5" s="1"/>
  <c r="G499" i="5"/>
  <c r="B499" i="5" s="1"/>
  <c r="C499" i="5" s="1"/>
  <c r="G483" i="5"/>
  <c r="B483" i="5" s="1"/>
  <c r="C483" i="5" s="1"/>
  <c r="G467" i="5"/>
  <c r="B467" i="5" s="1"/>
  <c r="C467" i="5" s="1"/>
  <c r="G451" i="5"/>
  <c r="B451" i="5" s="1"/>
  <c r="C451" i="5" s="1"/>
  <c r="G435" i="5"/>
  <c r="B435" i="5" s="1"/>
  <c r="C435" i="5" s="1"/>
  <c r="G419" i="5"/>
  <c r="B419" i="5" s="1"/>
  <c r="C419" i="5" s="1"/>
  <c r="G403" i="5"/>
  <c r="B403" i="5" s="1"/>
  <c r="C403" i="5" s="1"/>
  <c r="G387" i="5"/>
  <c r="B387" i="5" s="1"/>
  <c r="C387" i="5" s="1"/>
  <c r="G371" i="5"/>
  <c r="B371" i="5" s="1"/>
  <c r="C371" i="5" s="1"/>
  <c r="G355" i="5"/>
  <c r="B355" i="5" s="1"/>
  <c r="C355" i="5" s="1"/>
  <c r="G339" i="5"/>
  <c r="B339" i="5" s="1"/>
  <c r="C339" i="5" s="1"/>
  <c r="G322" i="5"/>
  <c r="B322" i="5" s="1"/>
  <c r="C322" i="5" s="1"/>
  <c r="G301" i="5"/>
  <c r="B301" i="5" s="1"/>
  <c r="C301" i="5" s="1"/>
  <c r="G279" i="5"/>
  <c r="B279" i="5" s="1"/>
  <c r="G258" i="5"/>
  <c r="B258" i="5" s="1"/>
  <c r="C258" i="5" s="1"/>
  <c r="G237" i="5"/>
  <c r="B237" i="5" s="1"/>
  <c r="C237" i="5" s="1"/>
  <c r="G215" i="5"/>
  <c r="B215" i="5" s="1"/>
  <c r="C215" i="5" s="1"/>
  <c r="G194" i="5"/>
  <c r="B194" i="5" s="1"/>
  <c r="C194" i="5" s="1"/>
  <c r="G173" i="5"/>
  <c r="B173" i="5" s="1"/>
  <c r="C173" i="5" s="1"/>
  <c r="G151" i="5"/>
  <c r="B151" i="5" s="1"/>
  <c r="C151" i="5" s="1"/>
  <c r="G130" i="5"/>
  <c r="B130" i="5" s="1"/>
  <c r="C130" i="5" s="1"/>
  <c r="G109" i="5"/>
  <c r="B109" i="5" s="1"/>
  <c r="C109" i="5" s="1"/>
  <c r="G77" i="5"/>
  <c r="B77" i="5" s="1"/>
  <c r="C77" i="5" s="1"/>
  <c r="J1270" i="5"/>
  <c r="H1270" i="5" s="1"/>
  <c r="B1270" i="5" s="1"/>
  <c r="C1270" i="5" s="1"/>
  <c r="J1206" i="5"/>
  <c r="H1206" i="5" s="1"/>
  <c r="B1206" i="5" s="1"/>
  <c r="C1206" i="5" s="1"/>
  <c r="J1142" i="5"/>
  <c r="H1142" i="5" s="1"/>
  <c r="B1142" i="5" s="1"/>
  <c r="C1142" i="5" s="1"/>
  <c r="J1078" i="5"/>
  <c r="H1078" i="5" s="1"/>
  <c r="B1078" i="5" s="1"/>
  <c r="C1078" i="5" s="1"/>
  <c r="J994" i="5"/>
  <c r="H994" i="5" s="1"/>
  <c r="B994" i="5" s="1"/>
  <c r="C994" i="5" s="1"/>
  <c r="J747" i="5"/>
  <c r="H747" i="5" s="1"/>
  <c r="B747" i="5" s="1"/>
  <c r="C747" i="5" s="1"/>
  <c r="G19" i="5"/>
  <c r="J19" i="5"/>
  <c r="H19" i="5" s="1"/>
  <c r="G11" i="5"/>
  <c r="J11" i="5"/>
  <c r="H11" i="5" s="1"/>
  <c r="G7" i="5"/>
  <c r="J7" i="5"/>
  <c r="H7" i="5" s="1"/>
  <c r="J22" i="5"/>
  <c r="H22" i="5" s="1"/>
  <c r="G22" i="5"/>
  <c r="G6" i="5"/>
  <c r="J6" i="5"/>
  <c r="H6" i="5" s="1"/>
  <c r="J323" i="5"/>
  <c r="H323" i="5" s="1"/>
  <c r="G323" i="5"/>
  <c r="J303" i="5"/>
  <c r="H303" i="5" s="1"/>
  <c r="G303" i="5"/>
  <c r="B303" i="5" s="1"/>
  <c r="C303" i="5" s="1"/>
  <c r="J299" i="5"/>
  <c r="H299" i="5" s="1"/>
  <c r="G299" i="5"/>
  <c r="J291" i="5"/>
  <c r="H291" i="5" s="1"/>
  <c r="G291" i="5"/>
  <c r="B291" i="5" s="1"/>
  <c r="C291" i="5" s="1"/>
  <c r="J255" i="5"/>
  <c r="H255" i="5" s="1"/>
  <c r="G255" i="5"/>
  <c r="J251" i="5"/>
  <c r="H251" i="5" s="1"/>
  <c r="G251" i="5"/>
  <c r="B251" i="5" s="1"/>
  <c r="C251" i="5" s="1"/>
  <c r="J243" i="5"/>
  <c r="H243" i="5" s="1"/>
  <c r="G243" i="5"/>
  <c r="J223" i="5"/>
  <c r="H223" i="5" s="1"/>
  <c r="G223" i="5"/>
  <c r="B223" i="5" s="1"/>
  <c r="C223" i="5" s="1"/>
  <c r="J219" i="5"/>
  <c r="H219" i="5" s="1"/>
  <c r="G219" i="5"/>
  <c r="J211" i="5"/>
  <c r="H211" i="5" s="1"/>
  <c r="G211" i="5"/>
  <c r="B211" i="5" s="1"/>
  <c r="C211" i="5" s="1"/>
  <c r="J203" i="5"/>
  <c r="H203" i="5" s="1"/>
  <c r="G203" i="5"/>
  <c r="J195" i="5"/>
  <c r="H195" i="5" s="1"/>
  <c r="G195" i="5"/>
  <c r="B195" i="5" s="1"/>
  <c r="C195" i="5" s="1"/>
  <c r="J175" i="5"/>
  <c r="H175" i="5" s="1"/>
  <c r="G175" i="5"/>
  <c r="J171" i="5"/>
  <c r="H171" i="5" s="1"/>
  <c r="G171" i="5"/>
  <c r="B171" i="5" s="1"/>
  <c r="C171" i="5" s="1"/>
  <c r="J163" i="5"/>
  <c r="H163" i="5" s="1"/>
  <c r="G163" i="5"/>
  <c r="J155" i="5"/>
  <c r="H155" i="5" s="1"/>
  <c r="G155" i="5"/>
  <c r="B155" i="5" s="1"/>
  <c r="C155" i="5" s="1"/>
  <c r="J147" i="5"/>
  <c r="H147" i="5" s="1"/>
  <c r="G147" i="5"/>
  <c r="J127" i="5"/>
  <c r="H127" i="5" s="1"/>
  <c r="G127" i="5"/>
  <c r="B127" i="5" s="1"/>
  <c r="C127" i="5" s="1"/>
  <c r="J123" i="5"/>
  <c r="H123" i="5" s="1"/>
  <c r="G123" i="5"/>
  <c r="J115" i="5"/>
  <c r="H115" i="5" s="1"/>
  <c r="G115" i="5"/>
  <c r="B115" i="5" s="1"/>
  <c r="J95" i="5"/>
  <c r="H95" i="5" s="1"/>
  <c r="G95" i="5"/>
  <c r="J87" i="5"/>
  <c r="H87" i="5" s="1"/>
  <c r="G87" i="5"/>
  <c r="B87" i="5" s="1"/>
  <c r="C87" i="5" s="1"/>
  <c r="J79" i="5"/>
  <c r="H79" i="5" s="1"/>
  <c r="G79" i="5"/>
  <c r="J67" i="5"/>
  <c r="H67" i="5" s="1"/>
  <c r="G67" i="5"/>
  <c r="B67" i="5" s="1"/>
  <c r="C67" i="5" s="1"/>
  <c r="J59" i="5"/>
  <c r="H59" i="5" s="1"/>
  <c r="G59" i="5"/>
  <c r="J51" i="5"/>
  <c r="H51" i="5" s="1"/>
  <c r="G51" i="5"/>
  <c r="B51" i="5" s="1"/>
  <c r="C51" i="5" s="1"/>
  <c r="J43" i="5"/>
  <c r="H43" i="5" s="1"/>
  <c r="G43" i="5"/>
  <c r="J35" i="5"/>
  <c r="H35" i="5" s="1"/>
  <c r="G35" i="5"/>
  <c r="B35" i="5" s="1"/>
  <c r="C35" i="5" s="1"/>
  <c r="J27" i="5"/>
  <c r="H27" i="5" s="1"/>
  <c r="G27" i="5"/>
  <c r="G731" i="5"/>
  <c r="B731" i="5" s="1"/>
  <c r="C731" i="5" s="1"/>
  <c r="G711" i="5"/>
  <c r="B711" i="5" s="1"/>
  <c r="C711" i="5" s="1"/>
  <c r="G679" i="5"/>
  <c r="B679" i="5" s="1"/>
  <c r="C679" i="5" s="1"/>
  <c r="G663" i="5"/>
  <c r="B663" i="5" s="1"/>
  <c r="C663" i="5" s="1"/>
  <c r="G631" i="5"/>
  <c r="B631" i="5" s="1"/>
  <c r="C631" i="5" s="1"/>
  <c r="G583" i="5"/>
  <c r="B583" i="5" s="1"/>
  <c r="C583" i="5" s="1"/>
  <c r="G567" i="5"/>
  <c r="B567" i="5" s="1"/>
  <c r="C567" i="5" s="1"/>
  <c r="G535" i="5"/>
  <c r="B535" i="5" s="1"/>
  <c r="C535" i="5" s="1"/>
  <c r="G487" i="5"/>
  <c r="B487" i="5" s="1"/>
  <c r="C487" i="5" s="1"/>
  <c r="G471" i="5"/>
  <c r="B471" i="5" s="1"/>
  <c r="C471" i="5" s="1"/>
  <c r="G439" i="5"/>
  <c r="B439" i="5" s="1"/>
  <c r="C439" i="5" s="1"/>
  <c r="G423" i="5"/>
  <c r="B423" i="5" s="1"/>
  <c r="C423" i="5" s="1"/>
  <c r="G391" i="5"/>
  <c r="B391" i="5" s="1"/>
  <c r="C391" i="5" s="1"/>
  <c r="G359" i="5"/>
  <c r="B359" i="5" s="1"/>
  <c r="C359" i="5" s="1"/>
  <c r="G343" i="5"/>
  <c r="B343" i="5" s="1"/>
  <c r="C343" i="5" s="1"/>
  <c r="G327" i="5"/>
  <c r="B327" i="5" s="1"/>
  <c r="C327" i="5" s="1"/>
  <c r="G2" i="5"/>
  <c r="J2" i="5"/>
  <c r="H2" i="5" s="1"/>
  <c r="G15" i="5"/>
  <c r="B15" i="5" s="1"/>
  <c r="C15" i="5" s="1"/>
  <c r="J717" i="5"/>
  <c r="H717" i="5" s="1"/>
  <c r="G717" i="5"/>
  <c r="J713" i="5"/>
  <c r="H713" i="5" s="1"/>
  <c r="G713" i="5"/>
  <c r="J709" i="5"/>
  <c r="H709" i="5" s="1"/>
  <c r="G709" i="5"/>
  <c r="J705" i="5"/>
  <c r="H705" i="5" s="1"/>
  <c r="G705" i="5"/>
  <c r="J701" i="5"/>
  <c r="H701" i="5" s="1"/>
  <c r="G701" i="5"/>
  <c r="J697" i="5"/>
  <c r="H697" i="5" s="1"/>
  <c r="G697" i="5"/>
  <c r="J693" i="5"/>
  <c r="H693" i="5" s="1"/>
  <c r="G693" i="5"/>
  <c r="J689" i="5"/>
  <c r="H689" i="5" s="1"/>
  <c r="G689" i="5"/>
  <c r="J685" i="5"/>
  <c r="H685" i="5" s="1"/>
  <c r="G685" i="5"/>
  <c r="J681" i="5"/>
  <c r="H681" i="5" s="1"/>
  <c r="G681" i="5"/>
  <c r="J677" i="5"/>
  <c r="H677" i="5" s="1"/>
  <c r="G677" i="5"/>
  <c r="J673" i="5"/>
  <c r="H673" i="5" s="1"/>
  <c r="G673" i="5"/>
  <c r="J669" i="5"/>
  <c r="H669" i="5" s="1"/>
  <c r="G669" i="5"/>
  <c r="J665" i="5"/>
  <c r="H665" i="5" s="1"/>
  <c r="G665" i="5"/>
  <c r="J661" i="5"/>
  <c r="H661" i="5" s="1"/>
  <c r="G661" i="5"/>
  <c r="J657" i="5"/>
  <c r="H657" i="5" s="1"/>
  <c r="G657" i="5"/>
  <c r="J653" i="5"/>
  <c r="H653" i="5" s="1"/>
  <c r="G653" i="5"/>
  <c r="J649" i="5"/>
  <c r="H649" i="5" s="1"/>
  <c r="G649" i="5"/>
  <c r="J645" i="5"/>
  <c r="H645" i="5" s="1"/>
  <c r="G645" i="5"/>
  <c r="J641" i="5"/>
  <c r="H641" i="5" s="1"/>
  <c r="G641" i="5"/>
  <c r="J637" i="5"/>
  <c r="H637" i="5" s="1"/>
  <c r="G637" i="5"/>
  <c r="J633" i="5"/>
  <c r="H633" i="5" s="1"/>
  <c r="G633" i="5"/>
  <c r="J629" i="5"/>
  <c r="H629" i="5" s="1"/>
  <c r="G629" i="5"/>
  <c r="J625" i="5"/>
  <c r="H625" i="5" s="1"/>
  <c r="G625" i="5"/>
  <c r="J621" i="5"/>
  <c r="H621" i="5" s="1"/>
  <c r="G621" i="5"/>
  <c r="J617" i="5"/>
  <c r="H617" i="5" s="1"/>
  <c r="G617" i="5"/>
  <c r="J613" i="5"/>
  <c r="H613" i="5" s="1"/>
  <c r="G613" i="5"/>
  <c r="J609" i="5"/>
  <c r="H609" i="5" s="1"/>
  <c r="G609" i="5"/>
  <c r="J605" i="5"/>
  <c r="H605" i="5" s="1"/>
  <c r="G605" i="5"/>
  <c r="J601" i="5"/>
  <c r="H601" i="5" s="1"/>
  <c r="G601" i="5"/>
  <c r="J597" i="5"/>
  <c r="H597" i="5" s="1"/>
  <c r="G597" i="5"/>
  <c r="J593" i="5"/>
  <c r="H593" i="5" s="1"/>
  <c r="G593" i="5"/>
  <c r="J589" i="5"/>
  <c r="H589" i="5" s="1"/>
  <c r="G589" i="5"/>
  <c r="J585" i="5"/>
  <c r="H585" i="5" s="1"/>
  <c r="G585" i="5"/>
  <c r="J581" i="5"/>
  <c r="H581" i="5" s="1"/>
  <c r="G581" i="5"/>
  <c r="J577" i="5"/>
  <c r="H577" i="5" s="1"/>
  <c r="G577" i="5"/>
  <c r="J573" i="5"/>
  <c r="H573" i="5" s="1"/>
  <c r="G573" i="5"/>
  <c r="J569" i="5"/>
  <c r="H569" i="5" s="1"/>
  <c r="G569" i="5"/>
  <c r="J565" i="5"/>
  <c r="H565" i="5" s="1"/>
  <c r="G565" i="5"/>
  <c r="J561" i="5"/>
  <c r="H561" i="5" s="1"/>
  <c r="G561" i="5"/>
  <c r="J557" i="5"/>
  <c r="H557" i="5" s="1"/>
  <c r="G557" i="5"/>
  <c r="J553" i="5"/>
  <c r="H553" i="5" s="1"/>
  <c r="G553" i="5"/>
  <c r="J549" i="5"/>
  <c r="H549" i="5" s="1"/>
  <c r="G549" i="5"/>
  <c r="J545" i="5"/>
  <c r="H545" i="5" s="1"/>
  <c r="G545" i="5"/>
  <c r="J541" i="5"/>
  <c r="H541" i="5" s="1"/>
  <c r="G541" i="5"/>
  <c r="J537" i="5"/>
  <c r="H537" i="5" s="1"/>
  <c r="G537" i="5"/>
  <c r="J533" i="5"/>
  <c r="H533" i="5" s="1"/>
  <c r="G533" i="5"/>
  <c r="J529" i="5"/>
  <c r="H529" i="5" s="1"/>
  <c r="G529" i="5"/>
  <c r="J525" i="5"/>
  <c r="H525" i="5" s="1"/>
  <c r="G525" i="5"/>
  <c r="J521" i="5"/>
  <c r="H521" i="5" s="1"/>
  <c r="G521" i="5"/>
  <c r="J517" i="5"/>
  <c r="H517" i="5" s="1"/>
  <c r="G517" i="5"/>
  <c r="J513" i="5"/>
  <c r="H513" i="5" s="1"/>
  <c r="G513" i="5"/>
  <c r="J509" i="5"/>
  <c r="H509" i="5" s="1"/>
  <c r="G509" i="5"/>
  <c r="J505" i="5"/>
  <c r="H505" i="5" s="1"/>
  <c r="G505" i="5"/>
  <c r="J501" i="5"/>
  <c r="H501" i="5" s="1"/>
  <c r="G501" i="5"/>
  <c r="J497" i="5"/>
  <c r="H497" i="5" s="1"/>
  <c r="G497" i="5"/>
  <c r="J493" i="5"/>
  <c r="H493" i="5" s="1"/>
  <c r="G493" i="5"/>
  <c r="J489" i="5"/>
  <c r="H489" i="5" s="1"/>
  <c r="G489" i="5"/>
  <c r="J485" i="5"/>
  <c r="H485" i="5" s="1"/>
  <c r="G485" i="5"/>
  <c r="J481" i="5"/>
  <c r="H481" i="5" s="1"/>
  <c r="G481" i="5"/>
  <c r="J477" i="5"/>
  <c r="H477" i="5" s="1"/>
  <c r="G477" i="5"/>
  <c r="J473" i="5"/>
  <c r="H473" i="5" s="1"/>
  <c r="G473" i="5"/>
  <c r="J469" i="5"/>
  <c r="H469" i="5" s="1"/>
  <c r="G469" i="5"/>
  <c r="J465" i="5"/>
  <c r="H465" i="5" s="1"/>
  <c r="G465" i="5"/>
  <c r="J461" i="5"/>
  <c r="H461" i="5" s="1"/>
  <c r="G461" i="5"/>
  <c r="J457" i="5"/>
  <c r="H457" i="5" s="1"/>
  <c r="G457" i="5"/>
  <c r="J453" i="5"/>
  <c r="H453" i="5" s="1"/>
  <c r="G453" i="5"/>
  <c r="J449" i="5"/>
  <c r="H449" i="5" s="1"/>
  <c r="G449" i="5"/>
  <c r="J445" i="5"/>
  <c r="H445" i="5" s="1"/>
  <c r="G445" i="5"/>
  <c r="J441" i="5"/>
  <c r="H441" i="5" s="1"/>
  <c r="G441" i="5"/>
  <c r="J437" i="5"/>
  <c r="H437" i="5" s="1"/>
  <c r="G437" i="5"/>
  <c r="J433" i="5"/>
  <c r="H433" i="5" s="1"/>
  <c r="G433" i="5"/>
  <c r="J429" i="5"/>
  <c r="H429" i="5" s="1"/>
  <c r="G429" i="5"/>
  <c r="J425" i="5"/>
  <c r="H425" i="5" s="1"/>
  <c r="G425" i="5"/>
  <c r="J421" i="5"/>
  <c r="H421" i="5" s="1"/>
  <c r="G421" i="5"/>
  <c r="J417" i="5"/>
  <c r="H417" i="5" s="1"/>
  <c r="G417" i="5"/>
  <c r="J413" i="5"/>
  <c r="H413" i="5" s="1"/>
  <c r="G413" i="5"/>
  <c r="J409" i="5"/>
  <c r="H409" i="5" s="1"/>
  <c r="G409" i="5"/>
  <c r="J405" i="5"/>
  <c r="H405" i="5" s="1"/>
  <c r="G405" i="5"/>
  <c r="J401" i="5"/>
  <c r="H401" i="5" s="1"/>
  <c r="G401" i="5"/>
  <c r="J397" i="5"/>
  <c r="H397" i="5" s="1"/>
  <c r="G397" i="5"/>
  <c r="J393" i="5"/>
  <c r="H393" i="5" s="1"/>
  <c r="G393" i="5"/>
  <c r="J389" i="5"/>
  <c r="H389" i="5" s="1"/>
  <c r="G389" i="5"/>
  <c r="J385" i="5"/>
  <c r="H385" i="5" s="1"/>
  <c r="G385" i="5"/>
  <c r="J381" i="5"/>
  <c r="H381" i="5" s="1"/>
  <c r="G381" i="5"/>
  <c r="J377" i="5"/>
  <c r="H377" i="5" s="1"/>
  <c r="G377" i="5"/>
  <c r="J373" i="5"/>
  <c r="H373" i="5" s="1"/>
  <c r="G373" i="5"/>
  <c r="J369" i="5"/>
  <c r="H369" i="5" s="1"/>
  <c r="G369" i="5"/>
  <c r="J365" i="5"/>
  <c r="H365" i="5" s="1"/>
  <c r="G365" i="5"/>
  <c r="J361" i="5"/>
  <c r="H361" i="5" s="1"/>
  <c r="G361" i="5"/>
  <c r="J357" i="5"/>
  <c r="H357" i="5" s="1"/>
  <c r="G357" i="5"/>
  <c r="J353" i="5"/>
  <c r="H353" i="5" s="1"/>
  <c r="G353" i="5"/>
  <c r="J349" i="5"/>
  <c r="H349" i="5" s="1"/>
  <c r="G349" i="5"/>
  <c r="J345" i="5"/>
  <c r="H345" i="5" s="1"/>
  <c r="G345" i="5"/>
  <c r="J341" i="5"/>
  <c r="H341" i="5" s="1"/>
  <c r="G341" i="5"/>
  <c r="J337" i="5"/>
  <c r="H337" i="5" s="1"/>
  <c r="G337" i="5"/>
  <c r="J333" i="5"/>
  <c r="H333" i="5" s="1"/>
  <c r="G333" i="5"/>
  <c r="J329" i="5"/>
  <c r="H329" i="5" s="1"/>
  <c r="G329" i="5"/>
  <c r="J325" i="5"/>
  <c r="H325" i="5" s="1"/>
  <c r="G325" i="5"/>
  <c r="J321" i="5"/>
  <c r="H321" i="5" s="1"/>
  <c r="G321" i="5"/>
  <c r="J313" i="5"/>
  <c r="H313" i="5" s="1"/>
  <c r="G313" i="5"/>
  <c r="J309" i="5"/>
  <c r="H309" i="5" s="1"/>
  <c r="G309" i="5"/>
  <c r="J305" i="5"/>
  <c r="H305" i="5" s="1"/>
  <c r="G305" i="5"/>
  <c r="J297" i="5"/>
  <c r="H297" i="5" s="1"/>
  <c r="G297" i="5"/>
  <c r="J293" i="5"/>
  <c r="H293" i="5" s="1"/>
  <c r="G293" i="5"/>
  <c r="J289" i="5"/>
  <c r="H289" i="5" s="1"/>
  <c r="G289" i="5"/>
  <c r="J281" i="5"/>
  <c r="H281" i="5" s="1"/>
  <c r="G281" i="5"/>
  <c r="J277" i="5"/>
  <c r="H277" i="5" s="1"/>
  <c r="G277" i="5"/>
  <c r="J273" i="5"/>
  <c r="H273" i="5" s="1"/>
  <c r="G273" i="5"/>
  <c r="J265" i="5"/>
  <c r="H265" i="5" s="1"/>
  <c r="G265" i="5"/>
  <c r="J261" i="5"/>
  <c r="H261" i="5" s="1"/>
  <c r="G261" i="5"/>
  <c r="J257" i="5"/>
  <c r="H257" i="5" s="1"/>
  <c r="G257" i="5"/>
  <c r="J249" i="5"/>
  <c r="H249" i="5" s="1"/>
  <c r="G249" i="5"/>
  <c r="J245" i="5"/>
  <c r="H245" i="5" s="1"/>
  <c r="G245" i="5"/>
  <c r="J241" i="5"/>
  <c r="H241" i="5" s="1"/>
  <c r="G241" i="5"/>
  <c r="J233" i="5"/>
  <c r="H233" i="5" s="1"/>
  <c r="G233" i="5"/>
  <c r="J229" i="5"/>
  <c r="H229" i="5" s="1"/>
  <c r="G229" i="5"/>
  <c r="J225" i="5"/>
  <c r="H225" i="5" s="1"/>
  <c r="G225" i="5"/>
  <c r="J217" i="5"/>
  <c r="H217" i="5" s="1"/>
  <c r="G217" i="5"/>
  <c r="J213" i="5"/>
  <c r="H213" i="5" s="1"/>
  <c r="G213" i="5"/>
  <c r="J209" i="5"/>
  <c r="H209" i="5" s="1"/>
  <c r="G209" i="5"/>
  <c r="J201" i="5"/>
  <c r="H201" i="5" s="1"/>
  <c r="G201" i="5"/>
  <c r="J197" i="5"/>
  <c r="H197" i="5" s="1"/>
  <c r="G197" i="5"/>
  <c r="J193" i="5"/>
  <c r="H193" i="5" s="1"/>
  <c r="G193" i="5"/>
  <c r="J185" i="5"/>
  <c r="H185" i="5" s="1"/>
  <c r="G185" i="5"/>
  <c r="J181" i="5"/>
  <c r="H181" i="5" s="1"/>
  <c r="G181" i="5"/>
  <c r="J177" i="5"/>
  <c r="H177" i="5" s="1"/>
  <c r="G177" i="5"/>
  <c r="J169" i="5"/>
  <c r="H169" i="5" s="1"/>
  <c r="G169" i="5"/>
  <c r="J165" i="5"/>
  <c r="H165" i="5" s="1"/>
  <c r="G165" i="5"/>
  <c r="J161" i="5"/>
  <c r="H161" i="5" s="1"/>
  <c r="G161" i="5"/>
  <c r="J153" i="5"/>
  <c r="H153" i="5" s="1"/>
  <c r="G153" i="5"/>
  <c r="J149" i="5"/>
  <c r="H149" i="5" s="1"/>
  <c r="G149" i="5"/>
  <c r="J145" i="5"/>
  <c r="H145" i="5" s="1"/>
  <c r="G145" i="5"/>
  <c r="J137" i="5"/>
  <c r="H137" i="5" s="1"/>
  <c r="G137" i="5"/>
  <c r="J133" i="5"/>
  <c r="H133" i="5" s="1"/>
  <c r="G133" i="5"/>
  <c r="J129" i="5"/>
  <c r="H129" i="5" s="1"/>
  <c r="G129" i="5"/>
  <c r="J121" i="5"/>
  <c r="H121" i="5" s="1"/>
  <c r="G121" i="5"/>
  <c r="J117" i="5"/>
  <c r="H117" i="5" s="1"/>
  <c r="G117" i="5"/>
  <c r="J113" i="5"/>
  <c r="H113" i="5" s="1"/>
  <c r="G113" i="5"/>
  <c r="J105" i="5"/>
  <c r="H105" i="5" s="1"/>
  <c r="G105" i="5"/>
  <c r="J101" i="5"/>
  <c r="H101" i="5" s="1"/>
  <c r="G101" i="5"/>
  <c r="J97" i="5"/>
  <c r="H97" i="5" s="1"/>
  <c r="G97" i="5"/>
  <c r="J89" i="5"/>
  <c r="H89" i="5" s="1"/>
  <c r="G89" i="5"/>
  <c r="J85" i="5"/>
  <c r="H85" i="5" s="1"/>
  <c r="G85" i="5"/>
  <c r="J81" i="5"/>
  <c r="H81" i="5" s="1"/>
  <c r="G81" i="5"/>
  <c r="J73" i="5"/>
  <c r="H73" i="5" s="1"/>
  <c r="G73" i="5"/>
  <c r="J69" i="5"/>
  <c r="H69" i="5" s="1"/>
  <c r="G69" i="5"/>
  <c r="J65" i="5"/>
  <c r="H65" i="5" s="1"/>
  <c r="G65" i="5"/>
  <c r="J57" i="5"/>
  <c r="H57" i="5" s="1"/>
  <c r="G57" i="5"/>
  <c r="J53" i="5"/>
  <c r="H53" i="5" s="1"/>
  <c r="G53" i="5"/>
  <c r="J49" i="5"/>
  <c r="H49" i="5" s="1"/>
  <c r="G49" i="5"/>
  <c r="J41" i="5"/>
  <c r="H41" i="5" s="1"/>
  <c r="G41" i="5"/>
  <c r="J37" i="5"/>
  <c r="H37" i="5" s="1"/>
  <c r="G37" i="5"/>
  <c r="J33" i="5"/>
  <c r="H33" i="5" s="1"/>
  <c r="G33" i="5"/>
  <c r="J25" i="5"/>
  <c r="H25" i="5" s="1"/>
  <c r="G25" i="5"/>
  <c r="G1275" i="5"/>
  <c r="B1275" i="5" s="1"/>
  <c r="C1275" i="5" s="1"/>
  <c r="G1271" i="5"/>
  <c r="B1271" i="5" s="1"/>
  <c r="C1271" i="5" s="1"/>
  <c r="G1267" i="5"/>
  <c r="B1267" i="5" s="1"/>
  <c r="C1267" i="5" s="1"/>
  <c r="G1263" i="5"/>
  <c r="B1263" i="5" s="1"/>
  <c r="C1263" i="5" s="1"/>
  <c r="G1259" i="5"/>
  <c r="B1259" i="5" s="1"/>
  <c r="C1259" i="5" s="1"/>
  <c r="G1255" i="5"/>
  <c r="B1255" i="5" s="1"/>
  <c r="C1255" i="5" s="1"/>
  <c r="G1251" i="5"/>
  <c r="B1251" i="5" s="1"/>
  <c r="C1251" i="5" s="1"/>
  <c r="G1247" i="5"/>
  <c r="B1247" i="5" s="1"/>
  <c r="C1247" i="5" s="1"/>
  <c r="G1243" i="5"/>
  <c r="B1243" i="5" s="1"/>
  <c r="C1243" i="5" s="1"/>
  <c r="G1239" i="5"/>
  <c r="B1239" i="5" s="1"/>
  <c r="C1239" i="5" s="1"/>
  <c r="G1235" i="5"/>
  <c r="B1235" i="5" s="1"/>
  <c r="C1235" i="5" s="1"/>
  <c r="G1231" i="5"/>
  <c r="B1231" i="5" s="1"/>
  <c r="C1231" i="5" s="1"/>
  <c r="G1227" i="5"/>
  <c r="B1227" i="5" s="1"/>
  <c r="C1227" i="5" s="1"/>
  <c r="G1223" i="5"/>
  <c r="B1223" i="5" s="1"/>
  <c r="C1223" i="5" s="1"/>
  <c r="G1219" i="5"/>
  <c r="B1219" i="5" s="1"/>
  <c r="C1219" i="5" s="1"/>
  <c r="G1215" i="5"/>
  <c r="B1215" i="5" s="1"/>
  <c r="C1215" i="5" s="1"/>
  <c r="G1211" i="5"/>
  <c r="B1211" i="5" s="1"/>
  <c r="C1211" i="5" s="1"/>
  <c r="G1207" i="5"/>
  <c r="B1207" i="5" s="1"/>
  <c r="C1207" i="5" s="1"/>
  <c r="G1203" i="5"/>
  <c r="B1203" i="5" s="1"/>
  <c r="C1203" i="5" s="1"/>
  <c r="G1199" i="5"/>
  <c r="B1199" i="5" s="1"/>
  <c r="C1199" i="5" s="1"/>
  <c r="G1195" i="5"/>
  <c r="B1195" i="5" s="1"/>
  <c r="C1195" i="5" s="1"/>
  <c r="G1191" i="5"/>
  <c r="B1191" i="5" s="1"/>
  <c r="C1191" i="5" s="1"/>
  <c r="G1187" i="5"/>
  <c r="B1187" i="5" s="1"/>
  <c r="C1187" i="5" s="1"/>
  <c r="G1183" i="5"/>
  <c r="B1183" i="5" s="1"/>
  <c r="C1183" i="5" s="1"/>
  <c r="G1179" i="5"/>
  <c r="B1179" i="5" s="1"/>
  <c r="C1179" i="5" s="1"/>
  <c r="G1175" i="5"/>
  <c r="B1175" i="5" s="1"/>
  <c r="C1175" i="5" s="1"/>
  <c r="G1171" i="5"/>
  <c r="B1171" i="5" s="1"/>
  <c r="C1171" i="5" s="1"/>
  <c r="G1167" i="5"/>
  <c r="B1167" i="5" s="1"/>
  <c r="C1167" i="5" s="1"/>
  <c r="G1163" i="5"/>
  <c r="B1163" i="5" s="1"/>
  <c r="C1163" i="5" s="1"/>
  <c r="G1159" i="5"/>
  <c r="B1159" i="5" s="1"/>
  <c r="C1159" i="5" s="1"/>
  <c r="G1155" i="5"/>
  <c r="B1155" i="5" s="1"/>
  <c r="C1155" i="5" s="1"/>
  <c r="G1151" i="5"/>
  <c r="B1151" i="5" s="1"/>
  <c r="C1151" i="5" s="1"/>
  <c r="G1147" i="5"/>
  <c r="B1147" i="5" s="1"/>
  <c r="C1147" i="5" s="1"/>
  <c r="G1143" i="5"/>
  <c r="B1143" i="5" s="1"/>
  <c r="C1143" i="5" s="1"/>
  <c r="G1139" i="5"/>
  <c r="B1139" i="5" s="1"/>
  <c r="C1139" i="5" s="1"/>
  <c r="G1135" i="5"/>
  <c r="B1135" i="5" s="1"/>
  <c r="C1135" i="5" s="1"/>
  <c r="G1131" i="5"/>
  <c r="B1131" i="5" s="1"/>
  <c r="C1131" i="5" s="1"/>
  <c r="G1127" i="5"/>
  <c r="B1127" i="5" s="1"/>
  <c r="C1127" i="5" s="1"/>
  <c r="G1123" i="5"/>
  <c r="B1123" i="5" s="1"/>
  <c r="G1119" i="5"/>
  <c r="B1119" i="5" s="1"/>
  <c r="C1119" i="5" s="1"/>
  <c r="G1115" i="5"/>
  <c r="B1115" i="5" s="1"/>
  <c r="C1115" i="5" s="1"/>
  <c r="G1111" i="5"/>
  <c r="B1111" i="5" s="1"/>
  <c r="C1111" i="5" s="1"/>
  <c r="G1107" i="5"/>
  <c r="B1107" i="5" s="1"/>
  <c r="C1107" i="5" s="1"/>
  <c r="G1103" i="5"/>
  <c r="B1103" i="5" s="1"/>
  <c r="C1103" i="5" s="1"/>
  <c r="G1099" i="5"/>
  <c r="B1099" i="5" s="1"/>
  <c r="C1099" i="5" s="1"/>
  <c r="G1095" i="5"/>
  <c r="B1095" i="5" s="1"/>
  <c r="C1095" i="5" s="1"/>
  <c r="G1091" i="5"/>
  <c r="B1091" i="5" s="1"/>
  <c r="C1091" i="5" s="1"/>
  <c r="G1087" i="5"/>
  <c r="B1087" i="5" s="1"/>
  <c r="C1087" i="5" s="1"/>
  <c r="G1083" i="5"/>
  <c r="B1083" i="5" s="1"/>
  <c r="C1083" i="5" s="1"/>
  <c r="G1079" i="5"/>
  <c r="B1079" i="5" s="1"/>
  <c r="C1079" i="5" s="1"/>
  <c r="G1075" i="5"/>
  <c r="B1075" i="5" s="1"/>
  <c r="C1075" i="5" s="1"/>
  <c r="G1071" i="5"/>
  <c r="B1071" i="5" s="1"/>
  <c r="C1071" i="5" s="1"/>
  <c r="G1067" i="5"/>
  <c r="B1067" i="5" s="1"/>
  <c r="C1067" i="5" s="1"/>
  <c r="G1063" i="5"/>
  <c r="B1063" i="5" s="1"/>
  <c r="C1063" i="5" s="1"/>
  <c r="G1059" i="5"/>
  <c r="B1059" i="5" s="1"/>
  <c r="C1059" i="5" s="1"/>
  <c r="G1055" i="5"/>
  <c r="B1055" i="5" s="1"/>
  <c r="C1055" i="5" s="1"/>
  <c r="G1051" i="5"/>
  <c r="B1051" i="5" s="1"/>
  <c r="C1051" i="5" s="1"/>
  <c r="G1047" i="5"/>
  <c r="B1047" i="5" s="1"/>
  <c r="G1043" i="5"/>
  <c r="B1043" i="5" s="1"/>
  <c r="C1043" i="5" s="1"/>
  <c r="G1039" i="5"/>
  <c r="B1039" i="5" s="1"/>
  <c r="C1039" i="5" s="1"/>
  <c r="G1035" i="5"/>
  <c r="B1035" i="5" s="1"/>
  <c r="C1035" i="5" s="1"/>
  <c r="G1031" i="5"/>
  <c r="B1031" i="5" s="1"/>
  <c r="C1031" i="5" s="1"/>
  <c r="G1027" i="5"/>
  <c r="B1027" i="5" s="1"/>
  <c r="C1027" i="5" s="1"/>
  <c r="G1023" i="5"/>
  <c r="B1023" i="5" s="1"/>
  <c r="C1023" i="5" s="1"/>
  <c r="G1019" i="5"/>
  <c r="B1019" i="5" s="1"/>
  <c r="C1019" i="5" s="1"/>
  <c r="G1015" i="5"/>
  <c r="B1015" i="5" s="1"/>
  <c r="C1015" i="5" s="1"/>
  <c r="G1011" i="5"/>
  <c r="B1011" i="5" s="1"/>
  <c r="C1011" i="5" s="1"/>
  <c r="G1007" i="5"/>
  <c r="B1007" i="5" s="1"/>
  <c r="C1007" i="5" s="1"/>
  <c r="G1003" i="5"/>
  <c r="B1003" i="5" s="1"/>
  <c r="C1003" i="5" s="1"/>
  <c r="G999" i="5"/>
  <c r="B999" i="5" s="1"/>
  <c r="C999" i="5" s="1"/>
  <c r="G995" i="5"/>
  <c r="B995" i="5" s="1"/>
  <c r="C995" i="5" s="1"/>
  <c r="G991" i="5"/>
  <c r="B991" i="5" s="1"/>
  <c r="C991" i="5" s="1"/>
  <c r="G987" i="5"/>
  <c r="B987" i="5" s="1"/>
  <c r="C987" i="5" s="1"/>
  <c r="G983" i="5"/>
  <c r="B983" i="5" s="1"/>
  <c r="C983" i="5" s="1"/>
  <c r="G979" i="5"/>
  <c r="B979" i="5" s="1"/>
  <c r="C979" i="5" s="1"/>
  <c r="G975" i="5"/>
  <c r="B975" i="5" s="1"/>
  <c r="C975" i="5" s="1"/>
  <c r="G971" i="5"/>
  <c r="B971" i="5" s="1"/>
  <c r="C971" i="5" s="1"/>
  <c r="G967" i="5"/>
  <c r="B967" i="5" s="1"/>
  <c r="C967" i="5" s="1"/>
  <c r="G963" i="5"/>
  <c r="B963" i="5" s="1"/>
  <c r="C963" i="5" s="1"/>
  <c r="G959" i="5"/>
  <c r="B959" i="5" s="1"/>
  <c r="C959" i="5" s="1"/>
  <c r="G955" i="5"/>
  <c r="B955" i="5" s="1"/>
  <c r="C955" i="5" s="1"/>
  <c r="G951" i="5"/>
  <c r="B951" i="5" s="1"/>
  <c r="C951" i="5" s="1"/>
  <c r="G947" i="5"/>
  <c r="B947" i="5" s="1"/>
  <c r="C947" i="5" s="1"/>
  <c r="G943" i="5"/>
  <c r="B943" i="5" s="1"/>
  <c r="C943" i="5" s="1"/>
  <c r="G939" i="5"/>
  <c r="B939" i="5" s="1"/>
  <c r="C939" i="5" s="1"/>
  <c r="G935" i="5"/>
  <c r="B935" i="5" s="1"/>
  <c r="C935" i="5" s="1"/>
  <c r="G931" i="5"/>
  <c r="B931" i="5" s="1"/>
  <c r="C931" i="5" s="1"/>
  <c r="G927" i="5"/>
  <c r="B927" i="5" s="1"/>
  <c r="C927" i="5" s="1"/>
  <c r="G923" i="5"/>
  <c r="B923" i="5" s="1"/>
  <c r="C923" i="5" s="1"/>
  <c r="G919" i="5"/>
  <c r="B919" i="5" s="1"/>
  <c r="C919" i="5" s="1"/>
  <c r="G915" i="5"/>
  <c r="B915" i="5" s="1"/>
  <c r="C915" i="5" s="1"/>
  <c r="G911" i="5"/>
  <c r="B911" i="5" s="1"/>
  <c r="C911" i="5" s="1"/>
  <c r="G907" i="5"/>
  <c r="B907" i="5" s="1"/>
  <c r="C907" i="5" s="1"/>
  <c r="G903" i="5"/>
  <c r="B903" i="5" s="1"/>
  <c r="C903" i="5" s="1"/>
  <c r="G899" i="5"/>
  <c r="B899" i="5" s="1"/>
  <c r="C899" i="5" s="1"/>
  <c r="G895" i="5"/>
  <c r="B895" i="5" s="1"/>
  <c r="C895" i="5" s="1"/>
  <c r="G891" i="5"/>
  <c r="B891" i="5" s="1"/>
  <c r="C891" i="5" s="1"/>
  <c r="G887" i="5"/>
  <c r="B887" i="5" s="1"/>
  <c r="C887" i="5" s="1"/>
  <c r="G883" i="5"/>
  <c r="B883" i="5" s="1"/>
  <c r="C883" i="5" s="1"/>
  <c r="G879" i="5"/>
  <c r="B879" i="5" s="1"/>
  <c r="C879" i="5" s="1"/>
  <c r="G875" i="5"/>
  <c r="B875" i="5" s="1"/>
  <c r="C875" i="5" s="1"/>
  <c r="G871" i="5"/>
  <c r="B871" i="5" s="1"/>
  <c r="C871" i="5" s="1"/>
  <c r="G867" i="5"/>
  <c r="B867" i="5" s="1"/>
  <c r="C867" i="5" s="1"/>
  <c r="G863" i="5"/>
  <c r="B863" i="5" s="1"/>
  <c r="C863" i="5" s="1"/>
  <c r="G859" i="5"/>
  <c r="B859" i="5" s="1"/>
  <c r="C859" i="5" s="1"/>
  <c r="G855" i="5"/>
  <c r="B855" i="5" s="1"/>
  <c r="C855" i="5" s="1"/>
  <c r="G851" i="5"/>
  <c r="B851" i="5" s="1"/>
  <c r="C851" i="5" s="1"/>
  <c r="G847" i="5"/>
  <c r="B847" i="5" s="1"/>
  <c r="C847" i="5" s="1"/>
  <c r="G843" i="5"/>
  <c r="B843" i="5" s="1"/>
  <c r="C843" i="5" s="1"/>
  <c r="G839" i="5"/>
  <c r="B839" i="5" s="1"/>
  <c r="C839" i="5" s="1"/>
  <c r="G835" i="5"/>
  <c r="B835" i="5" s="1"/>
  <c r="C835" i="5" s="1"/>
  <c r="G831" i="5"/>
  <c r="B831" i="5" s="1"/>
  <c r="C831" i="5" s="1"/>
  <c r="G823" i="5"/>
  <c r="B823" i="5" s="1"/>
  <c r="C823" i="5" s="1"/>
  <c r="G819" i="5"/>
  <c r="B819" i="5" s="1"/>
  <c r="C819" i="5" s="1"/>
  <c r="G815" i="5"/>
  <c r="B815" i="5" s="1"/>
  <c r="C815" i="5" s="1"/>
  <c r="G811" i="5"/>
  <c r="B811" i="5" s="1"/>
  <c r="C811" i="5" s="1"/>
  <c r="G807" i="5"/>
  <c r="B807" i="5" s="1"/>
  <c r="C807" i="5" s="1"/>
  <c r="G803" i="5"/>
  <c r="B803" i="5" s="1"/>
  <c r="C803" i="5" s="1"/>
  <c r="G799" i="5"/>
  <c r="B799" i="5" s="1"/>
  <c r="C799" i="5" s="1"/>
  <c r="G795" i="5"/>
  <c r="B795" i="5" s="1"/>
  <c r="C795" i="5" s="1"/>
  <c r="G791" i="5"/>
  <c r="B791" i="5" s="1"/>
  <c r="C791" i="5" s="1"/>
  <c r="G787" i="5"/>
  <c r="B787" i="5" s="1"/>
  <c r="C787" i="5" s="1"/>
  <c r="G783" i="5"/>
  <c r="B783" i="5" s="1"/>
  <c r="C783" i="5" s="1"/>
  <c r="G779" i="5"/>
  <c r="B779" i="5" s="1"/>
  <c r="C779" i="5" s="1"/>
  <c r="G775" i="5"/>
  <c r="B775" i="5" s="1"/>
  <c r="C775" i="5" s="1"/>
  <c r="G771" i="5"/>
  <c r="B771" i="5" s="1"/>
  <c r="C771" i="5" s="1"/>
  <c r="G767" i="5"/>
  <c r="B767" i="5" s="1"/>
  <c r="C767" i="5" s="1"/>
  <c r="G763" i="5"/>
  <c r="B763" i="5" s="1"/>
  <c r="C763" i="5" s="1"/>
  <c r="G759" i="5"/>
  <c r="B759" i="5" s="1"/>
  <c r="C759" i="5" s="1"/>
  <c r="G751" i="5"/>
  <c r="B751" i="5" s="1"/>
  <c r="C751" i="5" s="1"/>
  <c r="G743" i="5"/>
  <c r="B743" i="5" s="1"/>
  <c r="C743" i="5" s="1"/>
  <c r="G735" i="5"/>
  <c r="B735" i="5" s="1"/>
  <c r="C735" i="5" s="1"/>
  <c r="G727" i="5"/>
  <c r="B727" i="5" s="1"/>
  <c r="C727" i="5" s="1"/>
  <c r="G719" i="5"/>
  <c r="B719" i="5" s="1"/>
  <c r="C719" i="5" s="1"/>
  <c r="G703" i="5"/>
  <c r="B703" i="5" s="1"/>
  <c r="C703" i="5" s="1"/>
  <c r="G687" i="5"/>
  <c r="B687" i="5" s="1"/>
  <c r="C687" i="5" s="1"/>
  <c r="G671" i="5"/>
  <c r="B671" i="5" s="1"/>
  <c r="C671" i="5" s="1"/>
  <c r="G655" i="5"/>
  <c r="B655" i="5" s="1"/>
  <c r="C655" i="5" s="1"/>
  <c r="G639" i="5"/>
  <c r="B639" i="5" s="1"/>
  <c r="C639" i="5" s="1"/>
  <c r="G623" i="5"/>
  <c r="B623" i="5" s="1"/>
  <c r="C623" i="5" s="1"/>
  <c r="G607" i="5"/>
  <c r="B607" i="5" s="1"/>
  <c r="C607" i="5" s="1"/>
  <c r="G591" i="5"/>
  <c r="B591" i="5" s="1"/>
  <c r="C591" i="5" s="1"/>
  <c r="G575" i="5"/>
  <c r="B575" i="5" s="1"/>
  <c r="C575" i="5" s="1"/>
  <c r="G559" i="5"/>
  <c r="B559" i="5" s="1"/>
  <c r="C559" i="5" s="1"/>
  <c r="G543" i="5"/>
  <c r="B543" i="5" s="1"/>
  <c r="C543" i="5" s="1"/>
  <c r="G527" i="5"/>
  <c r="B527" i="5" s="1"/>
  <c r="C527" i="5" s="1"/>
  <c r="G511" i="5"/>
  <c r="B511" i="5" s="1"/>
  <c r="C511" i="5" s="1"/>
  <c r="G495" i="5"/>
  <c r="B495" i="5" s="1"/>
  <c r="C495" i="5" s="1"/>
  <c r="G479" i="5"/>
  <c r="B479" i="5" s="1"/>
  <c r="C479" i="5" s="1"/>
  <c r="G463" i="5"/>
  <c r="B463" i="5" s="1"/>
  <c r="C463" i="5" s="1"/>
  <c r="G447" i="5"/>
  <c r="B447" i="5" s="1"/>
  <c r="C447" i="5" s="1"/>
  <c r="G431" i="5"/>
  <c r="B431" i="5" s="1"/>
  <c r="C431" i="5" s="1"/>
  <c r="G415" i="5"/>
  <c r="B415" i="5" s="1"/>
  <c r="C415" i="5" s="1"/>
  <c r="G399" i="5"/>
  <c r="B399" i="5" s="1"/>
  <c r="C399" i="5" s="1"/>
  <c r="G383" i="5"/>
  <c r="B383" i="5" s="1"/>
  <c r="C383" i="5" s="1"/>
  <c r="G367" i="5"/>
  <c r="B367" i="5" s="1"/>
  <c r="C367" i="5" s="1"/>
  <c r="G351" i="5"/>
  <c r="B351" i="5" s="1"/>
  <c r="C351" i="5" s="1"/>
  <c r="G335" i="5"/>
  <c r="B335" i="5" s="1"/>
  <c r="C335" i="5" s="1"/>
  <c r="G317" i="5"/>
  <c r="B317" i="5" s="1"/>
  <c r="G295" i="5"/>
  <c r="B295" i="5" s="1"/>
  <c r="C295" i="5" s="1"/>
  <c r="G274" i="5"/>
  <c r="B274" i="5" s="1"/>
  <c r="C274" i="5" s="1"/>
  <c r="G253" i="5"/>
  <c r="B253" i="5" s="1"/>
  <c r="C253" i="5" s="1"/>
  <c r="G231" i="5"/>
  <c r="B231" i="5" s="1"/>
  <c r="C231" i="5" s="1"/>
  <c r="G210" i="5"/>
  <c r="B210" i="5" s="1"/>
  <c r="C210" i="5" s="1"/>
  <c r="G189" i="5"/>
  <c r="B189" i="5" s="1"/>
  <c r="C189" i="5" s="1"/>
  <c r="G167" i="5"/>
  <c r="B167" i="5" s="1"/>
  <c r="C167" i="5" s="1"/>
  <c r="G146" i="5"/>
  <c r="B146" i="5" s="1"/>
  <c r="C146" i="5" s="1"/>
  <c r="G125" i="5"/>
  <c r="B125" i="5" s="1"/>
  <c r="C125" i="5" s="1"/>
  <c r="G103" i="5"/>
  <c r="B103" i="5" s="1"/>
  <c r="C103" i="5" s="1"/>
  <c r="G61" i="5"/>
  <c r="B61" i="5" s="1"/>
  <c r="C61" i="5" s="1"/>
  <c r="J1254" i="5"/>
  <c r="H1254" i="5" s="1"/>
  <c r="B1254" i="5" s="1"/>
  <c r="C1254" i="5" s="1"/>
  <c r="J1190" i="5"/>
  <c r="H1190" i="5" s="1"/>
  <c r="B1190" i="5" s="1"/>
  <c r="C1190" i="5" s="1"/>
  <c r="J1126" i="5"/>
  <c r="H1126" i="5" s="1"/>
  <c r="B1126" i="5" s="1"/>
  <c r="J1062" i="5"/>
  <c r="H1062" i="5" s="1"/>
  <c r="B1062" i="5" s="1"/>
  <c r="C1062" i="5" s="1"/>
  <c r="J619" i="5"/>
  <c r="H619" i="5" s="1"/>
  <c r="B619" i="5" s="1"/>
  <c r="C619" i="5" s="1"/>
  <c r="J756" i="5"/>
  <c r="H756" i="5" s="1"/>
  <c r="G756" i="5"/>
  <c r="B756" i="5" s="1"/>
  <c r="C756" i="5" s="1"/>
  <c r="J752" i="5"/>
  <c r="H752" i="5" s="1"/>
  <c r="G752" i="5"/>
  <c r="J748" i="5"/>
  <c r="H748" i="5" s="1"/>
  <c r="G748" i="5"/>
  <c r="B748" i="5" s="1"/>
  <c r="C748" i="5" s="1"/>
  <c r="J744" i="5"/>
  <c r="H744" i="5" s="1"/>
  <c r="G744" i="5"/>
  <c r="J740" i="5"/>
  <c r="H740" i="5" s="1"/>
  <c r="G740" i="5"/>
  <c r="B740" i="5" s="1"/>
  <c r="C740" i="5" s="1"/>
  <c r="J736" i="5"/>
  <c r="H736" i="5" s="1"/>
  <c r="G736" i="5"/>
  <c r="J732" i="5"/>
  <c r="H732" i="5" s="1"/>
  <c r="G732" i="5"/>
  <c r="B732" i="5" s="1"/>
  <c r="C732" i="5" s="1"/>
  <c r="J728" i="5"/>
  <c r="H728" i="5" s="1"/>
  <c r="G728" i="5"/>
  <c r="J724" i="5"/>
  <c r="H724" i="5" s="1"/>
  <c r="G724" i="5"/>
  <c r="B724" i="5" s="1"/>
  <c r="C724" i="5" s="1"/>
  <c r="J720" i="5"/>
  <c r="H720" i="5" s="1"/>
  <c r="G720" i="5"/>
  <c r="J716" i="5"/>
  <c r="H716" i="5" s="1"/>
  <c r="G716" i="5"/>
  <c r="B716" i="5" s="1"/>
  <c r="C716" i="5" s="1"/>
  <c r="J712" i="5"/>
  <c r="H712" i="5" s="1"/>
  <c r="G712" i="5"/>
  <c r="J708" i="5"/>
  <c r="H708" i="5" s="1"/>
  <c r="G708" i="5"/>
  <c r="B708" i="5" s="1"/>
  <c r="C708" i="5" s="1"/>
  <c r="J704" i="5"/>
  <c r="H704" i="5" s="1"/>
  <c r="G704" i="5"/>
  <c r="J700" i="5"/>
  <c r="H700" i="5" s="1"/>
  <c r="G700" i="5"/>
  <c r="B700" i="5" s="1"/>
  <c r="C700" i="5" s="1"/>
  <c r="J696" i="5"/>
  <c r="H696" i="5" s="1"/>
  <c r="G696" i="5"/>
  <c r="J692" i="5"/>
  <c r="H692" i="5" s="1"/>
  <c r="G692" i="5"/>
  <c r="B692" i="5" s="1"/>
  <c r="C692" i="5" s="1"/>
  <c r="J688" i="5"/>
  <c r="H688" i="5" s="1"/>
  <c r="G688" i="5"/>
  <c r="J684" i="5"/>
  <c r="H684" i="5" s="1"/>
  <c r="G684" i="5"/>
  <c r="B684" i="5" s="1"/>
  <c r="C684" i="5" s="1"/>
  <c r="J680" i="5"/>
  <c r="H680" i="5" s="1"/>
  <c r="G680" i="5"/>
  <c r="J676" i="5"/>
  <c r="H676" i="5" s="1"/>
  <c r="G676" i="5"/>
  <c r="B676" i="5" s="1"/>
  <c r="C676" i="5" s="1"/>
  <c r="J672" i="5"/>
  <c r="H672" i="5" s="1"/>
  <c r="G672" i="5"/>
  <c r="J668" i="5"/>
  <c r="H668" i="5" s="1"/>
  <c r="G668" i="5"/>
  <c r="B668" i="5" s="1"/>
  <c r="C668" i="5" s="1"/>
  <c r="J664" i="5"/>
  <c r="H664" i="5" s="1"/>
  <c r="G664" i="5"/>
  <c r="J660" i="5"/>
  <c r="H660" i="5" s="1"/>
  <c r="G660" i="5"/>
  <c r="B660" i="5" s="1"/>
  <c r="C660" i="5" s="1"/>
  <c r="J656" i="5"/>
  <c r="H656" i="5" s="1"/>
  <c r="G656" i="5"/>
  <c r="J652" i="5"/>
  <c r="H652" i="5" s="1"/>
  <c r="G652" i="5"/>
  <c r="B652" i="5" s="1"/>
  <c r="C652" i="5" s="1"/>
  <c r="J648" i="5"/>
  <c r="H648" i="5" s="1"/>
  <c r="G648" i="5"/>
  <c r="J644" i="5"/>
  <c r="H644" i="5" s="1"/>
  <c r="G644" i="5"/>
  <c r="B644" i="5" s="1"/>
  <c r="C644" i="5" s="1"/>
  <c r="J640" i="5"/>
  <c r="H640" i="5" s="1"/>
  <c r="G640" i="5"/>
  <c r="J636" i="5"/>
  <c r="H636" i="5" s="1"/>
  <c r="G636" i="5"/>
  <c r="B636" i="5" s="1"/>
  <c r="C636" i="5" s="1"/>
  <c r="J632" i="5"/>
  <c r="H632" i="5" s="1"/>
  <c r="G632" i="5"/>
  <c r="J628" i="5"/>
  <c r="H628" i="5" s="1"/>
  <c r="G628" i="5"/>
  <c r="B628" i="5" s="1"/>
  <c r="C628" i="5" s="1"/>
  <c r="J624" i="5"/>
  <c r="H624" i="5" s="1"/>
  <c r="G624" i="5"/>
  <c r="J620" i="5"/>
  <c r="H620" i="5" s="1"/>
  <c r="G620" i="5"/>
  <c r="B620" i="5" s="1"/>
  <c r="C620" i="5" s="1"/>
  <c r="J616" i="5"/>
  <c r="H616" i="5" s="1"/>
  <c r="G616" i="5"/>
  <c r="J612" i="5"/>
  <c r="H612" i="5" s="1"/>
  <c r="G612" i="5"/>
  <c r="B612" i="5" s="1"/>
  <c r="C612" i="5" s="1"/>
  <c r="J608" i="5"/>
  <c r="H608" i="5" s="1"/>
  <c r="G608" i="5"/>
  <c r="J604" i="5"/>
  <c r="H604" i="5" s="1"/>
  <c r="G604" i="5"/>
  <c r="B604" i="5" s="1"/>
  <c r="C604" i="5" s="1"/>
  <c r="J600" i="5"/>
  <c r="H600" i="5" s="1"/>
  <c r="G600" i="5"/>
  <c r="J596" i="5"/>
  <c r="H596" i="5" s="1"/>
  <c r="G596" i="5"/>
  <c r="B596" i="5" s="1"/>
  <c r="C596" i="5" s="1"/>
  <c r="J592" i="5"/>
  <c r="H592" i="5" s="1"/>
  <c r="G592" i="5"/>
  <c r="J588" i="5"/>
  <c r="H588" i="5" s="1"/>
  <c r="G588" i="5"/>
  <c r="B588" i="5" s="1"/>
  <c r="C588" i="5" s="1"/>
  <c r="J584" i="5"/>
  <c r="H584" i="5" s="1"/>
  <c r="G584" i="5"/>
  <c r="J580" i="5"/>
  <c r="H580" i="5" s="1"/>
  <c r="G580" i="5"/>
  <c r="B580" i="5" s="1"/>
  <c r="C580" i="5" s="1"/>
  <c r="J576" i="5"/>
  <c r="H576" i="5" s="1"/>
  <c r="G576" i="5"/>
  <c r="J572" i="5"/>
  <c r="H572" i="5" s="1"/>
  <c r="G572" i="5"/>
  <c r="B572" i="5" s="1"/>
  <c r="C572" i="5" s="1"/>
  <c r="J568" i="5"/>
  <c r="H568" i="5" s="1"/>
  <c r="G568" i="5"/>
  <c r="J564" i="5"/>
  <c r="H564" i="5" s="1"/>
  <c r="G564" i="5"/>
  <c r="B564" i="5" s="1"/>
  <c r="C564" i="5" s="1"/>
  <c r="J560" i="5"/>
  <c r="H560" i="5" s="1"/>
  <c r="G560" i="5"/>
  <c r="J556" i="5"/>
  <c r="H556" i="5" s="1"/>
  <c r="G556" i="5"/>
  <c r="B556" i="5" s="1"/>
  <c r="C556" i="5" s="1"/>
  <c r="J552" i="5"/>
  <c r="H552" i="5" s="1"/>
  <c r="G552" i="5"/>
  <c r="J548" i="5"/>
  <c r="H548" i="5" s="1"/>
  <c r="G548" i="5"/>
  <c r="B548" i="5" s="1"/>
  <c r="C548" i="5" s="1"/>
  <c r="J544" i="5"/>
  <c r="H544" i="5" s="1"/>
  <c r="G544" i="5"/>
  <c r="J540" i="5"/>
  <c r="H540" i="5" s="1"/>
  <c r="G540" i="5"/>
  <c r="B540" i="5" s="1"/>
  <c r="C540" i="5" s="1"/>
  <c r="J536" i="5"/>
  <c r="H536" i="5" s="1"/>
  <c r="G536" i="5"/>
  <c r="J532" i="5"/>
  <c r="H532" i="5" s="1"/>
  <c r="G532" i="5"/>
  <c r="B532" i="5" s="1"/>
  <c r="J528" i="5"/>
  <c r="H528" i="5" s="1"/>
  <c r="G528" i="5"/>
  <c r="J524" i="5"/>
  <c r="H524" i="5" s="1"/>
  <c r="G524" i="5"/>
  <c r="B524" i="5" s="1"/>
  <c r="C524" i="5" s="1"/>
  <c r="J520" i="5"/>
  <c r="H520" i="5" s="1"/>
  <c r="G520" i="5"/>
  <c r="J516" i="5"/>
  <c r="H516" i="5" s="1"/>
  <c r="G516" i="5"/>
  <c r="B516" i="5" s="1"/>
  <c r="C516" i="5" s="1"/>
  <c r="J512" i="5"/>
  <c r="H512" i="5" s="1"/>
  <c r="G512" i="5"/>
  <c r="J508" i="5"/>
  <c r="H508" i="5" s="1"/>
  <c r="G508" i="5"/>
  <c r="B508" i="5" s="1"/>
  <c r="C508" i="5" s="1"/>
  <c r="J504" i="5"/>
  <c r="H504" i="5" s="1"/>
  <c r="G504" i="5"/>
  <c r="J500" i="5"/>
  <c r="H500" i="5" s="1"/>
  <c r="G500" i="5"/>
  <c r="B500" i="5" s="1"/>
  <c r="C500" i="5" s="1"/>
  <c r="J496" i="5"/>
  <c r="H496" i="5" s="1"/>
  <c r="G496" i="5"/>
  <c r="J492" i="5"/>
  <c r="H492" i="5" s="1"/>
  <c r="G492" i="5"/>
  <c r="B492" i="5" s="1"/>
  <c r="C492" i="5" s="1"/>
  <c r="J488" i="5"/>
  <c r="H488" i="5" s="1"/>
  <c r="G488" i="5"/>
  <c r="J484" i="5"/>
  <c r="H484" i="5" s="1"/>
  <c r="G484" i="5"/>
  <c r="B484" i="5" s="1"/>
  <c r="C484" i="5" s="1"/>
  <c r="J480" i="5"/>
  <c r="H480" i="5" s="1"/>
  <c r="G480" i="5"/>
  <c r="J476" i="5"/>
  <c r="H476" i="5" s="1"/>
  <c r="G476" i="5"/>
  <c r="B476" i="5" s="1"/>
  <c r="C476" i="5" s="1"/>
  <c r="J472" i="5"/>
  <c r="H472" i="5" s="1"/>
  <c r="G472" i="5"/>
  <c r="J468" i="5"/>
  <c r="H468" i="5" s="1"/>
  <c r="G468" i="5"/>
  <c r="B468" i="5" s="1"/>
  <c r="C468" i="5" s="1"/>
  <c r="J464" i="5"/>
  <c r="H464" i="5" s="1"/>
  <c r="G464" i="5"/>
  <c r="J460" i="5"/>
  <c r="H460" i="5" s="1"/>
  <c r="G460" i="5"/>
  <c r="B460" i="5" s="1"/>
  <c r="J456" i="5"/>
  <c r="H456" i="5" s="1"/>
  <c r="G456" i="5"/>
  <c r="J452" i="5"/>
  <c r="H452" i="5" s="1"/>
  <c r="G452" i="5"/>
  <c r="B452" i="5" s="1"/>
  <c r="C452" i="5" s="1"/>
  <c r="J444" i="5"/>
  <c r="H444" i="5" s="1"/>
  <c r="G444" i="5"/>
  <c r="J440" i="5"/>
  <c r="H440" i="5" s="1"/>
  <c r="G440" i="5"/>
  <c r="B440" i="5" s="1"/>
  <c r="C440" i="5" s="1"/>
  <c r="J436" i="5"/>
  <c r="H436" i="5" s="1"/>
  <c r="G436" i="5"/>
  <c r="J432" i="5"/>
  <c r="H432" i="5" s="1"/>
  <c r="G432" i="5"/>
  <c r="B432" i="5" s="1"/>
  <c r="C432" i="5" s="1"/>
  <c r="J428" i="5"/>
  <c r="H428" i="5" s="1"/>
  <c r="G428" i="5"/>
  <c r="J424" i="5"/>
  <c r="H424" i="5" s="1"/>
  <c r="G424" i="5"/>
  <c r="B424" i="5" s="1"/>
  <c r="C424" i="5" s="1"/>
  <c r="J420" i="5"/>
  <c r="H420" i="5" s="1"/>
  <c r="G420" i="5"/>
  <c r="J416" i="5"/>
  <c r="H416" i="5" s="1"/>
  <c r="G416" i="5"/>
  <c r="B416" i="5" s="1"/>
  <c r="C416" i="5" s="1"/>
  <c r="J412" i="5"/>
  <c r="H412" i="5" s="1"/>
  <c r="G412" i="5"/>
  <c r="J408" i="5"/>
  <c r="H408" i="5" s="1"/>
  <c r="G408" i="5"/>
  <c r="B408" i="5" s="1"/>
  <c r="C408" i="5" s="1"/>
  <c r="J404" i="5"/>
  <c r="H404" i="5" s="1"/>
  <c r="G404" i="5"/>
  <c r="J400" i="5"/>
  <c r="H400" i="5" s="1"/>
  <c r="G400" i="5"/>
  <c r="B400" i="5" s="1"/>
  <c r="C400" i="5" s="1"/>
  <c r="J396" i="5"/>
  <c r="H396" i="5" s="1"/>
  <c r="G396" i="5"/>
  <c r="J392" i="5"/>
  <c r="H392" i="5" s="1"/>
  <c r="G392" i="5"/>
  <c r="B392" i="5" s="1"/>
  <c r="C392" i="5" s="1"/>
  <c r="J388" i="5"/>
  <c r="H388" i="5" s="1"/>
  <c r="G388" i="5"/>
  <c r="G384" i="5"/>
  <c r="J384" i="5"/>
  <c r="H384" i="5" s="1"/>
  <c r="J380" i="5"/>
  <c r="H380" i="5" s="1"/>
  <c r="G380" i="5"/>
  <c r="J376" i="5"/>
  <c r="H376" i="5" s="1"/>
  <c r="G376" i="5"/>
  <c r="B376" i="5" s="1"/>
  <c r="C376" i="5" s="1"/>
  <c r="J372" i="5"/>
  <c r="H372" i="5" s="1"/>
  <c r="G372" i="5"/>
  <c r="J368" i="5"/>
  <c r="H368" i="5" s="1"/>
  <c r="G368" i="5"/>
  <c r="B368" i="5" s="1"/>
  <c r="C368" i="5" s="1"/>
  <c r="J364" i="5"/>
  <c r="H364" i="5" s="1"/>
  <c r="G364" i="5"/>
  <c r="J360" i="5"/>
  <c r="H360" i="5" s="1"/>
  <c r="G360" i="5"/>
  <c r="B360" i="5" s="1"/>
  <c r="C360" i="5" s="1"/>
  <c r="J356" i="5"/>
  <c r="H356" i="5" s="1"/>
  <c r="G356" i="5"/>
  <c r="J352" i="5"/>
  <c r="H352" i="5" s="1"/>
  <c r="G352" i="5"/>
  <c r="B352" i="5" s="1"/>
  <c r="C352" i="5" s="1"/>
  <c r="J348" i="5"/>
  <c r="H348" i="5" s="1"/>
  <c r="G348" i="5"/>
  <c r="J344" i="5"/>
  <c r="H344" i="5" s="1"/>
  <c r="G344" i="5"/>
  <c r="B344" i="5" s="1"/>
  <c r="C344" i="5" s="1"/>
  <c r="J340" i="5"/>
  <c r="H340" i="5" s="1"/>
  <c r="G340" i="5"/>
  <c r="J336" i="5"/>
  <c r="H336" i="5" s="1"/>
  <c r="G336" i="5"/>
  <c r="B336" i="5" s="1"/>
  <c r="C336" i="5" s="1"/>
  <c r="J332" i="5"/>
  <c r="H332" i="5" s="1"/>
  <c r="G332" i="5"/>
  <c r="J328" i="5"/>
  <c r="H328" i="5" s="1"/>
  <c r="G328" i="5"/>
  <c r="B328" i="5" s="1"/>
  <c r="C328" i="5" s="1"/>
  <c r="J324" i="5"/>
  <c r="H324" i="5" s="1"/>
  <c r="G324" i="5"/>
  <c r="J320" i="5"/>
  <c r="H320" i="5" s="1"/>
  <c r="G320" i="5"/>
  <c r="B320" i="5" s="1"/>
  <c r="J316" i="5"/>
  <c r="H316" i="5" s="1"/>
  <c r="G316" i="5"/>
  <c r="J312" i="5"/>
  <c r="H312" i="5" s="1"/>
  <c r="G312" i="5"/>
  <c r="B312" i="5" s="1"/>
  <c r="C312" i="5" s="1"/>
  <c r="J308" i="5"/>
  <c r="H308" i="5" s="1"/>
  <c r="G308" i="5"/>
  <c r="J304" i="5"/>
  <c r="H304" i="5" s="1"/>
  <c r="G304" i="5"/>
  <c r="B304" i="5" s="1"/>
  <c r="C304" i="5" s="1"/>
  <c r="J300" i="5"/>
  <c r="H300" i="5" s="1"/>
  <c r="G300" i="5"/>
  <c r="J296" i="5"/>
  <c r="H296" i="5" s="1"/>
  <c r="G296" i="5"/>
  <c r="B296" i="5" s="1"/>
  <c r="C296" i="5" s="1"/>
  <c r="J292" i="5"/>
  <c r="H292" i="5" s="1"/>
  <c r="G292" i="5"/>
  <c r="J288" i="5"/>
  <c r="H288" i="5" s="1"/>
  <c r="G288" i="5"/>
  <c r="B288" i="5" s="1"/>
  <c r="J284" i="5"/>
  <c r="H284" i="5" s="1"/>
  <c r="G284" i="5"/>
  <c r="J280" i="5"/>
  <c r="H280" i="5" s="1"/>
  <c r="G280" i="5"/>
  <c r="B280" i="5" s="1"/>
  <c r="C280" i="5" s="1"/>
  <c r="J276" i="5"/>
  <c r="H276" i="5" s="1"/>
  <c r="G276" i="5"/>
  <c r="J272" i="5"/>
  <c r="H272" i="5" s="1"/>
  <c r="G272" i="5"/>
  <c r="B272" i="5" s="1"/>
  <c r="J268" i="5"/>
  <c r="H268" i="5" s="1"/>
  <c r="G268" i="5"/>
  <c r="J264" i="5"/>
  <c r="H264" i="5" s="1"/>
  <c r="G264" i="5"/>
  <c r="B264" i="5" s="1"/>
  <c r="C264" i="5" s="1"/>
  <c r="J260" i="5"/>
  <c r="H260" i="5" s="1"/>
  <c r="G260" i="5"/>
  <c r="J256" i="5"/>
  <c r="H256" i="5" s="1"/>
  <c r="G256" i="5"/>
  <c r="B256" i="5" s="1"/>
  <c r="J252" i="5"/>
  <c r="H252" i="5" s="1"/>
  <c r="G252" i="5"/>
  <c r="J248" i="5"/>
  <c r="H248" i="5" s="1"/>
  <c r="G248" i="5"/>
  <c r="B248" i="5" s="1"/>
  <c r="C248" i="5" s="1"/>
  <c r="J244" i="5"/>
  <c r="H244" i="5" s="1"/>
  <c r="G244" i="5"/>
  <c r="J240" i="5"/>
  <c r="H240" i="5" s="1"/>
  <c r="G240" i="5"/>
  <c r="B240" i="5" s="1"/>
  <c r="C240" i="5" s="1"/>
  <c r="J236" i="5"/>
  <c r="H236" i="5" s="1"/>
  <c r="G236" i="5"/>
  <c r="J232" i="5"/>
  <c r="H232" i="5" s="1"/>
  <c r="G232" i="5"/>
  <c r="B232" i="5" s="1"/>
  <c r="C232" i="5" s="1"/>
  <c r="J228" i="5"/>
  <c r="H228" i="5" s="1"/>
  <c r="G228" i="5"/>
  <c r="J224" i="5"/>
  <c r="H224" i="5" s="1"/>
  <c r="G224" i="5"/>
  <c r="B224" i="5" s="1"/>
  <c r="C224" i="5" s="1"/>
  <c r="J220" i="5"/>
  <c r="H220" i="5" s="1"/>
  <c r="G220" i="5"/>
  <c r="J216" i="5"/>
  <c r="H216" i="5" s="1"/>
  <c r="G216" i="5"/>
  <c r="B216" i="5" s="1"/>
  <c r="C216" i="5" s="1"/>
  <c r="J212" i="5"/>
  <c r="H212" i="5" s="1"/>
  <c r="G212" i="5"/>
  <c r="J208" i="5"/>
  <c r="H208" i="5" s="1"/>
  <c r="G208" i="5"/>
  <c r="B208" i="5" s="1"/>
  <c r="C208" i="5" s="1"/>
  <c r="J204" i="5"/>
  <c r="H204" i="5" s="1"/>
  <c r="G204" i="5"/>
  <c r="J200" i="5"/>
  <c r="H200" i="5" s="1"/>
  <c r="G200" i="5"/>
  <c r="B200" i="5" s="1"/>
  <c r="C200" i="5" s="1"/>
  <c r="J196" i="5"/>
  <c r="H196" i="5" s="1"/>
  <c r="G196" i="5"/>
  <c r="J192" i="5"/>
  <c r="H192" i="5" s="1"/>
  <c r="G192" i="5"/>
  <c r="B192" i="5" s="1"/>
  <c r="C192" i="5" s="1"/>
  <c r="J188" i="5"/>
  <c r="H188" i="5" s="1"/>
  <c r="G188" i="5"/>
  <c r="J184" i="5"/>
  <c r="H184" i="5" s="1"/>
  <c r="G184" i="5"/>
  <c r="B184" i="5" s="1"/>
  <c r="C184" i="5" s="1"/>
  <c r="J180" i="5"/>
  <c r="H180" i="5" s="1"/>
  <c r="G180" i="5"/>
  <c r="J176" i="5"/>
  <c r="H176" i="5" s="1"/>
  <c r="G176" i="5"/>
  <c r="B176" i="5" s="1"/>
  <c r="C176" i="5" s="1"/>
  <c r="J172" i="5"/>
  <c r="H172" i="5" s="1"/>
  <c r="G172" i="5"/>
  <c r="J168" i="5"/>
  <c r="H168" i="5" s="1"/>
  <c r="G168" i="5"/>
  <c r="B168" i="5" s="1"/>
  <c r="C168" i="5" s="1"/>
  <c r="J164" i="5"/>
  <c r="H164" i="5" s="1"/>
  <c r="G164" i="5"/>
  <c r="J160" i="5"/>
  <c r="H160" i="5" s="1"/>
  <c r="G160" i="5"/>
  <c r="B160" i="5" s="1"/>
  <c r="C160" i="5" s="1"/>
  <c r="J156" i="5"/>
  <c r="H156" i="5" s="1"/>
  <c r="G156" i="5"/>
  <c r="J152" i="5"/>
  <c r="H152" i="5" s="1"/>
  <c r="G152" i="5"/>
  <c r="B152" i="5" s="1"/>
  <c r="C152" i="5" s="1"/>
  <c r="J148" i="5"/>
  <c r="H148" i="5" s="1"/>
  <c r="G148" i="5"/>
  <c r="J144" i="5"/>
  <c r="H144" i="5" s="1"/>
  <c r="G144" i="5"/>
  <c r="B144" i="5" s="1"/>
  <c r="C144" i="5" s="1"/>
  <c r="J140" i="5"/>
  <c r="H140" i="5" s="1"/>
  <c r="G140" i="5"/>
  <c r="J136" i="5"/>
  <c r="H136" i="5" s="1"/>
  <c r="G136" i="5"/>
  <c r="B136" i="5" s="1"/>
  <c r="C136" i="5" s="1"/>
  <c r="J132" i="5"/>
  <c r="H132" i="5" s="1"/>
  <c r="G132" i="5"/>
  <c r="J128" i="5"/>
  <c r="H128" i="5" s="1"/>
  <c r="G128" i="5"/>
  <c r="B128" i="5" s="1"/>
  <c r="C128" i="5" s="1"/>
  <c r="J124" i="5"/>
  <c r="H124" i="5" s="1"/>
  <c r="G124" i="5"/>
  <c r="J120" i="5"/>
  <c r="H120" i="5" s="1"/>
  <c r="G120" i="5"/>
  <c r="B120" i="5" s="1"/>
  <c r="C120" i="5" s="1"/>
  <c r="J116" i="5"/>
  <c r="H116" i="5" s="1"/>
  <c r="G116" i="5"/>
  <c r="J112" i="5"/>
  <c r="H112" i="5" s="1"/>
  <c r="G112" i="5"/>
  <c r="B112" i="5" s="1"/>
  <c r="C112" i="5" s="1"/>
  <c r="J108" i="5"/>
  <c r="H108" i="5" s="1"/>
  <c r="G108" i="5"/>
  <c r="J104" i="5"/>
  <c r="H104" i="5" s="1"/>
  <c r="G104" i="5"/>
  <c r="B104" i="5" s="1"/>
  <c r="C104" i="5" s="1"/>
  <c r="J100" i="5"/>
  <c r="H100" i="5" s="1"/>
  <c r="G100" i="5"/>
  <c r="J96" i="5"/>
  <c r="H96" i="5" s="1"/>
  <c r="G96" i="5"/>
  <c r="B96" i="5" s="1"/>
  <c r="C96" i="5" s="1"/>
  <c r="J92" i="5"/>
  <c r="H92" i="5" s="1"/>
  <c r="G92" i="5"/>
  <c r="J88" i="5"/>
  <c r="H88" i="5" s="1"/>
  <c r="G88" i="5"/>
  <c r="B88" i="5" s="1"/>
  <c r="C88" i="5" s="1"/>
  <c r="J84" i="5"/>
  <c r="H84" i="5" s="1"/>
  <c r="G84" i="5"/>
  <c r="J80" i="5"/>
  <c r="H80" i="5" s="1"/>
  <c r="G80" i="5"/>
  <c r="B80" i="5" s="1"/>
  <c r="J76" i="5"/>
  <c r="H76" i="5" s="1"/>
  <c r="G76" i="5"/>
  <c r="J72" i="5"/>
  <c r="H72" i="5" s="1"/>
  <c r="G72" i="5"/>
  <c r="B72" i="5" s="1"/>
  <c r="J68" i="5"/>
  <c r="H68" i="5" s="1"/>
  <c r="G68" i="5"/>
  <c r="J64" i="5"/>
  <c r="H64" i="5" s="1"/>
  <c r="G64" i="5"/>
  <c r="B64" i="5" s="1"/>
  <c r="C64" i="5" s="1"/>
  <c r="J60" i="5"/>
  <c r="H60" i="5" s="1"/>
  <c r="G60" i="5"/>
  <c r="J56" i="5"/>
  <c r="H56" i="5" s="1"/>
  <c r="G56" i="5"/>
  <c r="B56" i="5" s="1"/>
  <c r="C56" i="5" s="1"/>
  <c r="J52" i="5"/>
  <c r="H52" i="5" s="1"/>
  <c r="G52" i="5"/>
  <c r="J48" i="5"/>
  <c r="H48" i="5" s="1"/>
  <c r="G48" i="5"/>
  <c r="B48" i="5" s="1"/>
  <c r="C48" i="5" s="1"/>
  <c r="J44" i="5"/>
  <c r="H44" i="5" s="1"/>
  <c r="G44" i="5"/>
  <c r="J40" i="5"/>
  <c r="H40" i="5" s="1"/>
  <c r="G40" i="5"/>
  <c r="B40" i="5" s="1"/>
  <c r="J36" i="5"/>
  <c r="H36" i="5" s="1"/>
  <c r="G36" i="5"/>
  <c r="J32" i="5"/>
  <c r="H32" i="5" s="1"/>
  <c r="G32" i="5"/>
  <c r="B32" i="5" s="1"/>
  <c r="C32" i="5" s="1"/>
  <c r="J28" i="5"/>
  <c r="H28" i="5" s="1"/>
  <c r="G28" i="5"/>
  <c r="J24" i="5"/>
  <c r="H24" i="5" s="1"/>
  <c r="G24" i="5"/>
  <c r="B24" i="5" s="1"/>
  <c r="C24" i="5" s="1"/>
  <c r="G1274" i="5"/>
  <c r="B1274" i="5" s="1"/>
  <c r="C1274" i="5" s="1"/>
  <c r="G1266" i="5"/>
  <c r="B1266" i="5" s="1"/>
  <c r="G1262" i="5"/>
  <c r="B1262" i="5" s="1"/>
  <c r="C1262" i="5" s="1"/>
  <c r="G1258" i="5"/>
  <c r="B1258" i="5" s="1"/>
  <c r="C1258" i="5" s="1"/>
  <c r="G1250" i="5"/>
  <c r="B1250" i="5" s="1"/>
  <c r="C1250" i="5" s="1"/>
  <c r="G1246" i="5"/>
  <c r="B1246" i="5" s="1"/>
  <c r="C1246" i="5" s="1"/>
  <c r="G1242" i="5"/>
  <c r="B1242" i="5" s="1"/>
  <c r="C1242" i="5" s="1"/>
  <c r="G1238" i="5"/>
  <c r="B1238" i="5" s="1"/>
  <c r="G1234" i="5"/>
  <c r="B1234" i="5" s="1"/>
  <c r="C1234" i="5" s="1"/>
  <c r="G1230" i="5"/>
  <c r="B1230" i="5" s="1"/>
  <c r="C1230" i="5" s="1"/>
  <c r="G1226" i="5"/>
  <c r="B1226" i="5" s="1"/>
  <c r="C1226" i="5" s="1"/>
  <c r="G1218" i="5"/>
  <c r="B1218" i="5" s="1"/>
  <c r="C1218" i="5" s="1"/>
  <c r="G1214" i="5"/>
  <c r="B1214" i="5" s="1"/>
  <c r="C1214" i="5" s="1"/>
  <c r="G1210" i="5"/>
  <c r="B1210" i="5" s="1"/>
  <c r="C1210" i="5" s="1"/>
  <c r="G1202" i="5"/>
  <c r="B1202" i="5" s="1"/>
  <c r="C1202" i="5" s="1"/>
  <c r="G1198" i="5"/>
  <c r="B1198" i="5" s="1"/>
  <c r="C1198" i="5" s="1"/>
  <c r="G1194" i="5"/>
  <c r="B1194" i="5" s="1"/>
  <c r="C1194" i="5" s="1"/>
  <c r="G1186" i="5"/>
  <c r="B1186" i="5" s="1"/>
  <c r="C1186" i="5" s="1"/>
  <c r="G1182" i="5"/>
  <c r="B1182" i="5" s="1"/>
  <c r="C1182" i="5" s="1"/>
  <c r="G1178" i="5"/>
  <c r="B1178" i="5" s="1"/>
  <c r="C1178" i="5" s="1"/>
  <c r="G1174" i="5"/>
  <c r="B1174" i="5" s="1"/>
  <c r="C1174" i="5" s="1"/>
  <c r="G1170" i="5"/>
  <c r="B1170" i="5" s="1"/>
  <c r="C1170" i="5" s="1"/>
  <c r="G1166" i="5"/>
  <c r="B1166" i="5" s="1"/>
  <c r="C1166" i="5" s="1"/>
  <c r="G1162" i="5"/>
  <c r="B1162" i="5" s="1"/>
  <c r="C1162" i="5" s="1"/>
  <c r="G1154" i="5"/>
  <c r="B1154" i="5" s="1"/>
  <c r="C1154" i="5" s="1"/>
  <c r="G1150" i="5"/>
  <c r="B1150" i="5" s="1"/>
  <c r="C1150" i="5" s="1"/>
  <c r="G1146" i="5"/>
  <c r="B1146" i="5" s="1"/>
  <c r="C1146" i="5" s="1"/>
  <c r="G1138" i="5"/>
  <c r="B1138" i="5" s="1"/>
  <c r="C1138" i="5" s="1"/>
  <c r="G1134" i="5"/>
  <c r="B1134" i="5" s="1"/>
  <c r="C1134" i="5" s="1"/>
  <c r="G1130" i="5"/>
  <c r="B1130" i="5" s="1"/>
  <c r="C1130" i="5" s="1"/>
  <c r="G1122" i="5"/>
  <c r="B1122" i="5" s="1"/>
  <c r="C1122" i="5" s="1"/>
  <c r="G1118" i="5"/>
  <c r="B1118" i="5" s="1"/>
  <c r="C1118" i="5" s="1"/>
  <c r="G1114" i="5"/>
  <c r="B1114" i="5" s="1"/>
  <c r="C1114" i="5" s="1"/>
  <c r="G1110" i="5"/>
  <c r="B1110" i="5" s="1"/>
  <c r="C1110" i="5" s="1"/>
  <c r="G1106" i="5"/>
  <c r="B1106" i="5" s="1"/>
  <c r="C1106" i="5" s="1"/>
  <c r="G1102" i="5"/>
  <c r="B1102" i="5" s="1"/>
  <c r="C1102" i="5" s="1"/>
  <c r="G1098" i="5"/>
  <c r="B1098" i="5" s="1"/>
  <c r="C1098" i="5" s="1"/>
  <c r="G1090" i="5"/>
  <c r="B1090" i="5" s="1"/>
  <c r="C1090" i="5" s="1"/>
  <c r="G1086" i="5"/>
  <c r="B1086" i="5" s="1"/>
  <c r="C1086" i="5" s="1"/>
  <c r="G1082" i="5"/>
  <c r="B1082" i="5" s="1"/>
  <c r="C1082" i="5" s="1"/>
  <c r="G1074" i="5"/>
  <c r="B1074" i="5" s="1"/>
  <c r="C1074" i="5" s="1"/>
  <c r="G1070" i="5"/>
  <c r="B1070" i="5" s="1"/>
  <c r="C1070" i="5" s="1"/>
  <c r="G1066" i="5"/>
  <c r="B1066" i="5" s="1"/>
  <c r="C1066" i="5" s="1"/>
  <c r="G1058" i="5"/>
  <c r="B1058" i="5" s="1"/>
  <c r="C1058" i="5" s="1"/>
  <c r="G1054" i="5"/>
  <c r="B1054" i="5" s="1"/>
  <c r="C1054" i="5" s="1"/>
  <c r="G1050" i="5"/>
  <c r="B1050" i="5" s="1"/>
  <c r="C1050" i="5" s="1"/>
  <c r="G1046" i="5"/>
  <c r="B1046" i="5" s="1"/>
  <c r="C1046" i="5" s="1"/>
  <c r="G1042" i="5"/>
  <c r="B1042" i="5" s="1"/>
  <c r="C1042" i="5" s="1"/>
  <c r="G1038" i="5"/>
  <c r="B1038" i="5" s="1"/>
  <c r="C1038" i="5" s="1"/>
  <c r="G1034" i="5"/>
  <c r="B1034" i="5" s="1"/>
  <c r="C1034" i="5" s="1"/>
  <c r="G1030" i="5"/>
  <c r="B1030" i="5" s="1"/>
  <c r="C1030" i="5" s="1"/>
  <c r="G1022" i="5"/>
  <c r="B1022" i="5" s="1"/>
  <c r="C1022" i="5" s="1"/>
  <c r="G1018" i="5"/>
  <c r="B1018" i="5" s="1"/>
  <c r="C1018" i="5" s="1"/>
  <c r="G1014" i="5"/>
  <c r="B1014" i="5" s="1"/>
  <c r="C1014" i="5" s="1"/>
  <c r="G1010" i="5"/>
  <c r="B1010" i="5" s="1"/>
  <c r="C1010" i="5" s="1"/>
  <c r="G1006" i="5"/>
  <c r="B1006" i="5" s="1"/>
  <c r="C1006" i="5" s="1"/>
  <c r="G1002" i="5"/>
  <c r="B1002" i="5" s="1"/>
  <c r="C1002" i="5" s="1"/>
  <c r="G998" i="5"/>
  <c r="B998" i="5" s="1"/>
  <c r="C998" i="5" s="1"/>
  <c r="G990" i="5"/>
  <c r="B990" i="5" s="1"/>
  <c r="C990" i="5" s="1"/>
  <c r="G986" i="5"/>
  <c r="B986" i="5" s="1"/>
  <c r="C986" i="5" s="1"/>
  <c r="G982" i="5"/>
  <c r="B982" i="5" s="1"/>
  <c r="C982" i="5" s="1"/>
  <c r="G978" i="5"/>
  <c r="B978" i="5" s="1"/>
  <c r="C978" i="5" s="1"/>
  <c r="G974" i="5"/>
  <c r="B974" i="5" s="1"/>
  <c r="C974" i="5" s="1"/>
  <c r="G970" i="5"/>
  <c r="B970" i="5" s="1"/>
  <c r="C970" i="5" s="1"/>
  <c r="G966" i="5"/>
  <c r="B966" i="5" s="1"/>
  <c r="C966" i="5" s="1"/>
  <c r="G962" i="5"/>
  <c r="B962" i="5" s="1"/>
  <c r="C962" i="5" s="1"/>
  <c r="G958" i="5"/>
  <c r="B958" i="5" s="1"/>
  <c r="C958" i="5" s="1"/>
  <c r="G954" i="5"/>
  <c r="B954" i="5" s="1"/>
  <c r="C954" i="5" s="1"/>
  <c r="G950" i="5"/>
  <c r="B950" i="5" s="1"/>
  <c r="C950" i="5" s="1"/>
  <c r="G946" i="5"/>
  <c r="B946" i="5" s="1"/>
  <c r="C946" i="5" s="1"/>
  <c r="G942" i="5"/>
  <c r="B942" i="5" s="1"/>
  <c r="C942" i="5" s="1"/>
  <c r="G938" i="5"/>
  <c r="B938" i="5" s="1"/>
  <c r="C938" i="5" s="1"/>
  <c r="G934" i="5"/>
  <c r="B934" i="5" s="1"/>
  <c r="C934" i="5" s="1"/>
  <c r="G930" i="5"/>
  <c r="B930" i="5" s="1"/>
  <c r="C930" i="5" s="1"/>
  <c r="G926" i="5"/>
  <c r="B926" i="5" s="1"/>
  <c r="C926" i="5" s="1"/>
  <c r="G922" i="5"/>
  <c r="B922" i="5" s="1"/>
  <c r="C922" i="5" s="1"/>
  <c r="G918" i="5"/>
  <c r="B918" i="5" s="1"/>
  <c r="C918" i="5" s="1"/>
  <c r="G914" i="5"/>
  <c r="B914" i="5" s="1"/>
  <c r="C914" i="5" s="1"/>
  <c r="G910" i="5"/>
  <c r="B910" i="5" s="1"/>
  <c r="C910" i="5" s="1"/>
  <c r="G906" i="5"/>
  <c r="B906" i="5" s="1"/>
  <c r="C906" i="5" s="1"/>
  <c r="G902" i="5"/>
  <c r="B902" i="5" s="1"/>
  <c r="G898" i="5"/>
  <c r="B898" i="5" s="1"/>
  <c r="C898" i="5" s="1"/>
  <c r="G894" i="5"/>
  <c r="B894" i="5" s="1"/>
  <c r="C894" i="5" s="1"/>
  <c r="G890" i="5"/>
  <c r="B890" i="5" s="1"/>
  <c r="C890" i="5" s="1"/>
  <c r="G886" i="5"/>
  <c r="B886" i="5" s="1"/>
  <c r="C886" i="5" s="1"/>
  <c r="G882" i="5"/>
  <c r="B882" i="5" s="1"/>
  <c r="C882" i="5" s="1"/>
  <c r="G878" i="5"/>
  <c r="B878" i="5" s="1"/>
  <c r="C878" i="5" s="1"/>
  <c r="G874" i="5"/>
  <c r="B874" i="5" s="1"/>
  <c r="C874" i="5" s="1"/>
  <c r="G870" i="5"/>
  <c r="B870" i="5" s="1"/>
  <c r="C870" i="5" s="1"/>
  <c r="G866" i="5"/>
  <c r="B866" i="5" s="1"/>
  <c r="C866" i="5" s="1"/>
  <c r="G862" i="5"/>
  <c r="B862" i="5" s="1"/>
  <c r="C862" i="5" s="1"/>
  <c r="G858" i="5"/>
  <c r="B858" i="5" s="1"/>
  <c r="C858" i="5" s="1"/>
  <c r="G854" i="5"/>
  <c r="B854" i="5" s="1"/>
  <c r="C854" i="5" s="1"/>
  <c r="G850" i="5"/>
  <c r="B850" i="5" s="1"/>
  <c r="C850" i="5" s="1"/>
  <c r="G846" i="5"/>
  <c r="B846" i="5" s="1"/>
  <c r="C846" i="5" s="1"/>
  <c r="G842" i="5"/>
  <c r="B842" i="5" s="1"/>
  <c r="C842" i="5" s="1"/>
  <c r="G838" i="5"/>
  <c r="B838" i="5" s="1"/>
  <c r="C838" i="5" s="1"/>
  <c r="G834" i="5"/>
  <c r="B834" i="5" s="1"/>
  <c r="C834" i="5" s="1"/>
  <c r="G830" i="5"/>
  <c r="B830" i="5" s="1"/>
  <c r="C830" i="5" s="1"/>
  <c r="G826" i="5"/>
  <c r="B826" i="5" s="1"/>
  <c r="C826" i="5" s="1"/>
  <c r="G822" i="5"/>
  <c r="B822" i="5" s="1"/>
  <c r="C822" i="5" s="1"/>
  <c r="G818" i="5"/>
  <c r="B818" i="5" s="1"/>
  <c r="C818" i="5" s="1"/>
  <c r="G814" i="5"/>
  <c r="B814" i="5" s="1"/>
  <c r="C814" i="5" s="1"/>
  <c r="G810" i="5"/>
  <c r="B810" i="5" s="1"/>
  <c r="C810" i="5" s="1"/>
  <c r="G806" i="5"/>
  <c r="B806" i="5" s="1"/>
  <c r="C806" i="5" s="1"/>
  <c r="G802" i="5"/>
  <c r="B802" i="5" s="1"/>
  <c r="C802" i="5" s="1"/>
  <c r="G798" i="5"/>
  <c r="B798" i="5" s="1"/>
  <c r="C798" i="5" s="1"/>
  <c r="G794" i="5"/>
  <c r="B794" i="5" s="1"/>
  <c r="C794" i="5" s="1"/>
  <c r="G790" i="5"/>
  <c r="B790" i="5" s="1"/>
  <c r="C790" i="5" s="1"/>
  <c r="G786" i="5"/>
  <c r="B786" i="5" s="1"/>
  <c r="C786" i="5" s="1"/>
  <c r="G782" i="5"/>
  <c r="B782" i="5" s="1"/>
  <c r="C782" i="5" s="1"/>
  <c r="G778" i="5"/>
  <c r="B778" i="5" s="1"/>
  <c r="C778" i="5" s="1"/>
  <c r="G774" i="5"/>
  <c r="B774" i="5" s="1"/>
  <c r="C774" i="5" s="1"/>
  <c r="G770" i="5"/>
  <c r="B770" i="5" s="1"/>
  <c r="C770" i="5" s="1"/>
  <c r="G766" i="5"/>
  <c r="B766" i="5" s="1"/>
  <c r="C766" i="5" s="1"/>
  <c r="G762" i="5"/>
  <c r="B762" i="5" s="1"/>
  <c r="C762" i="5" s="1"/>
  <c r="G757" i="5"/>
  <c r="B757" i="5" s="1"/>
  <c r="C757" i="5" s="1"/>
  <c r="G749" i="5"/>
  <c r="B749" i="5" s="1"/>
  <c r="C749" i="5" s="1"/>
  <c r="G741" i="5"/>
  <c r="B741" i="5" s="1"/>
  <c r="C741" i="5" s="1"/>
  <c r="G733" i="5"/>
  <c r="B733" i="5" s="1"/>
  <c r="C733" i="5" s="1"/>
  <c r="G725" i="5"/>
  <c r="B725" i="5" s="1"/>
  <c r="C725" i="5" s="1"/>
  <c r="G715" i="5"/>
  <c r="B715" i="5" s="1"/>
  <c r="C715" i="5" s="1"/>
  <c r="G699" i="5"/>
  <c r="B699" i="5" s="1"/>
  <c r="C699" i="5" s="1"/>
  <c r="G683" i="5"/>
  <c r="B683" i="5" s="1"/>
  <c r="C683" i="5" s="1"/>
  <c r="G667" i="5"/>
  <c r="B667" i="5" s="1"/>
  <c r="C667" i="5" s="1"/>
  <c r="G651" i="5"/>
  <c r="B651" i="5" s="1"/>
  <c r="C651" i="5" s="1"/>
  <c r="G635" i="5"/>
  <c r="B635" i="5" s="1"/>
  <c r="C635" i="5" s="1"/>
  <c r="G603" i="5"/>
  <c r="B603" i="5" s="1"/>
  <c r="C603" i="5" s="1"/>
  <c r="G587" i="5"/>
  <c r="B587" i="5" s="1"/>
  <c r="C587" i="5" s="1"/>
  <c r="G571" i="5"/>
  <c r="B571" i="5" s="1"/>
  <c r="C571" i="5" s="1"/>
  <c r="G555" i="5"/>
  <c r="B555" i="5" s="1"/>
  <c r="C555" i="5" s="1"/>
  <c r="G539" i="5"/>
  <c r="B539" i="5" s="1"/>
  <c r="C539" i="5" s="1"/>
  <c r="G523" i="5"/>
  <c r="B523" i="5" s="1"/>
  <c r="C523" i="5" s="1"/>
  <c r="G507" i="5"/>
  <c r="B507" i="5" s="1"/>
  <c r="C507" i="5" s="1"/>
  <c r="G491" i="5"/>
  <c r="B491" i="5" s="1"/>
  <c r="C491" i="5" s="1"/>
  <c r="G475" i="5"/>
  <c r="B475" i="5" s="1"/>
  <c r="C475" i="5" s="1"/>
  <c r="G459" i="5"/>
  <c r="B459" i="5" s="1"/>
  <c r="C459" i="5" s="1"/>
  <c r="G443" i="5"/>
  <c r="B443" i="5" s="1"/>
  <c r="C443" i="5" s="1"/>
  <c r="G427" i="5"/>
  <c r="B427" i="5" s="1"/>
  <c r="C427" i="5" s="1"/>
  <c r="G411" i="5"/>
  <c r="B411" i="5" s="1"/>
  <c r="C411" i="5" s="1"/>
  <c r="G395" i="5"/>
  <c r="B395" i="5" s="1"/>
  <c r="C395" i="5" s="1"/>
  <c r="G379" i="5"/>
  <c r="B379" i="5" s="1"/>
  <c r="C379" i="5" s="1"/>
  <c r="G363" i="5"/>
  <c r="B363" i="5" s="1"/>
  <c r="C363" i="5" s="1"/>
  <c r="G347" i="5"/>
  <c r="B347" i="5" s="1"/>
  <c r="C347" i="5" s="1"/>
  <c r="G331" i="5"/>
  <c r="B331" i="5" s="1"/>
  <c r="C331" i="5" s="1"/>
  <c r="G311" i="5"/>
  <c r="B311" i="5" s="1"/>
  <c r="C311" i="5" s="1"/>
  <c r="G290" i="5"/>
  <c r="B290" i="5" s="1"/>
  <c r="G269" i="5"/>
  <c r="B269" i="5" s="1"/>
  <c r="C269" i="5" s="1"/>
  <c r="G247" i="5"/>
  <c r="B247" i="5" s="1"/>
  <c r="C247" i="5" s="1"/>
  <c r="G226" i="5"/>
  <c r="B226" i="5" s="1"/>
  <c r="C226" i="5" s="1"/>
  <c r="G205" i="5"/>
  <c r="B205" i="5" s="1"/>
  <c r="C205" i="5" s="1"/>
  <c r="G183" i="5"/>
  <c r="B183" i="5" s="1"/>
  <c r="C183" i="5" s="1"/>
  <c r="G162" i="5"/>
  <c r="B162" i="5" s="1"/>
  <c r="C162" i="5" s="1"/>
  <c r="G141" i="5"/>
  <c r="B141" i="5" s="1"/>
  <c r="C141" i="5" s="1"/>
  <c r="G119" i="5"/>
  <c r="B119" i="5" s="1"/>
  <c r="C119" i="5" s="1"/>
  <c r="G98" i="5"/>
  <c r="B98" i="5" s="1"/>
  <c r="C98" i="5" s="1"/>
  <c r="G45" i="5"/>
  <c r="B45" i="5" s="1"/>
  <c r="C45" i="5" s="1"/>
  <c r="J448" i="5"/>
  <c r="H448" i="5" s="1"/>
  <c r="B448" i="5" s="1"/>
  <c r="C448" i="5" s="1"/>
  <c r="B1225" i="5" l="1"/>
  <c r="C1225" i="5" s="1"/>
  <c r="B14" i="5"/>
  <c r="C14" i="5" s="1"/>
  <c r="B1026" i="5"/>
  <c r="C1026" i="5" s="1"/>
  <c r="B618" i="5"/>
  <c r="C618" i="5" s="1"/>
  <c r="B634" i="5"/>
  <c r="C634" i="5" s="1"/>
  <c r="B698" i="5"/>
  <c r="C698" i="5" s="1"/>
  <c r="B283" i="5"/>
  <c r="C283" i="5" s="1"/>
  <c r="B33" i="5"/>
  <c r="C33" i="5" s="1"/>
  <c r="B65" i="5"/>
  <c r="C65" i="5" s="1"/>
  <c r="B97" i="5"/>
  <c r="C97" i="5" s="1"/>
  <c r="B129" i="5"/>
  <c r="C129" i="5" s="1"/>
  <c r="B161" i="5"/>
  <c r="C161" i="5" s="1"/>
  <c r="B193" i="5"/>
  <c r="C193" i="5" s="1"/>
  <c r="B225" i="5"/>
  <c r="C225" i="5" s="1"/>
  <c r="B257" i="5"/>
  <c r="B289" i="5"/>
  <c r="C289" i="5" s="1"/>
  <c r="B321" i="5"/>
  <c r="C321" i="5" s="1"/>
  <c r="B337" i="5"/>
  <c r="C337" i="5" s="1"/>
  <c r="B353" i="5"/>
  <c r="C353" i="5" s="1"/>
  <c r="B369" i="5"/>
  <c r="C369" i="5" s="1"/>
  <c r="B385" i="5"/>
  <c r="C385" i="5" s="1"/>
  <c r="B401" i="5"/>
  <c r="C401" i="5" s="1"/>
  <c r="B417" i="5"/>
  <c r="C417" i="5" s="1"/>
  <c r="B433" i="5"/>
  <c r="C433" i="5" s="1"/>
  <c r="B449" i="5"/>
  <c r="C449" i="5" s="1"/>
  <c r="B465" i="5"/>
  <c r="C465" i="5" s="1"/>
  <c r="B481" i="5"/>
  <c r="C481" i="5" s="1"/>
  <c r="B497" i="5"/>
  <c r="C497" i="5" s="1"/>
  <c r="B513" i="5"/>
  <c r="C513" i="5" s="1"/>
  <c r="B529" i="5"/>
  <c r="C529" i="5" s="1"/>
  <c r="B545" i="5"/>
  <c r="C545" i="5" s="1"/>
  <c r="B561" i="5"/>
  <c r="C561" i="5" s="1"/>
  <c r="B577" i="5"/>
  <c r="C577" i="5" s="1"/>
  <c r="B593" i="5"/>
  <c r="C593" i="5" s="1"/>
  <c r="B609" i="5"/>
  <c r="C609" i="5" s="1"/>
  <c r="B625" i="5"/>
  <c r="C625" i="5" s="1"/>
  <c r="B649" i="5"/>
  <c r="C649" i="5" s="1"/>
  <c r="B665" i="5"/>
  <c r="C665" i="5" s="1"/>
  <c r="B681" i="5"/>
  <c r="C681" i="5" s="1"/>
  <c r="B697" i="5"/>
  <c r="C697" i="5" s="1"/>
  <c r="B713" i="5"/>
  <c r="C713" i="5" s="1"/>
  <c r="B11" i="5"/>
  <c r="C11" i="5" s="1"/>
  <c r="B26" i="5"/>
  <c r="C26" i="5" s="1"/>
  <c r="B42" i="5"/>
  <c r="C42" i="5" s="1"/>
  <c r="B110" i="5"/>
  <c r="C110" i="5" s="1"/>
  <c r="B142" i="5"/>
  <c r="C142" i="5" s="1"/>
  <c r="B174" i="5"/>
  <c r="C174" i="5" s="1"/>
  <c r="B206" i="5"/>
  <c r="C206" i="5" s="1"/>
  <c r="B238" i="5"/>
  <c r="C238" i="5" s="1"/>
  <c r="B270" i="5"/>
  <c r="C270" i="5" s="1"/>
  <c r="B334" i="5"/>
  <c r="C334" i="5" s="1"/>
  <c r="B342" i="5"/>
  <c r="C342" i="5" s="1"/>
  <c r="B350" i="5"/>
  <c r="C350" i="5" s="1"/>
  <c r="B358" i="5"/>
  <c r="C358" i="5" s="1"/>
  <c r="B366" i="5"/>
  <c r="C366" i="5" s="1"/>
  <c r="B374" i="5"/>
  <c r="C374" i="5" s="1"/>
  <c r="B382" i="5"/>
  <c r="C382" i="5" s="1"/>
  <c r="B390" i="5"/>
  <c r="C390" i="5" s="1"/>
  <c r="B398" i="5"/>
  <c r="C398" i="5" s="1"/>
  <c r="B406" i="5"/>
  <c r="C406" i="5" s="1"/>
  <c r="B414" i="5"/>
  <c r="C414" i="5" s="1"/>
  <c r="B422" i="5"/>
  <c r="C422" i="5" s="1"/>
  <c r="B430" i="5"/>
  <c r="C430" i="5" s="1"/>
  <c r="B438" i="5"/>
  <c r="C438" i="5" s="1"/>
  <c r="B446" i="5"/>
  <c r="C446" i="5" s="1"/>
  <c r="B454" i="5"/>
  <c r="C454" i="5" s="1"/>
  <c r="B462" i="5"/>
  <c r="C462" i="5" s="1"/>
  <c r="B470" i="5"/>
  <c r="C470" i="5" s="1"/>
  <c r="B478" i="5"/>
  <c r="C478" i="5" s="1"/>
  <c r="B486" i="5"/>
  <c r="C486" i="5" s="1"/>
  <c r="B494" i="5"/>
  <c r="C494" i="5" s="1"/>
  <c r="B502" i="5"/>
  <c r="C502" i="5" s="1"/>
  <c r="B510" i="5"/>
  <c r="C510" i="5" s="1"/>
  <c r="B518" i="5"/>
  <c r="C518" i="5" s="1"/>
  <c r="B526" i="5"/>
  <c r="C526" i="5" s="1"/>
  <c r="B534" i="5"/>
  <c r="C534" i="5" s="1"/>
  <c r="B542" i="5"/>
  <c r="C542" i="5" s="1"/>
  <c r="B550" i="5"/>
  <c r="C550" i="5" s="1"/>
  <c r="B558" i="5"/>
  <c r="C558" i="5" s="1"/>
  <c r="B566" i="5"/>
  <c r="C566" i="5" s="1"/>
  <c r="B574" i="5"/>
  <c r="C574" i="5" s="1"/>
  <c r="B582" i="5"/>
  <c r="C582" i="5" s="1"/>
  <c r="B590" i="5"/>
  <c r="C590" i="5" s="1"/>
  <c r="B598" i="5"/>
  <c r="C598" i="5" s="1"/>
  <c r="B606" i="5"/>
  <c r="C606" i="5" s="1"/>
  <c r="B614" i="5"/>
  <c r="C614" i="5" s="1"/>
  <c r="B622" i="5"/>
  <c r="C622" i="5" s="1"/>
  <c r="B630" i="5"/>
  <c r="C630" i="5" s="1"/>
  <c r="B638" i="5"/>
  <c r="C638" i="5" s="1"/>
  <c r="B646" i="5"/>
  <c r="C646" i="5" s="1"/>
  <c r="B654" i="5"/>
  <c r="C654" i="5" s="1"/>
  <c r="B662" i="5"/>
  <c r="C662" i="5" s="1"/>
  <c r="B670" i="5"/>
  <c r="C670" i="5" s="1"/>
  <c r="B678" i="5"/>
  <c r="C678" i="5" s="1"/>
  <c r="B686" i="5"/>
  <c r="C686" i="5" s="1"/>
  <c r="B694" i="5"/>
  <c r="C694" i="5" s="1"/>
  <c r="B702" i="5"/>
  <c r="C702" i="5" s="1"/>
  <c r="B710" i="5"/>
  <c r="C710" i="5" s="1"/>
  <c r="B718" i="5"/>
  <c r="C718" i="5" s="1"/>
  <c r="B726" i="5"/>
  <c r="C726" i="5" s="1"/>
  <c r="B734" i="5"/>
  <c r="C734" i="5" s="1"/>
  <c r="B742" i="5"/>
  <c r="C742" i="5" s="1"/>
  <c r="B750" i="5"/>
  <c r="C750" i="5" s="1"/>
  <c r="B758" i="5"/>
  <c r="C758" i="5" s="1"/>
  <c r="B31" i="5"/>
  <c r="C31" i="5" s="1"/>
  <c r="B47" i="5"/>
  <c r="C47" i="5" s="1"/>
  <c r="B63" i="5"/>
  <c r="C63" i="5" s="1"/>
  <c r="B75" i="5"/>
  <c r="C75" i="5" s="1"/>
  <c r="B91" i="5"/>
  <c r="C91" i="5" s="1"/>
  <c r="B107" i="5"/>
  <c r="C107" i="5" s="1"/>
  <c r="B131" i="5"/>
  <c r="C131" i="5" s="1"/>
  <c r="B143" i="5"/>
  <c r="C143" i="5" s="1"/>
  <c r="B179" i="5"/>
  <c r="C179" i="5" s="1"/>
  <c r="B191" i="5"/>
  <c r="C191" i="5" s="1"/>
  <c r="B227" i="5"/>
  <c r="C227" i="5" s="1"/>
  <c r="B239" i="5"/>
  <c r="B267" i="5"/>
  <c r="B275" i="5"/>
  <c r="B287" i="5"/>
  <c r="C287" i="5" s="1"/>
  <c r="B315" i="5"/>
  <c r="C315" i="5" s="1"/>
  <c r="B650" i="5"/>
  <c r="C650" i="5" s="1"/>
  <c r="B682" i="5"/>
  <c r="C682" i="5" s="1"/>
  <c r="B714" i="5"/>
  <c r="C714" i="5" s="1"/>
  <c r="B730" i="5"/>
  <c r="C730" i="5" s="1"/>
  <c r="B746" i="5"/>
  <c r="C746" i="5" s="1"/>
  <c r="B159" i="5"/>
  <c r="C159" i="5" s="1"/>
  <c r="B259" i="5"/>
  <c r="B271" i="5"/>
  <c r="C271" i="5" s="1"/>
  <c r="B307" i="5"/>
  <c r="C307" i="5" s="1"/>
  <c r="B319" i="5"/>
  <c r="C319" i="5" s="1"/>
  <c r="B1158" i="5"/>
  <c r="C1158" i="5" s="1"/>
  <c r="B114" i="5"/>
  <c r="C114" i="5" s="1"/>
  <c r="B242" i="5"/>
  <c r="C242" i="5" s="1"/>
  <c r="B384" i="5"/>
  <c r="C384" i="5" s="1"/>
  <c r="B49" i="5"/>
  <c r="C49" i="5" s="1"/>
  <c r="B81" i="5"/>
  <c r="C81" i="5" s="1"/>
  <c r="B113" i="5"/>
  <c r="B145" i="5"/>
  <c r="C145" i="5" s="1"/>
  <c r="B177" i="5"/>
  <c r="C177" i="5" s="1"/>
  <c r="B209" i="5"/>
  <c r="C209" i="5" s="1"/>
  <c r="B241" i="5"/>
  <c r="C241" i="5" s="1"/>
  <c r="B273" i="5"/>
  <c r="C273" i="5" s="1"/>
  <c r="B305" i="5"/>
  <c r="C305" i="5" s="1"/>
  <c r="B78" i="5"/>
  <c r="C78" i="5" s="1"/>
  <c r="B346" i="5"/>
  <c r="C346" i="5" s="1"/>
  <c r="B354" i="5"/>
  <c r="C354" i="5" s="1"/>
  <c r="B362" i="5"/>
  <c r="C362" i="5" s="1"/>
  <c r="B370" i="5"/>
  <c r="C370" i="5" s="1"/>
  <c r="B378" i="5"/>
  <c r="C378" i="5" s="1"/>
  <c r="B386" i="5"/>
  <c r="C386" i="5" s="1"/>
  <c r="B394" i="5"/>
  <c r="C394" i="5" s="1"/>
  <c r="B402" i="5"/>
  <c r="C402" i="5" s="1"/>
  <c r="B410" i="5"/>
  <c r="C410" i="5" s="1"/>
  <c r="B418" i="5"/>
  <c r="C418" i="5" s="1"/>
  <c r="B426" i="5"/>
  <c r="C426" i="5" s="1"/>
  <c r="B434" i="5"/>
  <c r="C434" i="5" s="1"/>
  <c r="B442" i="5"/>
  <c r="C442" i="5" s="1"/>
  <c r="B450" i="5"/>
  <c r="C450" i="5" s="1"/>
  <c r="B458" i="5"/>
  <c r="C458" i="5" s="1"/>
  <c r="B474" i="5"/>
  <c r="C474" i="5" s="1"/>
  <c r="B482" i="5"/>
  <c r="C482" i="5" s="1"/>
  <c r="B490" i="5"/>
  <c r="C490" i="5" s="1"/>
  <c r="B506" i="5"/>
  <c r="C506" i="5" s="1"/>
  <c r="B514" i="5"/>
  <c r="C514" i="5" s="1"/>
  <c r="B522" i="5"/>
  <c r="C522" i="5" s="1"/>
  <c r="B530" i="5"/>
  <c r="C530" i="5" s="1"/>
  <c r="B538" i="5"/>
  <c r="C538" i="5" s="1"/>
  <c r="B546" i="5"/>
  <c r="C546" i="5" s="1"/>
  <c r="B554" i="5"/>
  <c r="C554" i="5" s="1"/>
  <c r="B562" i="5"/>
  <c r="C562" i="5" s="1"/>
  <c r="B570" i="5"/>
  <c r="C570" i="5" s="1"/>
  <c r="B578" i="5"/>
  <c r="C578" i="5" s="1"/>
  <c r="B586" i="5"/>
  <c r="C586" i="5" s="1"/>
  <c r="B594" i="5"/>
  <c r="C594" i="5" s="1"/>
  <c r="B602" i="5"/>
  <c r="C602" i="5" s="1"/>
  <c r="B610" i="5"/>
  <c r="C610" i="5" s="1"/>
  <c r="B626" i="5"/>
  <c r="C626" i="5" s="1"/>
  <c r="B642" i="5"/>
  <c r="C642" i="5" s="1"/>
  <c r="B658" i="5"/>
  <c r="C658" i="5" s="1"/>
  <c r="B666" i="5"/>
  <c r="C666" i="5" s="1"/>
  <c r="B674" i="5"/>
  <c r="C674" i="5" s="1"/>
  <c r="B690" i="5"/>
  <c r="C690" i="5" s="1"/>
  <c r="B706" i="5"/>
  <c r="C706" i="5" s="1"/>
  <c r="B722" i="5"/>
  <c r="C722" i="5" s="1"/>
  <c r="B738" i="5"/>
  <c r="C738" i="5" s="1"/>
  <c r="B754" i="5"/>
  <c r="C754" i="5" s="1"/>
  <c r="B21" i="5"/>
  <c r="C21" i="5" s="1"/>
  <c r="B39" i="5"/>
  <c r="C39" i="5" s="1"/>
  <c r="B55" i="5"/>
  <c r="C55" i="5" s="1"/>
  <c r="B71" i="5"/>
  <c r="C71" i="5" s="1"/>
  <c r="B83" i="5"/>
  <c r="C83" i="5" s="1"/>
  <c r="B99" i="5"/>
  <c r="C99" i="5" s="1"/>
  <c r="B111" i="5"/>
  <c r="C111" i="5" s="1"/>
  <c r="B139" i="5"/>
  <c r="C139" i="5" s="1"/>
  <c r="B187" i="5"/>
  <c r="C187" i="5" s="1"/>
  <c r="B207" i="5"/>
  <c r="C207" i="5" s="1"/>
  <c r="B235" i="5"/>
  <c r="C235" i="5" s="1"/>
  <c r="B464" i="5"/>
  <c r="C464" i="5" s="1"/>
  <c r="B480" i="5"/>
  <c r="C480" i="5" s="1"/>
  <c r="B496" i="5"/>
  <c r="C496" i="5" s="1"/>
  <c r="B512" i="5"/>
  <c r="C512" i="5" s="1"/>
  <c r="B528" i="5"/>
  <c r="C528" i="5" s="1"/>
  <c r="B544" i="5"/>
  <c r="C544" i="5" s="1"/>
  <c r="B560" i="5"/>
  <c r="C560" i="5" s="1"/>
  <c r="B576" i="5"/>
  <c r="C576" i="5" s="1"/>
  <c r="B592" i="5"/>
  <c r="C592" i="5" s="1"/>
  <c r="B608" i="5"/>
  <c r="C608" i="5" s="1"/>
  <c r="B624" i="5"/>
  <c r="C624" i="5" s="1"/>
  <c r="B640" i="5"/>
  <c r="C640" i="5" s="1"/>
  <c r="B656" i="5"/>
  <c r="C656" i="5" s="1"/>
  <c r="B672" i="5"/>
  <c r="C672" i="5" s="1"/>
  <c r="B688" i="5"/>
  <c r="C688" i="5" s="1"/>
  <c r="B704" i="5"/>
  <c r="C704" i="5" s="1"/>
  <c r="B720" i="5"/>
  <c r="C720" i="5" s="1"/>
  <c r="B736" i="5"/>
  <c r="C736" i="5" s="1"/>
  <c r="B752" i="5"/>
  <c r="C752" i="5" s="1"/>
  <c r="B43" i="5"/>
  <c r="B59" i="5"/>
  <c r="C59" i="5" s="1"/>
  <c r="B95" i="5"/>
  <c r="C95" i="5" s="1"/>
  <c r="B123" i="5"/>
  <c r="C123" i="5" s="1"/>
  <c r="B3" i="5"/>
  <c r="B178" i="5"/>
  <c r="C178" i="5" s="1"/>
  <c r="B28" i="5"/>
  <c r="C28" i="5" s="1"/>
  <c r="B36" i="5"/>
  <c r="C36" i="5" s="1"/>
  <c r="B44" i="5"/>
  <c r="C44" i="5" s="1"/>
  <c r="B52" i="5"/>
  <c r="C52" i="5" s="1"/>
  <c r="B60" i="5"/>
  <c r="C60" i="5" s="1"/>
  <c r="B68" i="5"/>
  <c r="C68" i="5" s="1"/>
  <c r="B76" i="5"/>
  <c r="C76" i="5" s="1"/>
  <c r="B84" i="5"/>
  <c r="C84" i="5" s="1"/>
  <c r="B92" i="5"/>
  <c r="C92" i="5" s="1"/>
  <c r="B100" i="5"/>
  <c r="C100" i="5" s="1"/>
  <c r="B108" i="5"/>
  <c r="C108" i="5" s="1"/>
  <c r="B116" i="5"/>
  <c r="C116" i="5" s="1"/>
  <c r="B124" i="5"/>
  <c r="C124" i="5" s="1"/>
  <c r="B132" i="5"/>
  <c r="C132" i="5" s="1"/>
  <c r="B140" i="5"/>
  <c r="C140" i="5" s="1"/>
  <c r="B148" i="5"/>
  <c r="C148" i="5" s="1"/>
  <c r="B156" i="5"/>
  <c r="C156" i="5" s="1"/>
  <c r="B164" i="5"/>
  <c r="C164" i="5" s="1"/>
  <c r="B172" i="5"/>
  <c r="C172" i="5" s="1"/>
  <c r="B180" i="5"/>
  <c r="C180" i="5" s="1"/>
  <c r="B188" i="5"/>
  <c r="C188" i="5" s="1"/>
  <c r="B196" i="5"/>
  <c r="C196" i="5" s="1"/>
  <c r="B204" i="5"/>
  <c r="C204" i="5" s="1"/>
  <c r="B212" i="5"/>
  <c r="C212" i="5" s="1"/>
  <c r="B220" i="5"/>
  <c r="C220" i="5" s="1"/>
  <c r="B228" i="5"/>
  <c r="C228" i="5" s="1"/>
  <c r="B236" i="5"/>
  <c r="C236" i="5" s="1"/>
  <c r="B244" i="5"/>
  <c r="C244" i="5" s="1"/>
  <c r="B252" i="5"/>
  <c r="C252" i="5" s="1"/>
  <c r="B260" i="5"/>
  <c r="C260" i="5" s="1"/>
  <c r="B268" i="5"/>
  <c r="C268" i="5" s="1"/>
  <c r="B276" i="5"/>
  <c r="C276" i="5" s="1"/>
  <c r="B284" i="5"/>
  <c r="C284" i="5" s="1"/>
  <c r="B292" i="5"/>
  <c r="B300" i="5"/>
  <c r="C300" i="5" s="1"/>
  <c r="B308" i="5"/>
  <c r="C308" i="5" s="1"/>
  <c r="B316" i="5"/>
  <c r="C316" i="5" s="1"/>
  <c r="B324" i="5"/>
  <c r="C324" i="5" s="1"/>
  <c r="B332" i="5"/>
  <c r="C332" i="5" s="1"/>
  <c r="B340" i="5"/>
  <c r="C340" i="5" s="1"/>
  <c r="B348" i="5"/>
  <c r="C348" i="5" s="1"/>
  <c r="B356" i="5"/>
  <c r="C356" i="5" s="1"/>
  <c r="B364" i="5"/>
  <c r="C364" i="5" s="1"/>
  <c r="B372" i="5"/>
  <c r="B380" i="5"/>
  <c r="C380" i="5" s="1"/>
  <c r="B388" i="5"/>
  <c r="C388" i="5" s="1"/>
  <c r="B396" i="5"/>
  <c r="C396" i="5" s="1"/>
  <c r="B404" i="5"/>
  <c r="C404" i="5" s="1"/>
  <c r="B412" i="5"/>
  <c r="C412" i="5" s="1"/>
  <c r="B420" i="5"/>
  <c r="C420" i="5" s="1"/>
  <c r="B428" i="5"/>
  <c r="C428" i="5" s="1"/>
  <c r="B436" i="5"/>
  <c r="C436" i="5" s="1"/>
  <c r="B444" i="5"/>
  <c r="C444" i="5" s="1"/>
  <c r="B456" i="5"/>
  <c r="C456" i="5" s="1"/>
  <c r="B472" i="5"/>
  <c r="C472" i="5" s="1"/>
  <c r="B488" i="5"/>
  <c r="C488" i="5" s="1"/>
  <c r="B504" i="5"/>
  <c r="C504" i="5" s="1"/>
  <c r="B520" i="5"/>
  <c r="C520" i="5" s="1"/>
  <c r="B536" i="5"/>
  <c r="C536" i="5" s="1"/>
  <c r="B552" i="5"/>
  <c r="C552" i="5" s="1"/>
  <c r="B568" i="5"/>
  <c r="C568" i="5" s="1"/>
  <c r="B584" i="5"/>
  <c r="C584" i="5" s="1"/>
  <c r="B600" i="5"/>
  <c r="C600" i="5" s="1"/>
  <c r="B616" i="5"/>
  <c r="C616" i="5" s="1"/>
  <c r="B632" i="5"/>
  <c r="C632" i="5" s="1"/>
  <c r="B648" i="5"/>
  <c r="C648" i="5" s="1"/>
  <c r="B664" i="5"/>
  <c r="C664" i="5" s="1"/>
  <c r="B680" i="5"/>
  <c r="C680" i="5" s="1"/>
  <c r="B696" i="5"/>
  <c r="C696" i="5" s="1"/>
  <c r="B712" i="5"/>
  <c r="C712" i="5" s="1"/>
  <c r="B728" i="5"/>
  <c r="C728" i="5" s="1"/>
  <c r="B744" i="5"/>
  <c r="C744" i="5" s="1"/>
  <c r="B27" i="5"/>
  <c r="C27" i="5" s="1"/>
  <c r="B79" i="5"/>
  <c r="C79" i="5" s="1"/>
  <c r="B147" i="5"/>
  <c r="C147" i="5" s="1"/>
  <c r="B163" i="5"/>
  <c r="C163" i="5" s="1"/>
  <c r="B175" i="5"/>
  <c r="C175" i="5" s="1"/>
  <c r="B203" i="5"/>
  <c r="C203" i="5" s="1"/>
  <c r="B219" i="5"/>
  <c r="C219" i="5" s="1"/>
  <c r="B243" i="5"/>
  <c r="C243" i="5" s="1"/>
  <c r="B255" i="5"/>
  <c r="C255" i="5" s="1"/>
  <c r="B299" i="5"/>
  <c r="C299" i="5" s="1"/>
  <c r="B323" i="5"/>
  <c r="C323" i="5" s="1"/>
  <c r="B22" i="5"/>
  <c r="C22" i="5" s="1"/>
  <c r="B1222" i="5"/>
  <c r="C1222" i="5" s="1"/>
  <c r="B41" i="5"/>
  <c r="B53" i="5"/>
  <c r="C53" i="5" s="1"/>
  <c r="B73" i="5"/>
  <c r="C73" i="5" s="1"/>
  <c r="B85" i="5"/>
  <c r="C85" i="5" s="1"/>
  <c r="B105" i="5"/>
  <c r="C105" i="5" s="1"/>
  <c r="B117" i="5"/>
  <c r="C117" i="5" s="1"/>
  <c r="B137" i="5"/>
  <c r="C137" i="5" s="1"/>
  <c r="B149" i="5"/>
  <c r="C149" i="5" s="1"/>
  <c r="B169" i="5"/>
  <c r="C169" i="5" s="1"/>
  <c r="B181" i="5"/>
  <c r="C181" i="5" s="1"/>
  <c r="B201" i="5"/>
  <c r="C201" i="5" s="1"/>
  <c r="B213" i="5"/>
  <c r="C213" i="5" s="1"/>
  <c r="B233" i="5"/>
  <c r="C233" i="5" s="1"/>
  <c r="B245" i="5"/>
  <c r="C245" i="5" s="1"/>
  <c r="B265" i="5"/>
  <c r="C265" i="5" s="1"/>
  <c r="B277" i="5"/>
  <c r="B297" i="5"/>
  <c r="C297" i="5" s="1"/>
  <c r="B309" i="5"/>
  <c r="C309" i="5" s="1"/>
  <c r="B329" i="5"/>
  <c r="C329" i="5" s="1"/>
  <c r="B345" i="5"/>
  <c r="C345" i="5" s="1"/>
  <c r="B361" i="5"/>
  <c r="C361" i="5" s="1"/>
  <c r="B377" i="5"/>
  <c r="C377" i="5" s="1"/>
  <c r="B393" i="5"/>
  <c r="C393" i="5" s="1"/>
  <c r="B409" i="5"/>
  <c r="C409" i="5" s="1"/>
  <c r="B425" i="5"/>
  <c r="C425" i="5" s="1"/>
  <c r="B441" i="5"/>
  <c r="C441" i="5" s="1"/>
  <c r="B457" i="5"/>
  <c r="C457" i="5" s="1"/>
  <c r="B473" i="5"/>
  <c r="C473" i="5" s="1"/>
  <c r="B489" i="5"/>
  <c r="C489" i="5" s="1"/>
  <c r="B505" i="5"/>
  <c r="C505" i="5" s="1"/>
  <c r="B521" i="5"/>
  <c r="C521" i="5" s="1"/>
  <c r="B537" i="5"/>
  <c r="C537" i="5" s="1"/>
  <c r="B553" i="5"/>
  <c r="C553" i="5" s="1"/>
  <c r="B569" i="5"/>
  <c r="C569" i="5" s="1"/>
  <c r="B585" i="5"/>
  <c r="C585" i="5" s="1"/>
  <c r="B601" i="5"/>
  <c r="C601" i="5" s="1"/>
  <c r="B617" i="5"/>
  <c r="C617" i="5" s="1"/>
  <c r="B633" i="5"/>
  <c r="C633" i="5" s="1"/>
  <c r="B641" i="5"/>
  <c r="C641" i="5" s="1"/>
  <c r="B657" i="5"/>
  <c r="C657" i="5" s="1"/>
  <c r="B673" i="5"/>
  <c r="C673" i="5" s="1"/>
  <c r="B689" i="5"/>
  <c r="C689" i="5" s="1"/>
  <c r="B705" i="5"/>
  <c r="C705" i="5" s="1"/>
  <c r="B34" i="5"/>
  <c r="C34" i="5" s="1"/>
  <c r="B50" i="5"/>
  <c r="C50" i="5" s="1"/>
  <c r="B58" i="5"/>
  <c r="C58" i="5" s="1"/>
  <c r="B66" i="5"/>
  <c r="C66" i="5" s="1"/>
  <c r="B74" i="5"/>
  <c r="B82" i="5"/>
  <c r="C82" i="5" s="1"/>
  <c r="B90" i="5"/>
  <c r="C90" i="5" s="1"/>
  <c r="B102" i="5"/>
  <c r="C102" i="5" s="1"/>
  <c r="B122" i="5"/>
  <c r="C122" i="5" s="1"/>
  <c r="B134" i="5"/>
  <c r="C134" i="5" s="1"/>
  <c r="B154" i="5"/>
  <c r="C154" i="5" s="1"/>
  <c r="B166" i="5"/>
  <c r="C166" i="5" s="1"/>
  <c r="B186" i="5"/>
  <c r="C186" i="5" s="1"/>
  <c r="B198" i="5"/>
  <c r="C198" i="5" s="1"/>
  <c r="B218" i="5"/>
  <c r="C218" i="5" s="1"/>
  <c r="B230" i="5"/>
  <c r="C230" i="5" s="1"/>
  <c r="B250" i="5"/>
  <c r="C250" i="5" s="1"/>
  <c r="B262" i="5"/>
  <c r="C262" i="5" s="1"/>
  <c r="B282" i="5"/>
  <c r="C282" i="5" s="1"/>
  <c r="B294" i="5"/>
  <c r="C294" i="5" s="1"/>
  <c r="B302" i="5"/>
  <c r="C302" i="5" s="1"/>
  <c r="B314" i="5"/>
  <c r="C314" i="5" s="1"/>
  <c r="B326" i="5"/>
  <c r="C326" i="5" s="1"/>
  <c r="B10" i="5"/>
  <c r="B18" i="5"/>
  <c r="C18" i="5" s="1"/>
  <c r="B25" i="5"/>
  <c r="C25" i="5" s="1"/>
  <c r="B37" i="5"/>
  <c r="C37" i="5" s="1"/>
  <c r="B57" i="5"/>
  <c r="C57" i="5" s="1"/>
  <c r="B69" i="5"/>
  <c r="C69" i="5" s="1"/>
  <c r="B89" i="5"/>
  <c r="B101" i="5"/>
  <c r="C101" i="5" s="1"/>
  <c r="B121" i="5"/>
  <c r="C121" i="5" s="1"/>
  <c r="B133" i="5"/>
  <c r="C133" i="5" s="1"/>
  <c r="B153" i="5"/>
  <c r="C153" i="5" s="1"/>
  <c r="B165" i="5"/>
  <c r="C165" i="5" s="1"/>
  <c r="B185" i="5"/>
  <c r="C185" i="5" s="1"/>
  <c r="B197" i="5"/>
  <c r="C197" i="5" s="1"/>
  <c r="B217" i="5"/>
  <c r="C217" i="5" s="1"/>
  <c r="B229" i="5"/>
  <c r="C229" i="5" s="1"/>
  <c r="B249" i="5"/>
  <c r="C249" i="5" s="1"/>
  <c r="B261" i="5"/>
  <c r="C261" i="5" s="1"/>
  <c r="B281" i="5"/>
  <c r="C281" i="5" s="1"/>
  <c r="B293" i="5"/>
  <c r="C293" i="5" s="1"/>
  <c r="B313" i="5"/>
  <c r="C313" i="5" s="1"/>
  <c r="B325" i="5"/>
  <c r="C325" i="5" s="1"/>
  <c r="B333" i="5"/>
  <c r="C333" i="5" s="1"/>
  <c r="B341" i="5"/>
  <c r="C341" i="5" s="1"/>
  <c r="B349" i="5"/>
  <c r="C349" i="5" s="1"/>
  <c r="B357" i="5"/>
  <c r="C357" i="5" s="1"/>
  <c r="B365" i="5"/>
  <c r="C365" i="5" s="1"/>
  <c r="B373" i="5"/>
  <c r="C373" i="5" s="1"/>
  <c r="B381" i="5"/>
  <c r="C381" i="5" s="1"/>
  <c r="B389" i="5"/>
  <c r="C389" i="5" s="1"/>
  <c r="B397" i="5"/>
  <c r="C397" i="5" s="1"/>
  <c r="B405" i="5"/>
  <c r="C405" i="5" s="1"/>
  <c r="B413" i="5"/>
  <c r="C413" i="5" s="1"/>
  <c r="B421" i="5"/>
  <c r="C421" i="5" s="1"/>
  <c r="B429" i="5"/>
  <c r="C429" i="5" s="1"/>
  <c r="B437" i="5"/>
  <c r="C437" i="5" s="1"/>
  <c r="B445" i="5"/>
  <c r="C445" i="5" s="1"/>
  <c r="B453" i="5"/>
  <c r="C453" i="5" s="1"/>
  <c r="B461" i="5"/>
  <c r="C461" i="5" s="1"/>
  <c r="B469" i="5"/>
  <c r="C469" i="5" s="1"/>
  <c r="B477" i="5"/>
  <c r="C477" i="5" s="1"/>
  <c r="B485" i="5"/>
  <c r="C485" i="5" s="1"/>
  <c r="B493" i="5"/>
  <c r="C493" i="5" s="1"/>
  <c r="B501" i="5"/>
  <c r="C501" i="5" s="1"/>
  <c r="B509" i="5"/>
  <c r="C509" i="5" s="1"/>
  <c r="B517" i="5"/>
  <c r="C517" i="5" s="1"/>
  <c r="B525" i="5"/>
  <c r="C525" i="5" s="1"/>
  <c r="B533" i="5"/>
  <c r="C533" i="5" s="1"/>
  <c r="B541" i="5"/>
  <c r="C541" i="5" s="1"/>
  <c r="B549" i="5"/>
  <c r="C549" i="5" s="1"/>
  <c r="B557" i="5"/>
  <c r="B565" i="5"/>
  <c r="C565" i="5" s="1"/>
  <c r="B573" i="5"/>
  <c r="C573" i="5" s="1"/>
  <c r="B581" i="5"/>
  <c r="C581" i="5" s="1"/>
  <c r="B589" i="5"/>
  <c r="C589" i="5" s="1"/>
  <c r="B597" i="5"/>
  <c r="C597" i="5" s="1"/>
  <c r="B605" i="5"/>
  <c r="C605" i="5" s="1"/>
  <c r="B613" i="5"/>
  <c r="C613" i="5" s="1"/>
  <c r="B621" i="5"/>
  <c r="C621" i="5" s="1"/>
  <c r="B629" i="5"/>
  <c r="C629" i="5" s="1"/>
  <c r="B637" i="5"/>
  <c r="C637" i="5" s="1"/>
  <c r="B645" i="5"/>
  <c r="C645" i="5" s="1"/>
  <c r="B653" i="5"/>
  <c r="C653" i="5" s="1"/>
  <c r="B661" i="5"/>
  <c r="C661" i="5" s="1"/>
  <c r="B669" i="5"/>
  <c r="C669" i="5" s="1"/>
  <c r="B677" i="5"/>
  <c r="C677" i="5" s="1"/>
  <c r="B685" i="5"/>
  <c r="C685" i="5" s="1"/>
  <c r="B693" i="5"/>
  <c r="C693" i="5" s="1"/>
  <c r="B701" i="5"/>
  <c r="C701" i="5" s="1"/>
  <c r="B709" i="5"/>
  <c r="C709" i="5" s="1"/>
  <c r="B717" i="5"/>
  <c r="C717" i="5" s="1"/>
  <c r="B2" i="5"/>
  <c r="B6" i="5"/>
  <c r="B7" i="5"/>
  <c r="C7" i="5" s="1"/>
  <c r="B19" i="5"/>
  <c r="C19" i="5" s="1"/>
  <c r="B30" i="5"/>
  <c r="C30" i="5" s="1"/>
  <c r="B38" i="5"/>
  <c r="B46" i="5"/>
  <c r="C46" i="5" s="1"/>
  <c r="B54" i="5"/>
  <c r="C54" i="5" s="1"/>
  <c r="B62" i="5"/>
  <c r="C62" i="5" s="1"/>
  <c r="B70" i="5"/>
  <c r="C70" i="5" s="1"/>
  <c r="B86" i="5"/>
  <c r="C86" i="5" s="1"/>
  <c r="B94" i="5"/>
  <c r="C94" i="5" s="1"/>
  <c r="B106" i="5"/>
  <c r="C106" i="5" s="1"/>
  <c r="B118" i="5"/>
  <c r="C118" i="5" s="1"/>
  <c r="B126" i="5"/>
  <c r="C126" i="5" s="1"/>
  <c r="B138" i="5"/>
  <c r="C138" i="5" s="1"/>
  <c r="B150" i="5"/>
  <c r="C150" i="5" s="1"/>
  <c r="B158" i="5"/>
  <c r="C158" i="5" s="1"/>
  <c r="B170" i="5"/>
  <c r="B182" i="5"/>
  <c r="C182" i="5" s="1"/>
  <c r="B190" i="5"/>
  <c r="C190" i="5" s="1"/>
  <c r="B202" i="5"/>
  <c r="C202" i="5" s="1"/>
  <c r="B214" i="5"/>
  <c r="C214" i="5" s="1"/>
  <c r="B222" i="5"/>
  <c r="C222" i="5" s="1"/>
  <c r="B234" i="5"/>
  <c r="C234" i="5" s="1"/>
  <c r="B246" i="5"/>
  <c r="C246" i="5" s="1"/>
  <c r="B254" i="5"/>
  <c r="C254" i="5" s="1"/>
  <c r="B266" i="5"/>
  <c r="C266" i="5" s="1"/>
  <c r="B278" i="5"/>
  <c r="B286" i="5"/>
  <c r="C286" i="5" s="1"/>
  <c r="B298" i="5"/>
  <c r="C298" i="5" s="1"/>
  <c r="B310" i="5"/>
  <c r="C310" i="5" s="1"/>
  <c r="B318" i="5"/>
  <c r="C318" i="5" s="1"/>
  <c r="B330" i="5"/>
  <c r="C330" i="5" s="1"/>
  <c r="B338" i="5"/>
  <c r="C338" i="5" s="1"/>
  <c r="A2" i="3"/>
  <c r="A3" i="3"/>
  <c r="A7" i="3"/>
  <c r="A4" i="3"/>
  <c r="A5" i="3"/>
  <c r="A8" i="3"/>
  <c r="A6" i="3"/>
</calcChain>
</file>

<file path=xl/sharedStrings.xml><?xml version="1.0" encoding="utf-8"?>
<sst xmlns="http://schemas.openxmlformats.org/spreadsheetml/2006/main" count="38608" uniqueCount="8751">
  <si>
    <t>Mode de formation</t>
  </si>
  <si>
    <t>Année de formation</t>
  </si>
  <si>
    <t>Filière</t>
  </si>
  <si>
    <t>Année d'étude</t>
  </si>
  <si>
    <t>Code</t>
  </si>
  <si>
    <t>Référence</t>
  </si>
  <si>
    <t>2018-2019</t>
  </si>
  <si>
    <t>id_inscriptionsessionprogramme</t>
  </si>
  <si>
    <t>MatriculeEtudiant</t>
  </si>
  <si>
    <t>Nom</t>
  </si>
  <si>
    <t>Prenom</t>
  </si>
  <si>
    <t>Sexe</t>
  </si>
  <si>
    <t>EtudiantActif</t>
  </si>
  <si>
    <t>diplome</t>
  </si>
  <si>
    <t>Principale</t>
  </si>
  <si>
    <t>LibelleLong</t>
  </si>
  <si>
    <t>CodeDiplome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</si>
  <si>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</si>
  <si>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</si>
  <si>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</si>
  <si>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</si>
  <si>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</si>
  <si>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</si>
  <si>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</si>
  <si>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</si>
  <si>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</si>
  <si>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</si>
  <si>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CIN</t>
  </si>
  <si>
    <t>NTelelephone</t>
  </si>
  <si>
    <t>NTel_du_Tuteur</t>
  </si>
  <si>
    <t>Adresse</t>
  </si>
  <si>
    <t>Nationalite</t>
  </si>
  <si>
    <t>anneeEtude</t>
  </si>
  <si>
    <t>Nom_Arabe</t>
  </si>
  <si>
    <t>Prenom_arabe</t>
  </si>
  <si>
    <t>NiveauScolaire</t>
  </si>
  <si>
    <t>1996090500047</t>
  </si>
  <si>
    <t>ALADGHAM</t>
  </si>
  <si>
    <t>ANASS</t>
  </si>
  <si>
    <t>F</t>
  </si>
  <si>
    <t>Oui</t>
  </si>
  <si>
    <t>.</t>
  </si>
  <si>
    <t>AG_INFO_TS_1A-Infographie (1A)-2017</t>
  </si>
  <si>
    <t>INFO101</t>
  </si>
  <si>
    <t/>
  </si>
  <si>
    <t>05/09/1996 00:00:00</t>
  </si>
  <si>
    <t>INSTITUT SPECIALISE DE TECHNOLOGIE APPLIQUEE NTIC TANGER</t>
  </si>
  <si>
    <t>03/08/2017</t>
  </si>
  <si>
    <t>a nijmegen pays-bas</t>
  </si>
  <si>
    <t>Redoublement</t>
  </si>
  <si>
    <t>K533915</t>
  </si>
  <si>
    <t>0638128162</t>
  </si>
  <si>
    <t xml:space="preserve"> lots banque  populaire rue 76 no 24  </t>
  </si>
  <si>
    <t>Marocain</t>
  </si>
  <si>
    <t>1ère année</t>
  </si>
  <si>
    <t>الادغم</t>
  </si>
  <si>
    <t>أناس</t>
  </si>
  <si>
    <t>Baccalauréat</t>
  </si>
  <si>
    <t>1995050700078</t>
  </si>
  <si>
    <t>ELBAKALI</t>
  </si>
  <si>
    <t>OMAR</t>
  </si>
  <si>
    <t>NTIC_TDI_TS_1A-Techniques de Développement Informatique (1A)-2017</t>
  </si>
  <si>
    <t>TDI101</t>
  </si>
  <si>
    <t>07/05/1995 00:00:00</t>
  </si>
  <si>
    <t>08/05/2017</t>
  </si>
  <si>
    <t>TANGER</t>
  </si>
  <si>
    <t>Sélection</t>
  </si>
  <si>
    <t>KB134277</t>
  </si>
  <si>
    <t>0604299218</t>
  </si>
  <si>
    <t xml:space="preserve">  </t>
  </si>
  <si>
    <t xml:space="preserve">البقالي </t>
  </si>
  <si>
    <t>عمر</t>
  </si>
  <si>
    <t>1997011000284</t>
  </si>
  <si>
    <t>ANNOUMANI</t>
  </si>
  <si>
    <t>CHAIMAE</t>
  </si>
  <si>
    <t>10/01/1997 00:00:00</t>
  </si>
  <si>
    <t>29/06/2017</t>
  </si>
  <si>
    <t>LARACHE</t>
  </si>
  <si>
    <t>LA139801</t>
  </si>
  <si>
    <t>0607406304</t>
  </si>
  <si>
    <t>النعماني</t>
  </si>
  <si>
    <t>شيماء</t>
  </si>
  <si>
    <t>1999052700031</t>
  </si>
  <si>
    <t>EL KALAI</t>
  </si>
  <si>
    <t>MOHAMED</t>
  </si>
  <si>
    <t>27/05/1999 00:00:00</t>
  </si>
  <si>
    <t>28/06/2017</t>
  </si>
  <si>
    <t>tanger</t>
  </si>
  <si>
    <t>KB161789</t>
  </si>
  <si>
    <t>0624057178</t>
  </si>
  <si>
    <t xml:space="preserve"> el boughaz rue mohamed ahmed el hayani n 43 tanger </t>
  </si>
  <si>
    <t>القلعي</t>
  </si>
  <si>
    <t>محمد</t>
  </si>
  <si>
    <t>199407020188</t>
  </si>
  <si>
    <t>ADMOU</t>
  </si>
  <si>
    <t>SALAH EDDINE</t>
  </si>
  <si>
    <t>H</t>
  </si>
  <si>
    <t>NTIC_TDM_TS_1A-Techniques de Développement Multimédia (1A)-2017</t>
  </si>
  <si>
    <t>TDM101</t>
  </si>
  <si>
    <t>02/07/1994 00:00:00</t>
  </si>
  <si>
    <t>11/05/2017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</si>
  <si>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</si>
  <si>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</si>
  <si>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</si>
  <si>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</si>
  <si>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</si>
  <si>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</si>
  <si>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1999052600119</t>
  </si>
  <si>
    <t>KRIKEB</t>
  </si>
  <si>
    <t>FATIMA ZAHRAE</t>
  </si>
  <si>
    <t>26/05/1999 00:00:00</t>
  </si>
  <si>
    <t>03/07/2017</t>
  </si>
  <si>
    <t>Tanger</t>
  </si>
  <si>
    <t>K557237</t>
  </si>
  <si>
    <t>0634949721</t>
  </si>
  <si>
    <t>كريكب</t>
  </si>
  <si>
    <t>فاطمة الزهراء</t>
  </si>
  <si>
    <t>1999121800138</t>
  </si>
  <si>
    <t>KRAIMO</t>
  </si>
  <si>
    <t>OUMAYMA</t>
  </si>
  <si>
    <t>18/12/1999 00:00:00</t>
  </si>
  <si>
    <t>11/07/2017</t>
  </si>
  <si>
    <t>jmail libye</t>
  </si>
  <si>
    <t>K552162</t>
  </si>
  <si>
    <t>0626542287</t>
  </si>
  <si>
    <t>Libyenne</t>
  </si>
  <si>
    <t>أكريمو</t>
  </si>
  <si>
    <t>أميمة</t>
  </si>
  <si>
    <t>1997112100091</t>
  </si>
  <si>
    <t>AOUAMI</t>
  </si>
  <si>
    <t>INFO102</t>
  </si>
  <si>
    <t>21/11/1997 00:00:00</t>
  </si>
  <si>
    <t>21/07/2017</t>
  </si>
  <si>
    <t>K542208</t>
  </si>
  <si>
    <t>0611108765</t>
  </si>
  <si>
    <t xml:space="preserve"> 12RUE IBN HAITAM .TANGER </t>
  </si>
  <si>
    <t>العوامي</t>
  </si>
  <si>
    <t>1998091500242</t>
  </si>
  <si>
    <t>OUBAKALLA</t>
  </si>
  <si>
    <t>MOHAMED REDA</t>
  </si>
  <si>
    <t>TDM102</t>
  </si>
  <si>
    <t>15/09/1998 00:00:00</t>
  </si>
  <si>
    <t>23/05/2017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</si>
  <si>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</si>
  <si>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</si>
  <si>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</si>
  <si>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</si>
  <si>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</si>
  <si>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</si>
  <si>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</si>
  <si>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</si>
  <si>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24/05/2017</t>
  </si>
  <si>
    <t>k557655</t>
  </si>
  <si>
    <t>0642283374</t>
  </si>
  <si>
    <t>الصحيح الفلوس</t>
  </si>
  <si>
    <t>امينة</t>
  </si>
  <si>
    <t>199708220186</t>
  </si>
  <si>
    <t>EL YOUNSI</t>
  </si>
  <si>
    <t>SANAE</t>
  </si>
  <si>
    <t>TDM103</t>
  </si>
  <si>
    <t>22/08/1997 00:00:00</t>
  </si>
  <si>
    <t>01/06/2017</t>
  </si>
  <si>
    <t>taghezout</t>
  </si>
  <si>
    <t>K541830</t>
  </si>
  <si>
    <t>0659034798</t>
  </si>
  <si>
    <t>اليونسي</t>
  </si>
  <si>
    <t>سناء</t>
  </si>
  <si>
    <t>1999090800152</t>
  </si>
  <si>
    <t>FAKIR</t>
  </si>
  <si>
    <t>MAROUA</t>
  </si>
  <si>
    <t>08/09/1999 00:00:00</t>
  </si>
  <si>
    <t>casablanca</t>
  </si>
  <si>
    <t>BK680387</t>
  </si>
  <si>
    <t>0619916842</t>
  </si>
  <si>
    <t>الفقير</t>
  </si>
  <si>
    <t>مروة</t>
  </si>
  <si>
    <t>1999061700109</t>
  </si>
  <si>
    <t>ASOUSAN</t>
  </si>
  <si>
    <t>MUSTAPHA</t>
  </si>
  <si>
    <t>17/06/1999 00:00:00</t>
  </si>
  <si>
    <t>08/08/2017</t>
  </si>
  <si>
    <t>Concours</t>
  </si>
  <si>
    <t>K562712</t>
  </si>
  <si>
    <t>0625137721</t>
  </si>
  <si>
    <t>اسوسان</t>
  </si>
  <si>
    <t>مصطفى</t>
  </si>
  <si>
    <t>1997073100145</t>
  </si>
  <si>
    <t>DRIA</t>
  </si>
  <si>
    <t>TAHA</t>
  </si>
  <si>
    <t>31/07/1997 00:00:00</t>
  </si>
  <si>
    <t>26/07/2017</t>
  </si>
  <si>
    <t>KB102530</t>
  </si>
  <si>
    <t>0603180206</t>
  </si>
  <si>
    <t>طه</t>
  </si>
  <si>
    <t>الدرية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</si>
  <si>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</si>
  <si>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</si>
  <si>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</si>
  <si>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</si>
  <si>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</si>
  <si>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</si>
  <si>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</si>
  <si>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</si>
  <si>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زيد</t>
  </si>
  <si>
    <t>1994010100714</t>
  </si>
  <si>
    <t>RMAITI</t>
  </si>
  <si>
    <t>EL HASSANIA</t>
  </si>
  <si>
    <t>01/01/1994 00:00:00</t>
  </si>
  <si>
    <t>27/07/2017</t>
  </si>
  <si>
    <t>KENITRA</t>
  </si>
  <si>
    <t>K552592</t>
  </si>
  <si>
    <t>0695691605</t>
  </si>
  <si>
    <t>الرميتي</t>
  </si>
  <si>
    <t>الحسينة</t>
  </si>
  <si>
    <t>1998060700171</t>
  </si>
  <si>
    <t>BARA</t>
  </si>
  <si>
    <t>NAJLAE</t>
  </si>
  <si>
    <t>07/06/1998 00:00:00</t>
  </si>
  <si>
    <t>k555248</t>
  </si>
  <si>
    <t>0627683752</t>
  </si>
  <si>
    <t>بارا</t>
  </si>
  <si>
    <t>نجلاء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</si>
  <si>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</si>
  <si>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</si>
  <si>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</si>
  <si>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</si>
  <si>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</si>
  <si>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</si>
  <si>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</si>
  <si>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</si>
  <si>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</si>
  <si>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1999052100138</t>
  </si>
  <si>
    <t>AULAD ZNAGUIYA</t>
  </si>
  <si>
    <t>HASNA</t>
  </si>
  <si>
    <t>21/05/1999 00:00:00</t>
  </si>
  <si>
    <t>18/07/2017</t>
  </si>
  <si>
    <t>rabat</t>
  </si>
  <si>
    <t>AS3721</t>
  </si>
  <si>
    <t>0770552948</t>
  </si>
  <si>
    <t>اولاد الزناكية</t>
  </si>
  <si>
    <t>حسناء</t>
  </si>
  <si>
    <t>1999042900098</t>
  </si>
  <si>
    <t>M'NARI</t>
  </si>
  <si>
    <t>29/04/1999 00:00:00</t>
  </si>
  <si>
    <t>29/07/2017</t>
  </si>
  <si>
    <t>KB187566</t>
  </si>
  <si>
    <t>0637798895</t>
  </si>
  <si>
    <t>المناري</t>
  </si>
  <si>
    <t>1999052100118</t>
  </si>
  <si>
    <t>MOUNIA</t>
  </si>
  <si>
    <t>RABAT</t>
  </si>
  <si>
    <t>AS3722</t>
  </si>
  <si>
    <t>0698515338</t>
  </si>
  <si>
    <t>مونية</t>
  </si>
  <si>
    <t>1999050700103</t>
  </si>
  <si>
    <t>LAGHMICH</t>
  </si>
  <si>
    <t>SOULAIMAN</t>
  </si>
  <si>
    <t>07/05/1999 00:00:00</t>
  </si>
  <si>
    <t>01/08/2017</t>
  </si>
  <si>
    <t>BELYOUNECH</t>
  </si>
  <si>
    <t>LF55047</t>
  </si>
  <si>
    <t>0676935281</t>
  </si>
  <si>
    <t>اللغميش</t>
  </si>
  <si>
    <t>سليمان</t>
  </si>
  <si>
    <t>1998051100054</t>
  </si>
  <si>
    <t>RIFFI</t>
  </si>
  <si>
    <t>ABDENNOUR</t>
  </si>
  <si>
    <t>11/05/1998 00:00:00</t>
  </si>
  <si>
    <t>k546355</t>
  </si>
  <si>
    <t>0637912854</t>
  </si>
  <si>
    <t xml:space="preserve">الريفي </t>
  </si>
  <si>
    <t>عبد النور</t>
  </si>
  <si>
    <t>1998093000073</t>
  </si>
  <si>
    <t>DRISSI</t>
  </si>
  <si>
    <t>YOUNESS</t>
  </si>
  <si>
    <t>30/09/1998 00:00:00</t>
  </si>
  <si>
    <t>K557185</t>
  </si>
  <si>
    <t>0622613736</t>
  </si>
  <si>
    <t xml:space="preserve"> rue hay najiba rue  88 n°16 </t>
  </si>
  <si>
    <t>الدريسي</t>
  </si>
  <si>
    <t>يونس</t>
  </si>
  <si>
    <t>1994070200023</t>
  </si>
  <si>
    <t>AYTOUNA</t>
  </si>
  <si>
    <t>HAMZA</t>
  </si>
  <si>
    <t>11/08/2017</t>
  </si>
  <si>
    <t>bni rzen chefchaouen</t>
  </si>
  <si>
    <t>KB128773</t>
  </si>
  <si>
    <t>0656529523</t>
  </si>
  <si>
    <t>ايتونة</t>
  </si>
  <si>
    <t>حمزة</t>
  </si>
  <si>
    <t>1998011700157</t>
  </si>
  <si>
    <t>BEN SABIH EL IMRANY</t>
  </si>
  <si>
    <t>17/01/1998 00:00:00</t>
  </si>
  <si>
    <t>04/08/2017</t>
  </si>
  <si>
    <t>K515173</t>
  </si>
  <si>
    <t>0696471967</t>
  </si>
  <si>
    <t>بن صبيح العمراني</t>
  </si>
  <si>
    <t>1998101300171</t>
  </si>
  <si>
    <t>BAKHAT</t>
  </si>
  <si>
    <t>SAFAE</t>
  </si>
  <si>
    <t>13/10/1998 00:00:00</t>
  </si>
  <si>
    <t>13/07/2017</t>
  </si>
  <si>
    <t>k557669</t>
  </si>
  <si>
    <t>0629344426</t>
  </si>
  <si>
    <t>بخات</t>
  </si>
  <si>
    <t>صفاء</t>
  </si>
  <si>
    <t>1999050600130</t>
  </si>
  <si>
    <t>HANAE</t>
  </si>
  <si>
    <t>06/05/1999 00:00:00</t>
  </si>
  <si>
    <t>KB176505</t>
  </si>
  <si>
    <t>0696732553</t>
  </si>
  <si>
    <t>1999100200161</t>
  </si>
  <si>
    <t>EL GUENNOUNI</t>
  </si>
  <si>
    <t>OUASSIMA</t>
  </si>
  <si>
    <t>02/10/1999 00:00:00</t>
  </si>
  <si>
    <t>K560556</t>
  </si>
  <si>
    <t>0668700011</t>
  </si>
  <si>
    <t>الكنوني</t>
  </si>
  <si>
    <t>وسيمة</t>
  </si>
  <si>
    <t>1999121200166</t>
  </si>
  <si>
    <t>BEN EL HACHMI</t>
  </si>
  <si>
    <t>AYA</t>
  </si>
  <si>
    <t>12/12/1999 00:00:00</t>
  </si>
  <si>
    <t>06/07/2017</t>
  </si>
  <si>
    <t>KB160305</t>
  </si>
  <si>
    <t>0680938238</t>
  </si>
  <si>
    <t>بن الهاشمي</t>
  </si>
  <si>
    <t>آية</t>
  </si>
  <si>
    <t>1999052300131</t>
  </si>
  <si>
    <t>BEN RAKKOUN</t>
  </si>
  <si>
    <t>IKRAM</t>
  </si>
  <si>
    <t>23/05/1999 00:00:00</t>
  </si>
  <si>
    <t>KB181912</t>
  </si>
  <si>
    <t>0687927126</t>
  </si>
  <si>
    <t>بن رقون</t>
  </si>
  <si>
    <t xml:space="preserve">إكرام </t>
  </si>
  <si>
    <t>1998061900197</t>
  </si>
  <si>
    <t>ADNANE</t>
  </si>
  <si>
    <t>YOUNES</t>
  </si>
  <si>
    <t>19/06/1998 00:00:00</t>
  </si>
  <si>
    <t>K551078</t>
  </si>
  <si>
    <t>0603284009</t>
  </si>
  <si>
    <t>عدنان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</si>
  <si>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</si>
  <si>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</si>
  <si>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</si>
  <si>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</si>
  <si>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</si>
  <si>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</si>
  <si>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</si>
  <si>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</si>
  <si>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</si>
  <si>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1996010900050</t>
  </si>
  <si>
    <t>EL HAJJAJI</t>
  </si>
  <si>
    <t>KAOUTAR</t>
  </si>
  <si>
    <t>09/01/1996 00:00:00</t>
  </si>
  <si>
    <t>KSAR EL KBIR LARACHE</t>
  </si>
  <si>
    <t>K544304</t>
  </si>
  <si>
    <t>0630567480</t>
  </si>
  <si>
    <t>الحجاجي</t>
  </si>
  <si>
    <t>كوثر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</si>
  <si>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</si>
  <si>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</si>
  <si>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</si>
  <si>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</si>
  <si>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</si>
  <si>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</si>
  <si>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</si>
  <si>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</si>
  <si>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1996012700120</t>
  </si>
  <si>
    <t>KINANI</t>
  </si>
  <si>
    <t>27/01/1996 00:00:00</t>
  </si>
  <si>
    <t>09/08/2017</t>
  </si>
  <si>
    <t>KB161825</t>
  </si>
  <si>
    <t>0638184677</t>
  </si>
  <si>
    <t xml:space="preserve">الكيناني </t>
  </si>
  <si>
    <t xml:space="preserve">عمر </t>
  </si>
  <si>
    <t>1999040300121</t>
  </si>
  <si>
    <t>EL OUARYAGLI</t>
  </si>
  <si>
    <t>RACHID</t>
  </si>
  <si>
    <t>NTIC_TRI_TS_1A-Techniques des Réseaux Informatiques (1A)-2017</t>
  </si>
  <si>
    <t>TRI102</t>
  </si>
  <si>
    <t>03/04/1999 00:00:00</t>
  </si>
  <si>
    <t>K561991</t>
  </si>
  <si>
    <t>0651441405</t>
  </si>
  <si>
    <t>الورياكلي</t>
  </si>
  <si>
    <t>رشيد</t>
  </si>
  <si>
    <t>1997010400198</t>
  </si>
  <si>
    <t>BONFIL</t>
  </si>
  <si>
    <t>IKHLAS</t>
  </si>
  <si>
    <t>04/01/1997 00:00:00</t>
  </si>
  <si>
    <t>27/11/2017</t>
  </si>
  <si>
    <t xml:space="preserve"> </t>
  </si>
  <si>
    <t>Réorientation Interne</t>
  </si>
  <si>
    <t>k554506</t>
  </si>
  <si>
    <t>0675449081</t>
  </si>
  <si>
    <t xml:space="preserve">بونفيل  </t>
  </si>
  <si>
    <t>اخلاص</t>
  </si>
  <si>
    <t>1996021500171</t>
  </si>
  <si>
    <t>IBN CHEKH</t>
  </si>
  <si>
    <t>TARIK</t>
  </si>
  <si>
    <t>NTIC_TMSIR_T_1A-Technicien en Maintenance et Support Informatique et Réseaux (1A)-2017</t>
  </si>
  <si>
    <t>TMSIR101</t>
  </si>
  <si>
    <t>15/02/1996 00:00:00</t>
  </si>
  <si>
    <t>KB136041</t>
  </si>
  <si>
    <t>0610019107</t>
  </si>
  <si>
    <t>ابن الشيخ</t>
  </si>
  <si>
    <t>طارق</t>
  </si>
  <si>
    <t>1998101500166</t>
  </si>
  <si>
    <t>FILAL</t>
  </si>
  <si>
    <t>AHMED</t>
  </si>
  <si>
    <t>TMSIR102</t>
  </si>
  <si>
    <t>15/10/1998 00:00:00</t>
  </si>
  <si>
    <t>OUED ZEM KHOURIBGA</t>
  </si>
  <si>
    <t>Q331347</t>
  </si>
  <si>
    <t>0617451858</t>
  </si>
  <si>
    <t>فلال</t>
  </si>
  <si>
    <t>احمد</t>
  </si>
  <si>
    <t>2 ème Année du Baccalauréat</t>
  </si>
  <si>
    <t>1998042100168</t>
  </si>
  <si>
    <t>BOUCHOUF</t>
  </si>
  <si>
    <t>IBRAHIM</t>
  </si>
  <si>
    <t>21/04/1998 00:00:00</t>
  </si>
  <si>
    <t>TANGER ASSILAH</t>
  </si>
  <si>
    <t>KB149160</t>
  </si>
  <si>
    <t>0699914485</t>
  </si>
  <si>
    <t>بوشوف</t>
  </si>
  <si>
    <t>ابراهيم</t>
  </si>
  <si>
    <t>1996100200136</t>
  </si>
  <si>
    <t>TRIBAK</t>
  </si>
  <si>
    <t>MARYEM</t>
  </si>
  <si>
    <t>TMSIR103</t>
  </si>
  <si>
    <t>02/10/1996 00:00:00</t>
  </si>
  <si>
    <t>14/07/2017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</si>
  <si>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</si>
  <si>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</si>
  <si>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</si>
  <si>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</si>
  <si>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</si>
  <si>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</si>
  <si>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</si>
  <si>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</si>
  <si>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</si>
  <si>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</si>
  <si>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</si>
  <si>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1999070100256</t>
  </si>
  <si>
    <t>CHOUYEKH</t>
  </si>
  <si>
    <t>HICHAM</t>
  </si>
  <si>
    <t>01/07/1999 00:00:00</t>
  </si>
  <si>
    <t>k562791</t>
  </si>
  <si>
    <t>0618538095</t>
  </si>
  <si>
    <t>الشويخ</t>
  </si>
  <si>
    <t>هشام</t>
  </si>
  <si>
    <t>1998123100096</t>
  </si>
  <si>
    <t>MROUJI</t>
  </si>
  <si>
    <t>ANOUAR</t>
  </si>
  <si>
    <t>31/12/1998 00:00:00</t>
  </si>
  <si>
    <t>15/07/2017</t>
  </si>
  <si>
    <t>KB142035</t>
  </si>
  <si>
    <t>0694561467</t>
  </si>
  <si>
    <t>المروجي</t>
  </si>
  <si>
    <t>أنوار</t>
  </si>
  <si>
    <t>1996102000119</t>
  </si>
  <si>
    <t>SMAINI</t>
  </si>
  <si>
    <t>ISMAIL</t>
  </si>
  <si>
    <t>20/10/1996 00:00:00</t>
  </si>
  <si>
    <t>17/07/2017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</si>
  <si>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</si>
  <si>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</si>
  <si>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</si>
  <si>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</si>
  <si>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</si>
  <si>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</si>
  <si>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</si>
  <si>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</si>
  <si>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01/01/1998 00:00:00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</si>
  <si>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</si>
  <si>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</si>
  <si>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</si>
  <si>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</si>
  <si>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</si>
  <si>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</si>
  <si>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</si>
  <si>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</si>
  <si>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</si>
  <si>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</si>
  <si>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</si>
  <si>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</si>
  <si>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</si>
  <si>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</si>
  <si>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</si>
  <si>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</si>
  <si>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</si>
  <si>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</si>
  <si>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</si>
  <si>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</si>
  <si>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</si>
  <si>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</si>
  <si>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</si>
  <si>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</si>
  <si>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</si>
  <si>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</si>
  <si>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</si>
  <si>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</si>
  <si>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</si>
  <si>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</si>
  <si>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1998092200187</t>
  </si>
  <si>
    <t>BOUDABZA</t>
  </si>
  <si>
    <t>JIHANE</t>
  </si>
  <si>
    <t>22/09/1998 00:00:00</t>
  </si>
  <si>
    <t>25/07/2017</t>
  </si>
  <si>
    <t>K558498</t>
  </si>
  <si>
    <t>0670326657</t>
  </si>
  <si>
    <t>بودبزة</t>
  </si>
  <si>
    <t>جيهان</t>
  </si>
  <si>
    <t>1998011100082</t>
  </si>
  <si>
    <t>BOULAOUANE</t>
  </si>
  <si>
    <t>11/01/1998 00:00:00</t>
  </si>
  <si>
    <t>k541467</t>
  </si>
  <si>
    <t>0608140845</t>
  </si>
  <si>
    <t xml:space="preserve"> avenue hay alhassani </t>
  </si>
  <si>
    <t>بولعوان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</si>
  <si>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</si>
  <si>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</si>
  <si>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</si>
  <si>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</si>
  <si>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</si>
  <si>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</si>
  <si>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</si>
  <si>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</si>
  <si>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1998112900181</t>
  </si>
  <si>
    <t>BOULBAN</t>
  </si>
  <si>
    <t>AYMANE</t>
  </si>
  <si>
    <t>29/11/1998 00:00:00</t>
  </si>
  <si>
    <t>24/07/2017</t>
  </si>
  <si>
    <t>KB158586</t>
  </si>
  <si>
    <t>0668656880</t>
  </si>
  <si>
    <t>بولبان</t>
  </si>
  <si>
    <t>ايمن</t>
  </si>
  <si>
    <t>199610270073</t>
  </si>
  <si>
    <t>CHAREF</t>
  </si>
  <si>
    <t>OUMAIMA</t>
  </si>
  <si>
    <t>27/10/1996 00:00:00</t>
  </si>
  <si>
    <t>19/07/2017</t>
  </si>
  <si>
    <t>KB139677</t>
  </si>
  <si>
    <t>0643564354</t>
  </si>
  <si>
    <t>الشارف</t>
  </si>
  <si>
    <t>1999090400071</t>
  </si>
  <si>
    <t>TAHBOUCH</t>
  </si>
  <si>
    <t>04/09/1999 00:00:00</t>
  </si>
  <si>
    <t>KB160415</t>
  </si>
  <si>
    <t>0630921033</t>
  </si>
  <si>
    <t>التهبوش</t>
  </si>
  <si>
    <t>1994091900067</t>
  </si>
  <si>
    <t>EL KHADER</t>
  </si>
  <si>
    <t>MOHAMED EL ARBI</t>
  </si>
  <si>
    <t>19/09/1994 00:00:00</t>
  </si>
  <si>
    <t>15/08/2017</t>
  </si>
  <si>
    <t>KB126482</t>
  </si>
  <si>
    <t>0636699225</t>
  </si>
  <si>
    <t>الخضر</t>
  </si>
  <si>
    <t>محمد العربي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</si>
  <si>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</si>
  <si>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</si>
  <si>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</si>
  <si>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</si>
  <si>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</si>
  <si>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</si>
  <si>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</si>
  <si>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</si>
  <si>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سكينة</t>
  </si>
  <si>
    <t>1994121600067</t>
  </si>
  <si>
    <t>BALMAKRAN</t>
  </si>
  <si>
    <t>FATIMA ZOHRA</t>
  </si>
  <si>
    <t>16/12/1994 00:00:00</t>
  </si>
  <si>
    <t>RAHRAH  TANGER</t>
  </si>
  <si>
    <t>K544712</t>
  </si>
  <si>
    <t>0644110826</t>
  </si>
  <si>
    <t>بلمقران</t>
  </si>
  <si>
    <t>فاطمة الزهرة</t>
  </si>
  <si>
    <t>1994062100046</t>
  </si>
  <si>
    <t>BAZAROUJI</t>
  </si>
  <si>
    <t>MOUAD</t>
  </si>
  <si>
    <t>21/06/1994 00:00:00</t>
  </si>
  <si>
    <t>TANGER TANGER ASSILAH</t>
  </si>
  <si>
    <t>KB140465</t>
  </si>
  <si>
    <t>0626651792</t>
  </si>
  <si>
    <t>بزعروجي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</si>
  <si>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</si>
  <si>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</si>
  <si>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</si>
  <si>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</si>
  <si>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</si>
  <si>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</si>
  <si>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</si>
  <si>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</si>
  <si>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</si>
  <si>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</si>
  <si>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</si>
  <si>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</si>
  <si>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20/07/2017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</si>
  <si>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</si>
  <si>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</si>
  <si>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</si>
  <si>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</si>
  <si>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</si>
  <si>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</si>
  <si>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</si>
  <si>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</si>
  <si>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</si>
  <si>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</si>
  <si>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</si>
  <si>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</si>
  <si>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</si>
  <si>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</si>
  <si>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</si>
  <si>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</si>
  <si>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</si>
  <si>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</si>
  <si>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</si>
  <si>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</si>
  <si>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</si>
  <si>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</si>
  <si>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</si>
  <si>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29/07/1995 00:00:00</t>
  </si>
  <si>
    <t>RACHIDIA</t>
  </si>
  <si>
    <t>KB127411</t>
  </si>
  <si>
    <t>0630940597</t>
  </si>
  <si>
    <t>العيساوي</t>
  </si>
  <si>
    <t>اكرام</t>
  </si>
  <si>
    <t>1997050200181</t>
  </si>
  <si>
    <t>ADAM</t>
  </si>
  <si>
    <t>02/05/1997 00:00:00</t>
  </si>
  <si>
    <t>khenifra</t>
  </si>
  <si>
    <t>k563752</t>
  </si>
  <si>
    <t>0695222596</t>
  </si>
  <si>
    <t>ادم</t>
  </si>
  <si>
    <t>2000080800113</t>
  </si>
  <si>
    <t>HILAL</t>
  </si>
  <si>
    <t>NACER-EDDINE</t>
  </si>
  <si>
    <t>08/08/2000 00:00:00</t>
  </si>
  <si>
    <t>23/08/2017</t>
  </si>
  <si>
    <t>ZAOUIT CHEIKH</t>
  </si>
  <si>
    <t>IA188937</t>
  </si>
  <si>
    <t>0651301434</t>
  </si>
  <si>
    <t>هيلال</t>
  </si>
  <si>
    <t>نصر الدين</t>
  </si>
  <si>
    <t>1997112900178</t>
  </si>
  <si>
    <t>MFITEL</t>
  </si>
  <si>
    <t>29/11/1997 00:00:00</t>
  </si>
  <si>
    <t>KB134308</t>
  </si>
  <si>
    <t>0669684585</t>
  </si>
  <si>
    <t>امفيتل</t>
  </si>
  <si>
    <t>1999122100155</t>
  </si>
  <si>
    <t>RAYANE</t>
  </si>
  <si>
    <t>HOUDA</t>
  </si>
  <si>
    <t>21/12/1999 00:00:00</t>
  </si>
  <si>
    <t>25/08/2017</t>
  </si>
  <si>
    <t>K557357</t>
  </si>
  <si>
    <t>0681559473</t>
  </si>
  <si>
    <t xml:space="preserve">ريان </t>
  </si>
  <si>
    <t>هدى</t>
  </si>
  <si>
    <t>1993040500029</t>
  </si>
  <si>
    <t>RAIS</t>
  </si>
  <si>
    <t>HAJAR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</si>
  <si>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</si>
  <si>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</si>
  <si>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</si>
  <si>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</si>
  <si>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</si>
  <si>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</si>
  <si>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</si>
  <si>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</si>
  <si>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</si>
  <si>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TRI104</t>
  </si>
  <si>
    <t>24/11/1997 00:00:00</t>
  </si>
  <si>
    <t>SIDI AMEUR AL HADI SIDI KACEM</t>
  </si>
  <si>
    <t>GN219402</t>
  </si>
  <si>
    <t>0675328842</t>
  </si>
  <si>
    <t>الشرفي</t>
  </si>
  <si>
    <t>نورالدين</t>
  </si>
  <si>
    <t>1998100100290</t>
  </si>
  <si>
    <t>CHANTAR</t>
  </si>
  <si>
    <t>MERIEM</t>
  </si>
  <si>
    <t>01/06/1998 00:00:00</t>
  </si>
  <si>
    <t>K553870</t>
  </si>
  <si>
    <t>0600563404</t>
  </si>
  <si>
    <t>شنطر</t>
  </si>
  <si>
    <t>1996011900096</t>
  </si>
  <si>
    <t>KHALLOUK</t>
  </si>
  <si>
    <t>BILAL</t>
  </si>
  <si>
    <t>TRI101</t>
  </si>
  <si>
    <t>19/01/1996 00:00:00</t>
  </si>
  <si>
    <t>KB135779</t>
  </si>
  <si>
    <t>0671445709</t>
  </si>
  <si>
    <t>خلوق</t>
  </si>
  <si>
    <t>بلال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</si>
  <si>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</si>
  <si>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</si>
  <si>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</si>
  <si>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</si>
  <si>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</si>
  <si>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</si>
  <si>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</si>
  <si>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</si>
  <si>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</si>
  <si>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</si>
  <si>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</si>
  <si>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</si>
  <si>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22/07/2017</t>
  </si>
  <si>
    <t>nador</t>
  </si>
  <si>
    <t>k547575</t>
  </si>
  <si>
    <t>0698599715</t>
  </si>
  <si>
    <t xml:space="preserve">بدوفت </t>
  </si>
  <si>
    <t xml:space="preserve">رشيد </t>
  </si>
  <si>
    <t>1998041200242</t>
  </si>
  <si>
    <t>OUAFI</t>
  </si>
  <si>
    <t>KAMAL</t>
  </si>
  <si>
    <t>12/04/1998 00:00:00</t>
  </si>
  <si>
    <t>09/09/2017</t>
  </si>
  <si>
    <t>temara</t>
  </si>
  <si>
    <t>k552667</t>
  </si>
  <si>
    <t>0661560787</t>
  </si>
  <si>
    <t>وفي</t>
  </si>
  <si>
    <t>كمال</t>
  </si>
  <si>
    <t>1998041900135</t>
  </si>
  <si>
    <t>KHIYATI</t>
  </si>
  <si>
    <t>19/04/1998 00:00:00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</si>
  <si>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</si>
  <si>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</si>
  <si>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</si>
  <si>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</si>
  <si>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</si>
  <si>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</si>
  <si>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</si>
  <si>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</si>
  <si>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</si>
  <si>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</si>
  <si>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</si>
  <si>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</si>
  <si>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</si>
  <si>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</si>
  <si>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TRI106</t>
  </si>
  <si>
    <t>06/02/1997 00:00:00</t>
  </si>
  <si>
    <t>K552039</t>
  </si>
  <si>
    <t>0603164936</t>
  </si>
  <si>
    <t xml:space="preserve"> بقالي</t>
  </si>
  <si>
    <t>199201230404</t>
  </si>
  <si>
    <t>BRIC</t>
  </si>
  <si>
    <t>MOHAMMED REDA</t>
  </si>
  <si>
    <t>23/01/1992 00:00:00</t>
  </si>
  <si>
    <t>13/09/2017</t>
  </si>
  <si>
    <t>23/01/1992</t>
  </si>
  <si>
    <t>Passerelle</t>
  </si>
  <si>
    <t>K542421</t>
  </si>
  <si>
    <t>0633602725</t>
  </si>
  <si>
    <t xml:space="preserve"> av agadir N8 val fleuri tanger </t>
  </si>
  <si>
    <t>بريك</t>
  </si>
  <si>
    <t>Technicien</t>
  </si>
  <si>
    <t>1995051400045</t>
  </si>
  <si>
    <t>CHATT ISSAOUI</t>
  </si>
  <si>
    <t>14/05/1995 00:00:00</t>
  </si>
  <si>
    <t>07/08/2017</t>
  </si>
  <si>
    <t>K515122</t>
  </si>
  <si>
    <t>0626218237</t>
  </si>
  <si>
    <t>الشاط العساوي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</si>
  <si>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</si>
  <si>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</si>
  <si>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</si>
  <si>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</si>
  <si>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</si>
  <si>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</si>
  <si>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</si>
  <si>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1998051500291</t>
  </si>
  <si>
    <t>EL-MOUSTAID</t>
  </si>
  <si>
    <t>YASSINE</t>
  </si>
  <si>
    <t>15/05/1998 00:00:00</t>
  </si>
  <si>
    <t>28/09/2017</t>
  </si>
  <si>
    <t>Taounate</t>
  </si>
  <si>
    <t>K553849</t>
  </si>
  <si>
    <t>0626870504</t>
  </si>
  <si>
    <t>المستعد</t>
  </si>
  <si>
    <t>ياسين</t>
  </si>
  <si>
    <t>1997011400139</t>
  </si>
  <si>
    <t>EL OUARDY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</si>
  <si>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</si>
  <si>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</si>
  <si>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</si>
  <si>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</si>
  <si>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</si>
  <si>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</si>
  <si>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</si>
  <si>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20/12/1995 00:00:00</t>
  </si>
  <si>
    <t>KA64031</t>
  </si>
  <si>
    <t>0612666133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</si>
  <si>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</si>
  <si>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</si>
  <si>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</si>
  <si>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</si>
  <si>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</si>
  <si>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</si>
  <si>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</si>
  <si>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</si>
  <si>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</si>
  <si>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1995071400084</t>
  </si>
  <si>
    <t>EL HADDAD</t>
  </si>
  <si>
    <t>MOHAMMAD</t>
  </si>
  <si>
    <t>14/07/1995 00:00:00</t>
  </si>
  <si>
    <t>ASILAH TANGER ASSILAH</t>
  </si>
  <si>
    <t>ka61132</t>
  </si>
  <si>
    <t>0614745104</t>
  </si>
  <si>
    <t>الحداد</t>
  </si>
  <si>
    <t>1997011700028</t>
  </si>
  <si>
    <t>BOUSBIBIA</t>
  </si>
  <si>
    <t>TRI105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</si>
  <si>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</si>
  <si>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</si>
  <si>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</si>
  <si>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</si>
  <si>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</si>
  <si>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</si>
  <si>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</si>
  <si>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NOUHAILA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</si>
  <si>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</si>
  <si>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</si>
  <si>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</si>
  <si>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</si>
  <si>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</si>
  <si>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</si>
  <si>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</si>
  <si>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NADA</t>
  </si>
  <si>
    <t>04/07/1999 00:00:00</t>
  </si>
  <si>
    <t>KB177833</t>
  </si>
  <si>
    <t>0629225178</t>
  </si>
  <si>
    <t>اولعبد</t>
  </si>
  <si>
    <t>ندى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</si>
  <si>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</si>
  <si>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</si>
  <si>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</si>
  <si>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</si>
  <si>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</si>
  <si>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</si>
  <si>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</si>
  <si>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</si>
  <si>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1992070300018</t>
  </si>
  <si>
    <t>BENJILALI</t>
  </si>
  <si>
    <t>NTIC_TDI_TS_RCDS_1A-(CDS)Techniques de Développement Informatique (1A)-2017</t>
  </si>
  <si>
    <t>03/07/1992 00:00:00</t>
  </si>
  <si>
    <t>17/11/2017</t>
  </si>
  <si>
    <t>K46254</t>
  </si>
  <si>
    <t>0655995217</t>
  </si>
  <si>
    <t>بنجيلالي</t>
  </si>
  <si>
    <t>1987051600001</t>
  </si>
  <si>
    <t>BEN HAMMOU</t>
  </si>
  <si>
    <t>EL HOUSSAIN</t>
  </si>
  <si>
    <t>Non</t>
  </si>
  <si>
    <t>16/05/1987 00:00:00</t>
  </si>
  <si>
    <t>23/11/2017</t>
  </si>
  <si>
    <t>KB45169</t>
  </si>
  <si>
    <t>بنحمو</t>
  </si>
  <si>
    <t>الحسين</t>
  </si>
  <si>
    <t>199202260238</t>
  </si>
  <si>
    <t>SARHAN</t>
  </si>
  <si>
    <t>ACHRAF</t>
  </si>
  <si>
    <t>26/02/1992 00:00:00</t>
  </si>
  <si>
    <t>07/12/2017</t>
  </si>
  <si>
    <t>K483322</t>
  </si>
  <si>
    <t>0676203601</t>
  </si>
  <si>
    <t>سرحان</t>
  </si>
  <si>
    <t>أشرف</t>
  </si>
  <si>
    <t>199105030072</t>
  </si>
  <si>
    <t>ASSERRHINE</t>
  </si>
  <si>
    <t>OTHMANE</t>
  </si>
  <si>
    <t>03/05/1991 00:00:00</t>
  </si>
  <si>
    <t>MAAEIF/CASABLANCA</t>
  </si>
  <si>
    <t>BB81272</t>
  </si>
  <si>
    <t>0614456996</t>
  </si>
  <si>
    <t xml:space="preserve"> Anassi 24 entrée 20 N:198 </t>
  </si>
  <si>
    <t>اسرغين</t>
  </si>
  <si>
    <t>عثمان</t>
  </si>
  <si>
    <t>Bac+3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</si>
  <si>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</si>
  <si>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</si>
  <si>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</si>
  <si>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</si>
  <si>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</si>
  <si>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</si>
  <si>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</si>
  <si>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</si>
  <si>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</si>
  <si>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</si>
  <si>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</si>
  <si>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</si>
  <si>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</si>
  <si>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</si>
  <si>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</si>
  <si>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</si>
  <si>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</si>
  <si>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1997092300132</t>
  </si>
  <si>
    <t>BEN MASSOUD</t>
  </si>
  <si>
    <t>23/09/1997 00:00:00</t>
  </si>
  <si>
    <t>LE26374</t>
  </si>
  <si>
    <t>0695913944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</si>
  <si>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</si>
  <si>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</si>
  <si>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</si>
  <si>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</si>
  <si>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</si>
  <si>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</si>
  <si>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</si>
  <si>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</si>
  <si>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</si>
  <si>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</si>
  <si>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</si>
  <si>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</si>
  <si>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</si>
  <si>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</si>
  <si>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</si>
  <si>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</si>
  <si>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1997073000141</t>
  </si>
  <si>
    <t>CHATT-ISSAOUI</t>
  </si>
  <si>
    <t>WIAM</t>
  </si>
  <si>
    <t>30/07/1997 00:00:00</t>
  </si>
  <si>
    <t>K542774</t>
  </si>
  <si>
    <t>0620389200</t>
  </si>
  <si>
    <t xml:space="preserve"> الشاط العساوي</t>
  </si>
  <si>
    <t>وئام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</si>
  <si>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</si>
  <si>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</si>
  <si>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</si>
  <si>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</si>
  <si>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</si>
  <si>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</si>
  <si>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</si>
  <si>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</si>
  <si>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</si>
  <si>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</si>
  <si>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</si>
  <si>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</si>
  <si>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</si>
  <si>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</si>
  <si>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</si>
  <si>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</si>
  <si>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1992032600022</t>
  </si>
  <si>
    <t>AKKAR</t>
  </si>
  <si>
    <t>26/03/1992 00:00:00</t>
  </si>
  <si>
    <t>S731161</t>
  </si>
  <si>
    <t xml:space="preserve">عقار </t>
  </si>
  <si>
    <t>1998052100168</t>
  </si>
  <si>
    <t>EL BAHRY</t>
  </si>
  <si>
    <t>21/05/1998 00:00:00</t>
  </si>
  <si>
    <t>K552858</t>
  </si>
  <si>
    <t>0643303217</t>
  </si>
  <si>
    <t>البحري</t>
  </si>
  <si>
    <t>1998010100930</t>
  </si>
  <si>
    <t>ERKIOUAK</t>
  </si>
  <si>
    <t>KB152680</t>
  </si>
  <si>
    <t>0609242970</t>
  </si>
  <si>
    <t>الرقيوق</t>
  </si>
  <si>
    <t>199702030077</t>
  </si>
  <si>
    <t>EL HAMZAOUI</t>
  </si>
  <si>
    <t>OUSSAMA</t>
  </si>
  <si>
    <t>03/02/1997 00:00:00</t>
  </si>
  <si>
    <t>Rabat</t>
  </si>
  <si>
    <t>KB144884</t>
  </si>
  <si>
    <t>0666069660</t>
  </si>
  <si>
    <t>الحمزاوي</t>
  </si>
  <si>
    <t>أسامة</t>
  </si>
  <si>
    <t>199010290159</t>
  </si>
  <si>
    <t>29/10/1990 00:00:00</t>
  </si>
  <si>
    <t>K446063</t>
  </si>
  <si>
    <t>0670299296</t>
  </si>
  <si>
    <t xml:space="preserve"> mghogha el kbira tanger </t>
  </si>
  <si>
    <t>1990010100294</t>
  </si>
  <si>
    <t>CHETOUANI</t>
  </si>
  <si>
    <t>09/05/2017</t>
  </si>
  <si>
    <t>k521517</t>
  </si>
  <si>
    <t>0661912724</t>
  </si>
  <si>
    <t>شتواني</t>
  </si>
  <si>
    <t>اية</t>
  </si>
  <si>
    <t>199708190124</t>
  </si>
  <si>
    <t>BILI</t>
  </si>
  <si>
    <t>19/08/1997 00:00:00</t>
  </si>
  <si>
    <t>K542718</t>
  </si>
  <si>
    <t>0608199320</t>
  </si>
  <si>
    <t>البعيلي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</si>
  <si>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</si>
  <si>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</si>
  <si>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</si>
  <si>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</si>
  <si>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</si>
  <si>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</si>
  <si>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</si>
  <si>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</si>
  <si>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</si>
  <si>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</si>
  <si>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TRI107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</si>
  <si>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</si>
  <si>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</si>
  <si>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</si>
  <si>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</si>
  <si>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</si>
  <si>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</si>
  <si>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</si>
  <si>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</si>
  <si>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</si>
  <si>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</si>
  <si>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</si>
  <si>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</si>
  <si>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</si>
  <si>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</si>
  <si>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</si>
  <si>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</si>
  <si>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</si>
  <si>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TRI103</t>
  </si>
  <si>
    <t>khemisset</t>
  </si>
  <si>
    <t>K559535</t>
  </si>
  <si>
    <t>0678901591</t>
  </si>
  <si>
    <t>الحيحي</t>
  </si>
  <si>
    <t>1998041700045</t>
  </si>
  <si>
    <t>HSINI</t>
  </si>
  <si>
    <t>AYOUB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</si>
  <si>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</si>
  <si>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</si>
  <si>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</si>
  <si>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</si>
  <si>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</si>
  <si>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</si>
  <si>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</si>
  <si>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</si>
  <si>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</si>
  <si>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</si>
  <si>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</si>
  <si>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</si>
  <si>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</si>
  <si>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</si>
  <si>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</si>
  <si>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1984061600008</t>
  </si>
  <si>
    <t>HAMMOUDA</t>
  </si>
  <si>
    <t>ABDELMOUNAIM</t>
  </si>
  <si>
    <t>16/06/1984 00:00:00</t>
  </si>
  <si>
    <t>K391733</t>
  </si>
  <si>
    <t>0600589698</t>
  </si>
  <si>
    <t>حمودة</t>
  </si>
  <si>
    <t>عبدالمنعم</t>
  </si>
  <si>
    <t>Bac+2</t>
  </si>
  <si>
    <t>1997091800165</t>
  </si>
  <si>
    <t>BOUCHTA</t>
  </si>
  <si>
    <t>ABOUBAKR</t>
  </si>
  <si>
    <t>18/09/1997 00:00:00</t>
  </si>
  <si>
    <t>KB163099</t>
  </si>
  <si>
    <t>0695151471</t>
  </si>
  <si>
    <t>بوشتى</t>
  </si>
  <si>
    <t>ابو بكر</t>
  </si>
  <si>
    <t>1995112000094</t>
  </si>
  <si>
    <t>20/11/1995 00:00:00</t>
  </si>
  <si>
    <t>KB164019</t>
  </si>
  <si>
    <t>0605877329</t>
  </si>
  <si>
    <t>1999052100117</t>
  </si>
  <si>
    <t>NAOUFAL</t>
  </si>
  <si>
    <t>AS3828</t>
  </si>
  <si>
    <t xml:space="preserve">اولاد الزناكية </t>
  </si>
  <si>
    <t>نوفل</t>
  </si>
  <si>
    <t>1994122800059</t>
  </si>
  <si>
    <t>MEDKOUR</t>
  </si>
  <si>
    <t>28/12/1994 00:00:00</t>
  </si>
  <si>
    <t>KB133055</t>
  </si>
  <si>
    <t>0698116232</t>
  </si>
  <si>
    <t>المدكور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</si>
  <si>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</si>
  <si>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</si>
  <si>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</si>
  <si>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</si>
  <si>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</si>
  <si>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</si>
  <si>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</si>
  <si>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</si>
  <si>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</si>
  <si>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</si>
  <si>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 xml:space="preserve">Tanger </t>
  </si>
  <si>
    <t>K559425</t>
  </si>
  <si>
    <t>0674567864</t>
  </si>
  <si>
    <t>احناش</t>
  </si>
  <si>
    <t>فؤاد</t>
  </si>
  <si>
    <t>1991101000025</t>
  </si>
  <si>
    <t>NOUIAR</t>
  </si>
  <si>
    <t>SAMIR</t>
  </si>
  <si>
    <t>10/10/1991 00:00:00</t>
  </si>
  <si>
    <t>K482014</t>
  </si>
  <si>
    <t>0679652634</t>
  </si>
  <si>
    <t>سمير</t>
  </si>
  <si>
    <t>نويعر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</si>
  <si>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</si>
  <si>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</si>
  <si>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</si>
  <si>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</si>
  <si>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</si>
  <si>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</si>
  <si>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</si>
  <si>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</si>
  <si>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</si>
  <si>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</si>
  <si>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ANAS</t>
  </si>
  <si>
    <t>TOUFIKI</t>
  </si>
  <si>
    <t>Casablanca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</si>
  <si>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</si>
  <si>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</si>
  <si>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</si>
  <si>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</si>
  <si>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</si>
  <si>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</si>
  <si>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</si>
  <si>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</si>
  <si>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</si>
  <si>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</si>
  <si>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</si>
  <si>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</si>
  <si>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</si>
  <si>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</si>
  <si>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</si>
  <si>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</si>
  <si>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</si>
  <si>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</si>
  <si>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</si>
  <si>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</si>
  <si>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</si>
  <si>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</si>
  <si>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1986030600005</t>
  </si>
  <si>
    <t>EL BASRAOUI</t>
  </si>
  <si>
    <t>JILALI</t>
  </si>
  <si>
    <t>06/03/1986 00:00:00</t>
  </si>
  <si>
    <t>14/12/2017</t>
  </si>
  <si>
    <t>y291113</t>
  </si>
  <si>
    <t>البصراوي</t>
  </si>
  <si>
    <t>الجلالي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</si>
  <si>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</si>
  <si>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</si>
  <si>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</si>
  <si>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</si>
  <si>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</si>
  <si>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</si>
  <si>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</si>
  <si>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</si>
  <si>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</si>
  <si>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</si>
  <si>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</si>
  <si>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</si>
  <si>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</si>
  <si>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</si>
  <si>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</si>
  <si>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</si>
  <si>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</si>
  <si>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</si>
  <si>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1986072000008</t>
  </si>
  <si>
    <t>ADDANE</t>
  </si>
  <si>
    <t>ABDESSAMAD</t>
  </si>
  <si>
    <t>20/07/1986 00:00:00</t>
  </si>
  <si>
    <t>28/12/2017</t>
  </si>
  <si>
    <t>G459233</t>
  </si>
  <si>
    <t>ادنان</t>
  </si>
  <si>
    <t>عبد الصمد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</si>
  <si>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</si>
  <si>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</si>
  <si>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</si>
  <si>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</si>
  <si>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</si>
  <si>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</si>
  <si>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</si>
  <si>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</si>
  <si>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1998092000243</t>
  </si>
  <si>
    <t>DEBDOUBI</t>
  </si>
  <si>
    <t>20/09/1998 00:00:00</t>
  </si>
  <si>
    <t>30/06/2017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</si>
  <si>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</si>
  <si>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</si>
  <si>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</si>
  <si>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</si>
  <si>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1990100300019</t>
  </si>
  <si>
    <t>EL BAKEZZI</t>
  </si>
  <si>
    <t>03/10/1990 00:00:00</t>
  </si>
  <si>
    <t>D735978</t>
  </si>
  <si>
    <t>الباكزي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</si>
  <si>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</si>
  <si>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</si>
  <si>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</si>
  <si>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</si>
  <si>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</si>
  <si>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</si>
  <si>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</si>
  <si>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1993112700042</t>
  </si>
  <si>
    <t>FARISSI</t>
  </si>
  <si>
    <t>27/11/1993 00:00:00</t>
  </si>
  <si>
    <t>K480529</t>
  </si>
  <si>
    <t>الفارسي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</si>
  <si>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</si>
  <si>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</si>
  <si>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</si>
  <si>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</si>
  <si>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</si>
  <si>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</si>
  <si>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</si>
  <si>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1990021400010</t>
  </si>
  <si>
    <t>OUZIANE</t>
  </si>
  <si>
    <t>YOUSSEF</t>
  </si>
  <si>
    <t>14/02/1990 00:00:00</t>
  </si>
  <si>
    <t>LB150639</t>
  </si>
  <si>
    <t>وزيان</t>
  </si>
  <si>
    <t>يوسف</t>
  </si>
  <si>
    <t>1983032400006</t>
  </si>
  <si>
    <t>KORAICHY</t>
  </si>
  <si>
    <t>ABDERRAHMAN AMINE</t>
  </si>
  <si>
    <t>24/03/1983 00:00:00</t>
  </si>
  <si>
    <t>TA95148</t>
  </si>
  <si>
    <t>قريشي</t>
  </si>
  <si>
    <t>عبد الرحمان امين</t>
  </si>
  <si>
    <t>1994010100720</t>
  </si>
  <si>
    <t>FERROUGUI</t>
  </si>
  <si>
    <t>HOUSAIN</t>
  </si>
  <si>
    <t>k518695</t>
  </si>
  <si>
    <t>0612274529</t>
  </si>
  <si>
    <t>الفروكي</t>
  </si>
  <si>
    <t>1983050300006</t>
  </si>
  <si>
    <t>BAKKALI EL ARRABI</t>
  </si>
  <si>
    <t>03/05/1983 00:00:00</t>
  </si>
  <si>
    <t>K380273</t>
  </si>
  <si>
    <t>البقالي العرابي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</si>
  <si>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</si>
  <si>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</si>
  <si>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</si>
  <si>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</si>
  <si>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</si>
  <si>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</si>
  <si>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</si>
  <si>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</si>
  <si>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</si>
  <si>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</si>
  <si>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</si>
  <si>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</si>
  <si>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</si>
  <si>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</si>
  <si>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</si>
  <si>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</si>
  <si>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1999120400137</t>
  </si>
  <si>
    <t>EDDEGUESSE</t>
  </si>
  <si>
    <t>04/12/1999 00:00:00</t>
  </si>
  <si>
    <t>K565485</t>
  </si>
  <si>
    <t>0663071092</t>
  </si>
  <si>
    <t>الدكس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</si>
  <si>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</si>
  <si>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</si>
  <si>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</si>
  <si>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</si>
  <si>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</si>
  <si>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</si>
  <si>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</si>
  <si>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199701220110</t>
  </si>
  <si>
    <t>KADA</t>
  </si>
  <si>
    <t>22/01/1997 00:00:00</t>
  </si>
  <si>
    <t>K531256</t>
  </si>
  <si>
    <t>0694522050</t>
  </si>
  <si>
    <t xml:space="preserve"> lost safif rue ibn kattan no 13 tanger </t>
  </si>
  <si>
    <t>قادة</t>
  </si>
  <si>
    <t>1996013000055</t>
  </si>
  <si>
    <t>EL ALAMI</t>
  </si>
  <si>
    <t>DONYA</t>
  </si>
  <si>
    <t>30/01/1996 00:00:00</t>
  </si>
  <si>
    <t>02/08/2017</t>
  </si>
  <si>
    <t>TAGHZOUT AL HOCEIMA</t>
  </si>
  <si>
    <t>RC19581</t>
  </si>
  <si>
    <t>0672294740</t>
  </si>
  <si>
    <t xml:space="preserve"> SOCOMA 2 SOUDRI NR 60MARRAKECH </t>
  </si>
  <si>
    <t>العلمي</t>
  </si>
  <si>
    <t>دنيا</t>
  </si>
  <si>
    <t>1984112700003</t>
  </si>
  <si>
    <t>BADA</t>
  </si>
  <si>
    <t>ABDERRAHIM</t>
  </si>
  <si>
    <t>27/11/1984 00:00:00</t>
  </si>
  <si>
    <t>cd85178</t>
  </si>
  <si>
    <t>ابادة</t>
  </si>
  <si>
    <t>عبد الرحيم</t>
  </si>
  <si>
    <t>1995072900062</t>
  </si>
  <si>
    <t>EL ANDALOUSSI</t>
  </si>
  <si>
    <t>02/05/2017</t>
  </si>
  <si>
    <t>K533343</t>
  </si>
  <si>
    <t>0639046054</t>
  </si>
  <si>
    <t>الأندلوسي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</si>
  <si>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</si>
  <si>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</si>
  <si>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</si>
  <si>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</si>
  <si>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</si>
  <si>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</si>
  <si>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</si>
  <si>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198612280056</t>
  </si>
  <si>
    <t>MESSAOURI DEBBOUN</t>
  </si>
  <si>
    <t>28/12/1986 00:00:00</t>
  </si>
  <si>
    <t>K422016</t>
  </si>
  <si>
    <t>0693081830</t>
  </si>
  <si>
    <t xml:space="preserve"> HAY NZAHA RUE 23 N 14 </t>
  </si>
  <si>
    <t>المصوري دبون</t>
  </si>
  <si>
    <t>1998031800142</t>
  </si>
  <si>
    <t>BENALI</t>
  </si>
  <si>
    <t>18/03/1998 00:00:00</t>
  </si>
  <si>
    <t>k545535</t>
  </si>
  <si>
    <t>0654241649</t>
  </si>
  <si>
    <t>1994082700026</t>
  </si>
  <si>
    <t>EL AARAJ</t>
  </si>
  <si>
    <t>ABDELMAOULA</t>
  </si>
  <si>
    <t>27/08/1994 00:00:00</t>
  </si>
  <si>
    <t>sidi el yamani tanger</t>
  </si>
  <si>
    <t>Kb108262</t>
  </si>
  <si>
    <t>0699748742</t>
  </si>
  <si>
    <t>الاعرج</t>
  </si>
  <si>
    <t>عبدالمولى</t>
  </si>
  <si>
    <t>1983120600006</t>
  </si>
  <si>
    <t>OUDAYER</t>
  </si>
  <si>
    <t>MOHCIN</t>
  </si>
  <si>
    <t>06/12/1983 00:00:00</t>
  </si>
  <si>
    <t>29/12/2017</t>
  </si>
  <si>
    <t>k394650</t>
  </si>
  <si>
    <t>اوداير</t>
  </si>
  <si>
    <t>محسن</t>
  </si>
  <si>
    <t>198905100088</t>
  </si>
  <si>
    <t>TOUIJAR</t>
  </si>
  <si>
    <t>10/05/1989 00:00:00</t>
  </si>
  <si>
    <t>K467804</t>
  </si>
  <si>
    <t>0676691207</t>
  </si>
  <si>
    <t xml:space="preserve"> RUE MLY HASSAN HAOUMAT HSSISSEN MERCHANE TANGER </t>
  </si>
  <si>
    <t>التويجر</t>
  </si>
  <si>
    <t>1998070500036</t>
  </si>
  <si>
    <t>AHOUZI</t>
  </si>
  <si>
    <t>05/07/1998 00:00:00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</si>
  <si>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</si>
  <si>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</si>
  <si>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</si>
  <si>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</si>
  <si>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</si>
  <si>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</si>
  <si>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</si>
  <si>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</si>
  <si>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</si>
  <si>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</si>
  <si>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</si>
  <si>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</si>
  <si>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</si>
  <si>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198802240086</t>
  </si>
  <si>
    <t>BELLARBI</t>
  </si>
  <si>
    <t>BRAHIM</t>
  </si>
  <si>
    <t>24/02/1988 00:00:00</t>
  </si>
  <si>
    <t>KB83279</t>
  </si>
  <si>
    <t>0610862181</t>
  </si>
  <si>
    <t xml:space="preserve"> HAY EL MAJD RUE B N°217.TANGER </t>
  </si>
  <si>
    <t>بلعربي</t>
  </si>
  <si>
    <t>1999012800148</t>
  </si>
  <si>
    <t>FERTOUL</t>
  </si>
  <si>
    <t>28/01/1999 00:00:00</t>
  </si>
  <si>
    <t>K559725</t>
  </si>
  <si>
    <t>0694368309</t>
  </si>
  <si>
    <t>الفرتول</t>
  </si>
  <si>
    <t>198808280185</t>
  </si>
  <si>
    <t>EL HIRI</t>
  </si>
  <si>
    <t>28/08/1988 00:00:00</t>
  </si>
  <si>
    <t>KB60263</t>
  </si>
  <si>
    <t>0680376118</t>
  </si>
  <si>
    <t xml:space="preserve"> HAY BOUCHTA RUE 18 N° 39 TANGER </t>
  </si>
  <si>
    <t>الهيري</t>
  </si>
  <si>
    <t>1988010100351</t>
  </si>
  <si>
    <t>SIBARI</t>
  </si>
  <si>
    <t>RADOUNE</t>
  </si>
  <si>
    <t>01/01/1988 00:00:00</t>
  </si>
  <si>
    <t>09/01/2018</t>
  </si>
  <si>
    <t>GB166424</t>
  </si>
  <si>
    <t>الصيباري</t>
  </si>
  <si>
    <t>1999012900146</t>
  </si>
  <si>
    <t>GUELAI</t>
  </si>
  <si>
    <t>29/01/1999 00:00:00</t>
  </si>
  <si>
    <t>k565408</t>
  </si>
  <si>
    <t>0633450242</t>
  </si>
  <si>
    <t>كلعي</t>
  </si>
  <si>
    <t>1999011500064</t>
  </si>
  <si>
    <t>EL ATIFI</t>
  </si>
  <si>
    <t>15/01/1999 00:00:00</t>
  </si>
  <si>
    <t>18/09/2017</t>
  </si>
  <si>
    <t>k554445</t>
  </si>
  <si>
    <t>0652758896</t>
  </si>
  <si>
    <t xml:space="preserve"> 1 place mozart no 1 tanger </t>
  </si>
  <si>
    <t>العاطفي</t>
  </si>
  <si>
    <t>يسرى</t>
  </si>
  <si>
    <t>1993101800043</t>
  </si>
  <si>
    <t>BACHARI</t>
  </si>
  <si>
    <t>18/10/1993 00:00:00</t>
  </si>
  <si>
    <t>31/01/2018</t>
  </si>
  <si>
    <t>KB112247</t>
  </si>
  <si>
    <t>البشري</t>
  </si>
  <si>
    <t>1994121000128</t>
  </si>
  <si>
    <t>SAROKH GUERFTI</t>
  </si>
  <si>
    <t>10/12/1994 00:00:00</t>
  </si>
  <si>
    <t>12/03/2018</t>
  </si>
  <si>
    <t>K520171</t>
  </si>
  <si>
    <t>الصروخ الكرفطي</t>
  </si>
  <si>
    <t>سفيلن</t>
  </si>
  <si>
    <t>1999042600087</t>
  </si>
  <si>
    <t>EL BERDHI</t>
  </si>
  <si>
    <t>TDI102</t>
  </si>
  <si>
    <t>26/04/1999 00:00:00</t>
  </si>
  <si>
    <t>10/05/2017</t>
  </si>
  <si>
    <t>ksar el kebir</t>
  </si>
  <si>
    <t>LB214982</t>
  </si>
  <si>
    <t>0643339434</t>
  </si>
  <si>
    <t>البردعي</t>
  </si>
  <si>
    <t>1998070800109</t>
  </si>
  <si>
    <t>08/07/1998 00:00:00</t>
  </si>
  <si>
    <t>k543964</t>
  </si>
  <si>
    <t>0634123353</t>
  </si>
  <si>
    <t>1999122300113</t>
  </si>
  <si>
    <t>EL MASLOUHI</t>
  </si>
  <si>
    <t>ZAID</t>
  </si>
  <si>
    <t>23/12/1999 00:00:00</t>
  </si>
  <si>
    <t>K563253</t>
  </si>
  <si>
    <t>0634461388</t>
  </si>
  <si>
    <t>المصلوحي</t>
  </si>
  <si>
    <t>1999092400115</t>
  </si>
  <si>
    <t>JAABAK</t>
  </si>
  <si>
    <t>LOUBNA</t>
  </si>
  <si>
    <t>24/09/1999 00:00:00</t>
  </si>
  <si>
    <t>07/07/2017</t>
  </si>
  <si>
    <t>K554689</t>
  </si>
  <si>
    <t>0657790713</t>
  </si>
  <si>
    <t>جعباق</t>
  </si>
  <si>
    <t>لبنى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</si>
  <si>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</si>
  <si>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</si>
  <si>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</si>
  <si>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</si>
  <si>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</si>
  <si>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</si>
  <si>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</si>
  <si>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</si>
  <si>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</si>
  <si>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</si>
  <si>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</si>
  <si>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1997020600202</t>
  </si>
  <si>
    <t>BENRAHMOUN</t>
  </si>
  <si>
    <t>MARYAM</t>
  </si>
  <si>
    <t>K535183</t>
  </si>
  <si>
    <t>0620337389</t>
  </si>
  <si>
    <t>بنرحمون</t>
  </si>
  <si>
    <t>199701160107</t>
  </si>
  <si>
    <t>EL FILALI</t>
  </si>
  <si>
    <t>HALAH</t>
  </si>
  <si>
    <t>16/01/1997 00:00:00</t>
  </si>
  <si>
    <t>06/08/2017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</si>
  <si>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</si>
  <si>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</si>
  <si>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</si>
  <si>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</si>
  <si>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</si>
  <si>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</si>
  <si>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</si>
  <si>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</si>
  <si>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</si>
  <si>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</si>
  <si>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</si>
  <si>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</si>
  <si>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</si>
  <si>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1997092200179</t>
  </si>
  <si>
    <t>LAMAARRI</t>
  </si>
  <si>
    <t>22/09/1997 00:00:00</t>
  </si>
  <si>
    <t>KB147085</t>
  </si>
  <si>
    <t>0627704685</t>
  </si>
  <si>
    <t>لمعري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</si>
  <si>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</si>
  <si>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</si>
  <si>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</si>
  <si>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</si>
  <si>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</si>
  <si>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</si>
  <si>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</si>
  <si>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</si>
  <si>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</si>
  <si>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</si>
  <si>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</si>
  <si>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</si>
  <si>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</si>
  <si>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</si>
  <si>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</si>
  <si>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</si>
  <si>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</si>
  <si>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</si>
  <si>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</si>
  <si>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</si>
  <si>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</si>
  <si>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</si>
  <si>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</si>
  <si>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</si>
  <si>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</si>
  <si>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</si>
  <si>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</si>
  <si>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</si>
  <si>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</si>
  <si>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</si>
  <si>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</si>
  <si>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1998012500265</t>
  </si>
  <si>
    <t>EL MANSSOURI</t>
  </si>
  <si>
    <t>IMANE</t>
  </si>
  <si>
    <t>25/01/1998 00:00:00</t>
  </si>
  <si>
    <t>ASSILAH</t>
  </si>
  <si>
    <t>KA64511</t>
  </si>
  <si>
    <t>0633364394</t>
  </si>
  <si>
    <t>المنصوري</t>
  </si>
  <si>
    <t>ايمان</t>
  </si>
  <si>
    <t>1997120500041</t>
  </si>
  <si>
    <t>BOULAHFA</t>
  </si>
  <si>
    <t>KB141755</t>
  </si>
  <si>
    <t>0696609488</t>
  </si>
  <si>
    <t>بولحفة</t>
  </si>
  <si>
    <t>1998022500081</t>
  </si>
  <si>
    <t>BEN HAMZA</t>
  </si>
  <si>
    <t>KHALID</t>
  </si>
  <si>
    <t>25/02/1998 00:00:00</t>
  </si>
  <si>
    <t>K546243</t>
  </si>
  <si>
    <t>0696431244</t>
  </si>
  <si>
    <t>بنحمزة</t>
  </si>
  <si>
    <t>خالد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</si>
  <si>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</si>
  <si>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</si>
  <si>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</si>
  <si>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</si>
  <si>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</si>
  <si>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</si>
  <si>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</si>
  <si>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</si>
  <si>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</si>
  <si>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</si>
  <si>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</si>
  <si>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</si>
  <si>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</si>
  <si>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</si>
  <si>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</si>
  <si>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</si>
  <si>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</si>
  <si>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</si>
  <si>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</si>
  <si>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</si>
  <si>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28/07/2017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</si>
  <si>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</si>
  <si>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</si>
  <si>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</si>
  <si>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</si>
  <si>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</si>
  <si>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</si>
  <si>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</si>
  <si>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</si>
  <si>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</si>
  <si>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</si>
  <si>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</si>
  <si>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</si>
  <si>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</si>
  <si>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</si>
  <si>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</si>
  <si>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</si>
  <si>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</si>
  <si>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</si>
  <si>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</si>
  <si>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</si>
  <si>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</si>
  <si>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</si>
  <si>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</si>
  <si>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</si>
  <si>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</si>
  <si>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</si>
  <si>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</si>
  <si>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</si>
  <si>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1999012000233</t>
  </si>
  <si>
    <t>ESSAHLI</t>
  </si>
  <si>
    <t>20/01/1999 00:00:00</t>
  </si>
  <si>
    <t>KB172295</t>
  </si>
  <si>
    <t>0603429288</t>
  </si>
  <si>
    <t>السهلي</t>
  </si>
  <si>
    <t>أيوب</t>
  </si>
  <si>
    <t>1997021300166</t>
  </si>
  <si>
    <t>BARHOUN</t>
  </si>
  <si>
    <t>13/02/1997 00:00:00</t>
  </si>
  <si>
    <t>TANGIER</t>
  </si>
  <si>
    <t>KB177435</t>
  </si>
  <si>
    <t>0634695936</t>
  </si>
  <si>
    <t>برهون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</si>
  <si>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</si>
  <si>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</si>
  <si>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</si>
  <si>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</si>
  <si>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</si>
  <si>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</si>
  <si>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</si>
  <si>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</si>
  <si>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</si>
  <si>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</si>
  <si>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</si>
  <si>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</si>
  <si>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</si>
  <si>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</si>
  <si>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</si>
  <si>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</si>
  <si>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198909300222</t>
  </si>
  <si>
    <t>HASNI</t>
  </si>
  <si>
    <t>HAYAT</t>
  </si>
  <si>
    <t>30/09/1989 00:00:00</t>
  </si>
  <si>
    <t>31/07/2017</t>
  </si>
  <si>
    <t>ERISSANI</t>
  </si>
  <si>
    <t>UA86803</t>
  </si>
  <si>
    <t>0696091653</t>
  </si>
  <si>
    <t>حسني</t>
  </si>
  <si>
    <t>حياة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</si>
  <si>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</si>
  <si>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</si>
  <si>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</si>
  <si>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</si>
  <si>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</si>
  <si>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</si>
  <si>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</si>
  <si>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</si>
  <si>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</si>
  <si>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</si>
  <si>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</si>
  <si>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</si>
  <si>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</si>
  <si>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</si>
  <si>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</si>
  <si>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</si>
  <si>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</si>
  <si>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</si>
  <si>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</si>
  <si>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</si>
  <si>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</si>
  <si>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</si>
  <si>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</si>
  <si>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</si>
  <si>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</si>
  <si>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أيمن</t>
  </si>
  <si>
    <t>1996070900122</t>
  </si>
  <si>
    <t>AAKEL</t>
  </si>
  <si>
    <t>KB136904</t>
  </si>
  <si>
    <t>0655565933</t>
  </si>
  <si>
    <t>عاقل</t>
  </si>
  <si>
    <t>ايوب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</si>
  <si>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</si>
  <si>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</si>
  <si>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</si>
  <si>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</si>
  <si>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</si>
  <si>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</si>
  <si>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</si>
  <si>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1998011900185</t>
  </si>
  <si>
    <t>EL AYADI</t>
  </si>
  <si>
    <t>MOUNIR</t>
  </si>
  <si>
    <t>19/01/1998 00:00:00</t>
  </si>
  <si>
    <t>K554801</t>
  </si>
  <si>
    <t>0691617357</t>
  </si>
  <si>
    <t>العيادي</t>
  </si>
  <si>
    <t>منير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</si>
  <si>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</si>
  <si>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</si>
  <si>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</si>
  <si>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</si>
  <si>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</si>
  <si>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</si>
  <si>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</si>
  <si>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1998122700112</t>
  </si>
  <si>
    <t>ABOUALI</t>
  </si>
  <si>
    <t>27/12/1998 00:00:00</t>
  </si>
  <si>
    <t>K559574</t>
  </si>
  <si>
    <t>0677756823</t>
  </si>
  <si>
    <t>أبوعلي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</si>
  <si>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</si>
  <si>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</si>
  <si>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</si>
  <si>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</si>
  <si>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</si>
  <si>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</si>
  <si>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</si>
  <si>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</si>
  <si>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</si>
  <si>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</si>
  <si>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</si>
  <si>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</si>
  <si>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</si>
  <si>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</si>
  <si>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</si>
  <si>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</si>
  <si>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</si>
  <si>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</si>
  <si>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</si>
  <si>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</si>
  <si>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</si>
  <si>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</si>
  <si>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</si>
  <si>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</si>
  <si>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</si>
  <si>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</si>
  <si>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</si>
  <si>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</si>
  <si>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إبراهيم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</si>
  <si>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</si>
  <si>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</si>
  <si>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</si>
  <si>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</si>
  <si>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</si>
  <si>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</si>
  <si>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</si>
  <si>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</si>
  <si>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</si>
  <si>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199309140075</t>
  </si>
  <si>
    <t>BENRAKAD</t>
  </si>
  <si>
    <t>ADIL</t>
  </si>
  <si>
    <t>14/09/1993 00:00:00</t>
  </si>
  <si>
    <t>10/08/2017</t>
  </si>
  <si>
    <t>OUED LAOU TETOUAN</t>
  </si>
  <si>
    <t>L534453</t>
  </si>
  <si>
    <t>0636280363</t>
  </si>
  <si>
    <t xml:space="preserve"> HAY TIMENDLASS OUED LAOU TETOUAN </t>
  </si>
  <si>
    <t>بنرقاد</t>
  </si>
  <si>
    <t>عادل</t>
  </si>
  <si>
    <t>1999051600024</t>
  </si>
  <si>
    <t>MOH-OUSELLAM</t>
  </si>
  <si>
    <t>16/05/1999 00:00:00</t>
  </si>
  <si>
    <t>KB171301</t>
  </si>
  <si>
    <t>0604553498</t>
  </si>
  <si>
    <t xml:space="preserve"> belle vue;rue 72; N°=15 </t>
  </si>
  <si>
    <t>موح وسلام</t>
  </si>
  <si>
    <t>1996012000073</t>
  </si>
  <si>
    <t>AKHRIF</t>
  </si>
  <si>
    <t>20/01/1996 00:00:00</t>
  </si>
  <si>
    <t>KB149250</t>
  </si>
  <si>
    <t>0642992019</t>
  </si>
  <si>
    <t>اخريف</t>
  </si>
  <si>
    <t>1997101700161</t>
  </si>
  <si>
    <t>BEBECHE</t>
  </si>
  <si>
    <t>SOUFIANE</t>
  </si>
  <si>
    <t>17/10/1997 00:00:00</t>
  </si>
  <si>
    <t>K546114</t>
  </si>
  <si>
    <t>0643344309</t>
  </si>
  <si>
    <t>بعيبش</t>
  </si>
  <si>
    <t>1995030600103</t>
  </si>
  <si>
    <t>MEJDOULI</t>
  </si>
  <si>
    <t>06/03/1995 00:00:00</t>
  </si>
  <si>
    <t>17/08/2017</t>
  </si>
  <si>
    <t>OUED LAOU.TETOUAN</t>
  </si>
  <si>
    <t>L579117</t>
  </si>
  <si>
    <t>0688147884</t>
  </si>
  <si>
    <t>المجدولي</t>
  </si>
  <si>
    <t>عبد الله</t>
  </si>
  <si>
    <t>1998080500121</t>
  </si>
  <si>
    <t>EL HAOUARI</t>
  </si>
  <si>
    <t>05/08/1998 00:00:00</t>
  </si>
  <si>
    <t xml:space="preserve">TANGER TANGER ASSILAH </t>
  </si>
  <si>
    <t>KB171738</t>
  </si>
  <si>
    <t>0624430935</t>
  </si>
  <si>
    <t xml:space="preserve">الهواري </t>
  </si>
  <si>
    <t xml:space="preserve"> يسرى</t>
  </si>
  <si>
    <t>1997010800150</t>
  </si>
  <si>
    <t>KHARRAZ</t>
  </si>
  <si>
    <t>08/01/1997 00:00:00</t>
  </si>
  <si>
    <t>KB138355</t>
  </si>
  <si>
    <t>0608662897</t>
  </si>
  <si>
    <t>الخراز</t>
  </si>
  <si>
    <t>1998080900043</t>
  </si>
  <si>
    <t>KOTBI</t>
  </si>
  <si>
    <t>HAITAM</t>
  </si>
  <si>
    <t>09/08/1998 00:00:00</t>
  </si>
  <si>
    <t>29/08/2017</t>
  </si>
  <si>
    <t>KB175127</t>
  </si>
  <si>
    <t>0653051226</t>
  </si>
  <si>
    <t xml:space="preserve"> hay sania rue 7 NO 16 </t>
  </si>
  <si>
    <t>القطبي</t>
  </si>
  <si>
    <t>هيثم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</si>
  <si>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</si>
  <si>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</si>
  <si>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</si>
  <si>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</si>
  <si>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</si>
  <si>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</si>
  <si>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</si>
  <si>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</si>
  <si>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1998030100321</t>
  </si>
  <si>
    <t>CHKIKAR</t>
  </si>
  <si>
    <t>01/03/1998 00:00:00</t>
  </si>
  <si>
    <t>05/09/2017</t>
  </si>
  <si>
    <t>BNI OUNJEL TAFRAOUTE TAOUNATE</t>
  </si>
  <si>
    <t>ZT244514</t>
  </si>
  <si>
    <t>0649026991</t>
  </si>
  <si>
    <t xml:space="preserve">اشقيقر </t>
  </si>
  <si>
    <t>199509230305</t>
  </si>
  <si>
    <t>GHAILAN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</si>
  <si>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</si>
  <si>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</si>
  <si>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</si>
  <si>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</si>
  <si>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</si>
  <si>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</si>
  <si>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غيلان</t>
  </si>
  <si>
    <t>راوية</t>
  </si>
  <si>
    <t>2000011500157</t>
  </si>
  <si>
    <t>EL ALAMI ELAROUSSI</t>
  </si>
  <si>
    <t>ALAE</t>
  </si>
  <si>
    <t>15/01/2000 00:00:00</t>
  </si>
  <si>
    <t>KB148008</t>
  </si>
  <si>
    <t>0707843017</t>
  </si>
  <si>
    <t>العلمي العروسي</t>
  </si>
  <si>
    <t>علاء</t>
  </si>
  <si>
    <t>1996052800082</t>
  </si>
  <si>
    <t>EZZANOUNI</t>
  </si>
  <si>
    <t>FAKHR EDDINE</t>
  </si>
  <si>
    <t>28/05/1996 00:00:00</t>
  </si>
  <si>
    <t>Kb131174</t>
  </si>
  <si>
    <t>0662033749</t>
  </si>
  <si>
    <t>الزعنوني</t>
  </si>
  <si>
    <t>فخرالدين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</si>
  <si>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</si>
  <si>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</si>
  <si>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</si>
  <si>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</si>
  <si>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</si>
  <si>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</si>
  <si>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</si>
  <si>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انس</t>
  </si>
  <si>
    <t>1993050400040</t>
  </si>
  <si>
    <t>HMAM</t>
  </si>
  <si>
    <t>REDOUANE</t>
  </si>
  <si>
    <t>04/05/1993 00:00:00</t>
  </si>
  <si>
    <t>K502814</t>
  </si>
  <si>
    <t>0602388462</t>
  </si>
  <si>
    <t>الحمام</t>
  </si>
  <si>
    <t>1994091300024</t>
  </si>
  <si>
    <t>BEN ABDALLAH</t>
  </si>
  <si>
    <t>EL HBIBA</t>
  </si>
  <si>
    <t>13/09/1994 00:00:00</t>
  </si>
  <si>
    <t>LE20280</t>
  </si>
  <si>
    <t>0657279945</t>
  </si>
  <si>
    <t>بنعبد الله</t>
  </si>
  <si>
    <t>الحبيبة</t>
  </si>
  <si>
    <t>1996090300028</t>
  </si>
  <si>
    <t>AZOUGGAGH</t>
  </si>
  <si>
    <t>NAOUAL</t>
  </si>
  <si>
    <t>03/09/1996 00:00:00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</si>
  <si>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</si>
  <si>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</si>
  <si>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</si>
  <si>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</si>
  <si>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</si>
  <si>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</si>
  <si>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</si>
  <si>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</si>
  <si>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</si>
  <si>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</si>
  <si>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</si>
  <si>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1996120800050</t>
  </si>
  <si>
    <t>EL OUADGHIRI</t>
  </si>
  <si>
    <t>08/12/1996 00:00:00</t>
  </si>
  <si>
    <t>19/09/2017</t>
  </si>
  <si>
    <t>k556219</t>
  </si>
  <si>
    <t>0695539858</t>
  </si>
  <si>
    <t>الودغيري</t>
  </si>
  <si>
    <t>1999060600187</t>
  </si>
  <si>
    <t>OUSBOUANE- BAKIOUI</t>
  </si>
  <si>
    <t>SOUHAIL</t>
  </si>
  <si>
    <t>06/06/1999 00:00:00</t>
  </si>
  <si>
    <t>29/09/2017</t>
  </si>
  <si>
    <t>K544424</t>
  </si>
  <si>
    <t>0614038064</t>
  </si>
  <si>
    <t>اسبوعن البقيوي</t>
  </si>
  <si>
    <t>سهيل</t>
  </si>
  <si>
    <t>199705180175</t>
  </si>
  <si>
    <t>MERABET</t>
  </si>
  <si>
    <t>18/05/1997 00:00:00</t>
  </si>
  <si>
    <t>KB162319</t>
  </si>
  <si>
    <t>0642034724</t>
  </si>
  <si>
    <t>المرابط</t>
  </si>
  <si>
    <t>1999010300193</t>
  </si>
  <si>
    <t>ABDESLAM</t>
  </si>
  <si>
    <t>03/01/1999 00:00:00</t>
  </si>
  <si>
    <t>Ksar El Kebir</t>
  </si>
  <si>
    <t>KB159252</t>
  </si>
  <si>
    <t>0628708836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</si>
  <si>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</si>
  <si>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</si>
  <si>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</si>
  <si>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</si>
  <si>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</si>
  <si>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</si>
  <si>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</si>
  <si>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</si>
  <si>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SAMADI</t>
  </si>
  <si>
    <t>20/02/1999 00:00:00</t>
  </si>
  <si>
    <t xml:space="preserve">ksar el kebir </t>
  </si>
  <si>
    <t>LB216866</t>
  </si>
  <si>
    <t>0682077578</t>
  </si>
  <si>
    <t>الصمدي</t>
  </si>
  <si>
    <t>1999081500091</t>
  </si>
  <si>
    <t>15/08/1999 00:00:00</t>
  </si>
  <si>
    <t>K552826</t>
  </si>
  <si>
    <t>0635875162</t>
  </si>
  <si>
    <t>فرتول</t>
  </si>
  <si>
    <t>يسن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</si>
  <si>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</si>
  <si>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</si>
  <si>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</si>
  <si>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</si>
  <si>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</si>
  <si>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</si>
  <si>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</si>
  <si>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</si>
  <si>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</si>
  <si>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</si>
  <si>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</si>
  <si>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</si>
  <si>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</si>
  <si>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</si>
  <si>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</si>
  <si>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</si>
  <si>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</si>
  <si>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</si>
  <si>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</si>
  <si>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</si>
  <si>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</si>
  <si>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1995072000108</t>
  </si>
  <si>
    <t>AIT EL HYANE</t>
  </si>
  <si>
    <t>TDI103</t>
  </si>
  <si>
    <t>20/07/1995 00:00:00</t>
  </si>
  <si>
    <t>18/05/2017</t>
  </si>
  <si>
    <t>20/7/1995</t>
  </si>
  <si>
    <t>K526435</t>
  </si>
  <si>
    <t>0624167582</t>
  </si>
  <si>
    <t>ايت الحيان</t>
  </si>
  <si>
    <t>هاجر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</si>
  <si>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</si>
  <si>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</si>
  <si>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</si>
  <si>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</si>
  <si>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</si>
  <si>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</si>
  <si>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</si>
  <si>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</si>
  <si>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</si>
  <si>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</si>
  <si>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</si>
  <si>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</si>
  <si>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</si>
  <si>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</si>
  <si>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</si>
  <si>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</si>
  <si>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</si>
  <si>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</si>
  <si>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</si>
  <si>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</si>
  <si>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</si>
  <si>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</si>
  <si>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</si>
  <si>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</si>
  <si>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</si>
  <si>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</si>
  <si>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</si>
  <si>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</si>
  <si>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</si>
  <si>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</si>
  <si>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</si>
  <si>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</si>
  <si>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</si>
  <si>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</si>
  <si>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</si>
  <si>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</si>
  <si>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</si>
  <si>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</si>
  <si>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</si>
  <si>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1999121700105</t>
  </si>
  <si>
    <t>HMAIDI</t>
  </si>
  <si>
    <t>17/12/1999 00:00:00</t>
  </si>
  <si>
    <t>KB167288</t>
  </si>
  <si>
    <t>0654832898</t>
  </si>
  <si>
    <t>الحميدي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</si>
  <si>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</si>
  <si>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</si>
  <si>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</si>
  <si>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</si>
  <si>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</si>
  <si>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</si>
  <si>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</si>
  <si>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</si>
  <si>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1996022000239</t>
  </si>
  <si>
    <t>FILAGHI</t>
  </si>
  <si>
    <t>LAMIAE</t>
  </si>
  <si>
    <t>20/02/1996 00:00:00</t>
  </si>
  <si>
    <t>KB138354</t>
  </si>
  <si>
    <t>0678244820</t>
  </si>
  <si>
    <t>الفيلاغي</t>
  </si>
  <si>
    <t>1992070800028</t>
  </si>
  <si>
    <t>EL OUAZZANI EL OUAZI</t>
  </si>
  <si>
    <t>08/07/1992 00:00:00</t>
  </si>
  <si>
    <t>K469285</t>
  </si>
  <si>
    <t>0660294194</t>
  </si>
  <si>
    <t>الوزاني الوازي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</si>
  <si>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</si>
  <si>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</si>
  <si>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</si>
  <si>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</si>
  <si>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</si>
  <si>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</si>
  <si>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</si>
  <si>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</si>
  <si>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</si>
  <si>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1999091800127</t>
  </si>
  <si>
    <t>18/09/1999 00:00:00</t>
  </si>
  <si>
    <t>FNIDEQ MDIQ FNIDEQ</t>
  </si>
  <si>
    <t>LF50160</t>
  </si>
  <si>
    <t>0682965529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</si>
  <si>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</si>
  <si>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</si>
  <si>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</si>
  <si>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</si>
  <si>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</si>
  <si>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</si>
  <si>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</si>
  <si>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</si>
  <si>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</si>
  <si>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</si>
  <si>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</si>
  <si>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</si>
  <si>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</si>
  <si>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</si>
  <si>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</si>
  <si>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</si>
  <si>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09/09/1997 00:00:00</t>
  </si>
  <si>
    <t>KB161823</t>
  </si>
  <si>
    <t>0601905027</t>
  </si>
  <si>
    <t>السوسي قشقوش</t>
  </si>
  <si>
    <t>199507290332</t>
  </si>
  <si>
    <t>GHBALOU</t>
  </si>
  <si>
    <t>HATIM</t>
  </si>
  <si>
    <t>K533828</t>
  </si>
  <si>
    <t>0643319143</t>
  </si>
  <si>
    <t xml:space="preserve"> 10 ibiza tanger </t>
  </si>
  <si>
    <t>اغبالو</t>
  </si>
  <si>
    <t>حاتم</t>
  </si>
  <si>
    <t>1998062700071</t>
  </si>
  <si>
    <t>ESSAMADI</t>
  </si>
  <si>
    <t>NTIC_TDI_TS_2A-Techniques de Développement Informatique (2A)-2017</t>
  </si>
  <si>
    <t>TDI205</t>
  </si>
  <si>
    <t>27/06/1998 00:00:00</t>
  </si>
  <si>
    <t>Kssar Kbir</t>
  </si>
  <si>
    <t>Admis</t>
  </si>
  <si>
    <t>k535314</t>
  </si>
  <si>
    <t>0652283914</t>
  </si>
  <si>
    <t xml:space="preserve"> Lotissement El wafae 52 </t>
  </si>
  <si>
    <t>2ème année</t>
  </si>
  <si>
    <t>الصمدى</t>
  </si>
  <si>
    <t>1997091400036</t>
  </si>
  <si>
    <t>BAKKALI</t>
  </si>
  <si>
    <t>NTIC_TRI_TS_2A-Techniques des Réseaux Informatiques (2A)-2017</t>
  </si>
  <si>
    <t>TRI201</t>
  </si>
  <si>
    <t>14/09/1997 00:00:00</t>
  </si>
  <si>
    <t>K551441</t>
  </si>
  <si>
    <t>0676077525</t>
  </si>
  <si>
    <t xml:space="preserve"> RUE OUAD DAHAB RES ESSAFAE BLOC 2 NO 9 TANGER </t>
  </si>
  <si>
    <t>البقالي</t>
  </si>
  <si>
    <t>199511180234</t>
  </si>
  <si>
    <t>18/11/1995 00:00:00</t>
  </si>
  <si>
    <t>K502937</t>
  </si>
  <si>
    <t>0669696970</t>
  </si>
  <si>
    <t xml:space="preserve"> TANGER </t>
  </si>
  <si>
    <t>199604060248</t>
  </si>
  <si>
    <t>AFILAL</t>
  </si>
  <si>
    <t>MOHAMED YASSIN</t>
  </si>
  <si>
    <t>NTIC_TMSIR_T_2A-Technicien en Maintenance et Support Informatique et Réseaux (2A)-2017</t>
  </si>
  <si>
    <t>TMSIR202</t>
  </si>
  <si>
    <t>06/04/1996 00:00:00</t>
  </si>
  <si>
    <t>K537934</t>
  </si>
  <si>
    <t>0628416533</t>
  </si>
  <si>
    <t xml:space="preserve"> AV HARROUN RACHID IMM 58 N 8 TANGER </t>
  </si>
  <si>
    <t>افيلال</t>
  </si>
  <si>
    <t>En cours de préparation du bac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</si>
  <si>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</si>
  <si>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</si>
  <si>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</si>
  <si>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</si>
  <si>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</si>
  <si>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</si>
  <si>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</si>
  <si>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</si>
  <si>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1999053000112</t>
  </si>
  <si>
    <t>JERRADI EL ABDELAOUI</t>
  </si>
  <si>
    <t>30/05/1999 00:00:00</t>
  </si>
  <si>
    <t>Larache</t>
  </si>
  <si>
    <t>LA157938</t>
  </si>
  <si>
    <t>0687822883</t>
  </si>
  <si>
    <t>الجرادي العبدلاوي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</si>
  <si>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</si>
  <si>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</si>
  <si>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</si>
  <si>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</si>
  <si>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</si>
  <si>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</si>
  <si>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</si>
  <si>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</si>
  <si>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</si>
  <si>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1999033000127</t>
  </si>
  <si>
    <t>KHAY</t>
  </si>
  <si>
    <t>YASMINE</t>
  </si>
  <si>
    <t>30/03/1999 00:00:00</t>
  </si>
  <si>
    <t>KB167989</t>
  </si>
  <si>
    <t>0656202689</t>
  </si>
  <si>
    <t>خاي</t>
  </si>
  <si>
    <t>ياسمين</t>
  </si>
  <si>
    <t>1997070700205</t>
  </si>
  <si>
    <t>SOUSSI</t>
  </si>
  <si>
    <t>07/07/1997 00:00:00</t>
  </si>
  <si>
    <t>LB218442</t>
  </si>
  <si>
    <t>0627220840</t>
  </si>
  <si>
    <t>السوسي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</si>
  <si>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</si>
  <si>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</si>
  <si>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</si>
  <si>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</si>
  <si>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</si>
  <si>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</si>
  <si>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</si>
  <si>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</si>
  <si>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</si>
  <si>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</si>
  <si>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</si>
  <si>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</si>
  <si>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</si>
  <si>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</si>
  <si>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</si>
  <si>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</si>
  <si>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199507060327</t>
  </si>
  <si>
    <t>ABDERRAHMANE</t>
  </si>
  <si>
    <t>ADNAN</t>
  </si>
  <si>
    <t>AG_INFO_TS_2A-Infographie (2A)-2017</t>
  </si>
  <si>
    <t>INFO201</t>
  </si>
  <si>
    <t>06/07/1995 00:00:00</t>
  </si>
  <si>
    <t>K505164</t>
  </si>
  <si>
    <t>0699117502</t>
  </si>
  <si>
    <t xml:space="preserve"> Belle vue Rue 80 N:18 TANGER </t>
  </si>
  <si>
    <t>1995051500013</t>
  </si>
  <si>
    <t>AIT CHRIF</t>
  </si>
  <si>
    <t>SARA</t>
  </si>
  <si>
    <t>15/05/1995 00:00:00</t>
  </si>
  <si>
    <t>MEKNES</t>
  </si>
  <si>
    <t>D749476</t>
  </si>
  <si>
    <t>0654690774</t>
  </si>
  <si>
    <t xml:space="preserve"> N 6 RUE CHOUAIB DOUKALI SAADA MEKNES </t>
  </si>
  <si>
    <t xml:space="preserve"> ايت شريف</t>
  </si>
  <si>
    <t>سارة</t>
  </si>
  <si>
    <t>1997112100096</t>
  </si>
  <si>
    <t>AKKACH</t>
  </si>
  <si>
    <t>SABAH</t>
  </si>
  <si>
    <t>ABDELGHAYA SOUAHEL AL HOCIEMA</t>
  </si>
  <si>
    <t>K550582</t>
  </si>
  <si>
    <t>0660674346</t>
  </si>
  <si>
    <t xml:space="preserve"> 19 RUE MOUTOUK ROUDANI RED SALAM N 12 TANGER </t>
  </si>
  <si>
    <t>اقاش</t>
  </si>
  <si>
    <t>صباح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</si>
  <si>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</si>
  <si>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</si>
  <si>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</si>
  <si>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</si>
  <si>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</si>
  <si>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</si>
  <si>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</si>
  <si>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199709200176</t>
  </si>
  <si>
    <t>AMAROCHAN</t>
  </si>
  <si>
    <t>YASSMINA</t>
  </si>
  <si>
    <t>20/09/1997 00:00:00</t>
  </si>
  <si>
    <t>K521847</t>
  </si>
  <si>
    <t>0665425447</t>
  </si>
  <si>
    <t xml:space="preserve"> HAY NEZAHA RUE IBN KHATIB NO 15 TANGER </t>
  </si>
  <si>
    <t>اعمروشا</t>
  </si>
  <si>
    <t>يسمينة</t>
  </si>
  <si>
    <t>1994060300005</t>
  </si>
  <si>
    <t>AIT SIDI BEN LAHCEN LAMRANI</t>
  </si>
  <si>
    <t>INFO202</t>
  </si>
  <si>
    <t>03/06/1994 00:00:00</t>
  </si>
  <si>
    <t>K512085</t>
  </si>
  <si>
    <t>0638343251</t>
  </si>
  <si>
    <t xml:space="preserve"> AV MY RACHID COM. NAJMA RES. 34 N°40 TANGER </t>
  </si>
  <si>
    <t>ايت سيدي بن لحسن لمراني</t>
  </si>
  <si>
    <t>1997092400021</t>
  </si>
  <si>
    <t>AKAJOU</t>
  </si>
  <si>
    <t>LAYLA</t>
  </si>
  <si>
    <t>24/09/1997 00:00:00</t>
  </si>
  <si>
    <t>07/09/2017</t>
  </si>
  <si>
    <t>KB145295</t>
  </si>
  <si>
    <t>0652654018</t>
  </si>
  <si>
    <t xml:space="preserve"> NOUINOUICH BAHRAOUIYINE FAHS ANJRA </t>
  </si>
  <si>
    <t>اقجو</t>
  </si>
  <si>
    <t>ليلى</t>
  </si>
  <si>
    <t>1994101800018</t>
  </si>
  <si>
    <t>HAMID</t>
  </si>
  <si>
    <t>18/10/1994 00:00:00</t>
  </si>
  <si>
    <t>LB193497</t>
  </si>
  <si>
    <t>0601102014</t>
  </si>
  <si>
    <t xml:space="preserve"> Rue chahid maimoun loukile nr 61 ksar el kebir </t>
  </si>
  <si>
    <t>حميد</t>
  </si>
  <si>
    <t>1998051700013</t>
  </si>
  <si>
    <t>AIT HAMMOU</t>
  </si>
  <si>
    <t>SALMA</t>
  </si>
  <si>
    <t>TDI201</t>
  </si>
  <si>
    <t>17/05/1998 00:00:00</t>
  </si>
  <si>
    <t>AGADIR IDA OU TNANE</t>
  </si>
  <si>
    <t>K550682</t>
  </si>
  <si>
    <t>0661349504</t>
  </si>
  <si>
    <t xml:space="preserve"> rue imam abi hanifa no 58 merchane tanger  </t>
  </si>
  <si>
    <t>ايت حمو</t>
  </si>
  <si>
    <t>سلمى</t>
  </si>
  <si>
    <t>1998120900063</t>
  </si>
  <si>
    <t>SADDIK</t>
  </si>
  <si>
    <t>09/12/1998 00:00:00</t>
  </si>
  <si>
    <t>K540659</t>
  </si>
  <si>
    <t>0674571520</t>
  </si>
  <si>
    <t xml:space="preserve"> Branes 1 Lots Fadila Rue 40 N°17 Tanger </t>
  </si>
  <si>
    <t>صديق</t>
  </si>
  <si>
    <t>1997032300015</t>
  </si>
  <si>
    <t>TIBARI</t>
  </si>
  <si>
    <t>TDI204</t>
  </si>
  <si>
    <t>23/03/1997 00:00:00</t>
  </si>
  <si>
    <t>ain hayani rue 3 no 12 av iman mouslim tanger</t>
  </si>
  <si>
    <t>k552408</t>
  </si>
  <si>
    <t>0614013803</t>
  </si>
  <si>
    <t xml:space="preserve"> ain hayani rue 3 no 12 av iman mouslim tanger </t>
  </si>
  <si>
    <t>التبري</t>
  </si>
  <si>
    <t>199604050136</t>
  </si>
  <si>
    <t>BETIOUI</t>
  </si>
  <si>
    <t>TDI203</t>
  </si>
  <si>
    <t>05/04/1996 00:00:00</t>
  </si>
  <si>
    <t>KB134327</t>
  </si>
  <si>
    <t>0695088337</t>
  </si>
  <si>
    <t xml:space="preserve"> hay koucha rue 184 no 12 </t>
  </si>
  <si>
    <t>بطيوي</t>
  </si>
  <si>
    <t>1998110100112</t>
  </si>
  <si>
    <t>DAJAJ</t>
  </si>
  <si>
    <t>OUISSAL</t>
  </si>
  <si>
    <t>TDI202</t>
  </si>
  <si>
    <t>01/11/1998 00:00:00</t>
  </si>
  <si>
    <t>LB217096</t>
  </si>
  <si>
    <t>0643099060</t>
  </si>
  <si>
    <t xml:space="preserve"> HAY MTEMAR SOUK FHAM KADIM NR 22 KSAR EL KEBIR </t>
  </si>
  <si>
    <t>الدجاج</t>
  </si>
  <si>
    <t>وصال</t>
  </si>
  <si>
    <t>199102010349</t>
  </si>
  <si>
    <t>CHENDOUDI</t>
  </si>
  <si>
    <t>NASREDDINE</t>
  </si>
  <si>
    <t>01/02/1991 00:00:00</t>
  </si>
  <si>
    <t>Babered</t>
  </si>
  <si>
    <t>KB86843</t>
  </si>
  <si>
    <t>0677410688</t>
  </si>
  <si>
    <t xml:space="preserve"> B.P:4308 </t>
  </si>
  <si>
    <t>الشندودي</t>
  </si>
  <si>
    <t>199509120127</t>
  </si>
  <si>
    <t>EL GHAOUATI</t>
  </si>
  <si>
    <t>12/09/1995 00:00:00</t>
  </si>
  <si>
    <t>KB133686</t>
  </si>
  <si>
    <t>0672154876</t>
  </si>
  <si>
    <t xml:space="preserve"> Hay Gharssat Mora Rue 65 N 2 Tanger </t>
  </si>
  <si>
    <t>الغواتي</t>
  </si>
  <si>
    <t>199607240280</t>
  </si>
  <si>
    <t>GRAIN</t>
  </si>
  <si>
    <t>24/07/1996 00:00:00</t>
  </si>
  <si>
    <t>mechraa bel ksiri</t>
  </si>
  <si>
    <t>KB111651</t>
  </si>
  <si>
    <t>0606644580</t>
  </si>
  <si>
    <t xml:space="preserve"> Hay Amal 2 . Soufiane Block A6 1ere etage , N :36 . TANGER </t>
  </si>
  <si>
    <t>اكرين</t>
  </si>
  <si>
    <t>محمد أمين</t>
  </si>
  <si>
    <t>1998042900064</t>
  </si>
  <si>
    <t>SIYOUBI</t>
  </si>
  <si>
    <t>29/04/1998 00:00:00</t>
  </si>
  <si>
    <t>SIDI MOHAMED LAHMAR</t>
  </si>
  <si>
    <t>LB213603</t>
  </si>
  <si>
    <t>0661781756</t>
  </si>
  <si>
    <t xml:space="preserve"> Hay salam groupe B rue 36 N 36 ksar el kebir </t>
  </si>
  <si>
    <t>سيوبي</t>
  </si>
  <si>
    <t>1998090500001</t>
  </si>
  <si>
    <t>ERRABAANY</t>
  </si>
  <si>
    <t>05/09/1998 00:00:00</t>
  </si>
  <si>
    <t>KB160612</t>
  </si>
  <si>
    <t>0602385226</t>
  </si>
  <si>
    <t xml:space="preserve"> EL MERS HAY IBN TAOUTE TANGER </t>
  </si>
  <si>
    <t>الربعاني</t>
  </si>
  <si>
    <t>1997112500075</t>
  </si>
  <si>
    <t>EL GUERIRI</t>
  </si>
  <si>
    <t>ISMAHANE</t>
  </si>
  <si>
    <t>NTIC_TDM_TS_2A-Techniques de Développement Multimédia (2A)-2017</t>
  </si>
  <si>
    <t>TDM201</t>
  </si>
  <si>
    <t>25/11/1997 00:00:00</t>
  </si>
  <si>
    <t>K545939</t>
  </si>
  <si>
    <t>0661967720</t>
  </si>
  <si>
    <t xml:space="preserve"> HY IBN BATOUTA RUE 154 N 4 TANGER </t>
  </si>
  <si>
    <t>الكريري</t>
  </si>
  <si>
    <t>اسمهان</t>
  </si>
  <si>
    <t>1993031700001</t>
  </si>
  <si>
    <t>17/03/1993 00:00:00</t>
  </si>
  <si>
    <t>K510097</t>
  </si>
  <si>
    <t>0618116456</t>
  </si>
  <si>
    <t xml:space="preserve"> AV AGADIR IMMB DOHA 1 NO 15 TANGER </t>
  </si>
  <si>
    <t>1997022100024</t>
  </si>
  <si>
    <t>21/02/1997 00:00:00</t>
  </si>
  <si>
    <t>K515001</t>
  </si>
  <si>
    <t>0620855541</t>
  </si>
  <si>
    <t xml:space="preserve"> LOTS ANDALOUS LOT NO 201 Tanger </t>
  </si>
  <si>
    <t>انصاف</t>
  </si>
  <si>
    <t>1998082500107</t>
  </si>
  <si>
    <t>ISSA</t>
  </si>
  <si>
    <t>MARWA</t>
  </si>
  <si>
    <t>TDM202</t>
  </si>
  <si>
    <t>25/08/1998 00:00:00</t>
  </si>
  <si>
    <t>AGARIR</t>
  </si>
  <si>
    <t>K548049</t>
  </si>
  <si>
    <t>0699247057</t>
  </si>
  <si>
    <t xml:space="preserve"> MESNANA IMMO TARIK BLOC 15 N° 5 TANGER  </t>
  </si>
  <si>
    <t>عيسى</t>
  </si>
  <si>
    <t>1996070600087</t>
  </si>
  <si>
    <t>LEMGHARI</t>
  </si>
  <si>
    <t>REHABE</t>
  </si>
  <si>
    <t>06/07/1996 00:00:00</t>
  </si>
  <si>
    <t>K525534</t>
  </si>
  <si>
    <t>0611432239</t>
  </si>
  <si>
    <t>المغاري</t>
  </si>
  <si>
    <t>رحاب</t>
  </si>
  <si>
    <t>199211180246</t>
  </si>
  <si>
    <t>MAGHOUZ</t>
  </si>
  <si>
    <t>BOUCHRA</t>
  </si>
  <si>
    <t>TRI205</t>
  </si>
  <si>
    <t>18/11/1992 00:00:00</t>
  </si>
  <si>
    <t>KB116065</t>
  </si>
  <si>
    <t>0625710740</t>
  </si>
  <si>
    <t xml:space="preserve"> Jirari 1 rue B N 48 ben makada tanger </t>
  </si>
  <si>
    <t>مغوز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</si>
  <si>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</si>
  <si>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</si>
  <si>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</si>
  <si>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</si>
  <si>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</si>
  <si>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</si>
  <si>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</si>
  <si>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</si>
  <si>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199501060374</t>
  </si>
  <si>
    <t>EL HALLAOI</t>
  </si>
  <si>
    <t>TRI203</t>
  </si>
  <si>
    <t>06/01/1995 00:00:00</t>
  </si>
  <si>
    <t>KA63731</t>
  </si>
  <si>
    <t>0645641054</t>
  </si>
  <si>
    <t xml:space="preserve"> AV HASSAN II RUE BOUNACER NR 2 ASILAH </t>
  </si>
  <si>
    <t>العلاوي</t>
  </si>
  <si>
    <t>إحسان</t>
  </si>
  <si>
    <t>199702210191</t>
  </si>
  <si>
    <t>BAZGARA</t>
  </si>
  <si>
    <t>KA63000</t>
  </si>
  <si>
    <t>0652799732</t>
  </si>
  <si>
    <t xml:space="preserve"> MDR OLD EL MEHDI CAIDAT HAD GHARBIA CERCLE ASILAH </t>
  </si>
  <si>
    <t>بزكارة</t>
  </si>
  <si>
    <t>199703190158</t>
  </si>
  <si>
    <t>BEN AMAR GHOMARI</t>
  </si>
  <si>
    <t>19/03/1997 00:00:00</t>
  </si>
  <si>
    <t>K508160</t>
  </si>
  <si>
    <t>0630193349</t>
  </si>
  <si>
    <t xml:space="preserve"> RUE JNANE KABTANE N 103 </t>
  </si>
  <si>
    <t>بنعمرو الغماري</t>
  </si>
  <si>
    <t>199505140251</t>
  </si>
  <si>
    <t>AHLAM</t>
  </si>
  <si>
    <t>K514956</t>
  </si>
  <si>
    <t>0657310800</t>
  </si>
  <si>
    <t xml:space="preserve"> HAY VALFLEURI RUE 69 N°01.TANGER </t>
  </si>
  <si>
    <t>أحلام</t>
  </si>
  <si>
    <t>199505140252</t>
  </si>
  <si>
    <t>K515024</t>
  </si>
  <si>
    <t>0635260118</t>
  </si>
  <si>
    <t xml:space="preserve"> HAY VALFLEURI RUE 69 N° 1.TANGER </t>
  </si>
  <si>
    <t>199605300261</t>
  </si>
  <si>
    <t>NAJI</t>
  </si>
  <si>
    <t>SOUMAYA</t>
  </si>
  <si>
    <t>30/05/1996 00:00:00</t>
  </si>
  <si>
    <t>K540138</t>
  </si>
  <si>
    <t>0639079694</t>
  </si>
  <si>
    <t xml:space="preserve"> RES EL KHALIJ BLOC F NO 04 AZIB LHAJ KADDOUR TANGER </t>
  </si>
  <si>
    <t>ناجي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</si>
  <si>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</si>
  <si>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</si>
  <si>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</si>
  <si>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</si>
  <si>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</si>
  <si>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</si>
  <si>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</si>
  <si>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</si>
  <si>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1999013000130</t>
  </si>
  <si>
    <t>EL ALLALY</t>
  </si>
  <si>
    <t>MOUNA</t>
  </si>
  <si>
    <t>30/01/1999 00:00:00</t>
  </si>
  <si>
    <t>KB162951</t>
  </si>
  <si>
    <t>0633661618</t>
  </si>
  <si>
    <t>العلالي</t>
  </si>
  <si>
    <t>منى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</si>
  <si>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</si>
  <si>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</si>
  <si>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</si>
  <si>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</si>
  <si>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</si>
  <si>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</si>
  <si>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1997070400101</t>
  </si>
  <si>
    <t>EL MESMOUDI</t>
  </si>
  <si>
    <t>04/07/1997 00:00:00</t>
  </si>
  <si>
    <t>kb137384</t>
  </si>
  <si>
    <t>0661380503</t>
  </si>
  <si>
    <t xml:space="preserve"> RUE OUELD ZIZ N°31.TANGER </t>
  </si>
  <si>
    <t>المصمودي</t>
  </si>
  <si>
    <t>1996071000183</t>
  </si>
  <si>
    <t>HADDAD</t>
  </si>
  <si>
    <t>10/07/1996 00:00:00</t>
  </si>
  <si>
    <t>12/06/2017</t>
  </si>
  <si>
    <t>K522489</t>
  </si>
  <si>
    <t>0659091937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</si>
  <si>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</si>
  <si>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</si>
  <si>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</si>
  <si>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</si>
  <si>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</si>
  <si>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</si>
  <si>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</si>
  <si>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</si>
  <si>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</si>
  <si>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1996111100055</t>
  </si>
  <si>
    <t>ASLOUN</t>
  </si>
  <si>
    <t>OTMANE</t>
  </si>
  <si>
    <t>11/11/1996 00:00:00</t>
  </si>
  <si>
    <t>LA161565</t>
  </si>
  <si>
    <t>0673532996</t>
  </si>
  <si>
    <t xml:space="preserve"> lot alwafae N 1673 larache </t>
  </si>
  <si>
    <t>عسلون</t>
  </si>
  <si>
    <t>199601260373</t>
  </si>
  <si>
    <t>AYAT</t>
  </si>
  <si>
    <t>ASSIA</t>
  </si>
  <si>
    <t>12/01/1996 00:00:00</t>
  </si>
  <si>
    <t>26/09/2017</t>
  </si>
  <si>
    <t>EL MENZEL SEFEROU</t>
  </si>
  <si>
    <t>K534806</t>
  </si>
  <si>
    <t>0652270128</t>
  </si>
  <si>
    <t xml:space="preserve"> HAY MESNANA AIN SARA TANGER </t>
  </si>
  <si>
    <t>عياط</t>
  </si>
  <si>
    <t>اسية</t>
  </si>
  <si>
    <t>1995092200058</t>
  </si>
  <si>
    <t>AIT LHAJ</t>
  </si>
  <si>
    <t>22/09/1995 00:00:00</t>
  </si>
  <si>
    <t>kb146830</t>
  </si>
  <si>
    <t>0626549848</t>
  </si>
  <si>
    <t xml:space="preserve"> MABROUKA 5 RUR 26 N°3 TANGER </t>
  </si>
  <si>
    <t>ايت الحاج</t>
  </si>
  <si>
    <t>199706150261</t>
  </si>
  <si>
    <t>LAMAALAM</t>
  </si>
  <si>
    <t>15/06/1996 00:00:00</t>
  </si>
  <si>
    <t>KB131598</t>
  </si>
  <si>
    <t>0533606011</t>
  </si>
  <si>
    <t xml:space="preserve"> LOTS JAMILA RUE 25 N° 7 TANGER </t>
  </si>
  <si>
    <t>لمعلم</t>
  </si>
  <si>
    <t>1996112800001</t>
  </si>
  <si>
    <t>SALHI</t>
  </si>
  <si>
    <t>NIHAL</t>
  </si>
  <si>
    <t>28/11/1996 00:00:00</t>
  </si>
  <si>
    <t>L601407</t>
  </si>
  <si>
    <t>0633134800</t>
  </si>
  <si>
    <t xml:space="preserve"> sahli96@gmail.ma </t>
  </si>
  <si>
    <t>الصالحي</t>
  </si>
  <si>
    <t>نهال</t>
  </si>
  <si>
    <t>1997071000029</t>
  </si>
  <si>
    <t>KB152087</t>
  </si>
  <si>
    <t>0603632592</t>
  </si>
  <si>
    <t>1997102800100</t>
  </si>
  <si>
    <t>ZARIOUHI</t>
  </si>
  <si>
    <t>28/10/1997 00:00:00</t>
  </si>
  <si>
    <t>k537859</t>
  </si>
  <si>
    <t>0640052423</t>
  </si>
  <si>
    <t xml:space="preserve"> Hay mesnana haoumat inara tanger </t>
  </si>
  <si>
    <t>زريوحي</t>
  </si>
  <si>
    <t>199610220214</t>
  </si>
  <si>
    <t>LOUAJDI</t>
  </si>
  <si>
    <t>22/10/1996 00:00:00</t>
  </si>
  <si>
    <t>K529509</t>
  </si>
  <si>
    <t>0637797894</t>
  </si>
  <si>
    <t xml:space="preserve"> HAY BENKIRANE AV PLE  N°106.TANGER </t>
  </si>
  <si>
    <t>الوجدي</t>
  </si>
  <si>
    <t>1998021200017</t>
  </si>
  <si>
    <t>OUALD ALI</t>
  </si>
  <si>
    <t>IBTISSAM</t>
  </si>
  <si>
    <t>KB145078</t>
  </si>
  <si>
    <t>0618138707</t>
  </si>
  <si>
    <t xml:space="preserve"> hay belle vue rue A N 11 </t>
  </si>
  <si>
    <t>ولد علي</t>
  </si>
  <si>
    <t>ابتسام</t>
  </si>
  <si>
    <t>1998041700041</t>
  </si>
  <si>
    <t xml:space="preserve">fes </t>
  </si>
  <si>
    <t>k555558</t>
  </si>
  <si>
    <t>0600183682</t>
  </si>
  <si>
    <t xml:space="preserve"> branes 2 NARJIS AV ABI ZARA N 100 TANGER </t>
  </si>
  <si>
    <t xml:space="preserve">  الناجي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</si>
  <si>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</si>
  <si>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</si>
  <si>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</si>
  <si>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</si>
  <si>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</si>
  <si>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</si>
  <si>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</si>
  <si>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1998102300048</t>
  </si>
  <si>
    <t>NADI</t>
  </si>
  <si>
    <t>23/10/1998 00:00:00</t>
  </si>
  <si>
    <t>k514508</t>
  </si>
  <si>
    <t>0655748893</t>
  </si>
  <si>
    <t xml:space="preserve"> rue 29 N° 11  </t>
  </si>
  <si>
    <t>النادي</t>
  </si>
  <si>
    <t>199701280199</t>
  </si>
  <si>
    <t>EL AAMMOURI</t>
  </si>
  <si>
    <t>28/01/1997 00:00:00</t>
  </si>
  <si>
    <t>taza</t>
  </si>
  <si>
    <t>K540560</t>
  </si>
  <si>
    <t>0657994899</t>
  </si>
  <si>
    <t xml:space="preserve"> al irfane gh31 appartement 318 n 1, ibn khaldoun rue 167 n5 </t>
  </si>
  <si>
    <t>العموري</t>
  </si>
  <si>
    <t>1998080200046</t>
  </si>
  <si>
    <t>AMEKRAN</t>
  </si>
  <si>
    <t>TMSIR203</t>
  </si>
  <si>
    <t>02/08/1998 00:00:00</t>
  </si>
  <si>
    <t>KB153718</t>
  </si>
  <si>
    <t>0649200537</t>
  </si>
  <si>
    <t xml:space="preserve"> BEOUSSEJOUR RUE 1 N 1 </t>
  </si>
  <si>
    <t>امقران</t>
  </si>
  <si>
    <t>1998011500022</t>
  </si>
  <si>
    <t>MATAIS</t>
  </si>
  <si>
    <t>15/01/1998 00:00:00</t>
  </si>
  <si>
    <t>TRIPOLI</t>
  </si>
  <si>
    <t>KB153346</t>
  </si>
  <si>
    <t>0634791304</t>
  </si>
  <si>
    <t xml:space="preserve"> HAY EL MERS ACHENAD TABGER </t>
  </si>
  <si>
    <t>مطعيش</t>
  </si>
  <si>
    <t>1996042500066</t>
  </si>
  <si>
    <t>AIDOUN</t>
  </si>
  <si>
    <t>HAFSSA</t>
  </si>
  <si>
    <t>25/04/1996 00:00:00</t>
  </si>
  <si>
    <t>KB146738</t>
  </si>
  <si>
    <t>0696695987</t>
  </si>
  <si>
    <t xml:space="preserve"> HAY BIR AHARCHOUNE RUE 12 NO 32 </t>
  </si>
  <si>
    <t>عيدون</t>
  </si>
  <si>
    <t>حفصة</t>
  </si>
  <si>
    <t>199207240329</t>
  </si>
  <si>
    <t>ABKHAR</t>
  </si>
  <si>
    <t>MOHCINE</t>
  </si>
  <si>
    <t>TRI204</t>
  </si>
  <si>
    <t>24/07/1992 00:00:00</t>
  </si>
  <si>
    <t>04/09/2017</t>
  </si>
  <si>
    <t>KB95438</t>
  </si>
  <si>
    <t>0671171797</t>
  </si>
  <si>
    <t xml:space="preserve"> hay mrabet tanger </t>
  </si>
  <si>
    <t>أبخار</t>
  </si>
  <si>
    <t>1997082200082</t>
  </si>
  <si>
    <t>MEKRI</t>
  </si>
  <si>
    <t>MAROUAN</t>
  </si>
  <si>
    <t>K526457</t>
  </si>
  <si>
    <t>0651605336</t>
  </si>
  <si>
    <t xml:space="preserve"> Lots Jinane lot 19 tanger </t>
  </si>
  <si>
    <t>المقري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</si>
  <si>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</si>
  <si>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</si>
  <si>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</si>
  <si>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</si>
  <si>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</si>
  <si>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</si>
  <si>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</si>
  <si>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</si>
  <si>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</si>
  <si>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</si>
  <si>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</si>
  <si>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</si>
  <si>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</si>
  <si>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</si>
  <si>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</si>
  <si>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</si>
  <si>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</si>
  <si>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</si>
  <si>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</si>
  <si>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</si>
  <si>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</si>
  <si>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</si>
  <si>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</si>
  <si>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199501060317</t>
  </si>
  <si>
    <t>DAOUD</t>
  </si>
  <si>
    <t>K522499</t>
  </si>
  <si>
    <t>0673915461</t>
  </si>
  <si>
    <t xml:space="preserve"> HAY MESNANA RES HANANE 2 N° 20 TANGER </t>
  </si>
  <si>
    <t>داود</t>
  </si>
  <si>
    <t>1997011900048</t>
  </si>
  <si>
    <t>BEN SAID</t>
  </si>
  <si>
    <t>19/01/1997 00:00:00</t>
  </si>
  <si>
    <t>kb158104</t>
  </si>
  <si>
    <t>0633288106</t>
  </si>
  <si>
    <t>بنسعيد</t>
  </si>
  <si>
    <t>1999091100120</t>
  </si>
  <si>
    <t>HAMMOUMI</t>
  </si>
  <si>
    <t>11/09/1999 00:00:00</t>
  </si>
  <si>
    <t>08/07/2017</t>
  </si>
  <si>
    <t>Ksar el kebir</t>
  </si>
  <si>
    <t>LB221936</t>
  </si>
  <si>
    <t>0648996039</t>
  </si>
  <si>
    <t>حمومي</t>
  </si>
  <si>
    <t>1996071400124</t>
  </si>
  <si>
    <t>AGUEDDOUR</t>
  </si>
  <si>
    <t>14/07/1996 00:00:00</t>
  </si>
  <si>
    <t>K520292</t>
  </si>
  <si>
    <t>0624280327</t>
  </si>
  <si>
    <t>اكدور</t>
  </si>
  <si>
    <t>1996062500153</t>
  </si>
  <si>
    <t>EL FAKIR</t>
  </si>
  <si>
    <t>25/06/1996 00:00:00</t>
  </si>
  <si>
    <t>KB151040</t>
  </si>
  <si>
    <t>0695019522</t>
  </si>
  <si>
    <t xml:space="preserve">الفقير 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</si>
  <si>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</si>
  <si>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</si>
  <si>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</si>
  <si>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</si>
  <si>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</si>
  <si>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</si>
  <si>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</si>
  <si>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</si>
  <si>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</si>
  <si>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</si>
  <si>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</si>
  <si>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</si>
  <si>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</si>
  <si>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</si>
  <si>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</si>
  <si>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</si>
  <si>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</si>
  <si>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199602140393</t>
  </si>
  <si>
    <t>OUALHEM</t>
  </si>
  <si>
    <t>14/02/1996 00:00:00</t>
  </si>
  <si>
    <t>TINGHIR</t>
  </si>
  <si>
    <t>K539482</t>
  </si>
  <si>
    <t>0679183849</t>
  </si>
  <si>
    <t>ولهم</t>
  </si>
  <si>
    <t>1998112300077</t>
  </si>
  <si>
    <t>MDAGHRI ALAOUI</t>
  </si>
  <si>
    <t>23/11/1998 00:00:00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</si>
  <si>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</si>
  <si>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</si>
  <si>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</si>
  <si>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</si>
  <si>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</si>
  <si>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</si>
  <si>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</si>
  <si>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</si>
  <si>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</si>
  <si>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</si>
  <si>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</si>
  <si>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</si>
  <si>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</si>
  <si>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</si>
  <si>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</si>
  <si>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</si>
  <si>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</si>
  <si>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</si>
  <si>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</si>
  <si>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</si>
  <si>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</si>
  <si>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</si>
  <si>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</si>
  <si>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1997030100252</t>
  </si>
  <si>
    <t>EL GHARES</t>
  </si>
  <si>
    <t>01/03/1997 00:00:00</t>
  </si>
  <si>
    <t>chechaouen</t>
  </si>
  <si>
    <t>k544485</t>
  </si>
  <si>
    <t>0626729543</t>
  </si>
  <si>
    <t>الغاريص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</si>
  <si>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</si>
  <si>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</si>
  <si>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</si>
  <si>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</si>
  <si>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</si>
  <si>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</si>
  <si>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</si>
  <si>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</si>
  <si>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</si>
  <si>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</si>
  <si>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</si>
  <si>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</si>
  <si>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</si>
  <si>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</si>
  <si>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</si>
  <si>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</si>
  <si>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</si>
  <si>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</si>
  <si>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</si>
  <si>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</si>
  <si>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</si>
  <si>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</si>
  <si>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</si>
  <si>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</si>
  <si>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</si>
  <si>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</si>
  <si>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</si>
  <si>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</si>
  <si>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</si>
  <si>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</si>
  <si>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199604020293</t>
  </si>
  <si>
    <t>AMZYANE</t>
  </si>
  <si>
    <t>NAIMA</t>
  </si>
  <si>
    <t>02/04/1996 00:00:00</t>
  </si>
  <si>
    <t>KB150419</t>
  </si>
  <si>
    <t>0681332064</t>
  </si>
  <si>
    <t xml:space="preserve"> hay benkirane rue 169 no 4 tanger </t>
  </si>
  <si>
    <t>امزيان</t>
  </si>
  <si>
    <t>نعيمة</t>
  </si>
  <si>
    <t>199610210107</t>
  </si>
  <si>
    <t>BA-AQQA</t>
  </si>
  <si>
    <t>CHAYMAE</t>
  </si>
  <si>
    <t>21/10/1996 00:00:00</t>
  </si>
  <si>
    <t>ERRACHIDIA</t>
  </si>
  <si>
    <t>U187785</t>
  </si>
  <si>
    <t>0678188704</t>
  </si>
  <si>
    <t xml:space="preserve"> N5R 36 RUE AIT ATTA HABIBAT ERRACHIDIA </t>
  </si>
  <si>
    <t>باعقى</t>
  </si>
  <si>
    <t>1998072300002</t>
  </si>
  <si>
    <t>BEN KADUR</t>
  </si>
  <si>
    <t>KB150175</t>
  </si>
  <si>
    <t>0680025082</t>
  </si>
  <si>
    <t xml:space="preserve"> hay benkirane rue 39 NO 07 tanger </t>
  </si>
  <si>
    <t>بن قدور</t>
  </si>
  <si>
    <t>1999012900042</t>
  </si>
  <si>
    <t>BENACHHAB</t>
  </si>
  <si>
    <t>BAYANE</t>
  </si>
  <si>
    <t>K556530</t>
  </si>
  <si>
    <t>0638411487</t>
  </si>
  <si>
    <t xml:space="preserve"> rue canada  ,residence achhab </t>
  </si>
  <si>
    <t xml:space="preserve">بن الاشهب </t>
  </si>
  <si>
    <t>بيان</t>
  </si>
  <si>
    <t>1998072300087</t>
  </si>
  <si>
    <t>BENBRAHIM</t>
  </si>
  <si>
    <t>OTMAN</t>
  </si>
  <si>
    <t>KB168179</t>
  </si>
  <si>
    <t>0620311967</t>
  </si>
  <si>
    <t xml:space="preserve"> COMPLEXE HASSANI RESIDENCE AZIZIA RAED 01 N 08 </t>
  </si>
  <si>
    <t>بن ابراهيم</t>
  </si>
  <si>
    <t>1998071600112</t>
  </si>
  <si>
    <t>BOUTHAINA</t>
  </si>
  <si>
    <t>16/12/1998 00:00:00</t>
  </si>
  <si>
    <t>CASABLANCA</t>
  </si>
  <si>
    <t>K560820</t>
  </si>
  <si>
    <t>0669268734</t>
  </si>
  <si>
    <t xml:space="preserve"> RUE OUAD DAHAB RESD SAFAA BLOCK 2 NO 9 TANGER </t>
  </si>
  <si>
    <t>بثينة</t>
  </si>
  <si>
    <t>1996121400082</t>
  </si>
  <si>
    <t>NABIL</t>
  </si>
  <si>
    <t>14/12/1996 00:00:00</t>
  </si>
  <si>
    <t>30/08/2017</t>
  </si>
  <si>
    <t>k489079</t>
  </si>
  <si>
    <t>0644680015</t>
  </si>
  <si>
    <t xml:space="preserve"> rue rachid rida imb hayat 2 etg 6 n 143 </t>
  </si>
  <si>
    <t>ابن حمو</t>
  </si>
  <si>
    <t>نبيل</t>
  </si>
  <si>
    <t>1997120600077</t>
  </si>
  <si>
    <t>BENCHEBTIT</t>
  </si>
  <si>
    <t>06/12/1997 00:00:00</t>
  </si>
  <si>
    <t>24/08/2017</t>
  </si>
  <si>
    <t>chaoune</t>
  </si>
  <si>
    <t>K546190</t>
  </si>
  <si>
    <t>0624427217</t>
  </si>
  <si>
    <t xml:space="preserve"> belair rue 6 n 7 </t>
  </si>
  <si>
    <t>بن شبتيت</t>
  </si>
  <si>
    <t>199706010289</t>
  </si>
  <si>
    <t>BIDAD</t>
  </si>
  <si>
    <t>01/06/1997 00:00:00</t>
  </si>
  <si>
    <t>KA63816</t>
  </si>
  <si>
    <t>0678081569</t>
  </si>
  <si>
    <t xml:space="preserve"> RUE JABRANE KHALIL JABRANE NR 06 ASILAH </t>
  </si>
  <si>
    <t>بداد</t>
  </si>
  <si>
    <t>199603230389</t>
  </si>
  <si>
    <t>BIOUT</t>
  </si>
  <si>
    <t>23/03/1996 00:00:00</t>
  </si>
  <si>
    <t>15/09/2017</t>
  </si>
  <si>
    <t>K516163</t>
  </si>
  <si>
    <t>0661799864</t>
  </si>
  <si>
    <t xml:space="preserve"> AV MY RACHID COMPLEXE NELMA RES AL QODS N° 166 TANGER </t>
  </si>
  <si>
    <t>بيوط</t>
  </si>
  <si>
    <t>1997101900062</t>
  </si>
  <si>
    <t>BKIJAR</t>
  </si>
  <si>
    <t>19/10/1997 00:00:00</t>
  </si>
  <si>
    <t>K550580</t>
  </si>
  <si>
    <t>0604527032</t>
  </si>
  <si>
    <t xml:space="preserve"> Av Hassan 1 N 93 Tanger </t>
  </si>
  <si>
    <t>البقيجــار</t>
  </si>
  <si>
    <t>199601020557</t>
  </si>
  <si>
    <t>BOUKHAZAR</t>
  </si>
  <si>
    <t>02/01/1996 00:00:00</t>
  </si>
  <si>
    <t>ARBAOUA KENITRA</t>
  </si>
  <si>
    <t>KB155452</t>
  </si>
  <si>
    <t>0333307706</t>
  </si>
  <si>
    <t xml:space="preserve"> HAY BOUHAJA RUE 58 N 12 TANGER </t>
  </si>
  <si>
    <t>بوخزار</t>
  </si>
  <si>
    <t>1999121600153</t>
  </si>
  <si>
    <t>OUACHEIKH</t>
  </si>
  <si>
    <t>16/12/1999 00:00:00</t>
  </si>
  <si>
    <t>05/08/2017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</si>
  <si>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</si>
  <si>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</si>
  <si>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</si>
  <si>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</si>
  <si>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</si>
  <si>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</si>
  <si>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</si>
  <si>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</si>
  <si>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199611190172</t>
  </si>
  <si>
    <t>BOUGHLALA</t>
  </si>
  <si>
    <t>ABDESSALAM</t>
  </si>
  <si>
    <t>19/11/1996 00:00:00</t>
  </si>
  <si>
    <t>KA61477</t>
  </si>
  <si>
    <t>0615022968</t>
  </si>
  <si>
    <t xml:space="preserve"> Lot anissa rue mohamed el hayani NR 11 assilah </t>
  </si>
  <si>
    <t>بوغلالة</t>
  </si>
  <si>
    <t>عبدالسلام</t>
  </si>
  <si>
    <t>199707140184</t>
  </si>
  <si>
    <t>SOUHA</t>
  </si>
  <si>
    <t>14/07/1997 00:00:00</t>
  </si>
  <si>
    <t>Tétoun</t>
  </si>
  <si>
    <t>KB163090</t>
  </si>
  <si>
    <t>0604946625</t>
  </si>
  <si>
    <t xml:space="preserve"> Mesnanae </t>
  </si>
  <si>
    <t>سها</t>
  </si>
  <si>
    <t>1997081900003</t>
  </si>
  <si>
    <t>EL-KHAMLICHI</t>
  </si>
  <si>
    <t>KB152464</t>
  </si>
  <si>
    <t>0629436002</t>
  </si>
  <si>
    <t xml:space="preserve"> HAY EL JIRARI 2 RUE 36 N 8 TANGER </t>
  </si>
  <si>
    <t>الخمليشي</t>
  </si>
  <si>
    <t>199601280150</t>
  </si>
  <si>
    <t>JAMIL</t>
  </si>
  <si>
    <t>KHOULOUD</t>
  </si>
  <si>
    <t>28/01/1996 00:00:00</t>
  </si>
  <si>
    <t>KA61634</t>
  </si>
  <si>
    <t>0608361153</t>
  </si>
  <si>
    <t xml:space="preserve"> RUE TIDGHINE NR 8 ASSILAH </t>
  </si>
  <si>
    <t>جميل</t>
  </si>
  <si>
    <t>خلود</t>
  </si>
  <si>
    <t>1996103100032</t>
  </si>
  <si>
    <t>MAAZIZI</t>
  </si>
  <si>
    <t>31/10/1996 00:00:00</t>
  </si>
  <si>
    <t>KB157751</t>
  </si>
  <si>
    <t>0666841621</t>
  </si>
  <si>
    <t xml:space="preserve"> Hay EL HASSANIA, rue N° 7, maison N° 9, Bendiban, Tanger </t>
  </si>
  <si>
    <t>المعزيزي</t>
  </si>
  <si>
    <t>199702250111</t>
  </si>
  <si>
    <t>MELLOUK</t>
  </si>
  <si>
    <t>25/02/1997 00:00:00</t>
  </si>
  <si>
    <t>KA57726</t>
  </si>
  <si>
    <t>0622200074</t>
  </si>
  <si>
    <t xml:space="preserve"> lot menzah n 41 assilah code postal 340 </t>
  </si>
  <si>
    <t>ملوك</t>
  </si>
  <si>
    <t>1998042900043</t>
  </si>
  <si>
    <t>TOZNANI</t>
  </si>
  <si>
    <t>LAILA</t>
  </si>
  <si>
    <t>KB155358</t>
  </si>
  <si>
    <t>0636690251</t>
  </si>
  <si>
    <t xml:space="preserve"> hay salam av yeman no 98 tanger </t>
  </si>
  <si>
    <t>التزناني</t>
  </si>
  <si>
    <t>1998012200066</t>
  </si>
  <si>
    <t>BEN CHEIKH</t>
  </si>
  <si>
    <t>22/01/1998 00:00:00</t>
  </si>
  <si>
    <t>ES SEMARA</t>
  </si>
  <si>
    <t>U191456</t>
  </si>
  <si>
    <t>0678429543</t>
  </si>
  <si>
    <t xml:space="preserve"> MESNANA HAY BOUTRIKA 69 RUE 18 </t>
  </si>
  <si>
    <t>بنشيخ</t>
  </si>
  <si>
    <t>1995092400036</t>
  </si>
  <si>
    <t>EL MAAROUF</t>
  </si>
  <si>
    <t>24/09/1995 00:00:00</t>
  </si>
  <si>
    <t>kb121434</t>
  </si>
  <si>
    <t>0607803724</t>
  </si>
  <si>
    <t xml:space="preserve"> HAY EL HAJ MOKHTAR RUE 71 N°10.TANGER </t>
  </si>
  <si>
    <t>المعروف</t>
  </si>
  <si>
    <t>199602150413</t>
  </si>
  <si>
    <t>EL MAROUANI</t>
  </si>
  <si>
    <t>FATIMA</t>
  </si>
  <si>
    <t>EL HOUCEIMA</t>
  </si>
  <si>
    <t>K539991</t>
  </si>
  <si>
    <t>0677418377</t>
  </si>
  <si>
    <t xml:space="preserve"> HAY EL JADID RUE 44 N° 43.TANGER </t>
  </si>
  <si>
    <t>المرواني</t>
  </si>
  <si>
    <t>فاطمة</t>
  </si>
  <si>
    <t>199601030407</t>
  </si>
  <si>
    <t>ISMUHA</t>
  </si>
  <si>
    <t>03/01/1996 00:00:00</t>
  </si>
  <si>
    <t>KB134977</t>
  </si>
  <si>
    <t>0631867145</t>
  </si>
  <si>
    <t xml:space="preserve"> hay bouhout rue 24 tanger </t>
  </si>
  <si>
    <t>اسموحة</t>
  </si>
  <si>
    <t>199605270266</t>
  </si>
  <si>
    <t>KHAMAL</t>
  </si>
  <si>
    <t>27/05/1996 00:00:00</t>
  </si>
  <si>
    <t>KB145570</t>
  </si>
  <si>
    <t>0638375454</t>
  </si>
  <si>
    <t xml:space="preserve"> hay mabrouka rue 13 n 27 </t>
  </si>
  <si>
    <t>الخمال</t>
  </si>
  <si>
    <t>199608010427</t>
  </si>
  <si>
    <t>LACHHAB</t>
  </si>
  <si>
    <t>NAILA</t>
  </si>
  <si>
    <t>01/08/1996 00:00:00</t>
  </si>
  <si>
    <t>KA60500</t>
  </si>
  <si>
    <t>0631468245</t>
  </si>
  <si>
    <t xml:space="preserve"> RUE OMAR  BEN EL KHATAB N°25.ASILAH </t>
  </si>
  <si>
    <t>الاشهب</t>
  </si>
  <si>
    <t>نائلة</t>
  </si>
  <si>
    <t>199510050488</t>
  </si>
  <si>
    <t>SOURI</t>
  </si>
  <si>
    <t>05/10/1995 00:00:00</t>
  </si>
  <si>
    <t>K517570</t>
  </si>
  <si>
    <t>0611737501</t>
  </si>
  <si>
    <t xml:space="preserve"> AVENUE MOULAY YOUSSEF IMM. EL FATH BLOC 5A 2TAGE 06 N°24.TANGER </t>
  </si>
  <si>
    <t>السوري</t>
  </si>
  <si>
    <t>1998050600055</t>
  </si>
  <si>
    <t>EL ASRI</t>
  </si>
  <si>
    <t>06/05/1998 00:00:00</t>
  </si>
  <si>
    <t>KB156954</t>
  </si>
  <si>
    <t>0603544963</t>
  </si>
  <si>
    <t xml:space="preserve"> Hay bouhout 3 rue 50 N° 25 -beni makada- </t>
  </si>
  <si>
    <t>1997082700010</t>
  </si>
  <si>
    <t>EL YOUSSOUFY</t>
  </si>
  <si>
    <t>27/08/1997 00:00:00</t>
  </si>
  <si>
    <t>KB156645</t>
  </si>
  <si>
    <t>0638251804</t>
  </si>
  <si>
    <t xml:space="preserve"> avenu   royale asaoudit </t>
  </si>
  <si>
    <t>اليوسفي</t>
  </si>
  <si>
    <t>1997053000019</t>
  </si>
  <si>
    <t>BOUREJLATE</t>
  </si>
  <si>
    <t>30/05/1997 00:00:00</t>
  </si>
  <si>
    <t>K550892</t>
  </si>
  <si>
    <t>0698644274</t>
  </si>
  <si>
    <t xml:space="preserve"> BRANES 1 FADILA RUE 6 NO 7 TANGER  </t>
  </si>
  <si>
    <t>بورجلات</t>
  </si>
  <si>
    <t xml:space="preserve">فاطمة الزهراء </t>
  </si>
  <si>
    <t>1998082600094</t>
  </si>
  <si>
    <t>EL AMRAOUI</t>
  </si>
  <si>
    <t>26/08/1998 00:00:00</t>
  </si>
  <si>
    <t>midelt</t>
  </si>
  <si>
    <t>VA135942</t>
  </si>
  <si>
    <t>0650546705</t>
  </si>
  <si>
    <t xml:space="preserve"> tanja balia bir mokraa rue 01 no 77 tanger </t>
  </si>
  <si>
    <t>العمراوي</t>
  </si>
  <si>
    <t xml:space="preserve">اشرف </t>
  </si>
  <si>
    <t>1998050100088</t>
  </si>
  <si>
    <t>EL JAIDI</t>
  </si>
  <si>
    <t>RADAD</t>
  </si>
  <si>
    <t>01/05/1998 00:00:00</t>
  </si>
  <si>
    <t>PALMA DE MALLORCA</t>
  </si>
  <si>
    <t>KB151954</t>
  </si>
  <si>
    <t>0617357428</t>
  </si>
  <si>
    <t xml:space="preserve"> HAY EL ALAOUI RESD DOUNIA BLOC C N 27 TANGER </t>
  </si>
  <si>
    <t>الجيدي</t>
  </si>
  <si>
    <t>رداد</t>
  </si>
  <si>
    <t>1998082800089</t>
  </si>
  <si>
    <t>SAMI</t>
  </si>
  <si>
    <t>28/08/1998 00:00:00</t>
  </si>
  <si>
    <t>k544671</t>
  </si>
  <si>
    <t>0668703405</t>
  </si>
  <si>
    <t xml:space="preserve"> rue karia no 30 merchane tanger  </t>
  </si>
  <si>
    <t>السامي</t>
  </si>
  <si>
    <t>1994100500041</t>
  </si>
  <si>
    <t>ZAKIK</t>
  </si>
  <si>
    <t>JABER</t>
  </si>
  <si>
    <t>05/10/1994 00:00:00</t>
  </si>
  <si>
    <t>K498666</t>
  </si>
  <si>
    <t>0653604745</t>
  </si>
  <si>
    <t xml:space="preserve"> LOTS BASSATINE AV LAIT BEEN SAAD NO 54 TANGER </t>
  </si>
  <si>
    <t>الزكيك</t>
  </si>
  <si>
    <t>جابر</t>
  </si>
  <si>
    <t>1997092000034</t>
  </si>
  <si>
    <t>AOUIT</t>
  </si>
  <si>
    <t>OUAFAE</t>
  </si>
  <si>
    <t>KB154943</t>
  </si>
  <si>
    <t>0633721282</t>
  </si>
  <si>
    <t>عويت</t>
  </si>
  <si>
    <t>وفاء</t>
  </si>
  <si>
    <t>1995111100014</t>
  </si>
  <si>
    <t>TASSI</t>
  </si>
  <si>
    <t>11/11/1995 00:00:00</t>
  </si>
  <si>
    <t>kb132570</t>
  </si>
  <si>
    <t>0657416026</t>
  </si>
  <si>
    <t xml:space="preserve"> COMPLEXE HASSANI NARJIS 03 N 12 TANGER </t>
  </si>
  <si>
    <t>الطاسي</t>
  </si>
  <si>
    <t>199608140299</t>
  </si>
  <si>
    <t>ZAIDI</t>
  </si>
  <si>
    <t>14/08/1996 00:00:00</t>
  </si>
  <si>
    <t>K533421</t>
  </si>
  <si>
    <t>0603864189</t>
  </si>
  <si>
    <t xml:space="preserve"> RUE 22 N°01 MSALLAH </t>
  </si>
  <si>
    <t>الزيدي</t>
  </si>
  <si>
    <t>1997013100005</t>
  </si>
  <si>
    <t>31/01/1997 00:00:00</t>
  </si>
  <si>
    <t>K545519</t>
  </si>
  <si>
    <t>0641366822</t>
  </si>
  <si>
    <t xml:space="preserve"> AV MY ABDELAZIZ RES AMINE1 N° 92 TANGER </t>
  </si>
  <si>
    <t>الاندلوسي</t>
  </si>
  <si>
    <t>1998080600025</t>
  </si>
  <si>
    <t>BELLAHCEN</t>
  </si>
  <si>
    <t>06/08/1998 00:00:00</t>
  </si>
  <si>
    <t>K559759</t>
  </si>
  <si>
    <t>0638513785</t>
  </si>
  <si>
    <t xml:space="preserve"> TANGER   </t>
  </si>
  <si>
    <t>بلحسن</t>
  </si>
  <si>
    <t>1996122700058</t>
  </si>
  <si>
    <t>CHAFEI</t>
  </si>
  <si>
    <t>LAMIَAE</t>
  </si>
  <si>
    <t>KB160158</t>
  </si>
  <si>
    <t>0605033563</t>
  </si>
  <si>
    <t xml:space="preserve"> BIR CHIFA HAY KOUADESS RUE 56 N°77 TANGER </t>
  </si>
  <si>
    <t>1994091000010</t>
  </si>
  <si>
    <t>EL KASSIMI</t>
  </si>
  <si>
    <t>SOUMIYA</t>
  </si>
  <si>
    <t>10/09/1994 00:00:00</t>
  </si>
  <si>
    <t>k513855</t>
  </si>
  <si>
    <t>0626035806</t>
  </si>
  <si>
    <t xml:space="preserve"> souani 2 imm b4 apt 12 tanger </t>
  </si>
  <si>
    <t>القاسمي</t>
  </si>
  <si>
    <t>1998101300058</t>
  </si>
  <si>
    <t>EL KHATIB</t>
  </si>
  <si>
    <t>LB211880</t>
  </si>
  <si>
    <t>0625853079</t>
  </si>
  <si>
    <t xml:space="preserve"> HAY SALAM GR RUE 19 NR 01 KSAR EL KEBIR </t>
  </si>
  <si>
    <t>الخطيب</t>
  </si>
  <si>
    <t>1996110400002</t>
  </si>
  <si>
    <t>KARKOURI</t>
  </si>
  <si>
    <t>04/11/1996 00:00:00</t>
  </si>
  <si>
    <t>KB161325</t>
  </si>
  <si>
    <t>0651378180</t>
  </si>
  <si>
    <t xml:space="preserve"> HAY EL BOUGHAZ RUE 20 NO 05 TANGER </t>
  </si>
  <si>
    <t>القرقوري</t>
  </si>
  <si>
    <t>199501050217</t>
  </si>
  <si>
    <t>KHANOUB</t>
  </si>
  <si>
    <t>MOHAMED AYMANE</t>
  </si>
  <si>
    <t>05/01/1995 00:00:00</t>
  </si>
  <si>
    <t>K529758</t>
  </si>
  <si>
    <t>0676363403</t>
  </si>
  <si>
    <t xml:space="preserve"> Complexe Alazizia , Appartement Aya 2 Numéro 74 . Tanger </t>
  </si>
  <si>
    <t>خنوب</t>
  </si>
  <si>
    <t>محمد أيمن</t>
  </si>
  <si>
    <t>199610140150</t>
  </si>
  <si>
    <t>DRIAA</t>
  </si>
  <si>
    <t>HASSNAE</t>
  </si>
  <si>
    <t>14/10/1996 00:00:00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</si>
  <si>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</si>
  <si>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</si>
  <si>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</si>
  <si>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</si>
  <si>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</si>
  <si>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</si>
  <si>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</si>
  <si>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</si>
  <si>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</si>
  <si>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</si>
  <si>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</si>
  <si>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199510260211</t>
  </si>
  <si>
    <t>KHAIAT</t>
  </si>
  <si>
    <t>26/10/1995 00:00:00</t>
  </si>
  <si>
    <t>Asilah</t>
  </si>
  <si>
    <t>KA59545</t>
  </si>
  <si>
    <t>0612618845</t>
  </si>
  <si>
    <t xml:space="preserve"> RUE ZOUHIR BEN ABI SALMA N 18 Asilah </t>
  </si>
  <si>
    <t>الخياط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</si>
  <si>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</si>
  <si>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</si>
  <si>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</si>
  <si>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</si>
  <si>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</si>
  <si>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</si>
  <si>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</si>
  <si>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FATIMA EZZAHRA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</si>
  <si>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</si>
  <si>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</si>
  <si>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</si>
  <si>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</si>
  <si>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</si>
  <si>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</si>
  <si>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</si>
  <si>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</si>
  <si>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</si>
  <si>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</si>
  <si>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</si>
  <si>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</si>
  <si>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</si>
  <si>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</si>
  <si>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</si>
  <si>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</si>
  <si>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</si>
  <si>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</si>
  <si>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</si>
  <si>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</si>
  <si>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</si>
  <si>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</si>
  <si>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</si>
  <si>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</si>
  <si>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</si>
  <si>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</si>
  <si>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</si>
  <si>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</si>
  <si>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</si>
  <si>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</si>
  <si>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</si>
  <si>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</si>
  <si>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</si>
  <si>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</si>
  <si>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</si>
  <si>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سهيلة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</si>
  <si>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</si>
  <si>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</si>
  <si>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</si>
  <si>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</si>
  <si>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</si>
  <si>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</si>
  <si>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</si>
  <si>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</si>
  <si>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</si>
  <si>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</si>
  <si>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</si>
  <si>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</si>
  <si>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</si>
  <si>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</si>
  <si>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</si>
  <si>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</si>
  <si>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1997122000028</t>
  </si>
  <si>
    <t>L ABOUDI</t>
  </si>
  <si>
    <t>20/12/1997 00:00:00</t>
  </si>
  <si>
    <t>K549951</t>
  </si>
  <si>
    <t>0606985891</t>
  </si>
  <si>
    <t xml:space="preserve"> Hay El Jadid rue 2 N 25 tanger </t>
  </si>
  <si>
    <t>العبودي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</si>
  <si>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</si>
  <si>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</si>
  <si>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</si>
  <si>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</si>
  <si>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</si>
  <si>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</si>
  <si>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</si>
  <si>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199404130165</t>
  </si>
  <si>
    <t>CHAGHOUANI</t>
  </si>
  <si>
    <t>13/04/1994 00:00:00</t>
  </si>
  <si>
    <t>22/08/2017</t>
  </si>
  <si>
    <t>KB115080</t>
  </si>
  <si>
    <t>0611447282</t>
  </si>
  <si>
    <t xml:space="preserve"> Drissia 1 hay massouada n 20 rue 34 </t>
  </si>
  <si>
    <t>الشغواني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</si>
  <si>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</si>
  <si>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</si>
  <si>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</si>
  <si>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</si>
  <si>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</si>
  <si>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</si>
  <si>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</si>
  <si>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</si>
  <si>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</si>
  <si>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</si>
  <si>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</si>
  <si>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</si>
  <si>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</si>
  <si>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</si>
  <si>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</si>
  <si>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</si>
  <si>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</si>
  <si>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</si>
  <si>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</si>
  <si>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</si>
  <si>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</si>
  <si>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</si>
  <si>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</si>
  <si>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</si>
  <si>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</si>
  <si>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</si>
  <si>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</si>
  <si>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</si>
  <si>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</si>
  <si>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</si>
  <si>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</si>
  <si>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</si>
  <si>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</si>
  <si>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</si>
  <si>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</si>
  <si>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</si>
  <si>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</si>
  <si>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</si>
  <si>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</si>
  <si>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</si>
  <si>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</si>
  <si>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</si>
  <si>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</si>
  <si>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</si>
  <si>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</si>
  <si>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</si>
  <si>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</si>
  <si>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</si>
  <si>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</si>
  <si>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</si>
  <si>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</si>
  <si>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</si>
  <si>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</si>
  <si>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</si>
  <si>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</si>
  <si>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</si>
  <si>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</si>
  <si>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</si>
  <si>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</si>
  <si>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</si>
  <si>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</si>
  <si>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</si>
  <si>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</si>
  <si>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</si>
  <si>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</si>
  <si>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</si>
  <si>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</si>
  <si>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</si>
  <si>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</si>
  <si>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</si>
  <si>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</si>
  <si>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</si>
  <si>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199410260427</t>
  </si>
  <si>
    <t>EL AOUAT</t>
  </si>
  <si>
    <t>26/10/1994 00:00:00</t>
  </si>
  <si>
    <t>K537805</t>
  </si>
  <si>
    <t>0627162819</t>
  </si>
  <si>
    <t xml:space="preserve"> Hay Najiba Rue 83 N 2 Tanger </t>
  </si>
  <si>
    <t>العواط</t>
  </si>
  <si>
    <t>1994112600017</t>
  </si>
  <si>
    <t>EL BERNI BADIE</t>
  </si>
  <si>
    <t>26/11/1994 00:00:00</t>
  </si>
  <si>
    <t>K520734</t>
  </si>
  <si>
    <t>0690730055</t>
  </si>
  <si>
    <t xml:space="preserve"> HAY LALLA CHAFIA RUE 17 NO 07 TANGER </t>
  </si>
  <si>
    <t xml:space="preserve"> البرني بديع</t>
  </si>
  <si>
    <t>199606160334</t>
  </si>
  <si>
    <t>ZERQI</t>
  </si>
  <si>
    <t>16/06/1996 00:00:00</t>
  </si>
  <si>
    <t>RIYAD ARABIE SAOUDITE</t>
  </si>
  <si>
    <t>K487584</t>
  </si>
  <si>
    <t>0661500456</t>
  </si>
  <si>
    <t xml:space="preserve"> LOTS SAFIF AV IBN KATTAN NO 47 TANGER </t>
  </si>
  <si>
    <t>زركي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</si>
  <si>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</si>
  <si>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</si>
  <si>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</si>
  <si>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</si>
  <si>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</si>
  <si>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</si>
  <si>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1995120100175</t>
  </si>
  <si>
    <t>HANTOUT</t>
  </si>
  <si>
    <t>01/12/1995 00:00:00</t>
  </si>
  <si>
    <t>K485391</t>
  </si>
  <si>
    <t>0676172530</t>
  </si>
  <si>
    <t>حنتوت</t>
  </si>
  <si>
    <t>1996091600022</t>
  </si>
  <si>
    <t>IDRISSI</t>
  </si>
  <si>
    <t>FATIMA EZ-ZAHRAE</t>
  </si>
  <si>
    <t>16/09/1996 00:00:00</t>
  </si>
  <si>
    <t>KA60488</t>
  </si>
  <si>
    <t>0698094724</t>
  </si>
  <si>
    <t xml:space="preserve"> AV IBN BATOUTA NR 117 ASILAH </t>
  </si>
  <si>
    <t xml:space="preserve">الادريسي </t>
  </si>
  <si>
    <t>1999010300184</t>
  </si>
  <si>
    <t>K562755</t>
  </si>
  <si>
    <t>0665946143</t>
  </si>
  <si>
    <t>1999072500129</t>
  </si>
  <si>
    <t>CHAMMAA</t>
  </si>
  <si>
    <t>25/07/1999 00:00:00</t>
  </si>
  <si>
    <t>KB189466</t>
  </si>
  <si>
    <t>0644377774</t>
  </si>
  <si>
    <t>شماع</t>
  </si>
  <si>
    <t>1999103100109</t>
  </si>
  <si>
    <t>CHEIKH</t>
  </si>
  <si>
    <t>31/10/1999 00:00:00</t>
  </si>
  <si>
    <t>KB177520</t>
  </si>
  <si>
    <t>0681922248</t>
  </si>
  <si>
    <t>الشيخ</t>
  </si>
  <si>
    <t>1994040300049</t>
  </si>
  <si>
    <t>BERHENICH</t>
  </si>
  <si>
    <t>03/04/1994 00:00:00</t>
  </si>
  <si>
    <t>k532222</t>
  </si>
  <si>
    <t>0672590696</t>
  </si>
  <si>
    <t>برهنيش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</si>
  <si>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</si>
  <si>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</si>
  <si>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</si>
  <si>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</si>
  <si>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</si>
  <si>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</si>
  <si>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</si>
  <si>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1998051500090</t>
  </si>
  <si>
    <t>OUALLA</t>
  </si>
  <si>
    <t>SETTAT</t>
  </si>
  <si>
    <t>K542762</t>
  </si>
  <si>
    <t>0695514204</t>
  </si>
  <si>
    <t>اعلا</t>
  </si>
  <si>
    <t>اكرم</t>
  </si>
  <si>
    <t>1999012900094</t>
  </si>
  <si>
    <t>BIDARINE</t>
  </si>
  <si>
    <t>K553762</t>
  </si>
  <si>
    <t>0695049896</t>
  </si>
  <si>
    <t>بضعرين</t>
  </si>
  <si>
    <t>1996022400057</t>
  </si>
  <si>
    <t>ITAK</t>
  </si>
  <si>
    <t>24/02/1996 00:00:00</t>
  </si>
  <si>
    <t>KB136018</t>
  </si>
  <si>
    <t>0601946204</t>
  </si>
  <si>
    <t>عتاق</t>
  </si>
  <si>
    <t xml:space="preserve">محمد </t>
  </si>
  <si>
    <t>1998101800175</t>
  </si>
  <si>
    <t>METNI</t>
  </si>
  <si>
    <t>K542193</t>
  </si>
  <si>
    <t>0681618826</t>
  </si>
  <si>
    <t>المتني</t>
  </si>
  <si>
    <t>199509070380</t>
  </si>
  <si>
    <t>07/09/1995 00:00:00</t>
  </si>
  <si>
    <t>K537993</t>
  </si>
  <si>
    <t>0634734675</t>
  </si>
  <si>
    <t xml:space="preserve"> 2 RUE TEHRAN.TANGER </t>
  </si>
  <si>
    <t>الادريسي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</si>
  <si>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</si>
  <si>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</si>
  <si>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</si>
  <si>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</si>
  <si>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</si>
  <si>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</si>
  <si>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</si>
  <si>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</si>
  <si>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</si>
  <si>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</si>
  <si>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</si>
  <si>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</si>
  <si>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</si>
  <si>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</si>
  <si>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</si>
  <si>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</si>
  <si>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</si>
  <si>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</si>
  <si>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</si>
  <si>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</si>
  <si>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</si>
  <si>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</si>
  <si>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1997020700212</t>
  </si>
  <si>
    <t>EL AOUAMI</t>
  </si>
  <si>
    <t>07/02/1997 00:00:00</t>
  </si>
  <si>
    <t>K550687</t>
  </si>
  <si>
    <t>0621418187</t>
  </si>
  <si>
    <t>el aouami</t>
  </si>
  <si>
    <t>ahmed</t>
  </si>
  <si>
    <t>1996021900132</t>
  </si>
  <si>
    <t>AGZAIEL EL HAFI</t>
  </si>
  <si>
    <t>19/02/1996 00:00:00</t>
  </si>
  <si>
    <t>K550441</t>
  </si>
  <si>
    <t>0680175137</t>
  </si>
  <si>
    <t>اغزيل الحافي</t>
  </si>
  <si>
    <t>2000061400089</t>
  </si>
  <si>
    <t>KOUSKSOU</t>
  </si>
  <si>
    <t>14/06/2000 00:00:00</t>
  </si>
  <si>
    <t>KB183539</t>
  </si>
  <si>
    <t>0648932780</t>
  </si>
  <si>
    <t>كسكسو</t>
  </si>
  <si>
    <t>1998061100132</t>
  </si>
  <si>
    <t>11/06/1998 00:00:00</t>
  </si>
  <si>
    <t>14/09/2017</t>
  </si>
  <si>
    <t>KHENIFRA</t>
  </si>
  <si>
    <t>KB157842</t>
  </si>
  <si>
    <t>0624636091</t>
  </si>
  <si>
    <t>بن علي</t>
  </si>
  <si>
    <t>سلوى</t>
  </si>
  <si>
    <t>199710120103</t>
  </si>
  <si>
    <t>KHADRI</t>
  </si>
  <si>
    <t>26/05/1997 00:00:00</t>
  </si>
  <si>
    <t>KB153518</t>
  </si>
  <si>
    <t>0634769830</t>
  </si>
  <si>
    <t>الخضري</t>
  </si>
  <si>
    <t>1998042800084</t>
  </si>
  <si>
    <t>AZBAIDA</t>
  </si>
  <si>
    <t>28/04/1998 00:00:00</t>
  </si>
  <si>
    <t>KB167181</t>
  </si>
  <si>
    <t>0679509971</t>
  </si>
  <si>
    <t>ازبايدة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</si>
  <si>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</si>
  <si>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</si>
  <si>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</si>
  <si>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</si>
  <si>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</si>
  <si>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</si>
  <si>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</si>
  <si>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</si>
  <si>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</si>
  <si>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</si>
  <si>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</si>
  <si>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</si>
  <si>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</si>
  <si>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</si>
  <si>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</si>
  <si>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</si>
  <si>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</si>
  <si>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</si>
  <si>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1999103000148</t>
  </si>
  <si>
    <t>KRIKAZ</t>
  </si>
  <si>
    <t>YASSER</t>
  </si>
  <si>
    <t>30/10/1999 00:00:00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</si>
  <si>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</si>
  <si>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</si>
  <si>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</si>
  <si>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</si>
  <si>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</si>
  <si>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</si>
  <si>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</si>
  <si>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</si>
  <si>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</si>
  <si>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</si>
  <si>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</si>
  <si>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</si>
  <si>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</si>
  <si>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</si>
  <si>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</si>
  <si>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</si>
  <si>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</si>
  <si>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</si>
  <si>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</si>
  <si>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</si>
  <si>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</si>
  <si>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</si>
  <si>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</si>
  <si>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</si>
  <si>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</si>
  <si>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</si>
  <si>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</si>
  <si>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</si>
  <si>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</si>
  <si>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1999050700147</t>
  </si>
  <si>
    <t>LEABAR</t>
  </si>
  <si>
    <t>FERDAOUS</t>
  </si>
  <si>
    <t>20/10/2017</t>
  </si>
  <si>
    <t>Admission sur dossier</t>
  </si>
  <si>
    <t>KB193004</t>
  </si>
  <si>
    <t>0668705341</t>
  </si>
  <si>
    <t>العبار</t>
  </si>
  <si>
    <t>فردوس</t>
  </si>
  <si>
    <t>1999120800168</t>
  </si>
  <si>
    <t>EL AOULA</t>
  </si>
  <si>
    <t>08/12/1999 00:00:00</t>
  </si>
  <si>
    <t>GB261155</t>
  </si>
  <si>
    <t>0662066376</t>
  </si>
  <si>
    <t>العولة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</si>
  <si>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</si>
  <si>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</si>
  <si>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</si>
  <si>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</si>
  <si>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</si>
  <si>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</si>
  <si>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1997070100358</t>
  </si>
  <si>
    <t>AGUARROUM</t>
  </si>
  <si>
    <t>CHARAF EDDIN</t>
  </si>
  <si>
    <t>01/07/1997 00:00:00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</si>
  <si>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</si>
  <si>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</si>
  <si>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</si>
  <si>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</si>
  <si>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</si>
  <si>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</si>
  <si>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</si>
  <si>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</si>
  <si>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</si>
  <si>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</si>
  <si>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</si>
  <si>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</si>
  <si>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</si>
  <si>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</si>
  <si>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</si>
  <si>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</si>
  <si>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</si>
  <si>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</si>
  <si>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</si>
  <si>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</si>
  <si>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</si>
  <si>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</si>
  <si>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</si>
  <si>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</si>
  <si>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</si>
  <si>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</si>
  <si>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</si>
  <si>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</si>
  <si>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</si>
  <si>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</si>
  <si>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</si>
  <si>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</si>
  <si>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</si>
  <si>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</si>
  <si>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</si>
  <si>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</si>
  <si>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</si>
  <si>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</si>
  <si>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</si>
  <si>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</si>
  <si>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1998080200228</t>
  </si>
  <si>
    <t>ETTOUHAMI</t>
  </si>
  <si>
    <t>kenitra</t>
  </si>
  <si>
    <t>G725786</t>
  </si>
  <si>
    <t>0655677152</t>
  </si>
  <si>
    <t>التهامي</t>
  </si>
  <si>
    <t>أحمد</t>
  </si>
  <si>
    <t>1999062000181</t>
  </si>
  <si>
    <t>20/06/1999 00:00:00</t>
  </si>
  <si>
    <t>05/07/2017</t>
  </si>
  <si>
    <t>K549776</t>
  </si>
  <si>
    <t>0614084754</t>
  </si>
  <si>
    <t>1997082600058</t>
  </si>
  <si>
    <t>EL HASKOURI</t>
  </si>
  <si>
    <t>26/08/1997 00:00:00</t>
  </si>
  <si>
    <t>KA63956</t>
  </si>
  <si>
    <t>0603791500</t>
  </si>
  <si>
    <t>الهسكوري</t>
  </si>
  <si>
    <t>199501150410</t>
  </si>
  <si>
    <t>NOHASSI</t>
  </si>
  <si>
    <t>15/01/1995 00:00:00</t>
  </si>
  <si>
    <t>SAHEL CHAMALI TANGER ASSILAH</t>
  </si>
  <si>
    <t>KA59557</t>
  </si>
  <si>
    <t>0627048034</t>
  </si>
  <si>
    <t xml:space="preserve"> RUE ERRACHIDIA N09 ASSILAH </t>
  </si>
  <si>
    <t>النحاسي</t>
  </si>
  <si>
    <t>1999011400199</t>
  </si>
  <si>
    <t>BARAKAT</t>
  </si>
  <si>
    <t>14/01/1999 00:00:00</t>
  </si>
  <si>
    <t>k564081</t>
  </si>
  <si>
    <t>0638669274</t>
  </si>
  <si>
    <t>بركات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</si>
  <si>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</si>
  <si>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</si>
  <si>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</si>
  <si>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</si>
  <si>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</si>
  <si>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</si>
  <si>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</si>
  <si>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</si>
  <si>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</si>
  <si>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</si>
  <si>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</si>
  <si>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</si>
  <si>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1997100200169</t>
  </si>
  <si>
    <t>HAJJAJI MRABET</t>
  </si>
  <si>
    <t>TDI104</t>
  </si>
  <si>
    <t>02/10/1997 00:00:00</t>
  </si>
  <si>
    <t>08/06/2017</t>
  </si>
  <si>
    <t>KB161595</t>
  </si>
  <si>
    <t>0600152883</t>
  </si>
  <si>
    <t>حجاجي المرابط</t>
  </si>
  <si>
    <t xml:space="preserve">اسماعيل </t>
  </si>
  <si>
    <t>1997042900134</t>
  </si>
  <si>
    <t>JARMOUN</t>
  </si>
  <si>
    <t>MAROUANE</t>
  </si>
  <si>
    <t>KA63400</t>
  </si>
  <si>
    <t>0642699519</t>
  </si>
  <si>
    <t>جرمون</t>
  </si>
  <si>
    <t>1992052400024</t>
  </si>
  <si>
    <t>OU A LD OMAR</t>
  </si>
  <si>
    <t>24/05/1992 00:00:00</t>
  </si>
  <si>
    <t>K482182</t>
  </si>
  <si>
    <t>0624612026</t>
  </si>
  <si>
    <t>ولد عمر</t>
  </si>
  <si>
    <t>1997060800086</t>
  </si>
  <si>
    <t>EL FORJANI</t>
  </si>
  <si>
    <t>08/06/1997 00:00:00</t>
  </si>
  <si>
    <t>Tanger Assilah</t>
  </si>
  <si>
    <t>KB152166</t>
  </si>
  <si>
    <t>0696393819</t>
  </si>
  <si>
    <t>الفرجاني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</si>
  <si>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</si>
  <si>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</si>
  <si>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</si>
  <si>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</si>
  <si>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</si>
  <si>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</si>
  <si>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</si>
  <si>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</si>
  <si>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1997011900168</t>
  </si>
  <si>
    <t>MOUSTAOUFI</t>
  </si>
  <si>
    <t>SIDI SLIMANE</t>
  </si>
  <si>
    <t>KB161799</t>
  </si>
  <si>
    <t>0688666454</t>
  </si>
  <si>
    <t>مستوفي</t>
  </si>
  <si>
    <t>معاذ</t>
  </si>
  <si>
    <t>1997063000060</t>
  </si>
  <si>
    <t>BOULOUFA</t>
  </si>
  <si>
    <t>WAIL</t>
  </si>
  <si>
    <t>30/06/1997 00:00:00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</si>
  <si>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</si>
  <si>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</si>
  <si>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</si>
  <si>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</si>
  <si>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</si>
  <si>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</si>
  <si>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</si>
  <si>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</si>
  <si>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</si>
  <si>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</si>
  <si>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</si>
  <si>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</si>
  <si>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</si>
  <si>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</si>
  <si>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</si>
  <si>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</si>
  <si>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</si>
  <si>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</si>
  <si>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</si>
  <si>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1997030700187</t>
  </si>
  <si>
    <t>KHAMLICHI</t>
  </si>
  <si>
    <t>SOUKAYNA</t>
  </si>
  <si>
    <t>07/03/1997 00:00:00</t>
  </si>
  <si>
    <t>10/07/2017</t>
  </si>
  <si>
    <t>TARGUIST AL HOCEIMA</t>
  </si>
  <si>
    <t>RC15555</t>
  </si>
  <si>
    <t>0648117667</t>
  </si>
  <si>
    <t>1998062500242</t>
  </si>
  <si>
    <t>BEN AMIROU</t>
  </si>
  <si>
    <t>25/06/1998 00:00:00</t>
  </si>
  <si>
    <t>Al bahraouyine fans anjra</t>
  </si>
  <si>
    <t>KB175830</t>
  </si>
  <si>
    <t>0624433019</t>
  </si>
  <si>
    <t>بن اعميرو</t>
  </si>
  <si>
    <t>1998011500229</t>
  </si>
  <si>
    <t>MHAIDI</t>
  </si>
  <si>
    <t xml:space="preserve">TANGER </t>
  </si>
  <si>
    <t>KB176469</t>
  </si>
  <si>
    <t>0696355479</t>
  </si>
  <si>
    <t>امهيدي</t>
  </si>
  <si>
    <t>اسيا</t>
  </si>
  <si>
    <t>1999020300181</t>
  </si>
  <si>
    <t>MESOODI</t>
  </si>
  <si>
    <t>03/02/1999 00:00:00</t>
  </si>
  <si>
    <t>HJAR NEHAL TANGER</t>
  </si>
  <si>
    <t>K557754</t>
  </si>
  <si>
    <t>0630843972</t>
  </si>
  <si>
    <t>المسعودي</t>
  </si>
  <si>
    <t>1998040300157</t>
  </si>
  <si>
    <t>FTOUH</t>
  </si>
  <si>
    <t>03/04/1998 00:00:00</t>
  </si>
  <si>
    <t>KB158018</t>
  </si>
  <si>
    <t>0625615872</t>
  </si>
  <si>
    <t>الفتوح</t>
  </si>
  <si>
    <t>1998120800230</t>
  </si>
  <si>
    <t>OUAHRI</t>
  </si>
  <si>
    <t>IMRANE</t>
  </si>
  <si>
    <t>08/12/1998 00:00:00</t>
  </si>
  <si>
    <t>Agadir</t>
  </si>
  <si>
    <t>J531588</t>
  </si>
  <si>
    <t>0629582204</t>
  </si>
  <si>
    <t xml:space="preserve"> وحري</t>
  </si>
  <si>
    <t xml:space="preserve">عمران 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</si>
  <si>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</si>
  <si>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</si>
  <si>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</si>
  <si>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</si>
  <si>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</si>
  <si>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</si>
  <si>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</si>
  <si>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</si>
  <si>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</si>
  <si>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1996050300089</t>
  </si>
  <si>
    <t>BOUFANGARA</t>
  </si>
  <si>
    <t>03/05/1996 00:00:00</t>
  </si>
  <si>
    <t>k532416</t>
  </si>
  <si>
    <t>0604918545</t>
  </si>
  <si>
    <t xml:space="preserve"> بوفنكارة</t>
  </si>
  <si>
    <t>1999122400139</t>
  </si>
  <si>
    <t>ELMRABET</t>
  </si>
  <si>
    <t>HAFSA</t>
  </si>
  <si>
    <t>24/12/1999 00:00:00</t>
  </si>
  <si>
    <t>ASILAH TANGER</t>
  </si>
  <si>
    <t>K557485</t>
  </si>
  <si>
    <t>0666841706</t>
  </si>
  <si>
    <t>1997090700221</t>
  </si>
  <si>
    <t>BOUCHATTA</t>
  </si>
  <si>
    <t>07/09/1997 00:00:00</t>
  </si>
  <si>
    <t>kb151842</t>
  </si>
  <si>
    <t>0606693393</t>
  </si>
  <si>
    <t>1997101700072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</si>
  <si>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</si>
  <si>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</si>
  <si>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</si>
  <si>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</si>
  <si>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</si>
  <si>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</si>
  <si>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</si>
  <si>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</si>
  <si>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</si>
  <si>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</si>
  <si>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</si>
  <si>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</si>
  <si>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</si>
  <si>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</si>
  <si>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</si>
  <si>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</si>
  <si>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</si>
  <si>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</si>
  <si>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</si>
  <si>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</si>
  <si>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</si>
  <si>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</si>
  <si>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</si>
  <si>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</si>
  <si>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</si>
  <si>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</si>
  <si>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</si>
  <si>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199511250357</t>
  </si>
  <si>
    <t>BOUZALMAD</t>
  </si>
  <si>
    <t>25/11/1995 00:00:00</t>
  </si>
  <si>
    <t>K512037</t>
  </si>
  <si>
    <t>0603471103</t>
  </si>
  <si>
    <t xml:space="preserve"> HAY EL JIRARI II AV B BIS N°84.TANGER </t>
  </si>
  <si>
    <t>بوزلماض</t>
  </si>
  <si>
    <t>199411270182</t>
  </si>
  <si>
    <t>27/11/1994 00:00:00</t>
  </si>
  <si>
    <t>K501589</t>
  </si>
  <si>
    <t>0602102184</t>
  </si>
  <si>
    <t xml:space="preserve"> RUE OUED SIDI BENAISSA NO 09 TANGER 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</si>
  <si>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</si>
  <si>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</si>
  <si>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</si>
  <si>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</si>
  <si>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</si>
  <si>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</si>
  <si>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</si>
  <si>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</si>
  <si>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</si>
  <si>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1997102900074</t>
  </si>
  <si>
    <t>OUAFIDI GORFTI</t>
  </si>
  <si>
    <t>29/10/1997 00:00:00</t>
  </si>
  <si>
    <t>JADA</t>
  </si>
  <si>
    <t>k552316</t>
  </si>
  <si>
    <t>0634884110</t>
  </si>
  <si>
    <t xml:space="preserve"> SOUANI LOTISSEMENT BENTORISKA RESIDENCE MAROUNE RACHID N°16.TANGER </t>
  </si>
  <si>
    <t>الوافدي الجرفطي</t>
  </si>
  <si>
    <t>1997081700092</t>
  </si>
  <si>
    <t>FADIL</t>
  </si>
  <si>
    <t>17/08/1997 00:00:00</t>
  </si>
  <si>
    <t>KB152959</t>
  </si>
  <si>
    <t>0667147105</t>
  </si>
  <si>
    <t xml:space="preserve"> Drissia1 Rue 26 N°11 </t>
  </si>
  <si>
    <t>فاضل</t>
  </si>
  <si>
    <t>1997042800079</t>
  </si>
  <si>
    <t>TEMSAMANI</t>
  </si>
  <si>
    <t>28/04/1997 00:00:00</t>
  </si>
  <si>
    <t>K537145</t>
  </si>
  <si>
    <t>0667072539</t>
  </si>
  <si>
    <t xml:space="preserve"> AVENUE MOULAY ALI CHERIF N°161 TANGER </t>
  </si>
  <si>
    <t>التمسماني</t>
  </si>
  <si>
    <t>1998070600064</t>
  </si>
  <si>
    <t>AL ASSRI</t>
  </si>
  <si>
    <t>KB153224</t>
  </si>
  <si>
    <t>0627521282</t>
  </si>
  <si>
    <t>1997071500245</t>
  </si>
  <si>
    <t>KHARRATA</t>
  </si>
  <si>
    <t>AZIZ</t>
  </si>
  <si>
    <t>15/07/1997 00:00:00</t>
  </si>
  <si>
    <t>Fés</t>
  </si>
  <si>
    <t>K546724</t>
  </si>
  <si>
    <t>0649750431</t>
  </si>
  <si>
    <t>خراطة</t>
  </si>
  <si>
    <t>عزيز</t>
  </si>
  <si>
    <t>1994061200057</t>
  </si>
  <si>
    <t>CHOKOURI</t>
  </si>
  <si>
    <t>12/06/1994 00:00:00</t>
  </si>
  <si>
    <t>K527682</t>
  </si>
  <si>
    <t>0620570200</t>
  </si>
  <si>
    <t>الشكوري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</si>
  <si>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</si>
  <si>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</si>
  <si>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</si>
  <si>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</si>
  <si>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</si>
  <si>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</si>
  <si>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</si>
  <si>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</si>
  <si>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</si>
  <si>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</si>
  <si>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</si>
  <si>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</si>
  <si>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</si>
  <si>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</si>
  <si>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</si>
  <si>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</si>
  <si>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</si>
  <si>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</si>
  <si>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</si>
  <si>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</si>
  <si>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</si>
  <si>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</si>
  <si>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</si>
  <si>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</si>
  <si>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</si>
  <si>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</si>
  <si>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</si>
  <si>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</si>
  <si>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</si>
  <si>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</si>
  <si>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</si>
  <si>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</si>
  <si>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</si>
  <si>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</si>
  <si>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</si>
  <si>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1999042200086</t>
  </si>
  <si>
    <t>BEN AMR</t>
  </si>
  <si>
    <t>22/04/1999 00:00:00</t>
  </si>
  <si>
    <t>tanjer</t>
  </si>
  <si>
    <t>kb172830</t>
  </si>
  <si>
    <t>0693250204</t>
  </si>
  <si>
    <t>بن عمرو</t>
  </si>
  <si>
    <t>1998032600219</t>
  </si>
  <si>
    <t>26/03/1998 00:00:00</t>
  </si>
  <si>
    <t>LB216758</t>
  </si>
  <si>
    <t>0668824328</t>
  </si>
  <si>
    <t xml:space="preserve">بنطامو 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</si>
  <si>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</si>
  <si>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</si>
  <si>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</si>
  <si>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</si>
  <si>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</si>
  <si>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</si>
  <si>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</si>
  <si>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</si>
  <si>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</si>
  <si>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</si>
  <si>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</si>
  <si>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</si>
  <si>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</si>
  <si>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</si>
  <si>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</si>
  <si>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</si>
  <si>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</si>
  <si>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</si>
  <si>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</si>
  <si>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</si>
  <si>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</si>
  <si>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</si>
  <si>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</si>
  <si>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LAAYOUN</t>
  </si>
  <si>
    <t>z607301</t>
  </si>
  <si>
    <t>0620292368</t>
  </si>
  <si>
    <t>حميداش</t>
  </si>
  <si>
    <t>1992050400013</t>
  </si>
  <si>
    <t>HETTANIOUI</t>
  </si>
  <si>
    <t>04/05/1992 00:00:00</t>
  </si>
  <si>
    <t>K497542</t>
  </si>
  <si>
    <t>0635495223</t>
  </si>
  <si>
    <t>حتانوي</t>
  </si>
  <si>
    <t>1997072800063</t>
  </si>
  <si>
    <t>OUCHARKI</t>
  </si>
  <si>
    <t>KHAWLA</t>
  </si>
  <si>
    <t>28/07/1997 00:00:00</t>
  </si>
  <si>
    <t>KB146778</t>
  </si>
  <si>
    <t>0637982805</t>
  </si>
  <si>
    <t xml:space="preserve"> Aouama hay El-majd résidence wISAL bloc 17 N°9 Tanger </t>
  </si>
  <si>
    <t>والشرقي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</si>
  <si>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</si>
  <si>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</si>
  <si>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</si>
  <si>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</si>
  <si>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</si>
  <si>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</si>
  <si>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</si>
  <si>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</si>
  <si>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</si>
  <si>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</si>
  <si>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</si>
  <si>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</si>
  <si>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</si>
  <si>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</si>
  <si>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</si>
  <si>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</si>
  <si>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</si>
  <si>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</si>
  <si>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</si>
  <si>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</si>
  <si>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</si>
  <si>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</si>
  <si>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1999032700142</t>
  </si>
  <si>
    <t>AIT NOUAR</t>
  </si>
  <si>
    <t>27/03/1999 00:00:00</t>
  </si>
  <si>
    <t>KB166589</t>
  </si>
  <si>
    <t>0606730075</t>
  </si>
  <si>
    <t>ايت نوار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</si>
  <si>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</si>
  <si>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</si>
  <si>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</si>
  <si>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</si>
  <si>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</si>
  <si>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</si>
  <si>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</si>
  <si>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</si>
  <si>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</si>
  <si>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</si>
  <si>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</si>
  <si>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</si>
  <si>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</si>
  <si>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</si>
  <si>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</si>
  <si>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</si>
  <si>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</si>
  <si>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</si>
  <si>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</si>
  <si>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</si>
  <si>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</si>
  <si>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</si>
  <si>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</si>
  <si>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</si>
  <si>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</si>
  <si>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</si>
  <si>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</si>
  <si>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2000032700080</t>
  </si>
  <si>
    <t>EL MANGAD</t>
  </si>
  <si>
    <t>27/03/2000 00:00:00</t>
  </si>
  <si>
    <t>KSAR EL KEBIR LARACHE</t>
  </si>
  <si>
    <t>LB227132</t>
  </si>
  <si>
    <t>0607163884</t>
  </si>
  <si>
    <t>المنكاد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</si>
  <si>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</si>
  <si>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</si>
  <si>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</si>
  <si>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</si>
  <si>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</si>
  <si>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</si>
  <si>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</si>
  <si>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</si>
  <si>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</si>
  <si>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</si>
  <si>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</si>
  <si>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</si>
  <si>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</si>
  <si>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</si>
  <si>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</si>
  <si>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199504070249</t>
  </si>
  <si>
    <t>BOUFARHI</t>
  </si>
  <si>
    <t>07/04/1995 00:00:00</t>
  </si>
  <si>
    <t>KB134613</t>
  </si>
  <si>
    <t>0643373840</t>
  </si>
  <si>
    <t xml:space="preserve"> LOTS SABRINE RUE BATAILL OKAB N 12 TANGER </t>
  </si>
  <si>
    <t>بوفرحي</t>
  </si>
  <si>
    <t>1998070500023</t>
  </si>
  <si>
    <t>BOULEHBOUB</t>
  </si>
  <si>
    <t>KB161750</t>
  </si>
  <si>
    <t>0666194851</t>
  </si>
  <si>
    <t xml:space="preserve"> Quartier fatima zohra rue 24 N 64 TANGER </t>
  </si>
  <si>
    <t>بولهبوب</t>
  </si>
  <si>
    <t>199512070315</t>
  </si>
  <si>
    <t>ELFTOUH-SLASSI</t>
  </si>
  <si>
    <t>07/12/1995 00:00:00</t>
  </si>
  <si>
    <t>K522563</t>
  </si>
  <si>
    <t>0638380890</t>
  </si>
  <si>
    <t xml:space="preserve"> Hay Mabrouka 5 rue 23 no131 tanger </t>
  </si>
  <si>
    <t>الفتوح السلاسي</t>
  </si>
  <si>
    <t>199206110324</t>
  </si>
  <si>
    <t>ET-TEMLALI</t>
  </si>
  <si>
    <t>ARAFA</t>
  </si>
  <si>
    <t>11/06/1992 00:00:00</t>
  </si>
  <si>
    <t>K475563</t>
  </si>
  <si>
    <t>0666711099</t>
  </si>
  <si>
    <t xml:space="preserve"> hay idrissia 1 rue 4 no 69 TANGER </t>
  </si>
  <si>
    <t>التملالي</t>
  </si>
  <si>
    <t>عرفة</t>
  </si>
  <si>
    <t>199503270293</t>
  </si>
  <si>
    <t>27/03/1995 00:00:00</t>
  </si>
  <si>
    <t>27/03/1995</t>
  </si>
  <si>
    <t>KB120794</t>
  </si>
  <si>
    <t>0627585407</t>
  </si>
  <si>
    <t xml:space="preserve"> bni ourighel 1 Rue51 N5 Tanger </t>
  </si>
  <si>
    <t>السهيلي</t>
  </si>
  <si>
    <t>199708220183</t>
  </si>
  <si>
    <t>BOUZIDI</t>
  </si>
  <si>
    <t>STTAT</t>
  </si>
  <si>
    <t>K548663</t>
  </si>
  <si>
    <t>0619654938</t>
  </si>
  <si>
    <t xml:space="preserve"> dradeb </t>
  </si>
  <si>
    <t>بوزيدي</t>
  </si>
  <si>
    <t>1997082000135</t>
  </si>
  <si>
    <t>ESSABBAHI</t>
  </si>
  <si>
    <t>20/08/1997 00:00:00</t>
  </si>
  <si>
    <t>KB160836</t>
  </si>
  <si>
    <t>0622622534</t>
  </si>
  <si>
    <t xml:space="preserve"> HAY HAJ MOKHTAR RUE 60 NO52 TANGER </t>
  </si>
  <si>
    <t>الصباحي</t>
  </si>
  <si>
    <t>199505250574</t>
  </si>
  <si>
    <t>BIZNIR</t>
  </si>
  <si>
    <t>25/05/1995 00:00:00</t>
  </si>
  <si>
    <t>Casablanca anfa</t>
  </si>
  <si>
    <t>KB128508</t>
  </si>
  <si>
    <t>0698929414</t>
  </si>
  <si>
    <t xml:space="preserve"> HAY JIRARI 1 RUE 06 N°1 TANGER </t>
  </si>
  <si>
    <t>بيزنير</t>
  </si>
  <si>
    <t>1997111900096</t>
  </si>
  <si>
    <t>EL HASSOUNI</t>
  </si>
  <si>
    <t>14/03/1997 00:00:00</t>
  </si>
  <si>
    <t>LA159676</t>
  </si>
  <si>
    <t>0678251482</t>
  </si>
  <si>
    <t xml:space="preserve"> avenue wafae  </t>
  </si>
  <si>
    <t>الحسوني</t>
  </si>
  <si>
    <t>1998061800078</t>
  </si>
  <si>
    <t>EL KAYADI</t>
  </si>
  <si>
    <t>RIDA</t>
  </si>
  <si>
    <t>18/06/1998 00:00:00</t>
  </si>
  <si>
    <t>FQIH BEN SALEH</t>
  </si>
  <si>
    <t>K542459</t>
  </si>
  <si>
    <t>0646558818</t>
  </si>
  <si>
    <t xml:space="preserve"> RESIDENCE AL GHORFA IMM  B N13 LAAZIB HAJ KADOUR  </t>
  </si>
  <si>
    <t>القيادي</t>
  </si>
  <si>
    <t>199502160453</t>
  </si>
  <si>
    <t>EL MEZIANI</t>
  </si>
  <si>
    <t>BAB BERRED CHEFCHAOUEN</t>
  </si>
  <si>
    <t>K537748</t>
  </si>
  <si>
    <t>0634016413</t>
  </si>
  <si>
    <t xml:space="preserve"> LOTS ENNASR RUE 02 NR 01 </t>
  </si>
  <si>
    <t xml:space="preserve">المزياني </t>
  </si>
  <si>
    <t>احلم</t>
  </si>
  <si>
    <t>199404300383</t>
  </si>
  <si>
    <t>CHAAMOUT</t>
  </si>
  <si>
    <t>KANZA</t>
  </si>
  <si>
    <t>30/04/1994 00:00:00</t>
  </si>
  <si>
    <t>LA154802</t>
  </si>
  <si>
    <t>0639344836</t>
  </si>
  <si>
    <t xml:space="preserve"> RAISSANA JANOUBIA LARACHE </t>
  </si>
  <si>
    <t>شعموط</t>
  </si>
  <si>
    <t>كنزة</t>
  </si>
  <si>
    <t>1997040400028</t>
  </si>
  <si>
    <t>DAOUDAOU</t>
  </si>
  <si>
    <t>ZAHRA</t>
  </si>
  <si>
    <t xml:space="preserve"> MOULAY AHMED AL CHARIF AL HOCEIMA </t>
  </si>
  <si>
    <t>K550095</t>
  </si>
  <si>
    <t>0605422278</t>
  </si>
  <si>
    <t xml:space="preserve"> HAY MESNANA RESID TARIK B 15 ETAGE 4 NO 21  </t>
  </si>
  <si>
    <t>دوداو</t>
  </si>
  <si>
    <t>زهرة</t>
  </si>
  <si>
    <t>1998050300048</t>
  </si>
  <si>
    <t>EL EDRISSI</t>
  </si>
  <si>
    <t>03/05/1998 00:00:00</t>
  </si>
  <si>
    <t>K549644</t>
  </si>
  <si>
    <t>0607690128</t>
  </si>
  <si>
    <t xml:space="preserve"> Rue Prince abdelkader nr 9 M'SALLAH  </t>
  </si>
  <si>
    <t>199401300443</t>
  </si>
  <si>
    <t>AIT BAHOM</t>
  </si>
  <si>
    <t>30/01/1994 00:00:00</t>
  </si>
  <si>
    <t>KB105528</t>
  </si>
  <si>
    <t>0665417407</t>
  </si>
  <si>
    <t xml:space="preserve"> LOTS ENNASR RUE 2 NO 9 TANGER </t>
  </si>
  <si>
    <t>ايت باهوم</t>
  </si>
  <si>
    <t>1996010900032</t>
  </si>
  <si>
    <t>AYAD</t>
  </si>
  <si>
    <t>KB158751</t>
  </si>
  <si>
    <t>0614893638</t>
  </si>
  <si>
    <t xml:space="preserve"> HAY MABROUK RUE 09 N°19.TANGER </t>
  </si>
  <si>
    <t>عياد</t>
  </si>
  <si>
    <t>199501200532</t>
  </si>
  <si>
    <t>AMAZRHAR</t>
  </si>
  <si>
    <t>TMSIR201</t>
  </si>
  <si>
    <t>20/01/1995 00:00:00</t>
  </si>
  <si>
    <t>KB129120</t>
  </si>
  <si>
    <t>0539313248</t>
  </si>
  <si>
    <t xml:space="preserve"> complexe hassani rihab 02 n°78.TANGER </t>
  </si>
  <si>
    <t>أمزغار</t>
  </si>
  <si>
    <t>199609180312</t>
  </si>
  <si>
    <t>BACHA</t>
  </si>
  <si>
    <t>MAHMOUD</t>
  </si>
  <si>
    <t>18/09/1996 00:00:00</t>
  </si>
  <si>
    <t>21/09/2017</t>
  </si>
  <si>
    <t>KB147488</t>
  </si>
  <si>
    <t>0695195697</t>
  </si>
  <si>
    <t xml:space="preserve"> HAY KOUCHA RUE 157 N° 9 TANGER </t>
  </si>
  <si>
    <t>باشا</t>
  </si>
  <si>
    <t>محمود</t>
  </si>
  <si>
    <t>199711280173</t>
  </si>
  <si>
    <t>BOUHAZIMA</t>
  </si>
  <si>
    <t>FADOUA</t>
  </si>
  <si>
    <t>28/11/1997 00:00:00</t>
  </si>
  <si>
    <t>ESSEMARA</t>
  </si>
  <si>
    <t>KA62818</t>
  </si>
  <si>
    <t>0675225651</t>
  </si>
  <si>
    <t xml:space="preserve"> RUE TICHKA BR 05 ASILAH </t>
  </si>
  <si>
    <t>بوحزيمة</t>
  </si>
  <si>
    <t>فدوى</t>
  </si>
  <si>
    <t>1994041100001</t>
  </si>
  <si>
    <t>AL KHEDAR</t>
  </si>
  <si>
    <t>NORA</t>
  </si>
  <si>
    <t>11/04/1994 00:00:00</t>
  </si>
  <si>
    <t>KB127922</t>
  </si>
  <si>
    <t>0612466249</t>
  </si>
  <si>
    <t xml:space="preserve"> 21 RUE 14 HAY EL AOUDA TANGER </t>
  </si>
  <si>
    <t>نورة</t>
  </si>
  <si>
    <t>1998121500204</t>
  </si>
  <si>
    <t>RIAHI</t>
  </si>
  <si>
    <t>15/12/1998 00:00:00</t>
  </si>
  <si>
    <t>t293232</t>
  </si>
  <si>
    <t>0610720489</t>
  </si>
  <si>
    <t>الرياحي</t>
  </si>
  <si>
    <t>199509070336</t>
  </si>
  <si>
    <t>BENAMTI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</si>
  <si>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</si>
  <si>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</si>
  <si>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</si>
  <si>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</si>
  <si>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</si>
  <si>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</si>
  <si>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</si>
  <si>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</si>
  <si>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</si>
  <si>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</si>
  <si>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</si>
  <si>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</si>
  <si>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</si>
  <si>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</si>
  <si>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</si>
  <si>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</si>
  <si>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</si>
  <si>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 xml:space="preserve">Kasr El Kebir </t>
  </si>
  <si>
    <t>k559692</t>
  </si>
  <si>
    <t>0654664537</t>
  </si>
  <si>
    <t>الغالي</t>
  </si>
  <si>
    <t>1998122100128</t>
  </si>
  <si>
    <t>ELAOULA</t>
  </si>
  <si>
    <t>21/12/1998 00:00:00</t>
  </si>
  <si>
    <t>GB239648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</si>
  <si>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</si>
  <si>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</si>
  <si>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</si>
  <si>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</si>
  <si>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</si>
  <si>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</si>
  <si>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</si>
  <si>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</si>
  <si>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</si>
  <si>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</si>
  <si>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</si>
  <si>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</si>
  <si>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</si>
  <si>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</si>
  <si>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</si>
  <si>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</si>
  <si>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</si>
  <si>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</si>
  <si>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</si>
  <si>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</si>
  <si>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</si>
  <si>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</si>
  <si>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</si>
  <si>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</si>
  <si>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</si>
  <si>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FATIMA-ZOHRA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</si>
  <si>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</si>
  <si>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</si>
  <si>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</si>
  <si>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</si>
  <si>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</si>
  <si>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</si>
  <si>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</si>
  <si>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</si>
  <si>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</si>
  <si>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</si>
  <si>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1999053000110</t>
  </si>
  <si>
    <t>BOUZZID</t>
  </si>
  <si>
    <t>ESSAOUIRA</t>
  </si>
  <si>
    <t>KB187432</t>
  </si>
  <si>
    <t>0633449695</t>
  </si>
  <si>
    <t>بزيض</t>
  </si>
  <si>
    <t>1998011600154</t>
  </si>
  <si>
    <t>EL HADDOUCHI</t>
  </si>
  <si>
    <t>16/01/1998 00:00:00</t>
  </si>
  <si>
    <t>16/01/1998</t>
  </si>
  <si>
    <t>K559340</t>
  </si>
  <si>
    <t>0662621857</t>
  </si>
  <si>
    <t>الحدوشي</t>
  </si>
  <si>
    <t>199206030460</t>
  </si>
  <si>
    <t>RGUIGUE</t>
  </si>
  <si>
    <t>MOHAMMED OSSAMA</t>
  </si>
  <si>
    <t>03/06/1992 00:00:00</t>
  </si>
  <si>
    <t>BJ414164</t>
  </si>
  <si>
    <t>0656728939</t>
  </si>
  <si>
    <t xml:space="preserve"> IMMB DES DOUANIERS B NR 36 HM CASA </t>
  </si>
  <si>
    <t>اركيك</t>
  </si>
  <si>
    <t>محمد اسامة</t>
  </si>
  <si>
    <t>2000031800108</t>
  </si>
  <si>
    <t>HARCHI</t>
  </si>
  <si>
    <t>18/03/2000 00:00:00</t>
  </si>
  <si>
    <t>KB187937</t>
  </si>
  <si>
    <t>0625132220</t>
  </si>
  <si>
    <t>الحرشي</t>
  </si>
  <si>
    <t>1998080400086</t>
  </si>
  <si>
    <t>EL KARIMI</t>
  </si>
  <si>
    <t>04/08/1998 00:00:00</t>
  </si>
  <si>
    <t>16/08/2017</t>
  </si>
  <si>
    <t>K553742</t>
  </si>
  <si>
    <t>0629199637</t>
  </si>
  <si>
    <t xml:space="preserve"> LALLA CHAFIA RUE 24 N° 5BIS TANGER </t>
  </si>
  <si>
    <t>الكريمي</t>
  </si>
  <si>
    <t>1998052600246</t>
  </si>
  <si>
    <t>BENTAIEB</t>
  </si>
  <si>
    <t>YASSMINE</t>
  </si>
  <si>
    <t>26/05/1998 00:00:00</t>
  </si>
  <si>
    <t>K518051</t>
  </si>
  <si>
    <t>0661048562</t>
  </si>
  <si>
    <t>1999070200187</t>
  </si>
  <si>
    <t>BOUABID</t>
  </si>
  <si>
    <t>02/07/1999 00:00:00</t>
  </si>
  <si>
    <t>LB227745</t>
  </si>
  <si>
    <t>0661818364</t>
  </si>
  <si>
    <t>بوعبيد</t>
  </si>
  <si>
    <t>1994060900044</t>
  </si>
  <si>
    <t>BOULAK</t>
  </si>
  <si>
    <t>HALIMA</t>
  </si>
  <si>
    <t>09/06/1994 00:00:00</t>
  </si>
  <si>
    <t>K561837</t>
  </si>
  <si>
    <t>0665878418</t>
  </si>
  <si>
    <t>حليمة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</si>
  <si>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</si>
  <si>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</si>
  <si>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</si>
  <si>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</si>
  <si>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</si>
  <si>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</si>
  <si>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</si>
  <si>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</si>
  <si>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199501220147</t>
  </si>
  <si>
    <t>BENOUALIDINE</t>
  </si>
  <si>
    <t>MARIYM</t>
  </si>
  <si>
    <t>22/01/1995 00:00:00</t>
  </si>
  <si>
    <t>OUANNANA OUAZZANE</t>
  </si>
  <si>
    <t>KB134374</t>
  </si>
  <si>
    <t>0670819290</t>
  </si>
  <si>
    <t xml:space="preserve"> hay majd rue riyad no 194 tanger </t>
  </si>
  <si>
    <t>بن وليدين</t>
  </si>
  <si>
    <t>1998080600022</t>
  </si>
  <si>
    <t>AFETTAT</t>
  </si>
  <si>
    <t>TRI202</t>
  </si>
  <si>
    <t>28/08/2017</t>
  </si>
  <si>
    <t>asslah</t>
  </si>
  <si>
    <t>KA64462</t>
  </si>
  <si>
    <t>0654304687</t>
  </si>
  <si>
    <t xml:space="preserve"> assliah </t>
  </si>
  <si>
    <t>افتات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</si>
  <si>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</si>
  <si>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</si>
  <si>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</si>
  <si>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</si>
  <si>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</si>
  <si>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</si>
  <si>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</si>
  <si>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1997040700082</t>
  </si>
  <si>
    <t>EL MARZGUIOUI</t>
  </si>
  <si>
    <t>07/04/1997 00:00:00</t>
  </si>
  <si>
    <t>KB147728</t>
  </si>
  <si>
    <t>0607122685</t>
  </si>
  <si>
    <t>المرزكيوي</t>
  </si>
  <si>
    <t>1999060100224</t>
  </si>
  <si>
    <t>AANABA</t>
  </si>
  <si>
    <t>01/06/1999 00:00:00</t>
  </si>
  <si>
    <t>KB169450</t>
  </si>
  <si>
    <t>0695512832</t>
  </si>
  <si>
    <t>اعنابة</t>
  </si>
  <si>
    <t>199601018328</t>
  </si>
  <si>
    <t>BERNOUN</t>
  </si>
  <si>
    <t>ABDELJALIL</t>
  </si>
  <si>
    <t>01/01/1996 00:00:00</t>
  </si>
  <si>
    <t>K492558</t>
  </si>
  <si>
    <t>0671915714</t>
  </si>
  <si>
    <t xml:space="preserve"> 30 RES YAHYA NAJMA TANGER </t>
  </si>
  <si>
    <t>برنون</t>
  </si>
  <si>
    <t>عبد الجليل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</si>
  <si>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</si>
  <si>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</si>
  <si>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</si>
  <si>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</si>
  <si>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</si>
  <si>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</si>
  <si>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</si>
  <si>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1997100600198</t>
  </si>
  <si>
    <t>EL ATIOUNI</t>
  </si>
  <si>
    <t>06/10/1997 00:00:00</t>
  </si>
  <si>
    <t>18/08/2017</t>
  </si>
  <si>
    <t>Z587786</t>
  </si>
  <si>
    <t>0680762492</t>
  </si>
  <si>
    <t>العطيوني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</si>
  <si>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</si>
  <si>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</si>
  <si>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</si>
  <si>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</si>
  <si>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</si>
  <si>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</si>
  <si>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</si>
  <si>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1996120200094</t>
  </si>
  <si>
    <t>EL MOUNAOUI</t>
  </si>
  <si>
    <t>02/12/1996 00:00:00</t>
  </si>
  <si>
    <t>KB146786</t>
  </si>
  <si>
    <t>0601110508</t>
  </si>
  <si>
    <t xml:space="preserve"> BELLE VUE R D n 6 </t>
  </si>
  <si>
    <t>الموناوي</t>
  </si>
  <si>
    <t>199609190294</t>
  </si>
  <si>
    <t>EL HADDAN</t>
  </si>
  <si>
    <t>RIHAB</t>
  </si>
  <si>
    <t>19/09/1996 00:00:00</t>
  </si>
  <si>
    <t>K539846</t>
  </si>
  <si>
    <t>0687925938</t>
  </si>
  <si>
    <t xml:space="preserve"> SIDI BOUKHARI </t>
  </si>
  <si>
    <t>الهدان</t>
  </si>
  <si>
    <t>1999020400118</t>
  </si>
  <si>
    <t>JABRI</t>
  </si>
  <si>
    <t>KB189899</t>
  </si>
  <si>
    <t>0641043108</t>
  </si>
  <si>
    <t>جابري</t>
  </si>
  <si>
    <t>199610190161</t>
  </si>
  <si>
    <t>BOUHNINE</t>
  </si>
  <si>
    <t>ABDELKADER</t>
  </si>
  <si>
    <t>19/10/1996 00:00:00</t>
  </si>
  <si>
    <t>KB127786</t>
  </si>
  <si>
    <t>0626606639</t>
  </si>
  <si>
    <t xml:space="preserve"> LOTS SANIA WIKAYA LOT NO 281 </t>
  </si>
  <si>
    <t>بوحنين</t>
  </si>
  <si>
    <t>عبد القادر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</si>
  <si>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</si>
  <si>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</si>
  <si>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</si>
  <si>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</si>
  <si>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</si>
  <si>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</si>
  <si>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</si>
  <si>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</si>
  <si>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</si>
  <si>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</si>
  <si>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</si>
  <si>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</si>
  <si>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</si>
  <si>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</si>
  <si>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</si>
  <si>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</si>
  <si>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</si>
  <si>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</si>
  <si>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</si>
  <si>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</si>
  <si>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</si>
  <si>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</si>
  <si>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</si>
  <si>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</si>
  <si>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</si>
  <si>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</si>
  <si>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</si>
  <si>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</si>
  <si>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BK669895</t>
  </si>
  <si>
    <t>0637360154</t>
  </si>
  <si>
    <t>مخليص</t>
  </si>
  <si>
    <t>199603290334</t>
  </si>
  <si>
    <t>AL AIZ</t>
  </si>
  <si>
    <t>MOSTAFA</t>
  </si>
  <si>
    <t>29/03/1996 00:00:00</t>
  </si>
  <si>
    <t>KB141338</t>
  </si>
  <si>
    <t>0606126116</t>
  </si>
  <si>
    <t xml:space="preserve"> 3 RUE 97 DRISSIA 2 TANGER </t>
  </si>
  <si>
    <t>العز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</si>
  <si>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</si>
  <si>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</si>
  <si>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</si>
  <si>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</si>
  <si>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</si>
  <si>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</si>
  <si>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</si>
  <si>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</si>
  <si>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</si>
  <si>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</si>
  <si>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</si>
  <si>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</si>
  <si>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</si>
  <si>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</si>
  <si>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</si>
  <si>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</si>
  <si>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</si>
  <si>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</si>
  <si>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</si>
  <si>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</si>
  <si>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199601230328</t>
  </si>
  <si>
    <t>MAKROUMI</t>
  </si>
  <si>
    <t>23/01/1996 00:00:00</t>
  </si>
  <si>
    <t>souk al abaa du gharb</t>
  </si>
  <si>
    <t>GB225008</t>
  </si>
  <si>
    <t>0668017813</t>
  </si>
  <si>
    <t xml:space="preserve"> avenue chahid mohamed radi slaoui  souk el arbaa du gharb 14300 Maroc </t>
  </si>
  <si>
    <t>مكرومي</t>
  </si>
  <si>
    <t>1996061400067</t>
  </si>
  <si>
    <t>MAAZAOUI</t>
  </si>
  <si>
    <t>14/06/1996 00:00:00</t>
  </si>
  <si>
    <t>KB131037</t>
  </si>
  <si>
    <t>0635946868</t>
  </si>
  <si>
    <t>المعزاوي</t>
  </si>
  <si>
    <t>اشرف</t>
  </si>
  <si>
    <t>199705070148</t>
  </si>
  <si>
    <t>IHADDOUCHAN</t>
  </si>
  <si>
    <t>05/07/1997 00:00:00</t>
  </si>
  <si>
    <t>KB136685</t>
  </si>
  <si>
    <t>0645361330</t>
  </si>
  <si>
    <t xml:space="preserve"> Hay Lamrabet 3 Tanger </t>
  </si>
  <si>
    <t>احدوشن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</si>
  <si>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</si>
  <si>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</si>
  <si>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</si>
  <si>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</si>
  <si>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</si>
  <si>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</si>
  <si>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</si>
  <si>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</si>
  <si>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1999111400142</t>
  </si>
  <si>
    <t>ZAOUJAL</t>
  </si>
  <si>
    <t>14/11/1999 00:00:00</t>
  </si>
  <si>
    <t>kb188311</t>
  </si>
  <si>
    <t>0707825166</t>
  </si>
  <si>
    <t>الزوجال</t>
  </si>
  <si>
    <t>1996042600022</t>
  </si>
  <si>
    <t>EL BAKKALI</t>
  </si>
  <si>
    <t>26/04/1996 00:00:00</t>
  </si>
  <si>
    <t>KB128475</t>
  </si>
  <si>
    <t>0658105852</t>
  </si>
  <si>
    <t xml:space="preserve"> hay bouhoute 1 rue 40 no 17 tanger </t>
  </si>
  <si>
    <t>1998040100066</t>
  </si>
  <si>
    <t>ABOULAYCH</t>
  </si>
  <si>
    <t>NOURA</t>
  </si>
  <si>
    <t>01/04/1998 00:00:00</t>
  </si>
  <si>
    <t>kb175651</t>
  </si>
  <si>
    <t>0699795291</t>
  </si>
  <si>
    <t xml:space="preserve"> tanja balia plage gap noir N:20 tanger </t>
  </si>
  <si>
    <t>ابو العيش</t>
  </si>
  <si>
    <t>199602290203</t>
  </si>
  <si>
    <t>AOUTLI</t>
  </si>
  <si>
    <t>29/02/1996 00:00:00</t>
  </si>
  <si>
    <t>LB205235</t>
  </si>
  <si>
    <t>0617877034</t>
  </si>
  <si>
    <t xml:space="preserve"> 2 RUE 13 HAY SALAM KK </t>
  </si>
  <si>
    <t>اوطلي</t>
  </si>
  <si>
    <t>1998070800022</t>
  </si>
  <si>
    <t>ACHARKI AZIBI</t>
  </si>
  <si>
    <t>K542230</t>
  </si>
  <si>
    <t>0612825876</t>
  </si>
  <si>
    <t xml:space="preserve"> Branes 1 rue ibn ardoune n 102 </t>
  </si>
  <si>
    <t>اشرقي العزيبي</t>
  </si>
  <si>
    <t>1997040200051</t>
  </si>
  <si>
    <t>BOUNEKOB</t>
  </si>
  <si>
    <t>HASNAE</t>
  </si>
  <si>
    <t>02/04/1997 00:00:00</t>
  </si>
  <si>
    <t>k530089</t>
  </si>
  <si>
    <t>0677517161</t>
  </si>
  <si>
    <t xml:space="preserve"> dr fedan chabou bahraouiyine fahs anjra </t>
  </si>
  <si>
    <t>بونقوب</t>
  </si>
  <si>
    <t>199507050260</t>
  </si>
  <si>
    <t>EL OUAHABI</t>
  </si>
  <si>
    <t>05/07/1995 00:00:00</t>
  </si>
  <si>
    <t>K514429</t>
  </si>
  <si>
    <t>0694710741</t>
  </si>
  <si>
    <t xml:space="preserve"> rue charf . no 7 jnane kabtane tanger </t>
  </si>
  <si>
    <t>الوهابي</t>
  </si>
  <si>
    <t>1996040400072</t>
  </si>
  <si>
    <t>OUFKIR</t>
  </si>
  <si>
    <t>SOMAYA</t>
  </si>
  <si>
    <t>04/04/1996 00:00:00</t>
  </si>
  <si>
    <t>KSSAR EL KEBIR</t>
  </si>
  <si>
    <t>K535233</t>
  </si>
  <si>
    <t>0638837208</t>
  </si>
  <si>
    <t xml:space="preserve"> HAY MESNANA HAOUMAT BOUTRIKA RUE 29 NO 27 TANGER </t>
  </si>
  <si>
    <t>اوفقير</t>
  </si>
  <si>
    <t>1996053000042</t>
  </si>
  <si>
    <t>BENAJEM</t>
  </si>
  <si>
    <t>lksar lkbir</t>
  </si>
  <si>
    <t>lb206280</t>
  </si>
  <si>
    <t>0668215639</t>
  </si>
  <si>
    <t xml:space="preserve"> hay elmajed lot60 av qods etage01 appt 01 tanger </t>
  </si>
  <si>
    <t>بناجم</t>
  </si>
  <si>
    <t>199311080446</t>
  </si>
  <si>
    <t>OUTMANE</t>
  </si>
  <si>
    <t>08/11/1993 00:00:00</t>
  </si>
  <si>
    <t>KB119497</t>
  </si>
  <si>
    <t>0607957385</t>
  </si>
  <si>
    <t xml:space="preserve"> LORS EL KHAIR 1 NO 28 TANGER </t>
  </si>
  <si>
    <t>1997090100103</t>
  </si>
  <si>
    <t>EL HANNAOUI</t>
  </si>
  <si>
    <t>01/09/1997 00:00:00</t>
  </si>
  <si>
    <t>K549399</t>
  </si>
  <si>
    <t>0601252772</t>
  </si>
  <si>
    <t xml:space="preserve"> HAY MASOUD IDRISIA TANGER </t>
  </si>
  <si>
    <t>الحناوي</t>
  </si>
  <si>
    <t>1996021300073</t>
  </si>
  <si>
    <t>SAYFOUDINE</t>
  </si>
  <si>
    <t>13/02/1996 00:00:00</t>
  </si>
  <si>
    <t>kB148351</t>
  </si>
  <si>
    <t>0625661032</t>
  </si>
  <si>
    <t xml:space="preserve"> Ard daoula bni makada rue 54 n 16  </t>
  </si>
  <si>
    <t xml:space="preserve">سيف الدين </t>
  </si>
  <si>
    <t>199608120330</t>
  </si>
  <si>
    <t>GOMARI-KHAIAT</t>
  </si>
  <si>
    <t>12/08/1996 00:00:00</t>
  </si>
  <si>
    <t>K527722</t>
  </si>
  <si>
    <t>0662455081</t>
  </si>
  <si>
    <t xml:space="preserve"> AV IBN BATOUTA NO 24 TANGER </t>
  </si>
  <si>
    <t>الغماري الخياط</t>
  </si>
  <si>
    <t>1998011700020</t>
  </si>
  <si>
    <t>IBOURKI</t>
  </si>
  <si>
    <t>SAADIA</t>
  </si>
  <si>
    <t>ait issafen tiznit</t>
  </si>
  <si>
    <t>k545370</t>
  </si>
  <si>
    <t>0608797014</t>
  </si>
  <si>
    <t xml:space="preserve"> rue bab alassa no.12 amrah tanger </t>
  </si>
  <si>
    <t>ابوركي</t>
  </si>
  <si>
    <t>السعدية</t>
  </si>
  <si>
    <t>199710100239</t>
  </si>
  <si>
    <t>MHAMDI</t>
  </si>
  <si>
    <t>BAKR</t>
  </si>
  <si>
    <t>10/10/1997 00:00:00</t>
  </si>
  <si>
    <t>LB214467</t>
  </si>
  <si>
    <t>0623756582</t>
  </si>
  <si>
    <t xml:space="preserve"> GROUPE BENJALOUNNE RUE 08 NR 05 KSAR EL KEBIR </t>
  </si>
  <si>
    <t>المحمدي</t>
  </si>
  <si>
    <t>بكر</t>
  </si>
  <si>
    <t>199611080194</t>
  </si>
  <si>
    <t>OUSBOUANE BAKIOUI</t>
  </si>
  <si>
    <t>08/11/1996 00:00:00</t>
  </si>
  <si>
    <t>K537416</t>
  </si>
  <si>
    <t>0666376306</t>
  </si>
  <si>
    <t xml:space="preserve"> hay souani rue ibn hana N°104 maison n°02.tanger </t>
  </si>
  <si>
    <t>199609070129</t>
  </si>
  <si>
    <t>YAKHLEF</t>
  </si>
  <si>
    <t>07/09/1996 00:00:00</t>
  </si>
  <si>
    <t>K533193</t>
  </si>
  <si>
    <t>0699412482</t>
  </si>
  <si>
    <t xml:space="preserve"> Hay benkirane Rue 49 N 32 à Tanger </t>
  </si>
  <si>
    <t>يخلف</t>
  </si>
  <si>
    <t>طارف</t>
  </si>
  <si>
    <t>1994100400021</t>
  </si>
  <si>
    <t>BOUCHAMA</t>
  </si>
  <si>
    <t>04/10/1994 00:00:00</t>
  </si>
  <si>
    <t>SELFAT SIDI KACEM</t>
  </si>
  <si>
    <t>GK137252</t>
  </si>
  <si>
    <t>0605380093</t>
  </si>
  <si>
    <t xml:space="preserve"> HAY DHAR HMAM RUE 27 N 06 TANGER </t>
  </si>
  <si>
    <t>بوشامة</t>
  </si>
  <si>
    <t>1990090900002</t>
  </si>
  <si>
    <t>LAYADI</t>
  </si>
  <si>
    <t>09/09/1990 00:00:00</t>
  </si>
  <si>
    <t>Ouezzane</t>
  </si>
  <si>
    <t>K452903</t>
  </si>
  <si>
    <t>0608586353</t>
  </si>
  <si>
    <t xml:space="preserve"> Adoha Val Fleuri, Immeuble 14, N°26, Tanger </t>
  </si>
  <si>
    <t>1997041000070</t>
  </si>
  <si>
    <t>LOUAKILI</t>
  </si>
  <si>
    <t>10/04/1997 00:00:00</t>
  </si>
  <si>
    <t>Meknes</t>
  </si>
  <si>
    <t>KB153759</t>
  </si>
  <si>
    <t>0649294220</t>
  </si>
  <si>
    <t xml:space="preserve"> nejma chark awsat </t>
  </si>
  <si>
    <t>الواكيلي</t>
  </si>
  <si>
    <t>1997012800051</t>
  </si>
  <si>
    <t>MESSARI</t>
  </si>
  <si>
    <t>KB153568</t>
  </si>
  <si>
    <t>0695458250</t>
  </si>
  <si>
    <t xml:space="preserve"> HAY BNI TOUZINE  TANGER </t>
  </si>
  <si>
    <t>المساري</t>
  </si>
  <si>
    <t xml:space="preserve">فاطمة الزهرة </t>
  </si>
  <si>
    <t>1998070600125</t>
  </si>
  <si>
    <t>DAADI</t>
  </si>
  <si>
    <t>K551499</t>
  </si>
  <si>
    <t>0637792040</t>
  </si>
  <si>
    <t xml:space="preserve"> AV.ABI JARIR TABARI RED BOUKER ETG 7 APPT 14.TANGER </t>
  </si>
  <si>
    <t>الدعدي</t>
  </si>
  <si>
    <t>199508030450</t>
  </si>
  <si>
    <t>03/08/1995 00:00:00</t>
  </si>
  <si>
    <t>K521848</t>
  </si>
  <si>
    <t>0653529597</t>
  </si>
  <si>
    <t xml:space="preserve"> Ancien Medinna.Jenane Kabtan.Rue Akba Zaida 41.Tanger </t>
  </si>
  <si>
    <t>1997101900068</t>
  </si>
  <si>
    <t>ALKAH</t>
  </si>
  <si>
    <t>K538655</t>
  </si>
  <si>
    <t>0693387075</t>
  </si>
  <si>
    <t xml:space="preserve"> HAY SOUANI 4 IMM NR6 TANGER </t>
  </si>
  <si>
    <t>القاح</t>
  </si>
  <si>
    <t>1997021500109</t>
  </si>
  <si>
    <t>CHERKAOUI</t>
  </si>
  <si>
    <t>ASMAE</t>
  </si>
  <si>
    <t>15/02/1997 00:00:00</t>
  </si>
  <si>
    <t>LB199793</t>
  </si>
  <si>
    <t>0620137572</t>
  </si>
  <si>
    <t xml:space="preserve"> LOT READ AV KHOULOUD NR17 </t>
  </si>
  <si>
    <t>الشرقاوي</t>
  </si>
  <si>
    <t>اسماء</t>
  </si>
  <si>
    <t>1998032400056</t>
  </si>
  <si>
    <t>EL BAHLOULI</t>
  </si>
  <si>
    <t>24/03/1998 00:00:00</t>
  </si>
  <si>
    <t>kB171899</t>
  </si>
  <si>
    <t>0633779024</t>
  </si>
  <si>
    <t xml:space="preserve"> SIDI DRISSE </t>
  </si>
  <si>
    <t xml:space="preserve">البهلولي </t>
  </si>
  <si>
    <t>199809090108</t>
  </si>
  <si>
    <t>EL HALIMI</t>
  </si>
  <si>
    <t>10/02/1998 00:00:00</t>
  </si>
  <si>
    <t>K544095</t>
  </si>
  <si>
    <t>0668820454</t>
  </si>
  <si>
    <t xml:space="preserve"> HAY BELAIR RUE 25 NO 16 TANGER </t>
  </si>
  <si>
    <t>الحليمي</t>
  </si>
  <si>
    <t>1996040900024</t>
  </si>
  <si>
    <t>BELSIFAR</t>
  </si>
  <si>
    <t>09/04/1996 00:00:00</t>
  </si>
  <si>
    <t xml:space="preserve">KSSAR EL KEBIR </t>
  </si>
  <si>
    <t>LB205658</t>
  </si>
  <si>
    <t>0601976227</t>
  </si>
  <si>
    <t xml:space="preserve"> HAY SALAM GR/A RUE 11 NR 07 KSAR EL KEBIR  </t>
  </si>
  <si>
    <t>بلصفار</t>
  </si>
  <si>
    <t>عبد الحميد</t>
  </si>
  <si>
    <t>199511250354</t>
  </si>
  <si>
    <t>LAMRANI</t>
  </si>
  <si>
    <t>KB134156</t>
  </si>
  <si>
    <t>0633069267</t>
  </si>
  <si>
    <t xml:space="preserve"> Rue de la marche verte imm 10 N 9 </t>
  </si>
  <si>
    <t>الامراني</t>
  </si>
  <si>
    <t>199407260260</t>
  </si>
  <si>
    <t>BEN ACHOUBA</t>
  </si>
  <si>
    <t>IMAN</t>
  </si>
  <si>
    <t>26/07/1994 00:00:00</t>
  </si>
  <si>
    <t>K503919</t>
  </si>
  <si>
    <t>0629609117</t>
  </si>
  <si>
    <t xml:space="preserve"> HAY MESNANA HAOUMET EL INARA TANGER </t>
  </si>
  <si>
    <t>بنعشوبة</t>
  </si>
  <si>
    <t>1997022800017</t>
  </si>
  <si>
    <t>BEN SALAH</t>
  </si>
  <si>
    <t>28/02/1997 00:00:00</t>
  </si>
  <si>
    <t>K534197</t>
  </si>
  <si>
    <t>0666751921</t>
  </si>
  <si>
    <t xml:space="preserve"> rue abbi hassan chadli </t>
  </si>
  <si>
    <t>بن صالح</t>
  </si>
  <si>
    <t>199407030369</t>
  </si>
  <si>
    <t>KOUIS</t>
  </si>
  <si>
    <t>YAHIA</t>
  </si>
  <si>
    <t>03/07/1994 00:00:00</t>
  </si>
  <si>
    <t>K500926</t>
  </si>
  <si>
    <t>0602277386</t>
  </si>
  <si>
    <t xml:space="preserve"> AVENUE ESPAGNOLE IMM TAFARIST ETG 7 N° 44 AIN QUETIOUET TANGER </t>
  </si>
  <si>
    <t>كويس</t>
  </si>
  <si>
    <t>199201030480</t>
  </si>
  <si>
    <t>YEHEMDI DRIREZ</t>
  </si>
  <si>
    <t>03/01/1992 00:00:00</t>
  </si>
  <si>
    <t>K484409</t>
  </si>
  <si>
    <t>0630426360</t>
  </si>
  <si>
    <t xml:space="preserve"> HAY JADID RUE 24 N°9 </t>
  </si>
  <si>
    <t>اليحمدي الدريرز</t>
  </si>
  <si>
    <t>1995041500039</t>
  </si>
  <si>
    <t>ZOHAIR</t>
  </si>
  <si>
    <t>OUAFA</t>
  </si>
  <si>
    <t>15/04/1995 00:00:00</t>
  </si>
  <si>
    <t>medar</t>
  </si>
  <si>
    <t>K518602</t>
  </si>
  <si>
    <t>0677311455</t>
  </si>
  <si>
    <t>زوهير</t>
  </si>
  <si>
    <t>1996032100034</t>
  </si>
  <si>
    <t>AZIBOU</t>
  </si>
  <si>
    <t>MOHAMED-YASSINE</t>
  </si>
  <si>
    <t>21/03/1996 00:00:00</t>
  </si>
  <si>
    <t>k529297</t>
  </si>
  <si>
    <t>0638947685</t>
  </si>
  <si>
    <t xml:space="preserve"> hay misterkhouch rue 163 no 40 tanger </t>
  </si>
  <si>
    <t>اعزيبو</t>
  </si>
  <si>
    <t>1998042400001</t>
  </si>
  <si>
    <t>BEN DRISS</t>
  </si>
  <si>
    <t>24/04/1998 00:00:00</t>
  </si>
  <si>
    <t>k505216</t>
  </si>
  <si>
    <t>0690208286</t>
  </si>
  <si>
    <t xml:space="preserve"> RUE ABI HASSAN CHADLI EMMEUBLE "SAHAR" 3EME ETAGE NO. "B" TANGER </t>
  </si>
  <si>
    <t>بن ادريس</t>
  </si>
  <si>
    <t>1997110700099</t>
  </si>
  <si>
    <t>EL KHANATI</t>
  </si>
  <si>
    <t>MOHAMED ALI</t>
  </si>
  <si>
    <t>07/11/1997 00:00:00</t>
  </si>
  <si>
    <t>K541189</t>
  </si>
  <si>
    <t>0634066659</t>
  </si>
  <si>
    <t xml:space="preserve"> AZIB HAJ KADDOUR HAY EL HASSANI TANGER </t>
  </si>
  <si>
    <t>الخناتي</t>
  </si>
  <si>
    <t>محمد علي</t>
  </si>
  <si>
    <t>1998011200039</t>
  </si>
  <si>
    <t>EL LOUALI</t>
  </si>
  <si>
    <t>MOURAD</t>
  </si>
  <si>
    <t>12/01/1998 00:00:00</t>
  </si>
  <si>
    <t>KB107713</t>
  </si>
  <si>
    <t>0660729454</t>
  </si>
  <si>
    <t xml:space="preserve"> COMPLEXE MILLITAIRE IMM 2 No2 TANGER </t>
  </si>
  <si>
    <t>الوالي</t>
  </si>
  <si>
    <t>مراد</t>
  </si>
  <si>
    <t>1998020200038</t>
  </si>
  <si>
    <t>ER-ROUIHI</t>
  </si>
  <si>
    <t>02/02/1998 00:00:00</t>
  </si>
  <si>
    <t>KB153763</t>
  </si>
  <si>
    <t>0690773573</t>
  </si>
  <si>
    <t xml:space="preserve"> EL MERS HAY ZINEB TANGER </t>
  </si>
  <si>
    <t xml:space="preserve">ارويحي </t>
  </si>
  <si>
    <t>1999013100017</t>
  </si>
  <si>
    <t>HANANA</t>
  </si>
  <si>
    <t>31/01/1999 00:00:00</t>
  </si>
  <si>
    <t xml:space="preserve">KSAR EL KEBIR </t>
  </si>
  <si>
    <t>LB213510</t>
  </si>
  <si>
    <t>0670154730</t>
  </si>
  <si>
    <t xml:space="preserve"> ROUTE DE RABAT LOT OUED JADID NR 59 KSAR EL KEBIR  </t>
  </si>
  <si>
    <t>حنانة</t>
  </si>
  <si>
    <t>1998083000063</t>
  </si>
  <si>
    <t>KHRICHEF</t>
  </si>
  <si>
    <t>K542726</t>
  </si>
  <si>
    <t>0606077738</t>
  </si>
  <si>
    <t xml:space="preserve"> RUE ISHAK MOUSSALI N°57MSALLAH.TANGER </t>
  </si>
  <si>
    <t>أخريشف</t>
  </si>
  <si>
    <t>عـلي</t>
  </si>
  <si>
    <t>199103020220</t>
  </si>
  <si>
    <t>MOUCHREF</t>
  </si>
  <si>
    <t>ABDELMOHSIN</t>
  </si>
  <si>
    <t>02/03/1991 00:00:00</t>
  </si>
  <si>
    <t>KA50925</t>
  </si>
  <si>
    <t>0633975516</t>
  </si>
  <si>
    <t xml:space="preserve"> RUE BATAILLE ANOUALE NR 140 ASILAH </t>
  </si>
  <si>
    <t>مشرف</t>
  </si>
  <si>
    <t>عبد المحسن</t>
  </si>
  <si>
    <t>199312040301</t>
  </si>
  <si>
    <t>SOUHAILI</t>
  </si>
  <si>
    <t>04/12/1993 00:00:00</t>
  </si>
  <si>
    <t>K528590</t>
  </si>
  <si>
    <t>0630682945</t>
  </si>
  <si>
    <t xml:space="preserve"> Hay Slimmani rue 1 N°2 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</si>
  <si>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</si>
  <si>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</si>
  <si>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</si>
  <si>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</si>
  <si>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</si>
  <si>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</si>
  <si>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</si>
  <si>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</si>
  <si>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</si>
  <si>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1997082000095</t>
  </si>
  <si>
    <t>EL AHMADI</t>
  </si>
  <si>
    <t>KB172643</t>
  </si>
  <si>
    <t>0613313792</t>
  </si>
  <si>
    <t xml:space="preserve"> LOTS IBN KHALDOUN LOT N°283 </t>
  </si>
  <si>
    <t>الاحمدي</t>
  </si>
  <si>
    <t>1997102100006</t>
  </si>
  <si>
    <t>IMRANI</t>
  </si>
  <si>
    <t>OUEZANE</t>
  </si>
  <si>
    <t>GM195476</t>
  </si>
  <si>
    <t>0616282897</t>
  </si>
  <si>
    <t>عمراني</t>
  </si>
  <si>
    <t>199512070100</t>
  </si>
  <si>
    <t>MOULIDI</t>
  </si>
  <si>
    <t>BADR-EDDINE</t>
  </si>
  <si>
    <t>OUJDA</t>
  </si>
  <si>
    <t>SZ9622</t>
  </si>
  <si>
    <t>0612160760</t>
  </si>
  <si>
    <t xml:space="preserve"> QT PAM RUE TAIF N 5 ZAIO </t>
  </si>
  <si>
    <t>موليدي</t>
  </si>
  <si>
    <t>1999091600202</t>
  </si>
  <si>
    <t>FIRDAOUSS</t>
  </si>
  <si>
    <t>16/09/1999 00:00:00</t>
  </si>
  <si>
    <t>OUAZZANE</t>
  </si>
  <si>
    <t>KB170731</t>
  </si>
  <si>
    <t>0622520685</t>
  </si>
  <si>
    <t>1996121000102</t>
  </si>
  <si>
    <t>REFFASSI</t>
  </si>
  <si>
    <t>ksar kbir</t>
  </si>
  <si>
    <t>LB215007</t>
  </si>
  <si>
    <t>0639053725</t>
  </si>
  <si>
    <t xml:space="preserve"> hay katanine derb sidi khatib no 62 ksar el kebir </t>
  </si>
  <si>
    <t>الرفاسي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</si>
  <si>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</si>
  <si>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</si>
  <si>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</si>
  <si>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</si>
  <si>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</si>
  <si>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</si>
  <si>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</si>
  <si>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1995012400022</t>
  </si>
  <si>
    <t>BOUANANI</t>
  </si>
  <si>
    <t>24/01/1995 00:00:00</t>
  </si>
  <si>
    <t>KA58551</t>
  </si>
  <si>
    <t>0690297217</t>
  </si>
  <si>
    <t>البوعناني</t>
  </si>
  <si>
    <t>1998040100365</t>
  </si>
  <si>
    <t>BENZIAN</t>
  </si>
  <si>
    <t>LA174820</t>
  </si>
  <si>
    <t>0634178895</t>
  </si>
  <si>
    <t>بنزيان</t>
  </si>
  <si>
    <t>1998100700083</t>
  </si>
  <si>
    <t>EL HARRANE</t>
  </si>
  <si>
    <t>07/10/1998 00:00:00</t>
  </si>
  <si>
    <t>07/10/1998</t>
  </si>
  <si>
    <t>k555371</t>
  </si>
  <si>
    <t>0600000000</t>
  </si>
  <si>
    <t>الحران</t>
  </si>
  <si>
    <t>1997070100188</t>
  </si>
  <si>
    <t>KHLIFI</t>
  </si>
  <si>
    <t>KB172204</t>
  </si>
  <si>
    <t>0638625377</t>
  </si>
  <si>
    <t xml:space="preserve"> HAY BNI OUARIGHEL 2 RUE 123 N°20 TANGER </t>
  </si>
  <si>
    <t>الخليفي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</si>
  <si>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</si>
  <si>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</si>
  <si>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</si>
  <si>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</si>
  <si>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</si>
  <si>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</si>
  <si>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</si>
  <si>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</si>
  <si>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199701070217</t>
  </si>
  <si>
    <t>SADIKI</t>
  </si>
  <si>
    <t>WALID</t>
  </si>
  <si>
    <t>07/01/1997 00:00:00</t>
  </si>
  <si>
    <t>A TEMSAMANE DRIOUCH</t>
  </si>
  <si>
    <t>KA61931</t>
  </si>
  <si>
    <t>0629701935</t>
  </si>
  <si>
    <t xml:space="preserve"> ECOLE CHAHID EL MOKHTAR EL BAKKALI LOGEMENTE ADMINISTRATIVE ASILAH </t>
  </si>
  <si>
    <t>الصادقي</t>
  </si>
  <si>
    <t>وليد</t>
  </si>
  <si>
    <t>199702150210</t>
  </si>
  <si>
    <t>IHABIDDIN</t>
  </si>
  <si>
    <t>KB159224</t>
  </si>
  <si>
    <t>0626615768</t>
  </si>
  <si>
    <t>ايهاب الدين</t>
  </si>
  <si>
    <t>1994060200034</t>
  </si>
  <si>
    <t>CHELAOULAOU</t>
  </si>
  <si>
    <t>02/06/1994 00:00:00</t>
  </si>
  <si>
    <t>02/06/1994</t>
  </si>
  <si>
    <t>k489942</t>
  </si>
  <si>
    <t>0695282022</t>
  </si>
  <si>
    <t xml:space="preserve"> HAY IBN BATOUTA RUE 125 N°06.TANGER </t>
  </si>
  <si>
    <t>اشلاولاو</t>
  </si>
  <si>
    <t>1998011400055</t>
  </si>
  <si>
    <t>14/01/1998 00:00:00</t>
  </si>
  <si>
    <t>KB176700</t>
  </si>
  <si>
    <t>0601107833</t>
  </si>
  <si>
    <t>1998070300071</t>
  </si>
  <si>
    <t>ELALAMI</t>
  </si>
  <si>
    <t>03/07/1998 00:00:00</t>
  </si>
  <si>
    <t>K557563</t>
  </si>
  <si>
    <t>0649982854</t>
  </si>
  <si>
    <t xml:space="preserve"> LOTS EL OSRA EL MANARA LOT NO 82 TANGER </t>
  </si>
  <si>
    <t>1998010800062</t>
  </si>
  <si>
    <t>EL ISSAOUI</t>
  </si>
  <si>
    <t>08/01/1998 00:00:00</t>
  </si>
  <si>
    <t>KB176638</t>
  </si>
  <si>
    <t>0680002759</t>
  </si>
  <si>
    <t>العساوي</t>
  </si>
  <si>
    <t>1999012700059</t>
  </si>
  <si>
    <t>ACHARKI</t>
  </si>
  <si>
    <t>27/01/1999 00:00:00</t>
  </si>
  <si>
    <t>K554188</t>
  </si>
  <si>
    <t>0625242348</t>
  </si>
  <si>
    <t xml:space="preserve"> abou tabit al marini no 22 tanger </t>
  </si>
  <si>
    <t>أشرقي</t>
  </si>
  <si>
    <t>يا سر</t>
  </si>
  <si>
    <t>1999010100776</t>
  </si>
  <si>
    <t>MERROUN</t>
  </si>
  <si>
    <t>RABAT HASSAN</t>
  </si>
  <si>
    <t>LF51870</t>
  </si>
  <si>
    <t>0610463825</t>
  </si>
  <si>
    <t xml:space="preserve"> tanger mestarkhouch 17 </t>
  </si>
  <si>
    <t>مرون</t>
  </si>
  <si>
    <t>1999011400179</t>
  </si>
  <si>
    <t>EL AMOURY</t>
  </si>
  <si>
    <t>KB170205</t>
  </si>
  <si>
    <t>0672424195</t>
  </si>
  <si>
    <t>1997063000007</t>
  </si>
  <si>
    <t>SADIK</t>
  </si>
  <si>
    <t>NAZIHA</t>
  </si>
  <si>
    <t>KB143721</t>
  </si>
  <si>
    <t>0612800399</t>
  </si>
  <si>
    <t xml:space="preserve"> HAY JAMAA RUE 37 NO 30 TANGER  </t>
  </si>
  <si>
    <t xml:space="preserve">الصديق </t>
  </si>
  <si>
    <t xml:space="preserve">نزيهة </t>
  </si>
  <si>
    <t>1996072300068</t>
  </si>
  <si>
    <t>23/07/1996 00:00:00</t>
  </si>
  <si>
    <t>TIZNIT</t>
  </si>
  <si>
    <t>K529060</t>
  </si>
  <si>
    <t>0652114683</t>
  </si>
  <si>
    <t xml:space="preserve"> CENTRE MELLOUSSA CR MELLOUSSA FAHS ANJRA </t>
  </si>
  <si>
    <t>1996082100035</t>
  </si>
  <si>
    <t>KLILICH</t>
  </si>
  <si>
    <t>21/08/1996 00:00:00</t>
  </si>
  <si>
    <t>K486363</t>
  </si>
  <si>
    <t>0642970404</t>
  </si>
  <si>
    <t xml:space="preserve"> Hay Branes 1 </t>
  </si>
  <si>
    <t>قليليش</t>
  </si>
  <si>
    <t>199407240454</t>
  </si>
  <si>
    <t>LAUMRANI</t>
  </si>
  <si>
    <t>24/07/1994 00:00:00</t>
  </si>
  <si>
    <t>KB161224</t>
  </si>
  <si>
    <t>0610863141</t>
  </si>
  <si>
    <t xml:space="preserve"> HAY BNI OUARIAGHEL 1 RUE 46 N 12 TANGER </t>
  </si>
  <si>
    <t>1996050100138</t>
  </si>
  <si>
    <t>EL MESBAHI</t>
  </si>
  <si>
    <t>05/01/1996 00:00:00</t>
  </si>
  <si>
    <t>Lksar el kebiir</t>
  </si>
  <si>
    <t>LB197801</t>
  </si>
  <si>
    <t>0618883117</t>
  </si>
  <si>
    <t xml:space="preserve"> Hay marche vert grp A </t>
  </si>
  <si>
    <t>199704140229</t>
  </si>
  <si>
    <t>LEMRANI</t>
  </si>
  <si>
    <t>14/04/1997 00:00:00</t>
  </si>
  <si>
    <t>K550787</t>
  </si>
  <si>
    <t>0694479010</t>
  </si>
  <si>
    <t xml:space="preserve"> HAY EL JADID RUE D NO 23 TANGER </t>
  </si>
  <si>
    <t>لمراني</t>
  </si>
  <si>
    <t>1997090300054</t>
  </si>
  <si>
    <t>BEN KHAY</t>
  </si>
  <si>
    <t>13/09/1997 00:00:00</t>
  </si>
  <si>
    <t>K548183</t>
  </si>
  <si>
    <t>0626746620</t>
  </si>
  <si>
    <t>ابن خيي</t>
  </si>
  <si>
    <t>199507280349</t>
  </si>
  <si>
    <t>EL GHANNAY</t>
  </si>
  <si>
    <t>28/07/1995 00:00:00</t>
  </si>
  <si>
    <t>K541137</t>
  </si>
  <si>
    <t>0636294352</t>
  </si>
  <si>
    <t xml:space="preserve"> RUE IMAN CHI NO 16 TANGER </t>
  </si>
  <si>
    <t>الغناي</t>
  </si>
  <si>
    <t>1996070600075</t>
  </si>
  <si>
    <t>AFASSI</t>
  </si>
  <si>
    <t>HIND</t>
  </si>
  <si>
    <t>LA152752</t>
  </si>
  <si>
    <t>0656925700</t>
  </si>
  <si>
    <t>أفاسي</t>
  </si>
  <si>
    <t>هند</t>
  </si>
  <si>
    <t>199704200325</t>
  </si>
  <si>
    <t>AKAZAZ</t>
  </si>
  <si>
    <t>20/04/1997 00:00:00</t>
  </si>
  <si>
    <t>K547918</t>
  </si>
  <si>
    <t>0657742412</t>
  </si>
  <si>
    <t xml:space="preserve"> souani,Rue19,numero37 </t>
  </si>
  <si>
    <t>أقزاز</t>
  </si>
  <si>
    <t>199009100187</t>
  </si>
  <si>
    <t>EL IDRISSI</t>
  </si>
  <si>
    <t>10/09/1990 00:00:00</t>
  </si>
  <si>
    <t>KA49310</t>
  </si>
  <si>
    <t>0641286260</t>
  </si>
  <si>
    <t xml:space="preserve"> avenue 2 mars n°12.asilah. </t>
  </si>
  <si>
    <t>199507040420</t>
  </si>
  <si>
    <t>04/07/1995 00:00:00</t>
  </si>
  <si>
    <t>LC292511</t>
  </si>
  <si>
    <t>0608703317</t>
  </si>
  <si>
    <t xml:space="preserve"> RUE EL HAOUTA, N 28, QUA SOUK, CHEFCHAOUEN </t>
  </si>
  <si>
    <t>1999012700058</t>
  </si>
  <si>
    <t>K554189</t>
  </si>
  <si>
    <t>0625242347</t>
  </si>
  <si>
    <t>1994011900003</t>
  </si>
  <si>
    <t>EL KASSMI</t>
  </si>
  <si>
    <t>19/01/1994 00:00:00</t>
  </si>
  <si>
    <t>LB164703</t>
  </si>
  <si>
    <t>0630219091</t>
  </si>
  <si>
    <t xml:space="preserve"> DR JBINAT CR SOUAKEN CDT SOUK TOLBA KSAR EL KBIR </t>
  </si>
  <si>
    <t xml:space="preserve">القاسمي </t>
  </si>
  <si>
    <t>199201130137</t>
  </si>
  <si>
    <t>BENNANI</t>
  </si>
  <si>
    <t>13/01/1992 00:00:00</t>
  </si>
  <si>
    <t>tetouan</t>
  </si>
  <si>
    <t>K480011</t>
  </si>
  <si>
    <t>0670678373</t>
  </si>
  <si>
    <t xml:space="preserve"> rue benaliem 17 tanger </t>
  </si>
  <si>
    <t>بناني</t>
  </si>
  <si>
    <t>199401016485</t>
  </si>
  <si>
    <t>EL FDALI</t>
  </si>
  <si>
    <t>FAIZA</t>
  </si>
  <si>
    <t>Tounfite</t>
  </si>
  <si>
    <t>VA127897</t>
  </si>
  <si>
    <t>0698927127</t>
  </si>
  <si>
    <t xml:space="preserve"> Quartier alawda rue 2 N°10 apartement 5 Tanger </t>
  </si>
  <si>
    <t>الفضالي</t>
  </si>
  <si>
    <t>فايزة</t>
  </si>
  <si>
    <t>199707070246</t>
  </si>
  <si>
    <t>TBIGUI</t>
  </si>
  <si>
    <t>MARRAKECH</t>
  </si>
  <si>
    <t>EE624635</t>
  </si>
  <si>
    <t>0616720416</t>
  </si>
  <si>
    <t xml:space="preserve"> DB HAMAM BAB ILLAN N113 MARRAKECH </t>
  </si>
  <si>
    <t>الطبيكي</t>
  </si>
  <si>
    <t>199806170083</t>
  </si>
  <si>
    <t>ASSRI</t>
  </si>
  <si>
    <t>LABID</t>
  </si>
  <si>
    <t>13/12/1992 00:00:00</t>
  </si>
  <si>
    <t>KA53862</t>
  </si>
  <si>
    <t>0659612679</t>
  </si>
  <si>
    <t xml:space="preserve"> moulAFV HASSAN II ASILAH </t>
  </si>
  <si>
    <t>لبيد</t>
  </si>
  <si>
    <t>1997100300013</t>
  </si>
  <si>
    <t>EL OUAKILI</t>
  </si>
  <si>
    <t>03/10/1997 00:00:00</t>
  </si>
  <si>
    <t>K549868</t>
  </si>
  <si>
    <t>0696733358</t>
  </si>
  <si>
    <t>الوكيلي</t>
  </si>
  <si>
    <t>1997100300014</t>
  </si>
  <si>
    <t>K549867</t>
  </si>
  <si>
    <t>0642749170</t>
  </si>
  <si>
    <t>1998013100008</t>
  </si>
  <si>
    <t>TAYIBI</t>
  </si>
  <si>
    <t>31/01/1998 00:00:00</t>
  </si>
  <si>
    <t>K549893</t>
  </si>
  <si>
    <t>0655986315</t>
  </si>
  <si>
    <t>الطيبي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</si>
  <si>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</si>
  <si>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</si>
  <si>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</si>
  <si>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</si>
  <si>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</si>
  <si>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</si>
  <si>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</si>
  <si>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199501018587</t>
  </si>
  <si>
    <t>BEN ABDELLAH</t>
  </si>
  <si>
    <t>01/01/1995 00:00:00</t>
  </si>
  <si>
    <t>KB131338</t>
  </si>
  <si>
    <t>0667601186</t>
  </si>
  <si>
    <t>1999122500167</t>
  </si>
  <si>
    <t>ABOU OTHMANE</t>
  </si>
  <si>
    <t>k562569</t>
  </si>
  <si>
    <t>0634708725</t>
  </si>
  <si>
    <t xml:space="preserve">ابو عثمان </t>
  </si>
  <si>
    <t>1995060400031</t>
  </si>
  <si>
    <t>EL KHOUTTOUTI</t>
  </si>
  <si>
    <t>BADR-SALAHEDDINE</t>
  </si>
  <si>
    <t>04/06/1995 00:00:00</t>
  </si>
  <si>
    <t>LA146758</t>
  </si>
  <si>
    <t>0634678499</t>
  </si>
  <si>
    <t xml:space="preserve"> CHAEBAN 1 . 1997 . LARACHE </t>
  </si>
  <si>
    <t>الختوتي</t>
  </si>
  <si>
    <t>بدر صلاح الدين</t>
  </si>
  <si>
    <t>1998122800030</t>
  </si>
  <si>
    <t>EL MAADIOUI</t>
  </si>
  <si>
    <t>28/12/1998 00:00:00</t>
  </si>
  <si>
    <t>Alhoceima</t>
  </si>
  <si>
    <t>k552199</t>
  </si>
  <si>
    <t>0672094122</t>
  </si>
  <si>
    <t xml:space="preserve"> gzenaya.tanger </t>
  </si>
  <si>
    <t>المعديوي</t>
  </si>
  <si>
    <t>199608090321</t>
  </si>
  <si>
    <t>EL MOUDEN</t>
  </si>
  <si>
    <t>MADCHAR TITAFTE</t>
  </si>
  <si>
    <t>LB202550</t>
  </si>
  <si>
    <t>0623479886</t>
  </si>
  <si>
    <t xml:space="preserve"> MADCHAR TITAFT KSAR EL KBIR </t>
  </si>
  <si>
    <t>المودن</t>
  </si>
  <si>
    <t>199401080480</t>
  </si>
  <si>
    <t>GHOMARI-KHAYAT</t>
  </si>
  <si>
    <t>08/01/1994 00:00:00</t>
  </si>
  <si>
    <t>K514398</t>
  </si>
  <si>
    <t>0648740031</t>
  </si>
  <si>
    <t xml:space="preserve"> 11 RUE 90 TANJA BALIA 11.TANGER </t>
  </si>
  <si>
    <t>1996052600040</t>
  </si>
  <si>
    <t>ICHRIM</t>
  </si>
  <si>
    <t>26/05/1996 00:00:00</t>
  </si>
  <si>
    <t>BOULMANE</t>
  </si>
  <si>
    <t>KB161554</t>
  </si>
  <si>
    <t>0677970987</t>
  </si>
  <si>
    <t xml:space="preserve"> HAY CHATT RUE 131.N°23.TANGER </t>
  </si>
  <si>
    <t>ايشريم</t>
  </si>
  <si>
    <t>199707020184</t>
  </si>
  <si>
    <t>SAKOUTI</t>
  </si>
  <si>
    <t>02/07/1997 00:00:00</t>
  </si>
  <si>
    <t>KB136587</t>
  </si>
  <si>
    <t>0612743269</t>
  </si>
  <si>
    <t xml:space="preserve"> Comp. Hassani Karam 01 n° 38 Tanger </t>
  </si>
  <si>
    <t>السكوتي</t>
  </si>
  <si>
    <t>1997082200066</t>
  </si>
  <si>
    <t>HAZIM</t>
  </si>
  <si>
    <t>K559375</t>
  </si>
  <si>
    <t>0679733842</t>
  </si>
  <si>
    <t xml:space="preserve"> AV HAROUN RACHID N 35 TANGER </t>
  </si>
  <si>
    <t>حازم</t>
  </si>
  <si>
    <t>1997121900059</t>
  </si>
  <si>
    <t>MADHOUN</t>
  </si>
  <si>
    <t>19/12/1997 00:00:00</t>
  </si>
  <si>
    <t>LB212881</t>
  </si>
  <si>
    <t>0675202675</t>
  </si>
  <si>
    <t xml:space="preserve"> KSAR EL KEBIR </t>
  </si>
  <si>
    <t>مدهون</t>
  </si>
  <si>
    <t>1998122000045</t>
  </si>
  <si>
    <t>LEMMTOUNI CHOUIAKH</t>
  </si>
  <si>
    <t>ABDERRAHIME</t>
  </si>
  <si>
    <t>kb176771</t>
  </si>
  <si>
    <t>0672354401</t>
  </si>
  <si>
    <t xml:space="preserve"> BOUHOUT RUE 60 OUAMA TANGER </t>
  </si>
  <si>
    <t>اللمتوني الشويخ</t>
  </si>
  <si>
    <t>عبدالرحيم</t>
  </si>
  <si>
    <t>199611290189</t>
  </si>
  <si>
    <t>HAMMOUCHI</t>
  </si>
  <si>
    <t>29/11/1996 00:00:00</t>
  </si>
  <si>
    <t>CHARF SOUANI TANGER ASSILAH</t>
  </si>
  <si>
    <t>K496681</t>
  </si>
  <si>
    <t>0662594473</t>
  </si>
  <si>
    <t xml:space="preserve"> HAY KSAIBI RUE A NO 14 TANGER </t>
  </si>
  <si>
    <t>حموشي</t>
  </si>
  <si>
    <t>199611080243</t>
  </si>
  <si>
    <t>CH'RAOUTI</t>
  </si>
  <si>
    <t>KHITAM</t>
  </si>
  <si>
    <t>KA61800</t>
  </si>
  <si>
    <t>0698577905</t>
  </si>
  <si>
    <t xml:space="preserve"> 09 RUE 153 BNI OURIAFGEL 2 </t>
  </si>
  <si>
    <t>الشراوطي</t>
  </si>
  <si>
    <t>ختام</t>
  </si>
  <si>
    <t>1999031400177</t>
  </si>
  <si>
    <t>BAKALI</t>
  </si>
  <si>
    <t>ROMAISAE</t>
  </si>
  <si>
    <t>14/03/1999 00:00:00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</si>
  <si>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</si>
  <si>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</si>
  <si>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</si>
  <si>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</si>
  <si>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</si>
  <si>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</si>
  <si>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</si>
  <si>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</si>
  <si>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</si>
  <si>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1999010500241</t>
  </si>
  <si>
    <t>CHOUIKH</t>
  </si>
  <si>
    <t>26/08/2017</t>
  </si>
  <si>
    <t>kb182961</t>
  </si>
  <si>
    <t>0605929118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</si>
  <si>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</si>
  <si>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</si>
  <si>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</si>
  <si>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</si>
  <si>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</si>
  <si>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</si>
  <si>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</si>
  <si>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1998010700232</t>
  </si>
  <si>
    <t>ILIASS</t>
  </si>
  <si>
    <t>K551158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</si>
  <si>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</si>
  <si>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</si>
  <si>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</si>
  <si>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</si>
  <si>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</si>
  <si>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</si>
  <si>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</si>
  <si>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1999102600188</t>
  </si>
  <si>
    <t>26/10/1999 00:00:00</t>
  </si>
  <si>
    <t>k569615</t>
  </si>
  <si>
    <t>0603582675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</si>
  <si>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</si>
  <si>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</si>
  <si>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</si>
  <si>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</si>
  <si>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</si>
  <si>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</si>
  <si>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199705180212</t>
  </si>
  <si>
    <t>ERRAHMOUNI LAKMYTI</t>
  </si>
  <si>
    <t>ABDRRAHMAN</t>
  </si>
  <si>
    <t>K541251</t>
  </si>
  <si>
    <t>0649850004</t>
  </si>
  <si>
    <t xml:space="preserve"> RUE KHALID IBN EL OUALID IMM 9 ETG 3 NR 11 TANGER </t>
  </si>
  <si>
    <t xml:space="preserve">الرحموني لكميتي </t>
  </si>
  <si>
    <t>199602270140</t>
  </si>
  <si>
    <t>BOUJRADA</t>
  </si>
  <si>
    <t>RANIA</t>
  </si>
  <si>
    <t>12/09/2017</t>
  </si>
  <si>
    <t>K515010</t>
  </si>
  <si>
    <t>0633469908</t>
  </si>
  <si>
    <t xml:space="preserve"> ARD DAOULA RUE N32 9 TANGER </t>
  </si>
  <si>
    <t>بوجرادة</t>
  </si>
  <si>
    <t>رانيا</t>
  </si>
  <si>
    <t>1997090100118</t>
  </si>
  <si>
    <t>CHEBROUNI</t>
  </si>
  <si>
    <t>ZAKARIYAE</t>
  </si>
  <si>
    <t>1997-09-01</t>
  </si>
  <si>
    <t>KB136186</t>
  </si>
  <si>
    <t>0627431080</t>
  </si>
  <si>
    <t xml:space="preserve"> LOTS DOHA 1 LOT NO 54 TANGER </t>
  </si>
  <si>
    <t>الشبروني</t>
  </si>
  <si>
    <t>1995063000008</t>
  </si>
  <si>
    <t>BOUROU-BAYA</t>
  </si>
  <si>
    <t>30/06/1995 00:00:00</t>
  </si>
  <si>
    <t>k518494</t>
  </si>
  <si>
    <t>0630410329</t>
  </si>
  <si>
    <t xml:space="preserve"> mghogha kbira tanger </t>
  </si>
  <si>
    <t>بوروابايا</t>
  </si>
  <si>
    <t>1996072800040</t>
  </si>
  <si>
    <t>DOUIEB</t>
  </si>
  <si>
    <t>MOHAMMED SAID</t>
  </si>
  <si>
    <t>28/07/1996 00:00:00</t>
  </si>
  <si>
    <t>KB145761</t>
  </si>
  <si>
    <t>0615626417</t>
  </si>
  <si>
    <t xml:space="preserve"> HAY SALAM 2 RUE NWAKCHOUT NO 18  </t>
  </si>
  <si>
    <t>الدويب</t>
  </si>
  <si>
    <t>محمد سعيد</t>
  </si>
  <si>
    <t>1996051500097</t>
  </si>
  <si>
    <t>EL ATTACH</t>
  </si>
  <si>
    <t>15/05/1996 00:00:00</t>
  </si>
  <si>
    <t>LA158883</t>
  </si>
  <si>
    <t>0661408119</t>
  </si>
  <si>
    <t xml:space="preserve"> BP 339 LARACHE 92000 </t>
  </si>
  <si>
    <t>العطاش</t>
  </si>
  <si>
    <t>1994060100046</t>
  </si>
  <si>
    <t>CHOKRI</t>
  </si>
  <si>
    <t>TARIQ</t>
  </si>
  <si>
    <t>01/06/1994 00:00:00</t>
  </si>
  <si>
    <t>ASAFI</t>
  </si>
  <si>
    <t>K544682</t>
  </si>
  <si>
    <t>0633247340</t>
  </si>
  <si>
    <t xml:space="preserve"> Hay Mesnana Boutriqua Tanger </t>
  </si>
  <si>
    <t>شكري</t>
  </si>
  <si>
    <t>1996031000095</t>
  </si>
  <si>
    <t>CHOUATI</t>
  </si>
  <si>
    <t>10/03/1996 00:00:00</t>
  </si>
  <si>
    <t>KB147319</t>
  </si>
  <si>
    <t>0634488854</t>
  </si>
  <si>
    <t xml:space="preserve"> hay bohout rue 34 no 9 Tanger </t>
  </si>
  <si>
    <t>الشواطي</t>
  </si>
  <si>
    <t>199610090232</t>
  </si>
  <si>
    <t>09/10/1996 00:00:00</t>
  </si>
  <si>
    <t>KB143315</t>
  </si>
  <si>
    <t>0630220594</t>
  </si>
  <si>
    <t xml:space="preserve"> LOT KHAIR 2 N° 574  BEN DIBAN TANGER </t>
  </si>
  <si>
    <t>1996042200016</t>
  </si>
  <si>
    <t>EL BOUZROUTI</t>
  </si>
  <si>
    <t>22/04/1996 00:00:00</t>
  </si>
  <si>
    <t>k542867</t>
  </si>
  <si>
    <t>0627874783</t>
  </si>
  <si>
    <t xml:space="preserve"> 3 Rue 79 chaabia L.chaabia  </t>
  </si>
  <si>
    <t>البزروتي</t>
  </si>
  <si>
    <t>1997111200014</t>
  </si>
  <si>
    <t>ELADRAOUI</t>
  </si>
  <si>
    <t>SABER</t>
  </si>
  <si>
    <t>12/11/1997 00:00:00</t>
  </si>
  <si>
    <t>K548731</t>
  </si>
  <si>
    <t>0628635152</t>
  </si>
  <si>
    <t xml:space="preserve"> Mghougha El Kebira ,Tanger </t>
  </si>
  <si>
    <t>العضراوي</t>
  </si>
  <si>
    <t>صابر</t>
  </si>
  <si>
    <t>1992010100033</t>
  </si>
  <si>
    <t>DEKHISSI</t>
  </si>
  <si>
    <t>OUIAME</t>
  </si>
  <si>
    <t>LA158844</t>
  </si>
  <si>
    <t>0613657415</t>
  </si>
  <si>
    <t xml:space="preserve"> EL Majd AWAMA Rue D NR 20 TANGER </t>
  </si>
  <si>
    <t>الدخيسي</t>
  </si>
  <si>
    <t>1996050700054</t>
  </si>
  <si>
    <t>ELMOUDEN</t>
  </si>
  <si>
    <t>07/05/1996 00:00:00</t>
  </si>
  <si>
    <t>KB166368</t>
  </si>
  <si>
    <t>0610410668</t>
  </si>
  <si>
    <t xml:space="preserve"> hay jirari 2 rue 48 n 09 </t>
  </si>
  <si>
    <t>199601015488</t>
  </si>
  <si>
    <t>ERRAHOUI</t>
  </si>
  <si>
    <t>CD633322</t>
  </si>
  <si>
    <t>0663317561</t>
  </si>
  <si>
    <t xml:space="preserve"> AV YAAKOUB EL MANSSOUR NR 84 TANGER </t>
  </si>
  <si>
    <t>الرحوي</t>
  </si>
  <si>
    <t>199605280290</t>
  </si>
  <si>
    <t>EL AOUFI</t>
  </si>
  <si>
    <t>K545650</t>
  </si>
  <si>
    <t>0633825848</t>
  </si>
  <si>
    <t xml:space="preserve"> Hay Boukhalef Tanger </t>
  </si>
  <si>
    <t>العوفي</t>
  </si>
  <si>
    <t>199309130392</t>
  </si>
  <si>
    <t>13/09/1993 00:00:00</t>
  </si>
  <si>
    <t>K531011</t>
  </si>
  <si>
    <t>0638304733</t>
  </si>
  <si>
    <t xml:space="preserve"> HAY BRANES 1 RUE IBN ASSAKER N° 08.TANGER </t>
  </si>
  <si>
    <t>1993100900017</t>
  </si>
  <si>
    <t>ARROUN</t>
  </si>
  <si>
    <t>OSAMA</t>
  </si>
  <si>
    <t>09/10/1993 00:00:00</t>
  </si>
  <si>
    <t>chefcheoun 09/10/1993</t>
  </si>
  <si>
    <t>K537613</t>
  </si>
  <si>
    <t>0634036707</t>
  </si>
  <si>
    <t xml:space="preserve"> branss </t>
  </si>
  <si>
    <t>عرون</t>
  </si>
  <si>
    <t xml:space="preserve"> اسامة</t>
  </si>
  <si>
    <t>1996112500065</t>
  </si>
  <si>
    <t>HADDOUCHI</t>
  </si>
  <si>
    <t>25/11/1996 00:00:00</t>
  </si>
  <si>
    <t>k551164</t>
  </si>
  <si>
    <t>0663667647</t>
  </si>
  <si>
    <t xml:space="preserve"> comlexe hassani 3 dakhla B2 N°69 </t>
  </si>
  <si>
    <t>حدوشي</t>
  </si>
  <si>
    <t>أمين</t>
  </si>
  <si>
    <t>1995013100013</t>
  </si>
  <si>
    <t>HAFID</t>
  </si>
  <si>
    <t>31/01/1995 00:00:00</t>
  </si>
  <si>
    <t>31/01/1995</t>
  </si>
  <si>
    <t>TA132334</t>
  </si>
  <si>
    <t>0690855013</t>
  </si>
  <si>
    <t xml:space="preserve"> Hay el majd lot 48 app 02 tanger </t>
  </si>
  <si>
    <t>حفيظ</t>
  </si>
  <si>
    <t>1994102500022</t>
  </si>
  <si>
    <t>EL HANI</t>
  </si>
  <si>
    <t>SAKIN</t>
  </si>
  <si>
    <t>BNI BOUFRAH AL HOCEIMA</t>
  </si>
  <si>
    <t>RC18343</t>
  </si>
  <si>
    <t>0648495900</t>
  </si>
  <si>
    <t xml:space="preserve"> BNI BOUFRAH AL HOCEIMA </t>
  </si>
  <si>
    <t>الهاني</t>
  </si>
  <si>
    <t>ساكين</t>
  </si>
  <si>
    <t>199308260445</t>
  </si>
  <si>
    <t>OUIJDANE</t>
  </si>
  <si>
    <t>26/08/1993 00:00:00</t>
  </si>
  <si>
    <t>08/09/2017</t>
  </si>
  <si>
    <t>zarkt al hocema</t>
  </si>
  <si>
    <t>K511117</t>
  </si>
  <si>
    <t>0635968431</t>
  </si>
  <si>
    <t xml:space="preserve"> rue 13 no 11 emsallah tanger </t>
  </si>
  <si>
    <t>وجدان</t>
  </si>
  <si>
    <t>199205180454</t>
  </si>
  <si>
    <t>HALTOUT</t>
  </si>
  <si>
    <t>18/05/1992 00:00:00</t>
  </si>
  <si>
    <t>K498894</t>
  </si>
  <si>
    <t>0638158811</t>
  </si>
  <si>
    <t xml:space="preserve"> hay boughaz rue 63 N5 </t>
  </si>
  <si>
    <t>حلتوت</t>
  </si>
  <si>
    <t>199507020254</t>
  </si>
  <si>
    <t>EL KHENCHAFI</t>
  </si>
  <si>
    <t>ILHAME</t>
  </si>
  <si>
    <t>02/07/1995 00:00:00</t>
  </si>
  <si>
    <t>a aquouass briech tanger assil</t>
  </si>
  <si>
    <t>KA61752</t>
  </si>
  <si>
    <t>0602838975</t>
  </si>
  <si>
    <t xml:space="preserve"> MDR old el mehdi cr aqouas briech caidat had gharbia </t>
  </si>
  <si>
    <t>الخنشافي</t>
  </si>
  <si>
    <t>الهام</t>
  </si>
  <si>
    <t>1996122800056</t>
  </si>
  <si>
    <t>HAMDAN</t>
  </si>
  <si>
    <t>SARRA</t>
  </si>
  <si>
    <t>28/12/1996 00:00:00</t>
  </si>
  <si>
    <t>KB158180</t>
  </si>
  <si>
    <t>0605581063</t>
  </si>
  <si>
    <t xml:space="preserve"> HAY EL OUAD AV BANGLADICH N°21 </t>
  </si>
  <si>
    <t>حمدان</t>
  </si>
  <si>
    <t>صارة</t>
  </si>
  <si>
    <t>1995082200037</t>
  </si>
  <si>
    <t>AZDINE</t>
  </si>
  <si>
    <t>22/08/1995 00:00:00</t>
  </si>
  <si>
    <t>KB124847</t>
  </si>
  <si>
    <t>0675304021</t>
  </si>
  <si>
    <t xml:space="preserve"> HAY BIR CHAIRI RUE 17 N 111 TANGER </t>
  </si>
  <si>
    <t>عزالدين</t>
  </si>
  <si>
    <t>199503220384</t>
  </si>
  <si>
    <t>TAOUFIQ</t>
  </si>
  <si>
    <t>22/03/1995 00:00:00</t>
  </si>
  <si>
    <t>mèknes</t>
  </si>
  <si>
    <t>KB126888</t>
  </si>
  <si>
    <t xml:space="preserve"> abdelaziz ben chakroun ,34 el boughaz tanger </t>
  </si>
  <si>
    <t>توفيق</t>
  </si>
  <si>
    <t>1996070100067</t>
  </si>
  <si>
    <t>EL M'RABET</t>
  </si>
  <si>
    <t>NOUREDDINE</t>
  </si>
  <si>
    <t xml:space="preserve"> chefchaouen</t>
  </si>
  <si>
    <t>KB159103</t>
  </si>
  <si>
    <t>0608550423</t>
  </si>
  <si>
    <t xml:space="preserve"> hay salam 4 rue 17  N°7 </t>
  </si>
  <si>
    <t xml:space="preserve">نورالدين </t>
  </si>
  <si>
    <t>1998040700007</t>
  </si>
  <si>
    <t>KHAIROUN</t>
  </si>
  <si>
    <t>07/04/1998 00:00:00</t>
  </si>
  <si>
    <t>KB166735</t>
  </si>
  <si>
    <t>0681343223</t>
  </si>
  <si>
    <t xml:space="preserve"> HAY BOUHOUT RUE 27 N°18 TANGER </t>
  </si>
  <si>
    <t>خيرون</t>
  </si>
  <si>
    <t>1998072100229</t>
  </si>
  <si>
    <t>MAACH</t>
  </si>
  <si>
    <t>21/07/1998 00:00:00</t>
  </si>
  <si>
    <t>27/09/2017</t>
  </si>
  <si>
    <t>KB152701</t>
  </si>
  <si>
    <t>0643344712</t>
  </si>
  <si>
    <t>معاش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</si>
  <si>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</si>
  <si>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</si>
  <si>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</si>
  <si>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</si>
  <si>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</si>
  <si>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</si>
  <si>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</si>
  <si>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</si>
  <si>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</si>
  <si>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</si>
  <si>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</si>
  <si>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</si>
  <si>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</si>
  <si>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</si>
  <si>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</si>
  <si>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</si>
  <si>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</si>
  <si>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</si>
  <si>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</si>
  <si>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</si>
  <si>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</si>
  <si>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</si>
  <si>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199401220239</t>
  </si>
  <si>
    <t>ACHERRAT</t>
  </si>
  <si>
    <t>22/01/1994 00:00:00</t>
  </si>
  <si>
    <t>DAR CHAOUI TANGER</t>
  </si>
  <si>
    <t>K531683</t>
  </si>
  <si>
    <t>0608796230</t>
  </si>
  <si>
    <t xml:space="preserve"> HAY MESNANA HAOUMAT BOUTRIKA TANGER </t>
  </si>
  <si>
    <t>اشراط</t>
  </si>
  <si>
    <t>199707310135</t>
  </si>
  <si>
    <t>AHDIDOU</t>
  </si>
  <si>
    <t>KB157883</t>
  </si>
  <si>
    <t>0607245149</t>
  </si>
  <si>
    <t xml:space="preserve"> Tanga balia lots fassinta n 425 tanger </t>
  </si>
  <si>
    <t>احديدو</t>
  </si>
  <si>
    <t>1998070100082</t>
  </si>
  <si>
    <t>EL HARROUS</t>
  </si>
  <si>
    <t>01/07/1998 00:00:00</t>
  </si>
  <si>
    <t>KB165985</t>
  </si>
  <si>
    <t>0675086580</t>
  </si>
  <si>
    <t xml:space="preserve"> HAY MABROUKA  RUE 03 N°53.TANGER </t>
  </si>
  <si>
    <t>الهروس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</si>
  <si>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</si>
  <si>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</si>
  <si>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</si>
  <si>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</si>
  <si>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</si>
  <si>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</si>
  <si>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</si>
  <si>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1997030100040</t>
  </si>
  <si>
    <t>KB161446</t>
  </si>
  <si>
    <t>0699402345</t>
  </si>
  <si>
    <t xml:space="preserve"> km7.5 route de Tetouan Ain mechlawa </t>
  </si>
  <si>
    <t>1998120100037</t>
  </si>
  <si>
    <t>AHLAL</t>
  </si>
  <si>
    <t>KB172580</t>
  </si>
  <si>
    <t>0656401872</t>
  </si>
  <si>
    <t xml:space="preserve"> HAY BENKIRANE ARD  SOURI N°622 TANGER </t>
  </si>
  <si>
    <t>اهلال</t>
  </si>
  <si>
    <t xml:space="preserve">حياة </t>
  </si>
  <si>
    <t>1997121500016</t>
  </si>
  <si>
    <t>ALILOU</t>
  </si>
  <si>
    <t>15/12/1997 00:00:00</t>
  </si>
  <si>
    <t>K546021</t>
  </si>
  <si>
    <t>0606039105</t>
  </si>
  <si>
    <t xml:space="preserve"> RUE MOULAY RACHID LOT MOJAHIDIN </t>
  </si>
  <si>
    <t>اعليلو</t>
  </si>
  <si>
    <t>1995090800019</t>
  </si>
  <si>
    <t>ASSAAIDI</t>
  </si>
  <si>
    <t>08/09/1995 00:00:00</t>
  </si>
  <si>
    <t>8/9/1996</t>
  </si>
  <si>
    <t>k538872</t>
  </si>
  <si>
    <t>0661608334</t>
  </si>
  <si>
    <t xml:space="preserve"> lots el khir 1 no 524 tanger </t>
  </si>
  <si>
    <t>السعيدي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</si>
  <si>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</si>
  <si>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</si>
  <si>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</si>
  <si>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</si>
  <si>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</si>
  <si>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</si>
  <si>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</si>
  <si>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1997070900072</t>
  </si>
  <si>
    <t>ASSIMI</t>
  </si>
  <si>
    <t>09/07/1997 00:00:00</t>
  </si>
  <si>
    <t>ksae alkbir</t>
  </si>
  <si>
    <t>kB139135</t>
  </si>
  <si>
    <t>0607488605</t>
  </si>
  <si>
    <t xml:space="preserve"> el mers hay ibn taout tanger </t>
  </si>
  <si>
    <t>عاصمي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</si>
  <si>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</si>
  <si>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</si>
  <si>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</si>
  <si>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</si>
  <si>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</si>
  <si>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</si>
  <si>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1998060500062</t>
  </si>
  <si>
    <t>AIT BACHTOU</t>
  </si>
  <si>
    <t>05/06/1998 00:00:00</t>
  </si>
  <si>
    <t>09/11/2017</t>
  </si>
  <si>
    <t>agadir</t>
  </si>
  <si>
    <t>Transfert</t>
  </si>
  <si>
    <t>jm71726</t>
  </si>
  <si>
    <t>0667774350</t>
  </si>
  <si>
    <t xml:space="preserve"> bloc 2 tohamou el bhrani ait melloule </t>
  </si>
  <si>
    <t>ايت باشتو</t>
  </si>
  <si>
    <t>1998111600067</t>
  </si>
  <si>
    <t>AIT-OU-KHABBAR</t>
  </si>
  <si>
    <t>16/11/1998 00:00:00</t>
  </si>
  <si>
    <t>settat</t>
  </si>
  <si>
    <t>w421271</t>
  </si>
  <si>
    <t>0661878214</t>
  </si>
  <si>
    <t xml:space="preserve"> 65 bloc 03 hay mimouna settat </t>
  </si>
  <si>
    <t>ايت اوخبار</t>
  </si>
  <si>
    <t>أمال</t>
  </si>
  <si>
    <t>1996050100032</t>
  </si>
  <si>
    <t>HORFI</t>
  </si>
  <si>
    <t>01/05/1996 00:00:00</t>
  </si>
  <si>
    <t>melloussa fahs anjra</t>
  </si>
  <si>
    <t>K529597</t>
  </si>
  <si>
    <t>0610606945</t>
  </si>
  <si>
    <t xml:space="preserve"> hay benkirane av ple nr 218 tanger </t>
  </si>
  <si>
    <t>العرفي</t>
  </si>
  <si>
    <t>199403290399</t>
  </si>
  <si>
    <t>29/03/1994 00:00:00</t>
  </si>
  <si>
    <t>K517527</t>
  </si>
  <si>
    <t>0674846744</t>
  </si>
  <si>
    <t xml:space="preserve"> 35; avenue prince heritier </t>
  </si>
  <si>
    <t>199407190289</t>
  </si>
  <si>
    <t>LAKHAL</t>
  </si>
  <si>
    <t>19/07/1994 00:00:00</t>
  </si>
  <si>
    <t>SALE</t>
  </si>
  <si>
    <t>KA57732</t>
  </si>
  <si>
    <t>0697363469</t>
  </si>
  <si>
    <t xml:space="preserve"> AV ABOU FIRAS EL HAMADANI N°38.ASILAH </t>
  </si>
  <si>
    <t>الأكحل</t>
  </si>
  <si>
    <t>199507310249</t>
  </si>
  <si>
    <t>TOKE</t>
  </si>
  <si>
    <t>31/07/1995 00:00:00</t>
  </si>
  <si>
    <t>AL COCEIMA</t>
  </si>
  <si>
    <t>K514550</t>
  </si>
  <si>
    <t>0642296219</t>
  </si>
  <si>
    <t xml:space="preserve"> HAY MESNANA RES KARIMA N° 3 TANGER </t>
  </si>
  <si>
    <t>طوك</t>
  </si>
  <si>
    <t>1998101000017</t>
  </si>
  <si>
    <t>YAAGOUBI</t>
  </si>
  <si>
    <t>10/10/1998 00:00:00</t>
  </si>
  <si>
    <t>k550963</t>
  </si>
  <si>
    <t>0693995882</t>
  </si>
  <si>
    <t xml:space="preserve"> AL IRFANE 1GH 10 IMB 9 ETG 2 NO 8 TANGER </t>
  </si>
  <si>
    <t xml:space="preserve"> يعكوبي </t>
  </si>
  <si>
    <t xml:space="preserve">فدوى  </t>
  </si>
  <si>
    <t>199311200528</t>
  </si>
  <si>
    <t>20/11/1993 00:00:00</t>
  </si>
  <si>
    <t>K499519</t>
  </si>
  <si>
    <t>0603510865</t>
  </si>
  <si>
    <t xml:space="preserve"> Hay Ibn khaldoun rue 161 N°18 tanger </t>
  </si>
  <si>
    <t>عبد الباري</t>
  </si>
  <si>
    <t>199509220319</t>
  </si>
  <si>
    <t>AYADI</t>
  </si>
  <si>
    <t>K504574</t>
  </si>
  <si>
    <t>0631897121</t>
  </si>
  <si>
    <t xml:space="preserve"> rue azrou houmat ouchak no 36 tanger </t>
  </si>
  <si>
    <t>1997070400059</t>
  </si>
  <si>
    <t>EL AAZOUAZI</t>
  </si>
  <si>
    <t>kb160765</t>
  </si>
  <si>
    <t>0643390718</t>
  </si>
  <si>
    <t xml:space="preserve"> HAY EL HADAD RUE 15 NO 7 TANGER </t>
  </si>
  <si>
    <t>العزاوزي</t>
  </si>
  <si>
    <t>199605020097</t>
  </si>
  <si>
    <t>EL HARFA</t>
  </si>
  <si>
    <t>02/05/1996 00:00:00</t>
  </si>
  <si>
    <t>GM182143</t>
  </si>
  <si>
    <t>0630915538</t>
  </si>
  <si>
    <t xml:space="preserve"> HAY EL MOSTACHFA LOT IMRANA N° 41 OUAZZANE </t>
  </si>
  <si>
    <t>الحرفة</t>
  </si>
  <si>
    <t>199502010801</t>
  </si>
  <si>
    <t>JALAL</t>
  </si>
  <si>
    <t>KB134662</t>
  </si>
  <si>
    <t>0638620386</t>
  </si>
  <si>
    <t xml:space="preserve"> BNI OIRIAGHL 3 RUE 30 N 22 TANGER </t>
  </si>
  <si>
    <t>جلال</t>
  </si>
  <si>
    <t>1997042000106</t>
  </si>
  <si>
    <t>BELANAYA</t>
  </si>
  <si>
    <t>TAOUGHILT SIDI KACEM</t>
  </si>
  <si>
    <t>KB135510</t>
  </si>
  <si>
    <t>0670674758</t>
  </si>
  <si>
    <t xml:space="preserve"> HAY BENI SAID BAHRAIEN TANGER </t>
  </si>
  <si>
    <t>بلعناية</t>
  </si>
  <si>
    <t>1995091500019</t>
  </si>
  <si>
    <t>BEN YAHYA</t>
  </si>
  <si>
    <t>15/09/1995 00:00:00</t>
  </si>
  <si>
    <t>K510304</t>
  </si>
  <si>
    <t>0637017281</t>
  </si>
  <si>
    <t xml:space="preserve"> hey benkiran </t>
  </si>
  <si>
    <t>بنيحيى</t>
  </si>
  <si>
    <t xml:space="preserve">عادل </t>
  </si>
  <si>
    <t>1995041600025</t>
  </si>
  <si>
    <t>ALJAYAT-LEKHAL</t>
  </si>
  <si>
    <t>19/04/1995 00:00:00</t>
  </si>
  <si>
    <t>KB138614</t>
  </si>
  <si>
    <t>0699351316</t>
  </si>
  <si>
    <t xml:space="preserve"> HAY SIDI BOUHAJA RUE 78 NO 11 Tanger </t>
  </si>
  <si>
    <t>الخياط لكحال</t>
  </si>
  <si>
    <t>199304060521</t>
  </si>
  <si>
    <t>AMROUCH</t>
  </si>
  <si>
    <t>WADIE</t>
  </si>
  <si>
    <t>06/04/1993 00:00:00</t>
  </si>
  <si>
    <t>KB98156</t>
  </si>
  <si>
    <t>0641415963</t>
  </si>
  <si>
    <t xml:space="preserve"> R.ZEMMOURI 1 Bloc C5 N:97 Tanger 90090 </t>
  </si>
  <si>
    <t>عمروش</t>
  </si>
  <si>
    <t>وديع</t>
  </si>
  <si>
    <t>1998091000089</t>
  </si>
  <si>
    <t>ASSAISS</t>
  </si>
  <si>
    <t>10/09/1998 00:00:00</t>
  </si>
  <si>
    <t>20/09/2017</t>
  </si>
  <si>
    <t>SOUK TLET EL GHARB kenitra</t>
  </si>
  <si>
    <t>GB247259</t>
  </si>
  <si>
    <t>0670772828</t>
  </si>
  <si>
    <t xml:space="preserve"> DR OULED RIAHI OULED AZZOUZ CAIDAT SOUK TLET DU GHARB SOUK EL ARBAA DU GHARB </t>
  </si>
  <si>
    <t>عسيس</t>
  </si>
  <si>
    <t>199309290462</t>
  </si>
  <si>
    <t>29/07/1993 00:00:00</t>
  </si>
  <si>
    <t>K519272</t>
  </si>
  <si>
    <t>0631476143</t>
  </si>
  <si>
    <t xml:space="preserve"> m'ssalah rue 50 n°6 tanger </t>
  </si>
  <si>
    <t>1997080100034</t>
  </si>
  <si>
    <t>01/08/1997 00:00:00</t>
  </si>
  <si>
    <t>K547018</t>
  </si>
  <si>
    <t>0615010578</t>
  </si>
  <si>
    <t xml:space="preserve"> Rue 40 No 8 Emsallah Tanger </t>
  </si>
  <si>
    <t>1998080900027</t>
  </si>
  <si>
    <t>EL KHADIRI</t>
  </si>
  <si>
    <t>KA63497</t>
  </si>
  <si>
    <t>0606376283</t>
  </si>
  <si>
    <t xml:space="preserve"> HAY MARJ BOUTAYEB HAUTA 13.ASILAH </t>
  </si>
  <si>
    <t>الخضيري</t>
  </si>
  <si>
    <t>1998012600053</t>
  </si>
  <si>
    <t>BOUCHKARAN</t>
  </si>
  <si>
    <t>26/01/1998 00:00:00</t>
  </si>
  <si>
    <t>beni rzine chefchaoune</t>
  </si>
  <si>
    <t>kb161301</t>
  </si>
  <si>
    <t>0601916643</t>
  </si>
  <si>
    <t xml:space="preserve"> lots karima rue ghaboun n 12 tanger </t>
  </si>
  <si>
    <t>بوشكارن</t>
  </si>
  <si>
    <t>1996090600040</t>
  </si>
  <si>
    <t>JAMAL</t>
  </si>
  <si>
    <t>06/09/1996 00:00:00</t>
  </si>
  <si>
    <t>K544850</t>
  </si>
  <si>
    <t>0631806191</t>
  </si>
  <si>
    <t xml:space="preserve"> Resid Boustane Imm 1 N°15 Rue des FAR Azib Hadj Kaddour Tanger </t>
  </si>
  <si>
    <t>جمال</t>
  </si>
  <si>
    <t>1997050700010</t>
  </si>
  <si>
    <t>MANSAURI</t>
  </si>
  <si>
    <t>07/05/1997 00:00:00</t>
  </si>
  <si>
    <t>housima</t>
  </si>
  <si>
    <t>KB158287</t>
  </si>
  <si>
    <t>0638897821</t>
  </si>
  <si>
    <t xml:space="preserve"> ibour rue ajman tanger n° 83 </t>
  </si>
  <si>
    <t>1996071800069</t>
  </si>
  <si>
    <t>BOUKARAI</t>
  </si>
  <si>
    <t>18/07/1996 00:00:00</t>
  </si>
  <si>
    <t>KB112119</t>
  </si>
  <si>
    <t>0668484708</t>
  </si>
  <si>
    <t xml:space="preserve"> lots al oussra badi  2 no 72 tanger </t>
  </si>
  <si>
    <t>بوقرعي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</si>
  <si>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</si>
  <si>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</si>
  <si>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</si>
  <si>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</si>
  <si>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</si>
  <si>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</si>
  <si>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</si>
  <si>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</si>
  <si>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</si>
  <si>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199401140430</t>
  </si>
  <si>
    <t>BEN YACOUB</t>
  </si>
  <si>
    <t>FADWA</t>
  </si>
  <si>
    <t>14/01/1994 00:00:00</t>
  </si>
  <si>
    <t>K539390</t>
  </si>
  <si>
    <t>0604795911</t>
  </si>
  <si>
    <t xml:space="preserve"> rue caid ahmed rifi N 13 appt 6  </t>
  </si>
  <si>
    <t>بن يعقوب</t>
  </si>
  <si>
    <t>1998081900048</t>
  </si>
  <si>
    <t>19/08/1998 00:00:00</t>
  </si>
  <si>
    <t>KB112120</t>
  </si>
  <si>
    <t>0616918669</t>
  </si>
  <si>
    <t xml:space="preserve"> lots al oussra badi 2 No 72 Tanger </t>
  </si>
  <si>
    <t>199706100245</t>
  </si>
  <si>
    <t>EL HAMDAOUI</t>
  </si>
  <si>
    <t>10/06/1997 00:00:00</t>
  </si>
  <si>
    <t>KB152538</t>
  </si>
  <si>
    <t>0679644105</t>
  </si>
  <si>
    <t xml:space="preserve"> hay bouhout rue 81 n05 </t>
  </si>
  <si>
    <t>الحمداوي</t>
  </si>
  <si>
    <t>1995052000083</t>
  </si>
  <si>
    <t>EL HASNAOUY</t>
  </si>
  <si>
    <t>KACEM</t>
  </si>
  <si>
    <t>20/05/1995 00:00:00</t>
  </si>
  <si>
    <t>K533369</t>
  </si>
  <si>
    <t>0606135934</t>
  </si>
  <si>
    <t xml:space="preserve"> hay mesnana lot el mohite Tanger </t>
  </si>
  <si>
    <t>الحسناوي</t>
  </si>
  <si>
    <t>قاسم</t>
  </si>
  <si>
    <t>1997030300037</t>
  </si>
  <si>
    <t>03/03/1997 00:00:00</t>
  </si>
  <si>
    <t>KA61737</t>
  </si>
  <si>
    <t>0651160239</t>
  </si>
  <si>
    <t xml:space="preserve"> rue moulay driss NR 30 asilah </t>
  </si>
  <si>
    <t>199307110099</t>
  </si>
  <si>
    <t>11/07/1993 00:00:00</t>
  </si>
  <si>
    <t>11/09/2017</t>
  </si>
  <si>
    <t>K484590</t>
  </si>
  <si>
    <t>0613475917</t>
  </si>
  <si>
    <t xml:space="preserve"> DRISSIA RUE 11 NO9 TANGER </t>
  </si>
  <si>
    <t>1998060100109</t>
  </si>
  <si>
    <t>NOHAILA</t>
  </si>
  <si>
    <t>bab berred</t>
  </si>
  <si>
    <t>LC321994</t>
  </si>
  <si>
    <t>0672438693</t>
  </si>
  <si>
    <t xml:space="preserve"> centre bab berred </t>
  </si>
  <si>
    <t>الساحلي</t>
  </si>
  <si>
    <t>199403250403</t>
  </si>
  <si>
    <t>BERNI</t>
  </si>
  <si>
    <t>25/03/1994 00:00:00</t>
  </si>
  <si>
    <t>KA55616</t>
  </si>
  <si>
    <t>0677034300</t>
  </si>
  <si>
    <t xml:space="preserve"> AV HASSAN 2 N° 06.ASILA </t>
  </si>
  <si>
    <t>برني</t>
  </si>
  <si>
    <t>199601040232</t>
  </si>
  <si>
    <t>04/01/1996 00:00:00</t>
  </si>
  <si>
    <t>KB147472</t>
  </si>
  <si>
    <t>0629329651</t>
  </si>
  <si>
    <t xml:space="preserve"> GHARSSAT MORA RUE EL PATIO N 09 TANGER </t>
  </si>
  <si>
    <t>199603090260</t>
  </si>
  <si>
    <t>KHALED</t>
  </si>
  <si>
    <t>KB141686</t>
  </si>
  <si>
    <t>0661392233</t>
  </si>
  <si>
    <t xml:space="preserve"> 51 RUE GIBRALTAR APPT 16 TANGER </t>
  </si>
  <si>
    <t>199807100114</t>
  </si>
  <si>
    <t>BOUDANE</t>
  </si>
  <si>
    <t>10/07/1998 00:00:00</t>
  </si>
  <si>
    <t>SA25786</t>
  </si>
  <si>
    <t>0653660850</t>
  </si>
  <si>
    <t xml:space="preserve"> tanger tanger assilah </t>
  </si>
  <si>
    <t>بودان</t>
  </si>
  <si>
    <t>1998072900061</t>
  </si>
  <si>
    <t>k554906</t>
  </si>
  <si>
    <t>0665641689</t>
  </si>
  <si>
    <t xml:space="preserve"> BRANES 1 LOTS FADILA RUE 6 B NR 3 TANGER </t>
  </si>
  <si>
    <t>احوزي</t>
  </si>
  <si>
    <t>1996120200091</t>
  </si>
  <si>
    <t>BOUHAJ</t>
  </si>
  <si>
    <t>KB160445</t>
  </si>
  <si>
    <t>0668892026</t>
  </si>
  <si>
    <t xml:space="preserve"> LOTS ANDALOUSS TRANCHE 4 NO 457 TANGER </t>
  </si>
  <si>
    <t>بوحاج</t>
  </si>
  <si>
    <t>199409040468</t>
  </si>
  <si>
    <t>ASSALAMA</t>
  </si>
  <si>
    <t>04/09/1997 00:00:00</t>
  </si>
  <si>
    <t>K544748</t>
  </si>
  <si>
    <t>0699274322</t>
  </si>
  <si>
    <t xml:space="preserve"> AV SALAH EDDINE AYOUBI PATIO ROUWAH NO 01 MAISON 33 </t>
  </si>
  <si>
    <t>السلامة</t>
  </si>
  <si>
    <t>1996012000019</t>
  </si>
  <si>
    <t>BOUJDAIN</t>
  </si>
  <si>
    <t>EL MOKHTAR</t>
  </si>
  <si>
    <t>FAHS ANJRA</t>
  </si>
  <si>
    <t>KB132093</t>
  </si>
  <si>
    <t>0608659734</t>
  </si>
  <si>
    <t>بوجداين</t>
  </si>
  <si>
    <t>المختار</t>
  </si>
  <si>
    <t>199403160422</t>
  </si>
  <si>
    <t>BEN AMAR</t>
  </si>
  <si>
    <t>16/03/1994 00:00:00</t>
  </si>
  <si>
    <t>K514334</t>
  </si>
  <si>
    <t>0602825985</t>
  </si>
  <si>
    <t xml:space="preserve"> RUE BENI MSSAOUR N°37 MERCHAN TANGER </t>
  </si>
  <si>
    <t>بن عمر</t>
  </si>
  <si>
    <t>199504030367</t>
  </si>
  <si>
    <t>03/04/1995 00:00:00</t>
  </si>
  <si>
    <t>K520203</t>
  </si>
  <si>
    <t>0629883424</t>
  </si>
  <si>
    <t xml:space="preserve"> hay alya rue Youssef bouenani 36 </t>
  </si>
  <si>
    <t>199501019436</t>
  </si>
  <si>
    <t>BOULIFA</t>
  </si>
  <si>
    <t>KA61599</t>
  </si>
  <si>
    <t>0696695932</t>
  </si>
  <si>
    <t xml:space="preserve"> AOULAD BOULIFA KIYADAT HAD GHARBIA CENTR ASILAH </t>
  </si>
  <si>
    <t>بوليفة</t>
  </si>
  <si>
    <t>اناس</t>
  </si>
  <si>
    <t>199605250403</t>
  </si>
  <si>
    <t>EL MRINI</t>
  </si>
  <si>
    <t>25/05/1996 00:00:00</t>
  </si>
  <si>
    <t>KB132546</t>
  </si>
  <si>
    <t>0627578837</t>
  </si>
  <si>
    <t xml:space="preserve"> hay bni touzen tanger </t>
  </si>
  <si>
    <t>المريني</t>
  </si>
  <si>
    <t>199603280296</t>
  </si>
  <si>
    <t>EL BOUI OUCHAMA</t>
  </si>
  <si>
    <t>K520168</t>
  </si>
  <si>
    <t>0649897101</t>
  </si>
  <si>
    <t xml:space="preserve"> 37 Mansour dahbi </t>
  </si>
  <si>
    <t>البويه اشامى</t>
  </si>
  <si>
    <t>199506230388</t>
  </si>
  <si>
    <t>EL FTOUH SLASSI</t>
  </si>
  <si>
    <t>23/06/1995 00:00:00</t>
  </si>
  <si>
    <t>KB121895</t>
  </si>
  <si>
    <t>0635873542</t>
  </si>
  <si>
    <t xml:space="preserve"> MABROUKA 5 RUE 23 N 133 TANGER </t>
  </si>
  <si>
    <t>199611110242</t>
  </si>
  <si>
    <t>EL GARRAFI</t>
  </si>
  <si>
    <t>KB160197</t>
  </si>
  <si>
    <t>0608240040</t>
  </si>
  <si>
    <t xml:space="preserve"> HAY SANIA RUE 156 N°36 BIR CHIFA.TANGER </t>
  </si>
  <si>
    <t>الغرافي</t>
  </si>
  <si>
    <t>1996081700016</t>
  </si>
  <si>
    <t>KADIRI</t>
  </si>
  <si>
    <t>17/08/1996 00:00:00</t>
  </si>
  <si>
    <t>k499606</t>
  </si>
  <si>
    <t>0652691438</t>
  </si>
  <si>
    <t xml:space="preserve"> Braness 1 Rue Ibn Ardoune N 100 tanger </t>
  </si>
  <si>
    <t xml:space="preserve">القادري </t>
  </si>
  <si>
    <t xml:space="preserve">ياسمين </t>
  </si>
  <si>
    <t>1998032700040</t>
  </si>
  <si>
    <t>SALAH</t>
  </si>
  <si>
    <t>27/03/1998 00:00:00</t>
  </si>
  <si>
    <t>KB168352</t>
  </si>
  <si>
    <t>0670751143</t>
  </si>
  <si>
    <t xml:space="preserve"> HAY LBOUGHAZ RUE A N57 </t>
  </si>
  <si>
    <t>صالح</t>
  </si>
  <si>
    <t>199503110404</t>
  </si>
  <si>
    <t>ZOUBAIRI</t>
  </si>
  <si>
    <t>11/03/1995</t>
  </si>
  <si>
    <t>LB194334</t>
  </si>
  <si>
    <t>0648918700</t>
  </si>
  <si>
    <t xml:space="preserve"> ROUTE DE RABAT GHARSSET CHAOUECH HAY BOUTALEB RUE 03 NR 01 KSAR EL KEBIR </t>
  </si>
  <si>
    <t>زبيري</t>
  </si>
  <si>
    <t>199404170343</t>
  </si>
  <si>
    <t>EL HALOUTI</t>
  </si>
  <si>
    <t>17/04/1994 00:00:00</t>
  </si>
  <si>
    <t>KB117301</t>
  </si>
  <si>
    <t>0601787013</t>
  </si>
  <si>
    <t xml:space="preserve"> hay bouhout rue 10 n 45 tanger </t>
  </si>
  <si>
    <t>الحلوطي</t>
  </si>
  <si>
    <t>199307210391</t>
  </si>
  <si>
    <t>BENTRIA</t>
  </si>
  <si>
    <t>21/07/1993 00:00:00</t>
  </si>
  <si>
    <t>K478587</t>
  </si>
  <si>
    <t>0539934482</t>
  </si>
  <si>
    <t xml:space="preserve"> RUE CHATEAU D EAU N°02 MERCHANE.TANGER </t>
  </si>
  <si>
    <t>بنتريعة</t>
  </si>
  <si>
    <t>1997121800060</t>
  </si>
  <si>
    <t>EL MEZOURI</t>
  </si>
  <si>
    <t>18/12/1997 00:00:00</t>
  </si>
  <si>
    <t>ZT238373</t>
  </si>
  <si>
    <t>0618222852</t>
  </si>
  <si>
    <t xml:space="preserve"> DAR TONSI  RUE ; TJIRARI  N : 5 </t>
  </si>
  <si>
    <t>المزوري</t>
  </si>
  <si>
    <t>199607010448</t>
  </si>
  <si>
    <t>EL KHAMMAL</t>
  </si>
  <si>
    <t>MOHAMED RIDA</t>
  </si>
  <si>
    <t>KB131294</t>
  </si>
  <si>
    <t>0607540968</t>
  </si>
  <si>
    <t xml:space="preserve"> HAY BOUHOUT  RUE 17 N 21 TANGER </t>
  </si>
  <si>
    <t>1996110900028</t>
  </si>
  <si>
    <t>KTITU</t>
  </si>
  <si>
    <t>NIHAD</t>
  </si>
  <si>
    <t>K539313</t>
  </si>
  <si>
    <t>0621234672</t>
  </si>
  <si>
    <t xml:space="preserve"> ZEMMOURI 1 LMM SOUKAINA C 4 NO 71 TANGER  </t>
  </si>
  <si>
    <t xml:space="preserve"> اقطيطو</t>
  </si>
  <si>
    <t>نهاد</t>
  </si>
  <si>
    <t>198702100067</t>
  </si>
  <si>
    <t>LAACHIRI</t>
  </si>
  <si>
    <t>10/02/1987 00:00:00</t>
  </si>
  <si>
    <t>KB42014</t>
  </si>
  <si>
    <t>0663409701</t>
  </si>
  <si>
    <t xml:space="preserve"> RESD HABIBA AV F A R BLOC B 1 N 33 TANGER </t>
  </si>
  <si>
    <t>العشيري</t>
  </si>
  <si>
    <t>199305200350</t>
  </si>
  <si>
    <t>MRIZIKE</t>
  </si>
  <si>
    <t>LATIFA</t>
  </si>
  <si>
    <t>20/05/1993 00:00:00</t>
  </si>
  <si>
    <t>EL OUAD</t>
  </si>
  <si>
    <t>L583981</t>
  </si>
  <si>
    <t>0626340952</t>
  </si>
  <si>
    <t xml:space="preserve"> BENI HASSAN </t>
  </si>
  <si>
    <t>امرزيك</t>
  </si>
  <si>
    <t>لطيفة</t>
  </si>
  <si>
    <t>199306170157</t>
  </si>
  <si>
    <t>GHEZIEL</t>
  </si>
  <si>
    <t>17/06/1993 00:00:00</t>
  </si>
  <si>
    <t>K498249</t>
  </si>
  <si>
    <t>0627097676</t>
  </si>
  <si>
    <t xml:space="preserve"> BRANES FADILA RUE KHABAZ BOUJEMAA N°13 TANGER </t>
  </si>
  <si>
    <t>اغزيل</t>
  </si>
  <si>
    <t>بتينة</t>
  </si>
  <si>
    <t>1991061600008</t>
  </si>
  <si>
    <t>STITO</t>
  </si>
  <si>
    <t>27/04/1991 00:00:00</t>
  </si>
  <si>
    <t>KB87714</t>
  </si>
  <si>
    <t>0652463739</t>
  </si>
  <si>
    <t xml:space="preserve"> HAY EL BOUGHAZ RUE 79 N°01.TANGER </t>
  </si>
  <si>
    <t>الستيتو</t>
  </si>
  <si>
    <t>1996041800036</t>
  </si>
  <si>
    <t>TARIKT</t>
  </si>
  <si>
    <t>18/04/1996 00:00:00</t>
  </si>
  <si>
    <t>BOUDNIB ERRACHIDIA</t>
  </si>
  <si>
    <t>VM9590</t>
  </si>
  <si>
    <t>0668753135</t>
  </si>
  <si>
    <t xml:space="preserve"> RUE 21 QRT TAGHALFTE  MRIRT </t>
  </si>
  <si>
    <t>تاركت</t>
  </si>
  <si>
    <t>1998010101103</t>
  </si>
  <si>
    <t>EL ATLATI</t>
  </si>
  <si>
    <t>AZZEDDIN</t>
  </si>
  <si>
    <t>01/01/1999 00:00:00</t>
  </si>
  <si>
    <t>K509231</t>
  </si>
  <si>
    <t>0676605831</t>
  </si>
  <si>
    <t xml:space="preserve"> BRANES 1 LOTS NARJISS AVENUE DES POMMES N°1488.TANGER </t>
  </si>
  <si>
    <t>العطلاتي</t>
  </si>
  <si>
    <t>عزالدين9</t>
  </si>
  <si>
    <t>199508020453</t>
  </si>
  <si>
    <t>HASSOUN</t>
  </si>
  <si>
    <t>02/08/1995 00:00:00</t>
  </si>
  <si>
    <t>K518535</t>
  </si>
  <si>
    <t>0606124453</t>
  </si>
  <si>
    <t xml:space="preserve"> hay ibn batouta av faical ibn abdelaziz no 92 Tanger </t>
  </si>
  <si>
    <t>حسون</t>
  </si>
  <si>
    <t>1999013000157</t>
  </si>
  <si>
    <t>JALLA</t>
  </si>
  <si>
    <t>KB183154</t>
  </si>
  <si>
    <t>0618924360</t>
  </si>
  <si>
    <t>جلة</t>
  </si>
  <si>
    <t>1998011800067</t>
  </si>
  <si>
    <t>ILIAS</t>
  </si>
  <si>
    <t>18/01/1998 00:00:00</t>
  </si>
  <si>
    <t>KB162936</t>
  </si>
  <si>
    <t>0698626982</t>
  </si>
  <si>
    <t xml:space="preserve"> HAY JIRARI 2 RUE 84 N° 26.TANGER </t>
  </si>
  <si>
    <t>199409160428</t>
  </si>
  <si>
    <t>LALLALI</t>
  </si>
  <si>
    <t>MOHAMED ACHRAF</t>
  </si>
  <si>
    <t>16/09/1994 00:00:00</t>
  </si>
  <si>
    <t>K500609</t>
  </si>
  <si>
    <t>0657074171</t>
  </si>
  <si>
    <t xml:space="preserve"> Hay mabrouka 5 rue 30 numéro 16 </t>
  </si>
  <si>
    <t>محمد اشرف</t>
  </si>
  <si>
    <t>199612030169</t>
  </si>
  <si>
    <t>03/12/1996 00:00:00</t>
  </si>
  <si>
    <t>BL138408</t>
  </si>
  <si>
    <t>0694365311</t>
  </si>
  <si>
    <t xml:space="preserve"> 74,rue Beyrouth,Hay Laayoune  CASABLANCA </t>
  </si>
  <si>
    <t>سوسي</t>
  </si>
  <si>
    <t>199708100228</t>
  </si>
  <si>
    <t>LAMSATAF</t>
  </si>
  <si>
    <t>10/08/1997 00:00:00</t>
  </si>
  <si>
    <t>KB155216</t>
  </si>
  <si>
    <t>0608645863</t>
  </si>
  <si>
    <t xml:space="preserve"> BENI MAKADA ARDE DAWLA 49 N° 35.TANGER </t>
  </si>
  <si>
    <t>المستف</t>
  </si>
  <si>
    <t>199604110261</t>
  </si>
  <si>
    <t>11/04/1996 00:00:00</t>
  </si>
  <si>
    <t>KA61596</t>
  </si>
  <si>
    <t>0629394297</t>
  </si>
  <si>
    <t xml:space="preserve"> hay lalla rama rue al ark n 01 asilah </t>
  </si>
  <si>
    <t>1996061300054</t>
  </si>
  <si>
    <t>HJIOUIJ SAHLI</t>
  </si>
  <si>
    <t>JABIR</t>
  </si>
  <si>
    <t>13/06/1996 00:00:00</t>
  </si>
  <si>
    <t>LA160720</t>
  </si>
  <si>
    <t>0666907175</t>
  </si>
  <si>
    <t xml:space="preserve"> N 1078 LOT. CHAABAN I    LARACHE </t>
  </si>
  <si>
    <t>احجيوج الساحلي</t>
  </si>
  <si>
    <t>1997101300074</t>
  </si>
  <si>
    <t>HARMAZI</t>
  </si>
  <si>
    <t>13/10/1997 00:00:00</t>
  </si>
  <si>
    <t>K536452</t>
  </si>
  <si>
    <t>0632378474</t>
  </si>
  <si>
    <t xml:space="preserve"> Belle Vue, Rue 42, N 5, Tanger </t>
  </si>
  <si>
    <t>هرمازي</t>
  </si>
  <si>
    <t>1995092000083</t>
  </si>
  <si>
    <t>IDAR</t>
  </si>
  <si>
    <t>ZAINAB</t>
  </si>
  <si>
    <t>20/09/1995 00:00:00</t>
  </si>
  <si>
    <t>ASFI</t>
  </si>
  <si>
    <t>K533910</t>
  </si>
  <si>
    <t>0608934376</t>
  </si>
  <si>
    <t xml:space="preserve"> HAY BELAIR 23 NO 34 TANGER </t>
  </si>
  <si>
    <t>ادار</t>
  </si>
  <si>
    <t>199611060216</t>
  </si>
  <si>
    <t>OULGHAZI</t>
  </si>
  <si>
    <t>06/11/1996 00:00:00</t>
  </si>
  <si>
    <t>à YACOUB EL MANSOUR RABAT</t>
  </si>
  <si>
    <t>V333435</t>
  </si>
  <si>
    <t>0653171692</t>
  </si>
  <si>
    <t xml:space="preserve"> RUE 04 NR 21 QUARTIER AGRICOLE KHENIFRA </t>
  </si>
  <si>
    <t>اوالغازي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</si>
  <si>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</si>
  <si>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</si>
  <si>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</si>
  <si>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</si>
  <si>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</si>
  <si>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</si>
  <si>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</si>
  <si>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1997102000105</t>
  </si>
  <si>
    <t>EL HASNAOUI</t>
  </si>
  <si>
    <t>20/10/1997 00:00:00</t>
  </si>
  <si>
    <t>KSARE EL KEBIR</t>
  </si>
  <si>
    <t>LB211968</t>
  </si>
  <si>
    <t>0601744398</t>
  </si>
  <si>
    <t>1997092900097</t>
  </si>
  <si>
    <t>ESSOUOUAF</t>
  </si>
  <si>
    <t>29/09/1997 00:00:00</t>
  </si>
  <si>
    <t>k546156</t>
  </si>
  <si>
    <t>0626595204</t>
  </si>
  <si>
    <t xml:space="preserve"> 10 hay ibn batouta rue 136 tanger </t>
  </si>
  <si>
    <t>الصواف</t>
  </si>
  <si>
    <t>199711060183</t>
  </si>
  <si>
    <t>EL BOUCHFRATI</t>
  </si>
  <si>
    <t>KB157184</t>
  </si>
  <si>
    <t>0634204093</t>
  </si>
  <si>
    <t xml:space="preserve"> HAY TOUNSSI RUE 94 NO 3 TANGER </t>
  </si>
  <si>
    <t>البوشفراتي</t>
  </si>
  <si>
    <t>2000033000086</t>
  </si>
  <si>
    <t>CHAOUNI</t>
  </si>
  <si>
    <t>30/03/2000 00:00:00</t>
  </si>
  <si>
    <t>30/09/2017</t>
  </si>
  <si>
    <t>K557164</t>
  </si>
  <si>
    <t>0691067709</t>
  </si>
  <si>
    <t>الشاوني</t>
  </si>
  <si>
    <t>199507210283</t>
  </si>
  <si>
    <t>EL JAYIDI</t>
  </si>
  <si>
    <t>HAYTAM</t>
  </si>
  <si>
    <t>21/07/1995 00:00:00</t>
  </si>
  <si>
    <t>K525821</t>
  </si>
  <si>
    <t>0638267972</t>
  </si>
  <si>
    <t xml:space="preserve"> ecole al amal mesnana tanger </t>
  </si>
  <si>
    <t>199606220227</t>
  </si>
  <si>
    <t>BADII</t>
  </si>
  <si>
    <t>15/01/1995</t>
  </si>
  <si>
    <t>K508547</t>
  </si>
  <si>
    <t>0676069790</t>
  </si>
  <si>
    <t xml:space="preserve"> HAY MRABET RUE 6 N° 40 </t>
  </si>
  <si>
    <t>بديعي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</si>
  <si>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</si>
  <si>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</si>
  <si>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</si>
  <si>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</si>
  <si>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</si>
  <si>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</si>
  <si>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1997021500066</t>
  </si>
  <si>
    <t>ER-RABBAJ</t>
  </si>
  <si>
    <t>BENI RZEN CHEFCHAOUEN</t>
  </si>
  <si>
    <t>KB155198</t>
  </si>
  <si>
    <t>0633350720</t>
  </si>
  <si>
    <t xml:space="preserve"> Hay saada 2 Rue 23 Nr 23 Tanger </t>
  </si>
  <si>
    <t>الرباج</t>
  </si>
  <si>
    <t>199608220273</t>
  </si>
  <si>
    <t>ES-SEBAIY</t>
  </si>
  <si>
    <t>22/08/1996 00:00:00</t>
  </si>
  <si>
    <t>KB131151</t>
  </si>
  <si>
    <t>0607451146</t>
  </si>
  <si>
    <t xml:space="preserve"> ZAOUDIA  N° 5 TANGER </t>
  </si>
  <si>
    <t>صباري</t>
  </si>
  <si>
    <t>1995072900027</t>
  </si>
  <si>
    <t>FAKHRI</t>
  </si>
  <si>
    <t>KA61786</t>
  </si>
  <si>
    <t>0624435579</t>
  </si>
  <si>
    <t xml:space="preserve"> MDR OLD CR AKWAS BRIECH CAIDAT HAD GHARBIA </t>
  </si>
  <si>
    <t>فخري</t>
  </si>
  <si>
    <t>فائزة</t>
  </si>
  <si>
    <t>1995080400008</t>
  </si>
  <si>
    <t>LFTOUH CHOUITAR</t>
  </si>
  <si>
    <t>04/08/1995 00:00:00</t>
  </si>
  <si>
    <t>KB138642</t>
  </si>
  <si>
    <t>0638142558</t>
  </si>
  <si>
    <t xml:space="preserve"> HAY EL GOURZIANA RUE 7 N 52 TANGER </t>
  </si>
  <si>
    <t>الفتوح شويطر</t>
  </si>
  <si>
    <t>1996042600071</t>
  </si>
  <si>
    <t>FHIYEL</t>
  </si>
  <si>
    <t>kb128446</t>
  </si>
  <si>
    <t>0629302746</t>
  </si>
  <si>
    <t xml:space="preserve"> dr monbar  aouama tanger </t>
  </si>
  <si>
    <t>الفحيل</t>
  </si>
  <si>
    <t>1996032000037</t>
  </si>
  <si>
    <t>BEN-LAHCHEMI</t>
  </si>
  <si>
    <t>OUALID</t>
  </si>
  <si>
    <t>06/09/2017</t>
  </si>
  <si>
    <t>KB152366</t>
  </si>
  <si>
    <t>0675722092</t>
  </si>
  <si>
    <t xml:space="preserve"> Complexe ibn battoutta </t>
  </si>
  <si>
    <t>1997081100033</t>
  </si>
  <si>
    <t>GUERCHALI</t>
  </si>
  <si>
    <t>AYMAN</t>
  </si>
  <si>
    <t>11/08/1997 00:00:00</t>
  </si>
  <si>
    <t>LA169568</t>
  </si>
  <si>
    <t>0622948239</t>
  </si>
  <si>
    <t>الكرشالي</t>
  </si>
  <si>
    <t>1997030600068</t>
  </si>
  <si>
    <t>HADRI-CHOUKI</t>
  </si>
  <si>
    <t>GHIZLANE</t>
  </si>
  <si>
    <t>k553773</t>
  </si>
  <si>
    <t>0689122466</t>
  </si>
  <si>
    <t xml:space="preserve"> hay masnana haoumat  boutriqua rue 20 no 44 tanger  </t>
  </si>
  <si>
    <t>الحضري الشوقي</t>
  </si>
  <si>
    <t>غزلان</t>
  </si>
  <si>
    <t>199108250439</t>
  </si>
  <si>
    <t>BOUHARRAT</t>
  </si>
  <si>
    <t>25/08/1991 00:00:00</t>
  </si>
  <si>
    <t>KB149714</t>
  </si>
  <si>
    <t>0621913692</t>
  </si>
  <si>
    <t xml:space="preserve"> HAY EL HANA RUE 37 N°35.TANGER </t>
  </si>
  <si>
    <t>بوحرات</t>
  </si>
  <si>
    <t>199508110283</t>
  </si>
  <si>
    <t>HASSANI</t>
  </si>
  <si>
    <t>11/08/1995 00:00:00</t>
  </si>
  <si>
    <t>chjirat-tanger</t>
  </si>
  <si>
    <t>K522872</t>
  </si>
  <si>
    <t>0655230401</t>
  </si>
  <si>
    <t xml:space="preserve"> chjirat-tanger </t>
  </si>
  <si>
    <t>الحساني</t>
  </si>
  <si>
    <t>1998011600093</t>
  </si>
  <si>
    <t>OUCHIKH</t>
  </si>
  <si>
    <t>SEFROU</t>
  </si>
  <si>
    <t>K542505</t>
  </si>
  <si>
    <t>0605690887</t>
  </si>
  <si>
    <t xml:space="preserve"> HAY MESNANA KHANDEK ROMAN TANGER </t>
  </si>
  <si>
    <t>اولشيخ</t>
  </si>
  <si>
    <t>199012240265</t>
  </si>
  <si>
    <t>ZEMRANI</t>
  </si>
  <si>
    <t>ILYAS</t>
  </si>
  <si>
    <t>24/12/1990 00:00:00</t>
  </si>
  <si>
    <t>K441513</t>
  </si>
  <si>
    <t>0639006569</t>
  </si>
  <si>
    <t xml:space="preserve"> 58 RANIA 3 COMPLEXE HASSANI TANGER </t>
  </si>
  <si>
    <t>الزمراني</t>
  </si>
  <si>
    <t>1997051800088</t>
  </si>
  <si>
    <t>HABBOULA</t>
  </si>
  <si>
    <t>K511292</t>
  </si>
  <si>
    <t>0690324791</t>
  </si>
  <si>
    <t>هبولة</t>
  </si>
  <si>
    <t>1997081300060</t>
  </si>
  <si>
    <t>LARABI</t>
  </si>
  <si>
    <t>MOHAMED-ZOUHAIR</t>
  </si>
  <si>
    <t>13/08/1997 00:00:00</t>
  </si>
  <si>
    <t>ouazzane</t>
  </si>
  <si>
    <t>GM187100</t>
  </si>
  <si>
    <t>0628821805</t>
  </si>
  <si>
    <t xml:space="preserve"> sect  03 res les camelias imm 03 appt 03 hay riad </t>
  </si>
  <si>
    <t>الأعرابي</t>
  </si>
  <si>
    <t>محمد زهير</t>
  </si>
  <si>
    <t>1998032900042</t>
  </si>
  <si>
    <t>29/03/1998 00:00:00</t>
  </si>
  <si>
    <t>k548354</t>
  </si>
  <si>
    <t>0602351078</t>
  </si>
  <si>
    <t xml:space="preserve"> resid doha elouafa 2 etage 4 no.20 tanger </t>
  </si>
  <si>
    <t>1996060600063</t>
  </si>
  <si>
    <t>HAMDOUN</t>
  </si>
  <si>
    <t xml:space="preserve">al kasr el kabir </t>
  </si>
  <si>
    <t>kb148769</t>
  </si>
  <si>
    <t>0627689637</t>
  </si>
  <si>
    <t xml:space="preserve"> حي سيدي بوحاجة زنقة 80 رقم 14 طنجة </t>
  </si>
  <si>
    <t>حمدون</t>
  </si>
  <si>
    <t>1998080200057</t>
  </si>
  <si>
    <t>BALADI</t>
  </si>
  <si>
    <t>TDI105</t>
  </si>
  <si>
    <t>22/06/2017</t>
  </si>
  <si>
    <t>K515559</t>
  </si>
  <si>
    <t>0639442790</t>
  </si>
  <si>
    <t>بلدي</t>
  </si>
  <si>
    <t>1997031200077</t>
  </si>
  <si>
    <t>EL OUMARY</t>
  </si>
  <si>
    <t>OMAIMA</t>
  </si>
  <si>
    <t>K548409</t>
  </si>
  <si>
    <t>0619230337</t>
  </si>
  <si>
    <t xml:space="preserve"> mesallah rue raissouni nr 06 tanger </t>
  </si>
  <si>
    <t>199509240325</t>
  </si>
  <si>
    <t>ER RADOUANI</t>
  </si>
  <si>
    <t>SAID</t>
  </si>
  <si>
    <t>24/08/1995 00:00:00</t>
  </si>
  <si>
    <t xml:space="preserve"> ZOUAGHA FES</t>
  </si>
  <si>
    <t>KB140331</t>
  </si>
  <si>
    <t>0600510162</t>
  </si>
  <si>
    <t xml:space="preserve"> EL AOUAMA CHARKIA TANGER </t>
  </si>
  <si>
    <t>سعيد</t>
  </si>
  <si>
    <t>الرضواني</t>
  </si>
  <si>
    <t>199409260459</t>
  </si>
  <si>
    <t>ISSMAIL</t>
  </si>
  <si>
    <t>26/09/1994 00:00:00</t>
  </si>
  <si>
    <t>mellousa</t>
  </si>
  <si>
    <t>K518718</t>
  </si>
  <si>
    <t>0635668418</t>
  </si>
  <si>
    <t xml:space="preserve"> dr ain hamra mellousa fahs anjra </t>
  </si>
  <si>
    <t>199401200459</t>
  </si>
  <si>
    <t>SEALI</t>
  </si>
  <si>
    <t>20/01/1994 00:00:00</t>
  </si>
  <si>
    <t>KB139244</t>
  </si>
  <si>
    <t>0606921853</t>
  </si>
  <si>
    <t xml:space="preserve"> HAY JIRARI 2 RUE F N° 3 TANGER </t>
  </si>
  <si>
    <t>سعلي</t>
  </si>
  <si>
    <t>199206240332</t>
  </si>
  <si>
    <t>LAASSRY</t>
  </si>
  <si>
    <t>ABDELOUAHID</t>
  </si>
  <si>
    <t>24/06/1992 00:00:00</t>
  </si>
  <si>
    <t>K541088</t>
  </si>
  <si>
    <t>0698778101</t>
  </si>
  <si>
    <t xml:space="preserve"> RUE BEN ABDESSADAK N°59.TANGER </t>
  </si>
  <si>
    <t>عبد الواحد</t>
  </si>
  <si>
    <t>199703160194</t>
  </si>
  <si>
    <t>AFIA</t>
  </si>
  <si>
    <t>16/03/1997 00:00:00</t>
  </si>
  <si>
    <t>K548207</t>
  </si>
  <si>
    <t>0621213388</t>
  </si>
  <si>
    <t xml:space="preserve"> 4 RUE IMAM SOUHAILI TANGER </t>
  </si>
  <si>
    <t>العافية</t>
  </si>
  <si>
    <t>1998092800096</t>
  </si>
  <si>
    <t>GHANEM</t>
  </si>
  <si>
    <t>28/09/1998 00:00:00</t>
  </si>
  <si>
    <t>IBN ZOHOR</t>
  </si>
  <si>
    <t>GM198343</t>
  </si>
  <si>
    <t>0668279623</t>
  </si>
  <si>
    <t xml:space="preserve"> QU LAADIR 01 LOTS ENNAHDA N°411 OUEZZANE </t>
  </si>
  <si>
    <t>غانم</t>
  </si>
  <si>
    <t>1998112600071</t>
  </si>
  <si>
    <t>BEDDA</t>
  </si>
  <si>
    <t>26/11/1998 00:00:00</t>
  </si>
  <si>
    <t>KB108245</t>
  </si>
  <si>
    <t>0617213250</t>
  </si>
  <si>
    <t xml:space="preserve"> Rue Nigeria bâtiment Zemmouri 2 séjour Nadia </t>
  </si>
  <si>
    <t>بادة</t>
  </si>
  <si>
    <t>1997120300089</t>
  </si>
  <si>
    <t>GHODDANI</t>
  </si>
  <si>
    <t>SOUMAIA</t>
  </si>
  <si>
    <t>03/12/1997 00:00:00</t>
  </si>
  <si>
    <t>k541785</t>
  </si>
  <si>
    <t>0696737546</t>
  </si>
  <si>
    <t xml:space="preserve"> hay mesallah rue 18 nr 14 tanger </t>
  </si>
  <si>
    <t>غداني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</si>
  <si>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</si>
  <si>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</si>
  <si>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</si>
  <si>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</si>
  <si>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</si>
  <si>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</si>
  <si>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</si>
  <si>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</si>
  <si>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</si>
  <si>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</si>
  <si>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199403190133</t>
  </si>
  <si>
    <t>SOUIHLI</t>
  </si>
  <si>
    <t>RABAB</t>
  </si>
  <si>
    <t>19/03/1994 00:00:00</t>
  </si>
  <si>
    <t>19-03-1994</t>
  </si>
  <si>
    <t>KA58375</t>
  </si>
  <si>
    <t>0603488081</t>
  </si>
  <si>
    <t xml:space="preserve"> lot mohcina rue riad nr 5 asilah </t>
  </si>
  <si>
    <t>السويحلي</t>
  </si>
  <si>
    <t>رباب</t>
  </si>
  <si>
    <t>1992070100028</t>
  </si>
  <si>
    <t>01/07/1992 00:00:00</t>
  </si>
  <si>
    <t>k478696</t>
  </si>
  <si>
    <t>0695497786</t>
  </si>
  <si>
    <t xml:space="preserve"> Av du FAR Res Habiba B1 NO 33 Tanger </t>
  </si>
  <si>
    <t>1998100600064</t>
  </si>
  <si>
    <t>MOUSSAOUI</t>
  </si>
  <si>
    <t>06/10/1998 00:00:00</t>
  </si>
  <si>
    <t>K496594</t>
  </si>
  <si>
    <t>0661703226</t>
  </si>
  <si>
    <t xml:space="preserve"> Hospital espagnol , rue ghandi  </t>
  </si>
  <si>
    <t>مساوي</t>
  </si>
  <si>
    <t>1997123000030</t>
  </si>
  <si>
    <t>DAHIBI</t>
  </si>
  <si>
    <t>beni mellal</t>
  </si>
  <si>
    <t>K541290</t>
  </si>
  <si>
    <t>0625950660</t>
  </si>
  <si>
    <t xml:space="preserve"> complexe hassani ahlan 2 n 21 tanger </t>
  </si>
  <si>
    <t>الذهبي</t>
  </si>
  <si>
    <t>1997122700184</t>
  </si>
  <si>
    <t>EL MERABET</t>
  </si>
  <si>
    <t>27/12/1997 00:00:00</t>
  </si>
  <si>
    <t>KB125228</t>
  </si>
  <si>
    <t>0628684633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</si>
  <si>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</si>
  <si>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</si>
  <si>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</si>
  <si>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</si>
  <si>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</si>
  <si>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</si>
  <si>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</si>
  <si>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>1995022500028</t>
  </si>
  <si>
    <t>MAACHOU</t>
  </si>
  <si>
    <t>25/02/1995 00:00:00</t>
  </si>
  <si>
    <t>LA157553</t>
  </si>
  <si>
    <t>0619072156</t>
  </si>
  <si>
    <t xml:space="preserve"> lotsAL AMAL 02 IMM 111 ETAGE 01  </t>
  </si>
  <si>
    <t>معشو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</si>
  <si>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</si>
  <si>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</si>
  <si>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</si>
  <si>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</si>
  <si>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</si>
  <si>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</si>
  <si>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</si>
  <si>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</si>
  <si>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</si>
  <si>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</si>
  <si>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1998021100001</t>
  </si>
  <si>
    <t>JEBBARI</t>
  </si>
  <si>
    <t>11/02/1998 00:00:00</t>
  </si>
  <si>
    <t>KB149318</t>
  </si>
  <si>
    <t>0617914660</t>
  </si>
  <si>
    <t xml:space="preserve"> 7 RUE 7 OUARDA 1 B DIBAN </t>
  </si>
  <si>
    <t>الجباري</t>
  </si>
  <si>
    <t>199603100346</t>
  </si>
  <si>
    <t>OUAHABI AYAOU</t>
  </si>
  <si>
    <t>MOHAMED YAHYA</t>
  </si>
  <si>
    <t>10/03/1996</t>
  </si>
  <si>
    <t>K529762</t>
  </si>
  <si>
    <t>0681909570</t>
  </si>
  <si>
    <t xml:space="preserve"> AVENU MLY RACHID N°1 TANGER </t>
  </si>
  <si>
    <t>الوهابي أياو</t>
  </si>
  <si>
    <t>محمد يحيى</t>
  </si>
  <si>
    <t>1996060800035</t>
  </si>
  <si>
    <t>JABBAR</t>
  </si>
  <si>
    <t>08/06/1996 00:00:00</t>
  </si>
  <si>
    <t>TAHALA TAZA</t>
  </si>
  <si>
    <t>Z584912</t>
  </si>
  <si>
    <t>0604095395</t>
  </si>
  <si>
    <t xml:space="preserve"> Av Ennacer . tahla. 33 </t>
  </si>
  <si>
    <t>جبار</t>
  </si>
  <si>
    <t>1997021200084</t>
  </si>
  <si>
    <t>ZIANI</t>
  </si>
  <si>
    <t>12/02/1997 00:00:00</t>
  </si>
  <si>
    <t>KB146141</t>
  </si>
  <si>
    <t>0638388030</t>
  </si>
  <si>
    <t xml:space="preserve"> LOTS ILALIF RUE 4 N°23 TANGER </t>
  </si>
  <si>
    <t>الزياني</t>
  </si>
  <si>
    <t>199509260406</t>
  </si>
  <si>
    <t>BERKELLIL</t>
  </si>
  <si>
    <t>26/09/1995 00:00:00</t>
  </si>
  <si>
    <t>26-09-1995</t>
  </si>
  <si>
    <t>K528071</t>
  </si>
  <si>
    <t>0691643922</t>
  </si>
  <si>
    <t xml:space="preserve"> Avenue moulay Rachid Complexe nejma rèsidence Al baraka N°21 </t>
  </si>
  <si>
    <t>برق الليل</t>
  </si>
  <si>
    <t>199306050513</t>
  </si>
  <si>
    <t>HIJI</t>
  </si>
  <si>
    <t>05/06/1993 00:00:00</t>
  </si>
  <si>
    <t>K479619</t>
  </si>
  <si>
    <t>0627690133</t>
  </si>
  <si>
    <t xml:space="preserve"> hay messouda rue 36no 8 </t>
  </si>
  <si>
    <t>حجي</t>
  </si>
  <si>
    <t>199603060348</t>
  </si>
  <si>
    <t>CHAWAD</t>
  </si>
  <si>
    <t>MOHAMED-KARIM</t>
  </si>
  <si>
    <t>06/03/1996 00:00:00</t>
  </si>
  <si>
    <t>K517065</t>
  </si>
  <si>
    <t>0624424394</t>
  </si>
  <si>
    <t xml:space="preserve"> ANGLE BD MED 6 RUE MDIQ DIWANA TANGER </t>
  </si>
  <si>
    <t>شواد</t>
  </si>
  <si>
    <t>محمد كريم</t>
  </si>
  <si>
    <t>199508300172</t>
  </si>
  <si>
    <t>CHENOUANI</t>
  </si>
  <si>
    <t>30/08/1995 00:00:00</t>
  </si>
  <si>
    <t>K530133</t>
  </si>
  <si>
    <t>0633366769</t>
  </si>
  <si>
    <t xml:space="preserve"> HAY SOUANI RUE 49 NO 8 TANGER </t>
  </si>
  <si>
    <t>الشنواني</t>
  </si>
  <si>
    <t>1998082600243</t>
  </si>
  <si>
    <t>BEDOUI</t>
  </si>
  <si>
    <t>KB163189</t>
  </si>
  <si>
    <t>0663462901</t>
  </si>
  <si>
    <t>بدوي</t>
  </si>
  <si>
    <t>199706280197</t>
  </si>
  <si>
    <t>RIZQALLAH</t>
  </si>
  <si>
    <t>28/06/1997 00:00:00</t>
  </si>
  <si>
    <t>K544493</t>
  </si>
  <si>
    <t>0630056954</t>
  </si>
  <si>
    <t xml:space="preserve"> RUE MALTA NO 5 DRADEB TANGER </t>
  </si>
  <si>
    <t>رزق الله</t>
  </si>
  <si>
    <t>1996090800022</t>
  </si>
  <si>
    <t>EL BOUDJAY</t>
  </si>
  <si>
    <t>08/09/1996 00:00:00</t>
  </si>
  <si>
    <t>KB133881</t>
  </si>
  <si>
    <t>0699116970</t>
  </si>
  <si>
    <t>البودجاي</t>
  </si>
  <si>
    <t>1995071800043</t>
  </si>
  <si>
    <t>MARZAK</t>
  </si>
  <si>
    <t>CHAYMAA</t>
  </si>
  <si>
    <t>18/07/1995 00:00:00</t>
  </si>
  <si>
    <t>KHEMISSET</t>
  </si>
  <si>
    <t>K525667</t>
  </si>
  <si>
    <t>0687173327</t>
  </si>
  <si>
    <t xml:space="preserve"> EL ARFAN 2 BAB EL ANDALOUS GH 21 IMM 15 RDC NO 261 TANGER </t>
  </si>
  <si>
    <t>مرزاق</t>
  </si>
  <si>
    <t>199404020275</t>
  </si>
  <si>
    <t>EL JAOUHARI</t>
  </si>
  <si>
    <t>NAHID</t>
  </si>
  <si>
    <t>02/04/1994 00:00:00</t>
  </si>
  <si>
    <t>KB132620</t>
  </si>
  <si>
    <t>0652419204</t>
  </si>
  <si>
    <t xml:space="preserve"> lots laayoun 02 rue 92 no 29 tanger </t>
  </si>
  <si>
    <t>الجوهري</t>
  </si>
  <si>
    <t>ناهد</t>
  </si>
  <si>
    <t>1998040800053</t>
  </si>
  <si>
    <t>08/04/1998 00:00:00</t>
  </si>
  <si>
    <t>tahla taza</t>
  </si>
  <si>
    <t>Z618479</t>
  </si>
  <si>
    <t>0668151973</t>
  </si>
  <si>
    <t xml:space="preserve"> Av Ennacer . tahla. 33  </t>
  </si>
  <si>
    <t>199301040516</t>
  </si>
  <si>
    <t>KABIBI</t>
  </si>
  <si>
    <t>YOUSOUF</t>
  </si>
  <si>
    <t>04/01/1993 00:00:00</t>
  </si>
  <si>
    <t>K497199</t>
  </si>
  <si>
    <t>0659137639</t>
  </si>
  <si>
    <t xml:space="preserve"> branes 1 av faical ibn abdelaziz no 13 </t>
  </si>
  <si>
    <t>القبيبي</t>
  </si>
  <si>
    <t>1994021800049</t>
  </si>
  <si>
    <t>NAOUINOU</t>
  </si>
  <si>
    <t>18/02/1994 00:00:00</t>
  </si>
  <si>
    <t>KA57812</t>
  </si>
  <si>
    <t>0698014112</t>
  </si>
  <si>
    <t>النوينو</t>
  </si>
  <si>
    <t>عبد الإله</t>
  </si>
  <si>
    <t>199505010737</t>
  </si>
  <si>
    <t>KARBOUB</t>
  </si>
  <si>
    <t>01/05/1995 00:00:00</t>
  </si>
  <si>
    <t>REDOUANE OUZZANE</t>
  </si>
  <si>
    <t>GM162203</t>
  </si>
  <si>
    <t>0672397933</t>
  </si>
  <si>
    <t xml:space="preserve"> HAY BENI OURIAGHEL 3 RUE 135 NO 25 TANGER </t>
  </si>
  <si>
    <t>كربوب</t>
  </si>
  <si>
    <t>199705150265</t>
  </si>
  <si>
    <t>RGHIF</t>
  </si>
  <si>
    <t>15/05/1997 00:00:00</t>
  </si>
  <si>
    <t>KB138190</t>
  </si>
  <si>
    <t>0635459026</t>
  </si>
  <si>
    <t xml:space="preserve"> HAY BIR CHAIRI RUE 18 N°09.TANGER </t>
  </si>
  <si>
    <t>الرغيف</t>
  </si>
  <si>
    <t>199712050109</t>
  </si>
  <si>
    <t>ACHKARA</t>
  </si>
  <si>
    <t>K546546</t>
  </si>
  <si>
    <t>0662213085</t>
  </si>
  <si>
    <t xml:space="preserve"> HAY IBNBATOUTA RUE 158 N 21 TANGER </t>
  </si>
  <si>
    <t>اشقارة</t>
  </si>
  <si>
    <t>199303080524</t>
  </si>
  <si>
    <t>08/03/1993 00:00:00</t>
  </si>
  <si>
    <t>K480482</t>
  </si>
  <si>
    <t xml:space="preserve"> HAYIBN BATOUTA RUE 158 N° 21 TANGER </t>
  </si>
  <si>
    <t>1994121100015</t>
  </si>
  <si>
    <t>EL ATTAR</t>
  </si>
  <si>
    <t>11/12/1994 00:00:00</t>
  </si>
  <si>
    <t>Douar Boughayat</t>
  </si>
  <si>
    <t>LC265261</t>
  </si>
  <si>
    <t>0624064357</t>
  </si>
  <si>
    <t>poursuite d’études en faculté</t>
  </si>
  <si>
    <t xml:space="preserve"> Dr Bouaghayat, Oued Malha, Chefchaouen </t>
  </si>
  <si>
    <t>العطار</t>
  </si>
  <si>
    <t>ياسير</t>
  </si>
  <si>
    <t>1994020500047</t>
  </si>
  <si>
    <t>ABELDI</t>
  </si>
  <si>
    <t>05/02/1994 00:00:00</t>
  </si>
  <si>
    <t>KB108320</t>
  </si>
  <si>
    <t>0697521746</t>
  </si>
  <si>
    <t>ابلدي</t>
  </si>
  <si>
    <t>199209030438</t>
  </si>
  <si>
    <t>OMRANI</t>
  </si>
  <si>
    <t>03/09/1992 00:00:00</t>
  </si>
  <si>
    <t>K498874</t>
  </si>
  <si>
    <t>0608800147</t>
  </si>
  <si>
    <t xml:space="preserve"> COMLEXE HASSANI AMAL 5 NO 20 TANGER 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</si>
  <si>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</si>
  <si>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</si>
  <si>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</si>
  <si>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</si>
  <si>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</si>
  <si>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</si>
  <si>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</si>
  <si>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1998042500003</t>
  </si>
  <si>
    <t>EZ-ZOUBAA</t>
  </si>
  <si>
    <t>25/04/1998 00:00:00</t>
  </si>
  <si>
    <t>TAZA</t>
  </si>
  <si>
    <t>KB166158</t>
  </si>
  <si>
    <t>0634035964</t>
  </si>
  <si>
    <t xml:space="preserve"> HAY SIDI BOUHAJA RUE 80 N 55 TANGER </t>
  </si>
  <si>
    <t>الزوبع</t>
  </si>
  <si>
    <t>199605110302</t>
  </si>
  <si>
    <t>CHAIBI</t>
  </si>
  <si>
    <t>WIDAD</t>
  </si>
  <si>
    <t>11/05/1996 00:00:00</t>
  </si>
  <si>
    <t>KB162554</t>
  </si>
  <si>
    <t>0625716707</t>
  </si>
  <si>
    <t xml:space="preserve"> ROUTE DE RABAT,BOULVARD DES FAR,RESIDENCE HABIBA A1,N°103 </t>
  </si>
  <si>
    <t>الشعيبي</t>
  </si>
  <si>
    <t>وداد</t>
  </si>
  <si>
    <t>199601230345</t>
  </si>
  <si>
    <t>EL KHAYATI</t>
  </si>
  <si>
    <t>OMAYMA</t>
  </si>
  <si>
    <t>RB13997</t>
  </si>
  <si>
    <t>0638283365</t>
  </si>
  <si>
    <t xml:space="preserve"> HAY BARGAM 01 IMZOUREN AL HOCEIMA </t>
  </si>
  <si>
    <t>الخياطي</t>
  </si>
  <si>
    <t>1996071000097</t>
  </si>
  <si>
    <t>IELMAKI</t>
  </si>
  <si>
    <t>K518505</t>
  </si>
  <si>
    <t>0606363693</t>
  </si>
  <si>
    <t>المكي</t>
  </si>
  <si>
    <t>1996091900059</t>
  </si>
  <si>
    <t>KB148039</t>
  </si>
  <si>
    <t>0603018708</t>
  </si>
  <si>
    <t xml:space="preserve"> Hay el majd tanger  Rue 12 </t>
  </si>
  <si>
    <t xml:space="preserve">سكينة </t>
  </si>
  <si>
    <t>1996100700065</t>
  </si>
  <si>
    <t>CHBANI</t>
  </si>
  <si>
    <t>07/10/1996 00:00:00</t>
  </si>
  <si>
    <t>l'arache</t>
  </si>
  <si>
    <t>KB147737</t>
  </si>
  <si>
    <t>0610621340</t>
  </si>
  <si>
    <t xml:space="preserve"> hay ben kiran rue 22 n 06 </t>
  </si>
  <si>
    <t>الشباني</t>
  </si>
  <si>
    <t>1994040900028</t>
  </si>
  <si>
    <t>EL-KHLYFY</t>
  </si>
  <si>
    <t>09/04/1994 00:00:00</t>
  </si>
  <si>
    <t>douar nefzi zoumi ouazzane</t>
  </si>
  <si>
    <t>LC285256</t>
  </si>
  <si>
    <t>0612898369</t>
  </si>
  <si>
    <t xml:space="preserve"> AV IBN ASKAR QUA ONSAR CHEFCHAOUEN </t>
  </si>
  <si>
    <t>1998052100077</t>
  </si>
  <si>
    <t>ABALLAOUI</t>
  </si>
  <si>
    <t>K552037</t>
  </si>
  <si>
    <t>0634092153</t>
  </si>
  <si>
    <t xml:space="preserve"> moujahidine complexe comarispa bab marsa A2 N0 58 </t>
  </si>
  <si>
    <t>اعبلاوي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</si>
  <si>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</si>
  <si>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</si>
  <si>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</si>
  <si>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</si>
  <si>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</si>
  <si>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</si>
  <si>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</si>
  <si>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199704120195</t>
  </si>
  <si>
    <t>EL-HAOUARI</t>
  </si>
  <si>
    <t>12/04/1997 00:00:00</t>
  </si>
  <si>
    <t>OUEZZANE</t>
  </si>
  <si>
    <t>KB156813</t>
  </si>
  <si>
    <t>0676758360</t>
  </si>
  <si>
    <t xml:space="preserve"> HAY BOUHOUT RUE 61 NR 17 OUAMA TANGER </t>
  </si>
  <si>
    <t>1997082600067</t>
  </si>
  <si>
    <t>TALAOUTOU</t>
  </si>
  <si>
    <t>K541711</t>
  </si>
  <si>
    <t>0615626085</t>
  </si>
  <si>
    <t xml:space="preserve"> tanger   rue moulay rachid lots panama ribou  </t>
  </si>
  <si>
    <t xml:space="preserve">تلاوطو </t>
  </si>
  <si>
    <t>1996080800040</t>
  </si>
  <si>
    <t>HAMDI</t>
  </si>
  <si>
    <t>08/08/1996 00:00:00</t>
  </si>
  <si>
    <t>K534998</t>
  </si>
  <si>
    <t>0670480506</t>
  </si>
  <si>
    <t xml:space="preserve"> HAY MESNANA LOTS EL OUAHDA NO 8 TANGER </t>
  </si>
  <si>
    <t>حمدي</t>
  </si>
  <si>
    <t>1999011300062</t>
  </si>
  <si>
    <t>MAJDA</t>
  </si>
  <si>
    <t>13/01/1999 00:00:00</t>
  </si>
  <si>
    <t>20/05/2017</t>
  </si>
  <si>
    <t>LB214546</t>
  </si>
  <si>
    <t>0693155725</t>
  </si>
  <si>
    <t>ماجدة</t>
  </si>
  <si>
    <t>199510070393</t>
  </si>
  <si>
    <t>EL MAHI</t>
  </si>
  <si>
    <t>SAFOUAN</t>
  </si>
  <si>
    <t>07/10/1995 00:00:00</t>
  </si>
  <si>
    <t>07/10/1995</t>
  </si>
  <si>
    <t>K551125</t>
  </si>
  <si>
    <t>0626744132</t>
  </si>
  <si>
    <t xml:space="preserve"> HAY BRANES RESD NARJIS AV ABI ZARAA IMM 1 NO 9 TANGER </t>
  </si>
  <si>
    <t>الماحي</t>
  </si>
  <si>
    <t>199511240202</t>
  </si>
  <si>
    <t>RAMLI</t>
  </si>
  <si>
    <t>24/11/1995 00:00:00</t>
  </si>
  <si>
    <t>K532279</t>
  </si>
  <si>
    <t>0607979495</t>
  </si>
  <si>
    <t xml:space="preserve"> ARD BOUHSAIN 13 N°26 </t>
  </si>
  <si>
    <t>الرملي</t>
  </si>
  <si>
    <t>1997012500067</t>
  </si>
  <si>
    <t>KB123139</t>
  </si>
  <si>
    <t>0672609494</t>
  </si>
  <si>
    <t xml:space="preserve"> HAY EL BOUGHAZ RUE A N 57 </t>
  </si>
  <si>
    <t>199406120205</t>
  </si>
  <si>
    <t>asila</t>
  </si>
  <si>
    <t>KA56324</t>
  </si>
  <si>
    <t>0661802028</t>
  </si>
  <si>
    <t xml:space="preserve"> av eddaouha nr 37 </t>
  </si>
  <si>
    <t>199408210396</t>
  </si>
  <si>
    <t>HESAYN</t>
  </si>
  <si>
    <t>21/08/1994 00:00:00</t>
  </si>
  <si>
    <t>K519916</t>
  </si>
  <si>
    <t>0603901568</t>
  </si>
  <si>
    <t xml:space="preserve"> mesnana.tanger </t>
  </si>
  <si>
    <t>حساين</t>
  </si>
  <si>
    <t>199510180368</t>
  </si>
  <si>
    <t>IDRISSI SAMLALI</t>
  </si>
  <si>
    <t>18/10/1995 00:00:00</t>
  </si>
  <si>
    <t>K532011</t>
  </si>
  <si>
    <t>0602975023</t>
  </si>
  <si>
    <t xml:space="preserve"> ALI BAY N° 36 TANGER </t>
  </si>
  <si>
    <t>ادريسي سملاي</t>
  </si>
  <si>
    <t>199108020375</t>
  </si>
  <si>
    <t>02/08/1991 00:00:00</t>
  </si>
  <si>
    <t>KB95016</t>
  </si>
  <si>
    <t>0607541656</t>
  </si>
  <si>
    <t xml:space="preserve"> LOT AOULAD FEDDOUL N° 9 TANGER </t>
  </si>
  <si>
    <t>199504280321</t>
  </si>
  <si>
    <t>JEBOR</t>
  </si>
  <si>
    <t>28/04/1995 00:00:00</t>
  </si>
  <si>
    <t>KB135057</t>
  </si>
  <si>
    <t>0603519908</t>
  </si>
  <si>
    <t xml:space="preserve"> HAY OUAHABI ZEMMOURI RUE DAKHLA N 22 </t>
  </si>
  <si>
    <t>جبور</t>
  </si>
  <si>
    <t>1998012800059</t>
  </si>
  <si>
    <t>HAMASSI</t>
  </si>
  <si>
    <t>28/01/1998 00:00:00</t>
  </si>
  <si>
    <t>KB156714</t>
  </si>
  <si>
    <t>0629661926</t>
  </si>
  <si>
    <t xml:space="preserve"> rue 20 no 10 birchifa tanger </t>
  </si>
  <si>
    <t>حماسي</t>
  </si>
  <si>
    <t>1988042000003</t>
  </si>
  <si>
    <t>EL JOUNDI</t>
  </si>
  <si>
    <t>20/04/1988 00:00:00</t>
  </si>
  <si>
    <t>k457725</t>
  </si>
  <si>
    <t>0606132821</t>
  </si>
  <si>
    <t xml:space="preserve"> HAY BENKIRANE RUE 73 N7 </t>
  </si>
  <si>
    <t xml:space="preserve">الجندي </t>
  </si>
  <si>
    <t>1999010400042</t>
  </si>
  <si>
    <t>HAMMICH</t>
  </si>
  <si>
    <t>04/01/1999 00:00:00</t>
  </si>
  <si>
    <t>LC320583</t>
  </si>
  <si>
    <t>0699872537</t>
  </si>
  <si>
    <t xml:space="preserve"> HOUMAT IMALLAHEN CENTRE JEBHA MTIOUA CHEFCHAOUEN </t>
  </si>
  <si>
    <t>حميش</t>
  </si>
  <si>
    <t>1997012700112</t>
  </si>
  <si>
    <t>BOUGHABA</t>
  </si>
  <si>
    <t>ROCHDI</t>
  </si>
  <si>
    <t>27/01/1997 00:00:00</t>
  </si>
  <si>
    <t>R359486</t>
  </si>
  <si>
    <t>0636238501</t>
  </si>
  <si>
    <t xml:space="preserve"> 10 IMM CALABONITA RUE SENEGAL AL HOCEIMA </t>
  </si>
  <si>
    <t>بوغابة</t>
  </si>
  <si>
    <t>رشدي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</si>
  <si>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</si>
  <si>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</si>
  <si>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</si>
  <si>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</si>
  <si>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</si>
  <si>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</si>
  <si>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</si>
  <si>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</si>
  <si>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</si>
  <si>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</si>
  <si>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</si>
  <si>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</si>
  <si>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</si>
  <si>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1998062800001</t>
  </si>
  <si>
    <t>ALAMI OUAHABI</t>
  </si>
  <si>
    <t>HODAIFA</t>
  </si>
  <si>
    <t>28/06/1998 00:00:00</t>
  </si>
  <si>
    <t>KB165154</t>
  </si>
  <si>
    <t>0610941944</t>
  </si>
  <si>
    <t xml:space="preserve"> kariat mfarej rue 02 no 20 tanger </t>
  </si>
  <si>
    <t>العلمي الوهابي</t>
  </si>
  <si>
    <t>حديفة</t>
  </si>
  <si>
    <t>1995022200062</t>
  </si>
  <si>
    <t>EL  KANFAOUI</t>
  </si>
  <si>
    <t>22/02/1995 00:00:00</t>
  </si>
  <si>
    <t>k519362</t>
  </si>
  <si>
    <t>0679525959</t>
  </si>
  <si>
    <t xml:space="preserve"> HAY LAAOUINA AZIB HAJ KADDOUR TANGER </t>
  </si>
  <si>
    <t>الكنفاوي</t>
  </si>
  <si>
    <t>1995061500026</t>
  </si>
  <si>
    <t>ROUSSI KHAROUF</t>
  </si>
  <si>
    <t>15/06/1995 00:00:00</t>
  </si>
  <si>
    <t>KB147315</t>
  </si>
  <si>
    <t>0634179228</t>
  </si>
  <si>
    <t xml:space="preserve"> Hay Idrissia 2 Rue 102 No 02 </t>
  </si>
  <si>
    <t>الروسي الخروف</t>
  </si>
  <si>
    <t>199106220270</t>
  </si>
  <si>
    <t>EL FETOUH</t>
  </si>
  <si>
    <t>MONDER</t>
  </si>
  <si>
    <t>NTIC_CMOSW_FQ_1A-Certification Microsoft Office Specialist en Word (1A)-2017</t>
  </si>
  <si>
    <t>CMOSW101</t>
  </si>
  <si>
    <t>22/06/1991 00:00:00</t>
  </si>
  <si>
    <t>K480772</t>
  </si>
  <si>
    <t>0619466300</t>
  </si>
  <si>
    <t xml:space="preserve"> RUE AL AKBA EL KASBA N°42 TANGER </t>
  </si>
  <si>
    <t>1996060800070</t>
  </si>
  <si>
    <t>TALHA</t>
  </si>
  <si>
    <t>kb145990</t>
  </si>
  <si>
    <t>0629789777</t>
  </si>
  <si>
    <t xml:space="preserve"> extention ben diban </t>
  </si>
  <si>
    <t>طلحة</t>
  </si>
  <si>
    <t>199310150503</t>
  </si>
  <si>
    <t>SKAILI</t>
  </si>
  <si>
    <t>15/10/1993 00:00:00</t>
  </si>
  <si>
    <t>KA496052</t>
  </si>
  <si>
    <t>0670491234</t>
  </si>
  <si>
    <t xml:space="preserve"> BRANES 2 AV DES CITIRONS NO 56 TANGER </t>
  </si>
  <si>
    <t>السقيلي</t>
  </si>
  <si>
    <t>199402230490</t>
  </si>
  <si>
    <t>KHARROUBI</t>
  </si>
  <si>
    <t>23/02/1994 00:00:00</t>
  </si>
  <si>
    <t>K524401</t>
  </si>
  <si>
    <t>0624713762</t>
  </si>
  <si>
    <t xml:space="preserve"> rue rommana no13 merchane tanger </t>
  </si>
  <si>
    <t>الخروبي</t>
  </si>
  <si>
    <t>1999040900122</t>
  </si>
  <si>
    <t>09/04/1999 00:00:00</t>
  </si>
  <si>
    <t>01/07/2017</t>
  </si>
  <si>
    <t>KB172073</t>
  </si>
  <si>
    <t>0668093490</t>
  </si>
  <si>
    <t>1996041600152</t>
  </si>
  <si>
    <t>ABDELLATIF</t>
  </si>
  <si>
    <t>16/04/1996 00:00:00</t>
  </si>
  <si>
    <t>bni faghloum chefchaouen</t>
  </si>
  <si>
    <t>lc287244</t>
  </si>
  <si>
    <t>0605589442</t>
  </si>
  <si>
    <t>عبد اللطيف</t>
  </si>
  <si>
    <t>199601130319</t>
  </si>
  <si>
    <t>13/01/1996 00:00:00</t>
  </si>
  <si>
    <t>KB128155</t>
  </si>
  <si>
    <t>0630955382</t>
  </si>
  <si>
    <t>199705060181</t>
  </si>
  <si>
    <t>EL MAHDALI</t>
  </si>
  <si>
    <t>06/05/1997 00:00:00</t>
  </si>
  <si>
    <t>K543173</t>
  </si>
  <si>
    <t>0625155866</t>
  </si>
  <si>
    <t>المحدلي</t>
  </si>
  <si>
    <t>199605070254</t>
  </si>
  <si>
    <t>EL LAITI</t>
  </si>
  <si>
    <t>ASILA</t>
  </si>
  <si>
    <t>KA61108</t>
  </si>
  <si>
    <t>0634937833</t>
  </si>
  <si>
    <t>1988051200010</t>
  </si>
  <si>
    <t>HAMZAOUI</t>
  </si>
  <si>
    <t>12/05/1988 00:00:00</t>
  </si>
  <si>
    <t>UA90198</t>
  </si>
  <si>
    <t>0604897530</t>
  </si>
  <si>
    <t>مريمض</t>
  </si>
  <si>
    <t>199707240167</t>
  </si>
  <si>
    <t>SALDA</t>
  </si>
  <si>
    <t>24/07/1997 00:00:00</t>
  </si>
  <si>
    <t>K550290</t>
  </si>
  <si>
    <t>0671863496</t>
  </si>
  <si>
    <t xml:space="preserve"> CASERNE DE LA GENDAREMERIE ROYALE TANGER </t>
  </si>
  <si>
    <t>صلدة</t>
  </si>
  <si>
    <t>1997080500095</t>
  </si>
  <si>
    <t>SERROUKH</t>
  </si>
  <si>
    <t>05/08/1997 00:00:00</t>
  </si>
  <si>
    <t>LA165114</t>
  </si>
  <si>
    <t>0687108891</t>
  </si>
  <si>
    <t xml:space="preserve"> nahda1 nr  109 larache </t>
  </si>
  <si>
    <t>الصروخ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</si>
  <si>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</si>
  <si>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</si>
  <si>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</si>
  <si>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</si>
  <si>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</si>
  <si>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</si>
  <si>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</si>
  <si>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</si>
  <si>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199508210380</t>
  </si>
  <si>
    <t>ZURRUK</t>
  </si>
  <si>
    <t>ATIK</t>
  </si>
  <si>
    <t>21/08/1995 00:00:00</t>
  </si>
  <si>
    <t>KB135386</t>
  </si>
  <si>
    <t>0672328194</t>
  </si>
  <si>
    <t xml:space="preserve"> HAY BOUCHTA RUE 35 N 3 TANGER </t>
  </si>
  <si>
    <t>زروق</t>
  </si>
  <si>
    <t>عتيق</t>
  </si>
  <si>
    <t>198710010100</t>
  </si>
  <si>
    <t>BEN ABDENOUR</t>
  </si>
  <si>
    <t>NTIC_CMOSE_FQ_1A-Certification Microsoft Office Specialist en Excel (1A)-2017</t>
  </si>
  <si>
    <t>CMOSE101</t>
  </si>
  <si>
    <t>01/10/1987 00:00:00</t>
  </si>
  <si>
    <t>K457030</t>
  </si>
  <si>
    <t>0611804878</t>
  </si>
  <si>
    <t xml:space="preserve"> Branes 1 Rue Abderrahman kaouakibi n°97 Tanger </t>
  </si>
  <si>
    <t>بنعبد النور</t>
  </si>
  <si>
    <t>198901120071</t>
  </si>
  <si>
    <t>12/01/1989 00:00:00</t>
  </si>
  <si>
    <t>K436784</t>
  </si>
  <si>
    <t>0667961941</t>
  </si>
  <si>
    <t xml:space="preserve"> BRANES 1 RUE IBN EL BAIDAR N°97.TANGER. </t>
  </si>
  <si>
    <t>199410130376</t>
  </si>
  <si>
    <t>EL HRIZI</t>
  </si>
  <si>
    <t>13/10/1994 00:00:00</t>
  </si>
  <si>
    <t>K492918</t>
  </si>
  <si>
    <t>0626860316</t>
  </si>
  <si>
    <t xml:space="preserve"> rue oude aziz no 26 tanger </t>
  </si>
  <si>
    <t>الحريزي</t>
  </si>
  <si>
    <t>1996011000077</t>
  </si>
  <si>
    <t>STITOU</t>
  </si>
  <si>
    <t>10/01/1996 00:00:00</t>
  </si>
  <si>
    <t>K539594</t>
  </si>
  <si>
    <t>0697569735</t>
  </si>
  <si>
    <t xml:space="preserve"> ROUTE AZROU.EPICIER ABDELAZIZ.TANGER </t>
  </si>
  <si>
    <t>السطيطو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</si>
  <si>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</si>
  <si>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</si>
  <si>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</si>
  <si>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</si>
  <si>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</si>
  <si>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</si>
  <si>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</si>
  <si>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</si>
  <si>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</si>
  <si>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</si>
  <si>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1998051800070</t>
  </si>
  <si>
    <t>WISSAL</t>
  </si>
  <si>
    <t>18/05/1998 00:00:00</t>
  </si>
  <si>
    <t>SIDI BENNNOUR</t>
  </si>
  <si>
    <t>KB175694</t>
  </si>
  <si>
    <t>0630688945</t>
  </si>
  <si>
    <t xml:space="preserve"> HAY EL FATH RUE 108 N°04IDRISSIA.TANGER 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</si>
  <si>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</si>
  <si>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</si>
  <si>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</si>
  <si>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</si>
  <si>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</si>
  <si>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</si>
  <si>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1995061000043</t>
  </si>
  <si>
    <t>EL KBIL</t>
  </si>
  <si>
    <t>10/06/1995 00:00:00</t>
  </si>
  <si>
    <t>KB123101</t>
  </si>
  <si>
    <t>0622249407</t>
  </si>
  <si>
    <t xml:space="preserve"> n11 rue 9 mabrouka,bni makada </t>
  </si>
  <si>
    <t>القبيل</t>
  </si>
  <si>
    <t>1994091700016</t>
  </si>
  <si>
    <t>17/09/1994 00:00:00</t>
  </si>
  <si>
    <t>K496102</t>
  </si>
  <si>
    <t>0618108054</t>
  </si>
  <si>
    <t xml:space="preserve"> HAY BENI MAKADA LAKEDIMA RUE 76 NO 17 </t>
  </si>
  <si>
    <t>الطويل</t>
  </si>
  <si>
    <t>1992062300008</t>
  </si>
  <si>
    <t>LECHKHAM</t>
  </si>
  <si>
    <t>CHAFII</t>
  </si>
  <si>
    <t>14/07/1992 00:00:00</t>
  </si>
  <si>
    <t>moulay ahmed cherif al hociema</t>
  </si>
  <si>
    <t>RC5762</t>
  </si>
  <si>
    <t>0671066189</t>
  </si>
  <si>
    <t xml:space="preserve"> my ahmed chrif al hociema </t>
  </si>
  <si>
    <t>لشخم</t>
  </si>
  <si>
    <t xml:space="preserve">الشافعي </t>
  </si>
  <si>
    <t>199503300388</t>
  </si>
  <si>
    <t>SHAIM</t>
  </si>
  <si>
    <t>30/03/1995 00:00:00</t>
  </si>
  <si>
    <t>KA60293</t>
  </si>
  <si>
    <t>0657078650</t>
  </si>
  <si>
    <t xml:space="preserve"> ASILAH </t>
  </si>
  <si>
    <t>السحايم</t>
  </si>
  <si>
    <t>199501070442</t>
  </si>
  <si>
    <t>MAGHAZI</t>
  </si>
  <si>
    <t>07/01/1995 00:00:00</t>
  </si>
  <si>
    <t>BH490278</t>
  </si>
  <si>
    <t>0661403508</t>
  </si>
  <si>
    <t xml:space="preserve"> casa rue n 26 </t>
  </si>
  <si>
    <t>مغزي</t>
  </si>
  <si>
    <t>199710240113</t>
  </si>
  <si>
    <t>TALEB</t>
  </si>
  <si>
    <t>ABIR</t>
  </si>
  <si>
    <t>24/10/1997 00:00:00</t>
  </si>
  <si>
    <t>AL MADINAH AL MOUNAUARA ARABIE</t>
  </si>
  <si>
    <t>K545752</t>
  </si>
  <si>
    <t>0695028938</t>
  </si>
  <si>
    <t xml:space="preserve"> HAY DAOULA RUE 54 NO 16 TANGER </t>
  </si>
  <si>
    <t>الطالب</t>
  </si>
  <si>
    <t>عبير</t>
  </si>
  <si>
    <t>1990081200008</t>
  </si>
  <si>
    <t>METOUAGUI</t>
  </si>
  <si>
    <t>12/08/1990 00:00:00</t>
  </si>
  <si>
    <t>k440316</t>
  </si>
  <si>
    <t>0693170422</t>
  </si>
  <si>
    <t xml:space="preserve"> BRANES 1 RUE RUE 10 N° 22 TANGER </t>
  </si>
  <si>
    <t>1997092700056</t>
  </si>
  <si>
    <t>ZEROUALI</t>
  </si>
  <si>
    <t>HANAN</t>
  </si>
  <si>
    <t>LB212758</t>
  </si>
  <si>
    <t>0682972722</t>
  </si>
  <si>
    <t xml:space="preserve"> HAY SALAM GR G RUE 15 NR 16 KSAR KEBIR </t>
  </si>
  <si>
    <t>الزروالي</t>
  </si>
  <si>
    <t>حنان</t>
  </si>
  <si>
    <t>199410170430</t>
  </si>
  <si>
    <t>MAGHNINE</t>
  </si>
  <si>
    <t>17/10/1994 00:00:00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</si>
  <si>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</si>
  <si>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</si>
  <si>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</si>
  <si>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</si>
  <si>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</si>
  <si>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</si>
  <si>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</si>
  <si>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</si>
  <si>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</si>
  <si>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</si>
  <si>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</si>
  <si>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</si>
  <si>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1998112300168</t>
  </si>
  <si>
    <t>AREDA</t>
  </si>
  <si>
    <t>KB175964</t>
  </si>
  <si>
    <t>0688189113</t>
  </si>
  <si>
    <t>اردة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</si>
  <si>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</si>
  <si>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</si>
  <si>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</si>
  <si>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</si>
  <si>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</si>
  <si>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</si>
  <si>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</si>
  <si>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</si>
  <si>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</si>
  <si>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1997110700232</t>
  </si>
  <si>
    <t>CHERIF HARRAK</t>
  </si>
  <si>
    <t>KB160215</t>
  </si>
  <si>
    <t>0659603167</t>
  </si>
  <si>
    <t>الشريف الحراق</t>
  </si>
  <si>
    <t>199608170281</t>
  </si>
  <si>
    <t>MOURJAOUI</t>
  </si>
  <si>
    <t>KB144683</t>
  </si>
  <si>
    <t>0672078223</t>
  </si>
  <si>
    <t>مرجاوي</t>
  </si>
  <si>
    <t>1998011900240</t>
  </si>
  <si>
    <t>HARRAF</t>
  </si>
  <si>
    <t>K567858</t>
  </si>
  <si>
    <t>0688130807</t>
  </si>
  <si>
    <t>حراف</t>
  </si>
  <si>
    <t>1997091600210</t>
  </si>
  <si>
    <t>OUALI IDRISSI</t>
  </si>
  <si>
    <t>16/09/1997 00:00:00</t>
  </si>
  <si>
    <t xml:space="preserve">souk el arbaa kenitra </t>
  </si>
  <si>
    <t>KB177494</t>
  </si>
  <si>
    <t>0608091494</t>
  </si>
  <si>
    <t>والي ادريسي</t>
  </si>
  <si>
    <t>1996120500149</t>
  </si>
  <si>
    <t>05/12/1996 00:00:00</t>
  </si>
  <si>
    <t>tetoune</t>
  </si>
  <si>
    <t>Kb158281</t>
  </si>
  <si>
    <t>0644129657</t>
  </si>
  <si>
    <t xml:space="preserve">عماد </t>
  </si>
  <si>
    <t>1997062500190</t>
  </si>
  <si>
    <t>JELLAL</t>
  </si>
  <si>
    <t>25/06/1997 00:00:00</t>
  </si>
  <si>
    <t xml:space="preserve">ouezzane </t>
  </si>
  <si>
    <t>gm195425</t>
  </si>
  <si>
    <t>0671347686</t>
  </si>
  <si>
    <t>1999012400142</t>
  </si>
  <si>
    <t>ET-TOUNANY</t>
  </si>
  <si>
    <t>24/01/1999 00:00:00</t>
  </si>
  <si>
    <t>K553609</t>
  </si>
  <si>
    <t>0654665360</t>
  </si>
  <si>
    <t>الطوناني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</si>
  <si>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</si>
  <si>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</si>
  <si>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</si>
  <si>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</si>
  <si>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</si>
  <si>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</si>
  <si>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</si>
  <si>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</si>
  <si>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</si>
  <si>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</si>
  <si>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</si>
  <si>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</si>
  <si>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</si>
  <si>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</si>
  <si>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</si>
  <si>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</si>
  <si>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</si>
  <si>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</si>
  <si>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</si>
  <si>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</si>
  <si>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</si>
  <si>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</si>
  <si>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</si>
  <si>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</si>
  <si>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</si>
  <si>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</si>
  <si>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</si>
  <si>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</si>
  <si>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</si>
  <si>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</si>
  <si>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</si>
  <si>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</si>
  <si>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</si>
  <si>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</si>
  <si>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</si>
  <si>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</si>
  <si>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</si>
  <si>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</si>
  <si>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</si>
  <si>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</si>
  <si>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</si>
  <si>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</si>
  <si>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</si>
  <si>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KB128760</t>
  </si>
  <si>
    <t>0626940664</t>
  </si>
  <si>
    <t xml:space="preserve"> 200 Av. prince héritier étage 3 Apt.9 Tanger </t>
  </si>
  <si>
    <t>خليلي</t>
  </si>
  <si>
    <t>198909180226</t>
  </si>
  <si>
    <t>TAOUFIKI</t>
  </si>
  <si>
    <t>18/09/1989 00:00:00</t>
  </si>
  <si>
    <t>SOUK SEBT</t>
  </si>
  <si>
    <t>ID47059</t>
  </si>
  <si>
    <t>0676983481</t>
  </si>
  <si>
    <t xml:space="preserve">TRANSERT A  ISTA NTIC TANGER </t>
  </si>
  <si>
    <t xml:space="preserve"> HAY DAKHLA BLOC 16 N 11 SOUK SEBT OLD NEMMA </t>
  </si>
  <si>
    <t>التوفيقي</t>
  </si>
  <si>
    <t>1999113000080</t>
  </si>
  <si>
    <t>SABOUA</t>
  </si>
  <si>
    <t>30/11/1999 00:00:00</t>
  </si>
  <si>
    <t>K561900</t>
  </si>
  <si>
    <t>0654386644</t>
  </si>
  <si>
    <t>سبوع</t>
  </si>
  <si>
    <t>199310080309</t>
  </si>
  <si>
    <t>ZAKIYA</t>
  </si>
  <si>
    <t>08/10/1993 00:00:00</t>
  </si>
  <si>
    <t>X364598</t>
  </si>
  <si>
    <t>0621552588</t>
  </si>
  <si>
    <t xml:space="preserve"> NR 209 RUE LALLA ELYAKOUT KHEMISSET </t>
  </si>
  <si>
    <t>عمري</t>
  </si>
  <si>
    <t>زكية</t>
  </si>
  <si>
    <t>1996061600135</t>
  </si>
  <si>
    <t>AARAB</t>
  </si>
  <si>
    <t>DOUAA</t>
  </si>
  <si>
    <t>L593725</t>
  </si>
  <si>
    <t>0658450801</t>
  </si>
  <si>
    <t>1995030200122</t>
  </si>
  <si>
    <t>EL FAKIHI</t>
  </si>
  <si>
    <t>02/03/1995 00:00:00</t>
  </si>
  <si>
    <t>K540605</t>
  </si>
  <si>
    <t>0699264745</t>
  </si>
  <si>
    <t>الفقيهي</t>
  </si>
  <si>
    <t>1996111000201</t>
  </si>
  <si>
    <t>EBADDADAN</t>
  </si>
  <si>
    <t>10/11/1996 00:00:00</t>
  </si>
  <si>
    <t>KA61273</t>
  </si>
  <si>
    <t>0643977286</t>
  </si>
  <si>
    <t>1996050700145</t>
  </si>
  <si>
    <t>KARMOUN</t>
  </si>
  <si>
    <t>K531762</t>
  </si>
  <si>
    <t>0603643914</t>
  </si>
  <si>
    <t>كرمون</t>
  </si>
  <si>
    <t>199312220354</t>
  </si>
  <si>
    <t>AJBAR</t>
  </si>
  <si>
    <t>22/12/1993 00:00:00</t>
  </si>
  <si>
    <t>K533351</t>
  </si>
  <si>
    <t>0634706838</t>
  </si>
  <si>
    <t xml:space="preserve"> 129 alba jardin omrana el mtafi </t>
  </si>
  <si>
    <t>اجبار</t>
  </si>
  <si>
    <t>1994020500029</t>
  </si>
  <si>
    <t>SABOR</t>
  </si>
  <si>
    <t>SIHAM</t>
  </si>
  <si>
    <t>CD525925</t>
  </si>
  <si>
    <t>0631522885</t>
  </si>
  <si>
    <t xml:space="preserve"> RUE 40 N° 126.HAY AMAL BAB SIFOR FES </t>
  </si>
  <si>
    <t>صبور</t>
  </si>
  <si>
    <t>سهام</t>
  </si>
  <si>
    <t>199303250469</t>
  </si>
  <si>
    <t>IHBAN</t>
  </si>
  <si>
    <t>25/03/1993 00:00:00</t>
  </si>
  <si>
    <t>K506560</t>
  </si>
  <si>
    <t>0660893709</t>
  </si>
  <si>
    <t xml:space="preserve"> HAY MESNANA HAOUMT AIN SARA TANGER </t>
  </si>
  <si>
    <t>احبان</t>
  </si>
  <si>
    <t>199504260124</t>
  </si>
  <si>
    <t>EZ-ZEBAYR</t>
  </si>
  <si>
    <t>26/04/1995 00:00:00</t>
  </si>
  <si>
    <t>KB132960</t>
  </si>
  <si>
    <t>0672692729</t>
  </si>
  <si>
    <t>الزبير</t>
  </si>
  <si>
    <t>199105040261</t>
  </si>
  <si>
    <t>ALLOUCH</t>
  </si>
  <si>
    <t>CMOSW102</t>
  </si>
  <si>
    <t>04/05/1991 00:00:00</t>
  </si>
  <si>
    <t>K473890</t>
  </si>
  <si>
    <t>0633341103</t>
  </si>
  <si>
    <t xml:space="preserve"> complexe hassani 2 NO 17 tanger </t>
  </si>
  <si>
    <t>علوش</t>
  </si>
  <si>
    <t>1995120100193</t>
  </si>
  <si>
    <t>EN-NASSER</t>
  </si>
  <si>
    <t>KB156614</t>
  </si>
  <si>
    <t>0604176368</t>
  </si>
  <si>
    <t>الناصر</t>
  </si>
  <si>
    <t>1997012000280</t>
  </si>
  <si>
    <t>BAIDA</t>
  </si>
  <si>
    <t>20/01/1997 00:00:00</t>
  </si>
  <si>
    <t xml:space="preserve">ZAAROURA LARACHE </t>
  </si>
  <si>
    <t>K546581</t>
  </si>
  <si>
    <t>0604203729</t>
  </si>
  <si>
    <t xml:space="preserve">بايدة </t>
  </si>
  <si>
    <t xml:space="preserve">ايمان </t>
  </si>
  <si>
    <t>1995011300058</t>
  </si>
  <si>
    <t>HIBA</t>
  </si>
  <si>
    <t>NORRA</t>
  </si>
  <si>
    <t>13/01/1995 00:00:00</t>
  </si>
  <si>
    <t>K526381</t>
  </si>
  <si>
    <t>0627698309</t>
  </si>
  <si>
    <t xml:space="preserve"> EL IRFANE GH 10 IMMB 4 ETG 3 NO 11 </t>
  </si>
  <si>
    <t>هيبة</t>
  </si>
  <si>
    <t>نورا</t>
  </si>
  <si>
    <t>1999042900123</t>
  </si>
  <si>
    <t>TALHAOUI</t>
  </si>
  <si>
    <t>K569922</t>
  </si>
  <si>
    <t>0625938509</t>
  </si>
  <si>
    <t>الطلحاوي</t>
  </si>
  <si>
    <t>1996042500067</t>
  </si>
  <si>
    <t>KLIHA</t>
  </si>
  <si>
    <t>OUISSAME</t>
  </si>
  <si>
    <t>KNETRA</t>
  </si>
  <si>
    <t>LB205958</t>
  </si>
  <si>
    <t>0682078778</t>
  </si>
  <si>
    <t xml:space="preserve"> EL KSER KBIR HAY AWLAD HMID </t>
  </si>
  <si>
    <t>قليها</t>
  </si>
  <si>
    <t>وسام</t>
  </si>
  <si>
    <t>199411010625</t>
  </si>
  <si>
    <t>ARKHOUCH</t>
  </si>
  <si>
    <t>01/11/1994 00:00:00</t>
  </si>
  <si>
    <t>SAHEL LARACH</t>
  </si>
  <si>
    <t>LA156678</t>
  </si>
  <si>
    <t>0696372210</t>
  </si>
  <si>
    <t xml:space="preserve"> HOUMAT ROUYIF CR ET CAIDAT SAHEL CLE OUED EL MAKHAZINE PCE LARACHE </t>
  </si>
  <si>
    <t>ارخوش</t>
  </si>
  <si>
    <t>199502240327</t>
  </si>
  <si>
    <t>CHARRAT</t>
  </si>
  <si>
    <t>24/02/1995 00:00:00</t>
  </si>
  <si>
    <t>K505818</t>
  </si>
  <si>
    <t>0607917397</t>
  </si>
  <si>
    <t xml:space="preserve"> souani av atlas rue 110 no 8 tanger </t>
  </si>
  <si>
    <t>الشراط</t>
  </si>
  <si>
    <t>199304050516</t>
  </si>
  <si>
    <t>ZIYAN BELKHIRE</t>
  </si>
  <si>
    <t>KB112832</t>
  </si>
  <si>
    <t>0632432384</t>
  </si>
  <si>
    <t xml:space="preserve"> bni makada arde dawla la rue 47 n 22 </t>
  </si>
  <si>
    <t>زيان بلخير</t>
  </si>
  <si>
    <t>199601160211</t>
  </si>
  <si>
    <t>SAMYA</t>
  </si>
  <si>
    <t>16/01/1996 00:00:00</t>
  </si>
  <si>
    <t>16/09/2017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</si>
  <si>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</si>
  <si>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</si>
  <si>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</si>
  <si>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</si>
  <si>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</si>
  <si>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</si>
  <si>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1977050300005</t>
  </si>
  <si>
    <t>BRITEL</t>
  </si>
  <si>
    <t>03/05/1977 00:00:00</t>
  </si>
  <si>
    <t>GA66376</t>
  </si>
  <si>
    <t>0626486249</t>
  </si>
  <si>
    <t>بريطل</t>
  </si>
  <si>
    <t>1999031800160</t>
  </si>
  <si>
    <t>SARHANE</t>
  </si>
  <si>
    <t>18/03/1999 00:00:00</t>
  </si>
  <si>
    <t>K568890</t>
  </si>
  <si>
    <t>0619050173</t>
  </si>
  <si>
    <t>199507060250</t>
  </si>
  <si>
    <t>CHAIRI KAMEL</t>
  </si>
  <si>
    <t>K483260</t>
  </si>
  <si>
    <t>0698600032</t>
  </si>
  <si>
    <t xml:space="preserve"> rue romana n3 merchane tanger </t>
  </si>
  <si>
    <t>الشعيري الكامل</t>
  </si>
  <si>
    <t>199304260317</t>
  </si>
  <si>
    <t>ZAGHTOUR</t>
  </si>
  <si>
    <t>KARIMA</t>
  </si>
  <si>
    <t>26/04/1993 00:00:00</t>
  </si>
  <si>
    <t>31/08/2017</t>
  </si>
  <si>
    <t>KB117315</t>
  </si>
  <si>
    <t>0677878637</t>
  </si>
  <si>
    <t xml:space="preserve"> HAY IBOUR RUE MANAMA N 108 TANGER </t>
  </si>
  <si>
    <t>زغتور</t>
  </si>
  <si>
    <t>كريمة</t>
  </si>
  <si>
    <t>1992031900025</t>
  </si>
  <si>
    <t>CHARKAOUI</t>
  </si>
  <si>
    <t>19/03/1992 00:00:00</t>
  </si>
  <si>
    <t>0664289995</t>
  </si>
  <si>
    <t>KA57679</t>
  </si>
  <si>
    <t>0615609453</t>
  </si>
  <si>
    <t>199101250332</t>
  </si>
  <si>
    <t>EL BATRI</t>
  </si>
  <si>
    <t>25/01/1991 00:00:00</t>
  </si>
  <si>
    <t>KA57678</t>
  </si>
  <si>
    <t>0601317051</t>
  </si>
  <si>
    <t>الباطري</t>
  </si>
  <si>
    <t>1997021000112</t>
  </si>
  <si>
    <t>EL HARAAK</t>
  </si>
  <si>
    <t>10/02/1997 00:00:00</t>
  </si>
  <si>
    <t>a bou jedyane larache</t>
  </si>
  <si>
    <t>k540113</t>
  </si>
  <si>
    <t>0633967264</t>
  </si>
  <si>
    <t xml:space="preserve"> hay hassani lazib haj kaddour tanger </t>
  </si>
  <si>
    <t>199707080198</t>
  </si>
  <si>
    <t>GUIOUAT</t>
  </si>
  <si>
    <t>08/07/1997 00:00:00</t>
  </si>
  <si>
    <t>KB155642</t>
  </si>
  <si>
    <t>0627352864</t>
  </si>
  <si>
    <t xml:space="preserve"> HAY BOUCHTA  RUE 45 N° 16 BENDIBANE.TANGER </t>
  </si>
  <si>
    <t>كيوات</t>
  </si>
  <si>
    <t>1997052200195</t>
  </si>
  <si>
    <t>SARHDAOUI</t>
  </si>
  <si>
    <t>MOHAMMED AMINE</t>
  </si>
  <si>
    <t>K528188</t>
  </si>
  <si>
    <t>0623538937</t>
  </si>
  <si>
    <t xml:space="preserve">صغضاوي </t>
  </si>
  <si>
    <t>1994091000016</t>
  </si>
  <si>
    <t>TAHIR</t>
  </si>
  <si>
    <t>kb416295</t>
  </si>
  <si>
    <t>0695121694</t>
  </si>
  <si>
    <t xml:space="preserve"> 13  RUE 5 JIRRARI 3 </t>
  </si>
  <si>
    <t>طاهر</t>
  </si>
  <si>
    <t>1999071200117</t>
  </si>
  <si>
    <t>AZAHAF</t>
  </si>
  <si>
    <t>12/07/1999 00:00:00</t>
  </si>
  <si>
    <t>k561511</t>
  </si>
  <si>
    <t>0698036864</t>
  </si>
  <si>
    <t>ازحاف</t>
  </si>
  <si>
    <t>1998080700236</t>
  </si>
  <si>
    <t>ZEKRI</t>
  </si>
  <si>
    <t>KB188055</t>
  </si>
  <si>
    <t>0695178413</t>
  </si>
  <si>
    <t>الزكري</t>
  </si>
  <si>
    <t xml:space="preserve">انس </t>
  </si>
  <si>
    <t>1995101300052</t>
  </si>
  <si>
    <t>EL MAHMOUD</t>
  </si>
  <si>
    <t>13/10/1995 00:00:00</t>
  </si>
  <si>
    <t>13/10/1995</t>
  </si>
  <si>
    <t>K540184</t>
  </si>
  <si>
    <t>0676731887</t>
  </si>
  <si>
    <t>المحمود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</si>
  <si>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</si>
  <si>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</si>
  <si>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</si>
  <si>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</si>
  <si>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</si>
  <si>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</si>
  <si>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</si>
  <si>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</si>
  <si>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1997102200197</t>
  </si>
  <si>
    <t>SALAHEDDINE</t>
  </si>
  <si>
    <t>22/10/1997 00:00:00</t>
  </si>
  <si>
    <t>KB149074</t>
  </si>
  <si>
    <t>0664921915</t>
  </si>
  <si>
    <t>1995053000045</t>
  </si>
  <si>
    <t>CHANAKA</t>
  </si>
  <si>
    <t>M'BAREK</t>
  </si>
  <si>
    <t>30/05/1995 00:00:00</t>
  </si>
  <si>
    <t xml:space="preserve">ZOUADA LARACHE </t>
  </si>
  <si>
    <t>LB206578</t>
  </si>
  <si>
    <t>0605048798</t>
  </si>
  <si>
    <t xml:space="preserve"> DR BRAKTA CR ZOUADA CDT SIDI SALAMA KSAR EL KEBIR         </t>
  </si>
  <si>
    <t>الشناكة</t>
  </si>
  <si>
    <t>امبارك</t>
  </si>
  <si>
    <t>199203300501</t>
  </si>
  <si>
    <t>KANTRI</t>
  </si>
  <si>
    <t>30/03/1992 00:00:00</t>
  </si>
  <si>
    <t>abou jedyan larache</t>
  </si>
  <si>
    <t>LB185664</t>
  </si>
  <si>
    <t>0617604712</t>
  </si>
  <si>
    <t>القنطري</t>
  </si>
  <si>
    <t>1999011700199</t>
  </si>
  <si>
    <t>OKBA</t>
  </si>
  <si>
    <t>17/01/1999 00:00:00</t>
  </si>
  <si>
    <t>LB229120</t>
  </si>
  <si>
    <t>0632713618</t>
  </si>
  <si>
    <t>عقبة</t>
  </si>
  <si>
    <t>1995021900083</t>
  </si>
  <si>
    <t>GHAILANI</t>
  </si>
  <si>
    <t>19/02/1995 00:00:00</t>
  </si>
  <si>
    <t>LB213499</t>
  </si>
  <si>
    <t>0661399399</t>
  </si>
  <si>
    <t>1999082500221</t>
  </si>
  <si>
    <t>25/08/1999 00:00:00</t>
  </si>
  <si>
    <t>LB220702</t>
  </si>
  <si>
    <t>199609150343</t>
  </si>
  <si>
    <t>RANBOUK</t>
  </si>
  <si>
    <t>15/09/1996 00:00:00</t>
  </si>
  <si>
    <t>15-09-1996</t>
  </si>
  <si>
    <t>KB140517</t>
  </si>
  <si>
    <t>0691322120</t>
  </si>
  <si>
    <t>199608150386</t>
  </si>
  <si>
    <t>ROUAS</t>
  </si>
  <si>
    <t>15/08/1996 00:00:00</t>
  </si>
  <si>
    <t>KB128163</t>
  </si>
  <si>
    <t>0608332672</t>
  </si>
  <si>
    <t xml:space="preserve"> hay bouhssain avenue mohamed ben taouite NO27 </t>
  </si>
  <si>
    <t>الرواص</t>
  </si>
  <si>
    <t>1996033000081</t>
  </si>
  <si>
    <t>YAICH</t>
  </si>
  <si>
    <t>30/03/1996 00:00:00</t>
  </si>
  <si>
    <t>Targuist</t>
  </si>
  <si>
    <t>K540370</t>
  </si>
  <si>
    <t>0615699440</t>
  </si>
  <si>
    <t xml:space="preserve"> Branes narjis av akhouane N 41 </t>
  </si>
  <si>
    <t>يعيش</t>
  </si>
  <si>
    <t xml:space="preserve">عبد الرحيم </t>
  </si>
  <si>
    <t>1995040300038</t>
  </si>
  <si>
    <t>ZEKAOUI</t>
  </si>
  <si>
    <t>K536638</t>
  </si>
  <si>
    <t>0623675789</t>
  </si>
  <si>
    <t xml:space="preserve"> HAY BRANES 2 LOTS SAADA AV FORET SAVANA NO 14 TANGER  </t>
  </si>
  <si>
    <t>زكاوي</t>
  </si>
  <si>
    <t>199506300343</t>
  </si>
  <si>
    <t>TAKHCHI</t>
  </si>
  <si>
    <t>K532545</t>
  </si>
  <si>
    <t>0691946777</t>
  </si>
  <si>
    <t xml:space="preserve"> Hay Laouina Azib Haj Kaddour Tanger </t>
  </si>
  <si>
    <t>التخشي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</si>
  <si>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</si>
  <si>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</si>
  <si>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</si>
  <si>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</si>
  <si>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</si>
  <si>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</si>
  <si>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</si>
  <si>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199607180161</t>
  </si>
  <si>
    <t>CHAOUI</t>
  </si>
  <si>
    <t>18/07/1996</t>
  </si>
  <si>
    <t>K538329</t>
  </si>
  <si>
    <t>0600297769</t>
  </si>
  <si>
    <t xml:space="preserve"> kariat makhfi melloussa fahs anjra </t>
  </si>
  <si>
    <t>الشاوي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</si>
  <si>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</si>
  <si>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</si>
  <si>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</si>
  <si>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</si>
  <si>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</si>
  <si>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</si>
  <si>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</si>
  <si>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</si>
  <si>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</si>
  <si>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</si>
  <si>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</si>
  <si>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</si>
  <si>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</si>
  <si>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199611120258</t>
  </si>
  <si>
    <t>LOULICHKI</t>
  </si>
  <si>
    <t>12/11/1996 00:00:00</t>
  </si>
  <si>
    <t>K514578</t>
  </si>
  <si>
    <t>0670480392</t>
  </si>
  <si>
    <t xml:space="preserve"> RES DUODET NASSIM 6 ETAGE 5 N°28 BP/722 TANGER P </t>
  </si>
  <si>
    <t>لولشكي</t>
  </si>
  <si>
    <t>199605110183</t>
  </si>
  <si>
    <t>BOULAICH</t>
  </si>
  <si>
    <t>K534833</t>
  </si>
  <si>
    <t>0633179713</t>
  </si>
  <si>
    <t xml:space="preserve"> val fleuri rue 66 n° 10 </t>
  </si>
  <si>
    <t>بولعيش</t>
  </si>
  <si>
    <t>1999101200134</t>
  </si>
  <si>
    <t>BENLAKHDAR</t>
  </si>
  <si>
    <t>12/10/1999 00:00:00</t>
  </si>
  <si>
    <t>23/09/2017</t>
  </si>
  <si>
    <t>KB176071</t>
  </si>
  <si>
    <t>0678112541</t>
  </si>
  <si>
    <t>بن لخضر</t>
  </si>
  <si>
    <t>199407030374</t>
  </si>
  <si>
    <t>ARBAOUI</t>
  </si>
  <si>
    <t>KA61139</t>
  </si>
  <si>
    <t>0610437723</t>
  </si>
  <si>
    <t>عرباوي</t>
  </si>
  <si>
    <t>إيمان</t>
  </si>
  <si>
    <t>199506110378</t>
  </si>
  <si>
    <t>EL AYACHI</t>
  </si>
  <si>
    <t>11/06/1995 00:00:00</t>
  </si>
  <si>
    <t>K520520</t>
  </si>
  <si>
    <t>0611951571</t>
  </si>
  <si>
    <t xml:space="preserve"> QUARTIER SPANIOUL RUE IBN JOUBAIR N 5 TANGER </t>
  </si>
  <si>
    <t>العياشي</t>
  </si>
  <si>
    <t>199501017335</t>
  </si>
  <si>
    <t>CHAAIERI- MAARI</t>
  </si>
  <si>
    <t>ABDECHAHID</t>
  </si>
  <si>
    <t>K526096</t>
  </si>
  <si>
    <t>0608213122</t>
  </si>
  <si>
    <t xml:space="preserve"> HAY EL ALIA RUE 40 N° 02 TANGER </t>
  </si>
  <si>
    <t>الشعايري المعري</t>
  </si>
  <si>
    <t>عبد الشهيد</t>
  </si>
  <si>
    <t>1953010100722</t>
  </si>
  <si>
    <t>BOUALLALA</t>
  </si>
  <si>
    <t>01/01/1953 00:00:00</t>
  </si>
  <si>
    <t>KHMISSET</t>
  </si>
  <si>
    <t>X20933</t>
  </si>
  <si>
    <t>0665779771</t>
  </si>
  <si>
    <t>199512280310</t>
  </si>
  <si>
    <t>BAOUCHI</t>
  </si>
  <si>
    <t>28/12/1995 00:00:00</t>
  </si>
  <si>
    <t>TANTAN</t>
  </si>
  <si>
    <t>CB296505</t>
  </si>
  <si>
    <t>0639851603</t>
  </si>
  <si>
    <t xml:space="preserve"> DR BOUDERHM OULED MKOUDOU SEFROU </t>
  </si>
  <si>
    <t>البعوشي</t>
  </si>
  <si>
    <t>1998080900060</t>
  </si>
  <si>
    <t>EZZAGARI</t>
  </si>
  <si>
    <t>KA63929</t>
  </si>
  <si>
    <t>0665798465</t>
  </si>
  <si>
    <t>الزكاري</t>
  </si>
  <si>
    <t>199401100673</t>
  </si>
  <si>
    <t>NAJAT</t>
  </si>
  <si>
    <t>10/01/1994 00:00:00</t>
  </si>
  <si>
    <t>25/09/2017</t>
  </si>
  <si>
    <t>BGHAHGZA TETOUAN</t>
  </si>
  <si>
    <t>KB120526</t>
  </si>
  <si>
    <t>0633208399</t>
  </si>
  <si>
    <t xml:space="preserve"> HAY BIR AHARCHOUN RUE 7 NO 17 TANGER </t>
  </si>
  <si>
    <t>نجاة</t>
  </si>
  <si>
    <t>1996090600059</t>
  </si>
  <si>
    <t>DROUZI</t>
  </si>
  <si>
    <t>MOHAMMED  AMINE</t>
  </si>
  <si>
    <t>oujda</t>
  </si>
  <si>
    <t>k535406</t>
  </si>
  <si>
    <t>0664814587</t>
  </si>
  <si>
    <t>دروزي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</si>
  <si>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</si>
  <si>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</si>
  <si>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</si>
  <si>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</si>
  <si>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</si>
  <si>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</si>
  <si>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</si>
  <si>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</si>
  <si>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</si>
  <si>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</si>
  <si>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</si>
  <si>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</si>
  <si>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</si>
  <si>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</si>
  <si>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</si>
  <si>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</si>
  <si>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</si>
  <si>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1999111100187</t>
  </si>
  <si>
    <t>NAJIA</t>
  </si>
  <si>
    <t>LC327335</t>
  </si>
  <si>
    <t>0614570358</t>
  </si>
  <si>
    <t>اعليلوش</t>
  </si>
  <si>
    <t>نجية</t>
  </si>
  <si>
    <t>1999050500203</t>
  </si>
  <si>
    <t>05/05/1999 00:00:00</t>
  </si>
  <si>
    <t>KB172595</t>
  </si>
  <si>
    <t>0601568904</t>
  </si>
  <si>
    <t xml:space="preserve">اجبار </t>
  </si>
  <si>
    <t>199004220114</t>
  </si>
  <si>
    <t>TOUZALT</t>
  </si>
  <si>
    <t>KARIM</t>
  </si>
  <si>
    <t>22/04/1990 00:00:00</t>
  </si>
  <si>
    <t>AB821295</t>
  </si>
  <si>
    <t>0611791374</t>
  </si>
  <si>
    <t xml:space="preserve"> SOUANI II IMM B8 N°4 TANGER </t>
  </si>
  <si>
    <t>توزلت</t>
  </si>
  <si>
    <t>كريم</t>
  </si>
  <si>
    <t>1998012000102</t>
  </si>
  <si>
    <t>LAMGHARI</t>
  </si>
  <si>
    <t>20/01/1998 00:00:00</t>
  </si>
  <si>
    <t>K553303</t>
  </si>
  <si>
    <t>0633537156</t>
  </si>
  <si>
    <t>الأمغاري</t>
  </si>
  <si>
    <t>199303040316</t>
  </si>
  <si>
    <t>ALFKIHI</t>
  </si>
  <si>
    <t>04/03/1993 00:00:00</t>
  </si>
  <si>
    <t>K497113</t>
  </si>
  <si>
    <t>0619415003</t>
  </si>
  <si>
    <t xml:space="preserve"> HAY EL JADID RUE 51 N°12.TANGER </t>
  </si>
  <si>
    <t>1997112900049</t>
  </si>
  <si>
    <t>PASSANI</t>
  </si>
  <si>
    <t>K537927</t>
  </si>
  <si>
    <t>0617351197</t>
  </si>
  <si>
    <t>البصاني</t>
  </si>
  <si>
    <t>1997052400053</t>
  </si>
  <si>
    <t>L700183</t>
  </si>
  <si>
    <t>0607463443</t>
  </si>
  <si>
    <t xml:space="preserve"> DR ANINOU CR BNI HARCHEN JBEL EL HABIB </t>
  </si>
  <si>
    <t>بوحراث</t>
  </si>
  <si>
    <t>199410300068</t>
  </si>
  <si>
    <t>DAGHMOUMI</t>
  </si>
  <si>
    <t>CMOSW103</t>
  </si>
  <si>
    <t>30/10/1994 00:00:00</t>
  </si>
  <si>
    <t>K518464</t>
  </si>
  <si>
    <t>0601972399</t>
  </si>
  <si>
    <t xml:space="preserve"> RESD IBN BATOUTA BLOC D ETG 4 N°95 TANGER </t>
  </si>
  <si>
    <t>الدغمومي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</si>
  <si>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</si>
  <si>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</si>
  <si>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</si>
  <si>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</si>
  <si>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</si>
  <si>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</si>
  <si>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</si>
  <si>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1997112500053</t>
  </si>
  <si>
    <t>YETTIFTI GAROUCH</t>
  </si>
  <si>
    <t>KB164896</t>
  </si>
  <si>
    <t>0632784377</t>
  </si>
  <si>
    <t xml:space="preserve"> HAY EL ANDALOUSS RUE 101 NO 12 TANGER </t>
  </si>
  <si>
    <t>اليطفتي كرعوش</t>
  </si>
  <si>
    <t>199704300102</t>
  </si>
  <si>
    <t>ACHMAL ELBUHALI</t>
  </si>
  <si>
    <t>30/04/1997 00:00:00</t>
  </si>
  <si>
    <t>KB157880</t>
  </si>
  <si>
    <t>0643566724</t>
  </si>
  <si>
    <t>اشمل البهالي</t>
  </si>
  <si>
    <t>1994042100058</t>
  </si>
  <si>
    <t>AHJIJ</t>
  </si>
  <si>
    <t>21/04/1994 00:00:00</t>
  </si>
  <si>
    <t>21/04/1994</t>
  </si>
  <si>
    <t>KB114539</t>
  </si>
  <si>
    <t>0603294922</t>
  </si>
  <si>
    <t>احجيج</t>
  </si>
  <si>
    <t>لمياء10</t>
  </si>
  <si>
    <t>1999040300125</t>
  </si>
  <si>
    <t>EL KETTANI</t>
  </si>
  <si>
    <t>K568080</t>
  </si>
  <si>
    <t>0690921448</t>
  </si>
  <si>
    <t>الكتاني</t>
  </si>
  <si>
    <t>1999081400158</t>
  </si>
  <si>
    <t>LAGHCHA</t>
  </si>
  <si>
    <t>SH194044</t>
  </si>
  <si>
    <t>0629530863</t>
  </si>
  <si>
    <t>لغشا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</si>
  <si>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</si>
  <si>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</si>
  <si>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</si>
  <si>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</si>
  <si>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</si>
  <si>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</si>
  <si>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199610230218</t>
  </si>
  <si>
    <t>KHADRAOUI</t>
  </si>
  <si>
    <t>23/10/1996 00:00:00</t>
  </si>
  <si>
    <t>1996.23.10</t>
  </si>
  <si>
    <t>KB148462</t>
  </si>
  <si>
    <t>0604796027</t>
  </si>
  <si>
    <t>الخضراوي</t>
  </si>
  <si>
    <t>1994022600037</t>
  </si>
  <si>
    <t>DAHMANI</t>
  </si>
  <si>
    <t>26/02/1994 00:00:00</t>
  </si>
  <si>
    <t>kb157267</t>
  </si>
  <si>
    <t>0633671232</t>
  </si>
  <si>
    <t>الدحماني</t>
  </si>
  <si>
    <t>1998080100315</t>
  </si>
  <si>
    <t>01/08/1998 00:00:00</t>
  </si>
  <si>
    <t>SIDI AHMED CHERIF OUAZZANE</t>
  </si>
  <si>
    <t>KA64672</t>
  </si>
  <si>
    <t>0639691981</t>
  </si>
  <si>
    <t>1998082600265</t>
  </si>
  <si>
    <t>Menzla Tnger-Assila</t>
  </si>
  <si>
    <t>KB176029</t>
  </si>
  <si>
    <t>0687667397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</si>
  <si>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</si>
  <si>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</si>
  <si>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</si>
  <si>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</si>
  <si>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</si>
  <si>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</si>
  <si>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</si>
  <si>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1998080700079</t>
  </si>
  <si>
    <t>ZAARI</t>
  </si>
  <si>
    <t>LB211284</t>
  </si>
  <si>
    <t>0675241927</t>
  </si>
  <si>
    <t>زعري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</si>
  <si>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</si>
  <si>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</si>
  <si>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</si>
  <si>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</si>
  <si>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</si>
  <si>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</si>
  <si>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</si>
  <si>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</si>
  <si>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</si>
  <si>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</si>
  <si>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</si>
  <si>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1995062500103</t>
  </si>
  <si>
    <t>TALIBI</t>
  </si>
  <si>
    <t>25/06/1995 00:00:00</t>
  </si>
  <si>
    <t>k538235</t>
  </si>
  <si>
    <t>0699880776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</si>
  <si>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</si>
  <si>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</si>
  <si>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</si>
  <si>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</si>
  <si>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</si>
  <si>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</si>
  <si>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1997010102113</t>
  </si>
  <si>
    <t>SAIDI</t>
  </si>
  <si>
    <t>OUTAT EL HAJ</t>
  </si>
  <si>
    <t>K555672</t>
  </si>
  <si>
    <t>0606189022</t>
  </si>
  <si>
    <t>سعيدي</t>
  </si>
  <si>
    <t>1998051600196</t>
  </si>
  <si>
    <t>FRIJ</t>
  </si>
  <si>
    <t>k542243</t>
  </si>
  <si>
    <t>0669857007</t>
  </si>
  <si>
    <t>افرج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</si>
  <si>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</si>
  <si>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</si>
  <si>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</si>
  <si>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</si>
  <si>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</si>
  <si>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</si>
  <si>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</si>
  <si>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</si>
  <si>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199604120110</t>
  </si>
  <si>
    <t>BOUCHAHTA</t>
  </si>
  <si>
    <t>MOKHTAR</t>
  </si>
  <si>
    <t>12/04/1996 00:00:00</t>
  </si>
  <si>
    <t>bni rzin chechaouen</t>
  </si>
  <si>
    <t>KB130117</t>
  </si>
  <si>
    <t>0634770461</t>
  </si>
  <si>
    <t xml:space="preserve"> Av. Aicha mousafir n°7 hay Anbar7 </t>
  </si>
  <si>
    <t>بوشحطة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</si>
  <si>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</si>
  <si>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</si>
  <si>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</si>
  <si>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</si>
  <si>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</si>
  <si>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</si>
  <si>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</si>
  <si>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</si>
  <si>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</si>
  <si>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</si>
  <si>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</si>
  <si>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</si>
  <si>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</si>
  <si>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</si>
  <si>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</si>
  <si>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</si>
  <si>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</si>
  <si>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1999061600178</t>
  </si>
  <si>
    <t>ZEGGAF</t>
  </si>
  <si>
    <t>16/06/1999 00:00:00</t>
  </si>
  <si>
    <t>k568534</t>
  </si>
  <si>
    <t>0690442368</t>
  </si>
  <si>
    <t>الزكاف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</si>
  <si>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</si>
  <si>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</si>
  <si>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</si>
  <si>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</si>
  <si>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</si>
  <si>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</si>
  <si>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</si>
  <si>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1998080200129</t>
  </si>
  <si>
    <t>SALIH</t>
  </si>
  <si>
    <t>TDI106</t>
  </si>
  <si>
    <t>K549873</t>
  </si>
  <si>
    <t>0672543442</t>
  </si>
  <si>
    <t xml:space="preserve">هيثم </t>
  </si>
  <si>
    <t>1995032200070</t>
  </si>
  <si>
    <t>EL OTMANI</t>
  </si>
  <si>
    <t>TALA</t>
  </si>
  <si>
    <t>GM192709</t>
  </si>
  <si>
    <t>0622864790</t>
  </si>
  <si>
    <t>العتماني</t>
  </si>
  <si>
    <t>1997031400172</t>
  </si>
  <si>
    <t>ADDAMI</t>
  </si>
  <si>
    <t>KA62626</t>
  </si>
  <si>
    <t>0634697097</t>
  </si>
  <si>
    <t>عضامي</t>
  </si>
  <si>
    <t>1995061400115</t>
  </si>
  <si>
    <t>14/06/1995 00:00:00</t>
  </si>
  <si>
    <t>KSAR ELKBIR</t>
  </si>
  <si>
    <t>LB196311</t>
  </si>
  <si>
    <t>0693717070</t>
  </si>
  <si>
    <t xml:space="preserve"> الزياني</t>
  </si>
  <si>
    <t>1994102300004</t>
  </si>
  <si>
    <t>EL-LAMRANI</t>
  </si>
  <si>
    <t>23/10/1994 00:00:00</t>
  </si>
  <si>
    <t>k513854</t>
  </si>
  <si>
    <t>0629546933</t>
  </si>
  <si>
    <t xml:space="preserve"> AV MLY ABDELHAFID RESD HIND N0 28 TANGER </t>
  </si>
  <si>
    <t>اللمراني</t>
  </si>
  <si>
    <t>مروى</t>
  </si>
  <si>
    <t>199505040435</t>
  </si>
  <si>
    <t>BEL HADJ</t>
  </si>
  <si>
    <t>04/05/1995 00:00:00</t>
  </si>
  <si>
    <t>04/10/2017</t>
  </si>
  <si>
    <t>KB148585</t>
  </si>
  <si>
    <t>0626262031</t>
  </si>
  <si>
    <t xml:space="preserve"> HAY ABDELHATIF RUE 55 N 16 TANGER </t>
  </si>
  <si>
    <t>بلحاج</t>
  </si>
  <si>
    <t>1997110300250</t>
  </si>
  <si>
    <t>03/11/1997 00:00:00</t>
  </si>
  <si>
    <t>LB208279</t>
  </si>
  <si>
    <t>0628825034</t>
  </si>
  <si>
    <t>1962112800001</t>
  </si>
  <si>
    <t>NINI</t>
  </si>
  <si>
    <t>28/11/1962 00:00:00</t>
  </si>
  <si>
    <t>D207018</t>
  </si>
  <si>
    <t>0662713715</t>
  </si>
  <si>
    <t>1999120200222</t>
  </si>
  <si>
    <t>AOULASS</t>
  </si>
  <si>
    <t>02/12/1999 00:00:00</t>
  </si>
  <si>
    <t>kb174244</t>
  </si>
  <si>
    <t>0661168897</t>
  </si>
  <si>
    <t>اولاس</t>
  </si>
  <si>
    <t>1994011700057</t>
  </si>
  <si>
    <t>ABASSI</t>
  </si>
  <si>
    <t>KHOLOUD</t>
  </si>
  <si>
    <t>17/01/1994 00:00:00</t>
  </si>
  <si>
    <t>05/10/2017</t>
  </si>
  <si>
    <t>k494123</t>
  </si>
  <si>
    <t>0640029775</t>
  </si>
  <si>
    <t>العباسي</t>
  </si>
  <si>
    <t>1994122300076</t>
  </si>
  <si>
    <t>SARAH</t>
  </si>
  <si>
    <t>23/12/1994 00:00:00</t>
  </si>
  <si>
    <t>??????</t>
  </si>
  <si>
    <t>K532596</t>
  </si>
  <si>
    <t>0650815213</t>
  </si>
  <si>
    <t>1995070500154</t>
  </si>
  <si>
    <t>EL MOUATANI</t>
  </si>
  <si>
    <t>MARIA</t>
  </si>
  <si>
    <t>OUERZAZATE</t>
  </si>
  <si>
    <t>k513688</t>
  </si>
  <si>
    <t>0652272634</t>
  </si>
  <si>
    <t>1995031700027</t>
  </si>
  <si>
    <t>RAIS ACHEHBAR</t>
  </si>
  <si>
    <t>17/03/1995 00:00:00</t>
  </si>
  <si>
    <t>k535189</t>
  </si>
  <si>
    <t>0684551182</t>
  </si>
  <si>
    <t>الرايس اشهبار</t>
  </si>
  <si>
    <t>199303220347</t>
  </si>
  <si>
    <t>ALAOUI ABDELLAOUI</t>
  </si>
  <si>
    <t>22/03/1993 00:00:00</t>
  </si>
  <si>
    <t>06/10/2017</t>
  </si>
  <si>
    <t>K502282</t>
  </si>
  <si>
    <t>0653689058</t>
  </si>
  <si>
    <t xml:space="preserve"> rue anglettere no 31 tanger </t>
  </si>
  <si>
    <t>العلوي العبدلاوي</t>
  </si>
  <si>
    <t>1996071800175</t>
  </si>
  <si>
    <t>MESSAOUI</t>
  </si>
  <si>
    <t>GHYZLANE</t>
  </si>
  <si>
    <t>kb138381</t>
  </si>
  <si>
    <t>0698652712</t>
  </si>
  <si>
    <t>198804290091</t>
  </si>
  <si>
    <t>BENKIRAN</t>
  </si>
  <si>
    <t>29/04/1988 00:00:00</t>
  </si>
  <si>
    <t>K432279</t>
  </si>
  <si>
    <t>0652280917</t>
  </si>
  <si>
    <t xml:space="preserve"> LOTS CANARIAS N°15 TANGER </t>
  </si>
  <si>
    <t>بنكيران</t>
  </si>
  <si>
    <t>1998112200117</t>
  </si>
  <si>
    <t>CHAKDOUF</t>
  </si>
  <si>
    <t>22/11/1998 00:00:00</t>
  </si>
  <si>
    <t>07/10/2017</t>
  </si>
  <si>
    <t>K545146</t>
  </si>
  <si>
    <t>0605027187</t>
  </si>
  <si>
    <t>شقدوف</t>
  </si>
  <si>
    <t>198802230089</t>
  </si>
  <si>
    <t>LOULID</t>
  </si>
  <si>
    <t>23/02/1988 00:00:00</t>
  </si>
  <si>
    <t>09/10/2017</t>
  </si>
  <si>
    <t>KA48040</t>
  </si>
  <si>
    <t>0657872020</t>
  </si>
  <si>
    <t xml:space="preserve"> AV HASSAN 11 N° 375 ASILAH </t>
  </si>
  <si>
    <t>لوليد</t>
  </si>
  <si>
    <t>1993042400024</t>
  </si>
  <si>
    <t>EL MECHKOR</t>
  </si>
  <si>
    <t>NTIC_TDI_TS_RCDS_2A-(CDS)Techniques de Développement Informatique (2A)-2017</t>
  </si>
  <si>
    <t>24/04/1993 00:00:00</t>
  </si>
  <si>
    <t>KB10884</t>
  </si>
  <si>
    <t>المشكور</t>
  </si>
  <si>
    <t>1995051500108</t>
  </si>
  <si>
    <t>JEBBAD</t>
  </si>
  <si>
    <t>GURCIF</t>
  </si>
  <si>
    <t>ZG128324</t>
  </si>
  <si>
    <t>0668279723</t>
  </si>
  <si>
    <t>199104270181</t>
  </si>
  <si>
    <t>ASSEBAN</t>
  </si>
  <si>
    <t>K471313</t>
  </si>
  <si>
    <t>0664663779</t>
  </si>
  <si>
    <t xml:space="preserve"> LOTS KHAYRE N° 847 TANGER </t>
  </si>
  <si>
    <t>اصبان</t>
  </si>
  <si>
    <t>1984072500004</t>
  </si>
  <si>
    <t>IBRAHIMI</t>
  </si>
  <si>
    <t>MOHSINE</t>
  </si>
  <si>
    <t>25/07/1984 00:00:00</t>
  </si>
  <si>
    <t>TAOUNATE</t>
  </si>
  <si>
    <t>CD34580</t>
  </si>
  <si>
    <t>0694213016</t>
  </si>
  <si>
    <t>ابراهيمي</t>
  </si>
  <si>
    <t>1999091700123</t>
  </si>
  <si>
    <t>HOUARI</t>
  </si>
  <si>
    <t>17/09/1999 00:00:00</t>
  </si>
  <si>
    <t>10/10/2017</t>
  </si>
  <si>
    <t>17/9/1999</t>
  </si>
  <si>
    <t>K560127</t>
  </si>
  <si>
    <t>0627480840</t>
  </si>
  <si>
    <t>1993090500038</t>
  </si>
  <si>
    <t>JAEFAR</t>
  </si>
  <si>
    <t>05/09/1993 00:00:00</t>
  </si>
  <si>
    <t>KB110646</t>
  </si>
  <si>
    <t>0621397169</t>
  </si>
  <si>
    <t>1995111500128</t>
  </si>
  <si>
    <t>EL AZZIZI</t>
  </si>
  <si>
    <t>15/11/1995 00:00:00</t>
  </si>
  <si>
    <t>11/10/2017</t>
  </si>
  <si>
    <t>K498780</t>
  </si>
  <si>
    <t>0642215143</t>
  </si>
  <si>
    <t>198702200037</t>
  </si>
  <si>
    <t>BELEKHIDAR</t>
  </si>
  <si>
    <t>SAÏD</t>
  </si>
  <si>
    <t>20/02/1987 00:00:00</t>
  </si>
  <si>
    <t>KB54628</t>
  </si>
  <si>
    <t>0676325991</t>
  </si>
  <si>
    <t>199209020308</t>
  </si>
  <si>
    <t>TOUIHMI</t>
  </si>
  <si>
    <t>FATIMA EZZAHRAE</t>
  </si>
  <si>
    <t>02/09/1992 00:00:00</t>
  </si>
  <si>
    <t>16/10/2017</t>
  </si>
  <si>
    <t>K497575</t>
  </si>
  <si>
    <t>0553103331</t>
  </si>
  <si>
    <t>تويهمي</t>
  </si>
  <si>
    <t>فاطمة ازهراء</t>
  </si>
  <si>
    <t>199602100304</t>
  </si>
  <si>
    <t>EL LAOUZI</t>
  </si>
  <si>
    <t>10/02/1996 00:00:00</t>
  </si>
  <si>
    <t>DAR CHAOUI</t>
  </si>
  <si>
    <t>KB136941</t>
  </si>
  <si>
    <t>0673511883</t>
  </si>
  <si>
    <t>اللوزي</t>
  </si>
  <si>
    <t>1994123000068</t>
  </si>
  <si>
    <t>INSAF</t>
  </si>
  <si>
    <t>30/12/1994 00:00:00</t>
  </si>
  <si>
    <t>KB135657</t>
  </si>
  <si>
    <t>0651122015</t>
  </si>
  <si>
    <t>199604280316</t>
  </si>
  <si>
    <t>BEN YOUSSEF</t>
  </si>
  <si>
    <t>CMOSE102</t>
  </si>
  <si>
    <t>28/04/1996 00:00:00</t>
  </si>
  <si>
    <t>28/04/1996</t>
  </si>
  <si>
    <t>K528535</t>
  </si>
  <si>
    <t>0664355124</t>
  </si>
  <si>
    <t xml:space="preserve"> HAY EL JADID RUE 12 NO 07 TANGER </t>
  </si>
  <si>
    <t>بن يوسف</t>
  </si>
  <si>
    <t>1995050400097</t>
  </si>
  <si>
    <t>BOUCHACHIA</t>
  </si>
  <si>
    <t>RABIA</t>
  </si>
  <si>
    <t>LB203538</t>
  </si>
  <si>
    <t>0617431940</t>
  </si>
  <si>
    <t>بوششية</t>
  </si>
  <si>
    <t>ربيعة</t>
  </si>
  <si>
    <t>199502270424</t>
  </si>
  <si>
    <t>KB133851</t>
  </si>
  <si>
    <t>0648458269</t>
  </si>
  <si>
    <t xml:space="preserve"> HAY ENNASR RUE 7 N°37 </t>
  </si>
  <si>
    <t>196611190002</t>
  </si>
  <si>
    <t>JEBBAR</t>
  </si>
  <si>
    <t>ABDELJEBAR</t>
  </si>
  <si>
    <t>19/11/1966 00:00:00</t>
  </si>
  <si>
    <t>S528841</t>
  </si>
  <si>
    <t>0610705083</t>
  </si>
  <si>
    <t xml:space="preserve"> LARACHE </t>
  </si>
  <si>
    <t>1991020800012</t>
  </si>
  <si>
    <t>EL ANTOURI</t>
  </si>
  <si>
    <t>08/02/1991 00:00:00</t>
  </si>
  <si>
    <t>17/10/2017</t>
  </si>
  <si>
    <t>k442381</t>
  </si>
  <si>
    <t>0604523602</t>
  </si>
  <si>
    <t>1993121500076</t>
  </si>
  <si>
    <t>IBLALEN</t>
  </si>
  <si>
    <t>15/12/1993 00:00:00</t>
  </si>
  <si>
    <t>KB114554</t>
  </si>
  <si>
    <t>0533469741</t>
  </si>
  <si>
    <t>إبلالن</t>
  </si>
  <si>
    <t>199107150094</t>
  </si>
  <si>
    <t>15/07/1991 00:00:00</t>
  </si>
  <si>
    <t>18/10/2017</t>
  </si>
  <si>
    <t>K475063</t>
  </si>
  <si>
    <t>0677274265</t>
  </si>
  <si>
    <t xml:space="preserve"> hay kouades rue 82 no 22 bir chifa tanger </t>
  </si>
  <si>
    <t>199206130141</t>
  </si>
  <si>
    <t>IDRISSI OUALI</t>
  </si>
  <si>
    <t>13/06/1992 00:00:00</t>
  </si>
  <si>
    <t>19/10/2017</t>
  </si>
  <si>
    <t>KB103179</t>
  </si>
  <si>
    <t>0655784221</t>
  </si>
  <si>
    <t>198505250032</t>
  </si>
  <si>
    <t>KOURB</t>
  </si>
  <si>
    <t>ZOUBAIR</t>
  </si>
  <si>
    <t>25/05/1985 00:00:00</t>
  </si>
  <si>
    <t>AIT OUBELLI TATA</t>
  </si>
  <si>
    <t>AB636491</t>
  </si>
  <si>
    <t>0670048495</t>
  </si>
  <si>
    <t xml:space="preserve"> ANASSI GRANDE EXT GR  ENTREE 12 N117 CASA </t>
  </si>
  <si>
    <t>كورب</t>
  </si>
  <si>
    <t>زباير</t>
  </si>
  <si>
    <t>Bac+5</t>
  </si>
  <si>
    <t>1989032200004</t>
  </si>
  <si>
    <t>AMCHICHOU</t>
  </si>
  <si>
    <t>NTIC_CMOSO_FQ_1A-Certification Microsoft Office Specialist en Outlook (1A)-2017</t>
  </si>
  <si>
    <t>CMOSO101</t>
  </si>
  <si>
    <t>22/03/1989 00:00:00</t>
  </si>
  <si>
    <t>K425003</t>
  </si>
  <si>
    <t>0670477952</t>
  </si>
  <si>
    <t xml:space="preserve"> HAY AL MOUJAHIDDINE   TANGER </t>
  </si>
  <si>
    <t>امشيشو</t>
  </si>
  <si>
    <t>آسية</t>
  </si>
  <si>
    <t>1995102700047</t>
  </si>
  <si>
    <t>TABZOUZ</t>
  </si>
  <si>
    <t>27/10/1995 00:00:00</t>
  </si>
  <si>
    <t>KB139748</t>
  </si>
  <si>
    <t>0602094254</t>
  </si>
  <si>
    <t xml:space="preserve"> hay jamae rue 191 n 10 </t>
  </si>
  <si>
    <t>طبزوز</t>
  </si>
  <si>
    <t>199103120362</t>
  </si>
  <si>
    <t>EL HADRI BOUZAGHOU</t>
  </si>
  <si>
    <t>12/03/1991 00:00:00</t>
  </si>
  <si>
    <t>K446147</t>
  </si>
  <si>
    <t>0603461558</t>
  </si>
  <si>
    <t xml:space="preserve"> SIDI BOUKHARI RES KARIMA N°12 TANGER </t>
  </si>
  <si>
    <t>الحضري بزكو</t>
  </si>
  <si>
    <t>1995020200087</t>
  </si>
  <si>
    <t>BENZINA</t>
  </si>
  <si>
    <t>02/02/1995 00:00:00</t>
  </si>
  <si>
    <t>21/10/2017</t>
  </si>
  <si>
    <t>G991673</t>
  </si>
  <si>
    <t>0629549061</t>
  </si>
  <si>
    <t>بنزينة</t>
  </si>
  <si>
    <t>1989123100011</t>
  </si>
  <si>
    <t>EL-HAMMANI</t>
  </si>
  <si>
    <t>31/12/1989 00:00:00</t>
  </si>
  <si>
    <t>TAOUNANTE</t>
  </si>
  <si>
    <t>ZT60402</t>
  </si>
  <si>
    <t>0632084817</t>
  </si>
  <si>
    <t>1988012500002</t>
  </si>
  <si>
    <t>ERRACHDI</t>
  </si>
  <si>
    <t>25/01/1988 00:00:00</t>
  </si>
  <si>
    <t>Z446984</t>
  </si>
  <si>
    <t>0673837671</t>
  </si>
  <si>
    <t>الراشدي</t>
  </si>
  <si>
    <t>199111250058</t>
  </si>
  <si>
    <t>25/11/1991 00:00:00</t>
  </si>
  <si>
    <t>KB93541</t>
  </si>
  <si>
    <t>0660628669</t>
  </si>
  <si>
    <t xml:space="preserve"> HAY SANIA RUE 150 N°133 BIR CHIFA TANGER </t>
  </si>
  <si>
    <t>1997091700204</t>
  </si>
  <si>
    <t>EL BAIDA</t>
  </si>
  <si>
    <t>25/10/2017</t>
  </si>
  <si>
    <t>lb210255</t>
  </si>
  <si>
    <t>0618598533</t>
  </si>
  <si>
    <t>1995082700110</t>
  </si>
  <si>
    <t>BOUDIAB</t>
  </si>
  <si>
    <t>CMOSE103</t>
  </si>
  <si>
    <t>27/08/1995 00:00:00</t>
  </si>
  <si>
    <t>K511893</t>
  </si>
  <si>
    <t>0642673729</t>
  </si>
  <si>
    <t>1994102300077</t>
  </si>
  <si>
    <t>SUNDAY OTWEL AKOT</t>
  </si>
  <si>
    <t>AJAWIN</t>
  </si>
  <si>
    <t>27/10/2017</t>
  </si>
  <si>
    <t>SUD-SOUDANAISE</t>
  </si>
  <si>
    <t>A049419L</t>
  </si>
  <si>
    <t>Saoudienne</t>
  </si>
  <si>
    <t>سانداي اوتوبل اكوت</t>
  </si>
  <si>
    <t>اجاوان</t>
  </si>
  <si>
    <t>198503090014</t>
  </si>
  <si>
    <t>TRICHA</t>
  </si>
  <si>
    <t>09/03/1985 00:00:00</t>
  </si>
  <si>
    <t>CD107183</t>
  </si>
  <si>
    <t>0660522390</t>
  </si>
  <si>
    <t xml:space="preserve"> rue 16 n 11 hay wifak ain haroun fes </t>
  </si>
  <si>
    <t>اطريشا</t>
  </si>
  <si>
    <t>199206260446</t>
  </si>
  <si>
    <t>OUAHABI</t>
  </si>
  <si>
    <t>ASMAA</t>
  </si>
  <si>
    <t>25/05/1992 00:00:00</t>
  </si>
  <si>
    <t>30/10/2017</t>
  </si>
  <si>
    <t>GM152982</t>
  </si>
  <si>
    <t>0654413124</t>
  </si>
  <si>
    <t>وهابي</t>
  </si>
  <si>
    <t>أسماء</t>
  </si>
  <si>
    <t>199509030148</t>
  </si>
  <si>
    <t>DAMOUN</t>
  </si>
  <si>
    <t>03/09/1995 00:00:00</t>
  </si>
  <si>
    <t>31/10/2017</t>
  </si>
  <si>
    <t>K512077</t>
  </si>
  <si>
    <t>0608746107</t>
  </si>
  <si>
    <t>1994012100059</t>
  </si>
  <si>
    <t>BOUMENDIL</t>
  </si>
  <si>
    <t>21/01/1994 00:00:00</t>
  </si>
  <si>
    <t>K530160</t>
  </si>
  <si>
    <t>0664009124</t>
  </si>
  <si>
    <t>1996022400051</t>
  </si>
  <si>
    <t>EL METIOUI</t>
  </si>
  <si>
    <t>FIRDAOUS</t>
  </si>
  <si>
    <t>01/11/2017</t>
  </si>
  <si>
    <t>K541745</t>
  </si>
  <si>
    <t>0621954725</t>
  </si>
  <si>
    <t xml:space="preserve"> 27 IMAM MOSLIM DRADERB TANGER </t>
  </si>
  <si>
    <t>المتيوي</t>
  </si>
  <si>
    <t>02/11/2017</t>
  </si>
  <si>
    <t>1995031700091</t>
  </si>
  <si>
    <t>RAY</t>
  </si>
  <si>
    <t>OUISSAM</t>
  </si>
  <si>
    <t>04/11/2017</t>
  </si>
  <si>
    <t>LB209240</t>
  </si>
  <si>
    <t>0628309347</t>
  </si>
  <si>
    <t>1995030100205</t>
  </si>
  <si>
    <t>BAISSOU</t>
  </si>
  <si>
    <t>RACHIDA</t>
  </si>
  <si>
    <t>01/03/1995 00:00:00</t>
  </si>
  <si>
    <t>LB196868</t>
  </si>
  <si>
    <t>0639230613</t>
  </si>
  <si>
    <t>1991071400015</t>
  </si>
  <si>
    <t>NTIC_CMOSP_FQ_1A-Certification Microsoft Office Specialist en PowerPoint (1A)-2017</t>
  </si>
  <si>
    <t>CMOSP101</t>
  </si>
  <si>
    <t>14/07/1991 00:00:00</t>
  </si>
  <si>
    <t>07/11/2017</t>
  </si>
  <si>
    <t>K4610599</t>
  </si>
  <si>
    <t>0677181633</t>
  </si>
  <si>
    <t>1995103100083</t>
  </si>
  <si>
    <t>KUMBASSAR</t>
  </si>
  <si>
    <t>31/10/1995 00:00:00</t>
  </si>
  <si>
    <t>08/11/2017</t>
  </si>
  <si>
    <t>TAZNGER</t>
  </si>
  <si>
    <t>K551021</t>
  </si>
  <si>
    <t>0693170421</t>
  </si>
  <si>
    <t>2000022800147</t>
  </si>
  <si>
    <t>ABAKALI</t>
  </si>
  <si>
    <t>HOUSSAM</t>
  </si>
  <si>
    <t>NTIC_MIR_BP_2A-Maintenance Informatique et Réseaux (2A)-2017</t>
  </si>
  <si>
    <t>MIR201</t>
  </si>
  <si>
    <t>28/02/2000 00:00:00</t>
  </si>
  <si>
    <t>k537405</t>
  </si>
  <si>
    <t>أبقالي</t>
  </si>
  <si>
    <t>حسام</t>
  </si>
  <si>
    <t>Tronc Commun de l'Enseignement Secondaire Qualifiant</t>
  </si>
  <si>
    <t>199704030174</t>
  </si>
  <si>
    <t>03/04/1997 00:00:00</t>
  </si>
  <si>
    <t>KB139019</t>
  </si>
  <si>
    <t>0673408522</t>
  </si>
  <si>
    <t xml:space="preserve"> tanja balia rue 76 N 01 tanger </t>
  </si>
  <si>
    <t>1999100500181</t>
  </si>
  <si>
    <t>EL YEMLAHI</t>
  </si>
  <si>
    <t>05/10/1999 00:00:00</t>
  </si>
  <si>
    <t>10/11/2017</t>
  </si>
  <si>
    <t>K529798</t>
  </si>
  <si>
    <t>اليملاحي</t>
  </si>
  <si>
    <t>199609190292</t>
  </si>
  <si>
    <t>CHOURAKI</t>
  </si>
  <si>
    <t>K536364</t>
  </si>
  <si>
    <t>0690730087</t>
  </si>
  <si>
    <t xml:space="preserve"> SOUANI 4 IM 2A N° 6 TANGER </t>
  </si>
  <si>
    <t>الشراقي</t>
  </si>
  <si>
    <t>2001052900071</t>
  </si>
  <si>
    <t>OTHMANI</t>
  </si>
  <si>
    <t>29/05/2001 00:00:00</t>
  </si>
  <si>
    <t>K562715</t>
  </si>
  <si>
    <t>عثماني</t>
  </si>
  <si>
    <t>2000092300043</t>
  </si>
  <si>
    <t>AKEL FRIJ</t>
  </si>
  <si>
    <t>23/09/2000 00:00:00</t>
  </si>
  <si>
    <t>0660064914</t>
  </si>
  <si>
    <t>2001102400056</t>
  </si>
  <si>
    <t>ALLOUHA</t>
  </si>
  <si>
    <t>24/10/2001 00:00:00</t>
  </si>
  <si>
    <t>علوها</t>
  </si>
  <si>
    <t>2001061000033</t>
  </si>
  <si>
    <t>BOULESAID</t>
  </si>
  <si>
    <t>10/06/2001 00:00:00</t>
  </si>
  <si>
    <t>0611111113</t>
  </si>
  <si>
    <t>بلسعاد</t>
  </si>
  <si>
    <t>199303160457</t>
  </si>
  <si>
    <t>BAKKALI TAHIRI</t>
  </si>
  <si>
    <t>16/03/1993 00:00:00</t>
  </si>
  <si>
    <t>K481024</t>
  </si>
  <si>
    <t>0653510801</t>
  </si>
  <si>
    <t xml:space="preserve"> hay ben kirane rue 69 n 24 tanger </t>
  </si>
  <si>
    <t>البقالي الطاهري</t>
  </si>
  <si>
    <t>2001122500004</t>
  </si>
  <si>
    <t>25/12/2001 00:00:00</t>
  </si>
  <si>
    <t>0666666666</t>
  </si>
  <si>
    <t xml:space="preserve"> TETOUAN </t>
  </si>
  <si>
    <t>1999080500189</t>
  </si>
  <si>
    <t>OUAZZANI HASSANI</t>
  </si>
  <si>
    <t>05/08/1999 00:00:00</t>
  </si>
  <si>
    <t>الوزاني الحسني</t>
  </si>
  <si>
    <t>2001072900017</t>
  </si>
  <si>
    <t>DERDAKI</t>
  </si>
  <si>
    <t>ABDEL MOUMEN</t>
  </si>
  <si>
    <t>29/07/2001 00:00:00</t>
  </si>
  <si>
    <t>DR TEROUAL</t>
  </si>
  <si>
    <t>0680427351</t>
  </si>
  <si>
    <t xml:space="preserve"> QU DHARI TEROUAL OUAZZANE </t>
  </si>
  <si>
    <t>الدرداكي</t>
  </si>
  <si>
    <t>عبد المومن</t>
  </si>
  <si>
    <t>2001091200003</t>
  </si>
  <si>
    <t>JABRAOUI</t>
  </si>
  <si>
    <t>12/09/2001 00:00:00</t>
  </si>
  <si>
    <t>BENI MELLAL</t>
  </si>
  <si>
    <t>0655591095</t>
  </si>
  <si>
    <t xml:space="preserve"> BENI MELLAL </t>
  </si>
  <si>
    <t>جبراوي</t>
  </si>
  <si>
    <t>199205250201</t>
  </si>
  <si>
    <t>AMZLID</t>
  </si>
  <si>
    <t>0670019208</t>
  </si>
  <si>
    <t xml:space="preserve"> RUE KHOURTOUM  CENTRE 1 </t>
  </si>
  <si>
    <t>امزيلد</t>
  </si>
  <si>
    <t>2001010600034</t>
  </si>
  <si>
    <t>QUAROUA</t>
  </si>
  <si>
    <t>06/01/2001 00:00:00</t>
  </si>
  <si>
    <t>SEBTA</t>
  </si>
  <si>
    <t>قروع</t>
  </si>
  <si>
    <t>2000061200118</t>
  </si>
  <si>
    <t>12/06/2000 00:00:00</t>
  </si>
  <si>
    <t>K560931</t>
  </si>
  <si>
    <t>القادري</t>
  </si>
  <si>
    <t>1999111900191</t>
  </si>
  <si>
    <t>ERAKOUANI</t>
  </si>
  <si>
    <t>19/11/1999 00:00:00</t>
  </si>
  <si>
    <t>L637326</t>
  </si>
  <si>
    <t>الرقواني</t>
  </si>
  <si>
    <t>199406060167</t>
  </si>
  <si>
    <t>EL HOUITI</t>
  </si>
  <si>
    <t>06/06/1994 00:00:00</t>
  </si>
  <si>
    <t>KB113771</t>
  </si>
  <si>
    <t>0672412224</t>
  </si>
  <si>
    <t>الحويطي</t>
  </si>
  <si>
    <t>2002011900003</t>
  </si>
  <si>
    <t>AARABOU HASSANI</t>
  </si>
  <si>
    <t>19/01/2002 00:00:00</t>
  </si>
  <si>
    <t>14/11/2017</t>
  </si>
  <si>
    <t xml:space="preserve"> LYCEE MOULAY YOUSSEF </t>
  </si>
  <si>
    <t>1997020300058</t>
  </si>
  <si>
    <t>FATIH</t>
  </si>
  <si>
    <t>K532347</t>
  </si>
  <si>
    <t>0681538203</t>
  </si>
  <si>
    <t xml:space="preserve"> فاتح</t>
  </si>
  <si>
    <t>1997073000225</t>
  </si>
  <si>
    <t>HANANE</t>
  </si>
  <si>
    <t>16/11/2017</t>
  </si>
  <si>
    <t>30/07/1997</t>
  </si>
  <si>
    <t>RC22842</t>
  </si>
  <si>
    <t>0623987528</t>
  </si>
  <si>
    <t>1975091000006</t>
  </si>
  <si>
    <t>BOUZALMAT</t>
  </si>
  <si>
    <t>10/09/1975 00:00:00</t>
  </si>
  <si>
    <t>IMZOUREN</t>
  </si>
  <si>
    <t>R135585</t>
  </si>
  <si>
    <t>0661479137</t>
  </si>
  <si>
    <t>1989102500012</t>
  </si>
  <si>
    <t>DEBOUBI</t>
  </si>
  <si>
    <t>25/10/1989 00:00:00</t>
  </si>
  <si>
    <t>25/10/1989</t>
  </si>
  <si>
    <t>KB84847</t>
  </si>
  <si>
    <t>0622868410</t>
  </si>
  <si>
    <t>1999052600135</t>
  </si>
  <si>
    <t>OUHINDAN</t>
  </si>
  <si>
    <t>KB167090</t>
  </si>
  <si>
    <t>0636282332</t>
  </si>
  <si>
    <t>وهندان</t>
  </si>
  <si>
    <t>199206030253</t>
  </si>
  <si>
    <t>BEN SAID AMRANI</t>
  </si>
  <si>
    <t>06/03/1992 00:00:00</t>
  </si>
  <si>
    <t>20/11/2017</t>
  </si>
  <si>
    <t>K487563</t>
  </si>
  <si>
    <t>0613262167</t>
  </si>
  <si>
    <t xml:space="preserve"> HAY BENI TOUZINE TANGER </t>
  </si>
  <si>
    <t>بن سعيد العمراني</t>
  </si>
  <si>
    <t>198508070022</t>
  </si>
  <si>
    <t>TOUZANI</t>
  </si>
  <si>
    <t>07/08/1985 00:00:00</t>
  </si>
  <si>
    <t>21/11/2017</t>
  </si>
  <si>
    <t>TARGUISTE</t>
  </si>
  <si>
    <t>R285782</t>
  </si>
  <si>
    <t>0633905251</t>
  </si>
  <si>
    <t xml:space="preserve"> HAY COMP HASSANI RES MOLK ALLAH N° 14  TANGER </t>
  </si>
  <si>
    <t>التوزانو</t>
  </si>
  <si>
    <t>1988112300006</t>
  </si>
  <si>
    <t>ABDELKARIM</t>
  </si>
  <si>
    <t>23/11/1988 00:00:00</t>
  </si>
  <si>
    <t>22/11/2017</t>
  </si>
  <si>
    <t>KA44844</t>
  </si>
  <si>
    <t>0622620058</t>
  </si>
  <si>
    <t>1986021600003</t>
  </si>
  <si>
    <t>DGHAL</t>
  </si>
  <si>
    <t>16/02/1986 00:00:00</t>
  </si>
  <si>
    <t>D548678</t>
  </si>
  <si>
    <t>0668492572</t>
  </si>
  <si>
    <t>الدغل</t>
  </si>
  <si>
    <t>1988060100012</t>
  </si>
  <si>
    <t>EL -KABASSI</t>
  </si>
  <si>
    <t>KHADDOUJ</t>
  </si>
  <si>
    <t>01/06/1988 00:00:00</t>
  </si>
  <si>
    <t>V277958</t>
  </si>
  <si>
    <t>القباسي</t>
  </si>
  <si>
    <t>خدوج</t>
  </si>
  <si>
    <t>1989060800008</t>
  </si>
  <si>
    <t>FILALI</t>
  </si>
  <si>
    <t>08/06/1989 00:00:00</t>
  </si>
  <si>
    <t>CASABLANA</t>
  </si>
  <si>
    <t>BK352655</t>
  </si>
  <si>
    <t>0625983255</t>
  </si>
  <si>
    <t>1991032800009</t>
  </si>
  <si>
    <t>28/03/1991 00:00:00</t>
  </si>
  <si>
    <t>K46506</t>
  </si>
  <si>
    <t>0612934444</t>
  </si>
  <si>
    <t>2000011100090</t>
  </si>
  <si>
    <t>ZIAT</t>
  </si>
  <si>
    <t>11/01/2000 00:00:00</t>
  </si>
  <si>
    <t>KB186311</t>
  </si>
  <si>
    <t>0762526440</t>
  </si>
  <si>
    <t>الزيات</t>
  </si>
  <si>
    <t>199806240111</t>
  </si>
  <si>
    <t>TASOULI</t>
  </si>
  <si>
    <t>24/06/1998 00:00:00</t>
  </si>
  <si>
    <t>24/11/2017</t>
  </si>
  <si>
    <t>K543302</t>
  </si>
  <si>
    <t>0631402825</t>
  </si>
  <si>
    <t xml:space="preserve"> 30 AV MARCHE VERTE  TANGER </t>
  </si>
  <si>
    <t>تسولي</t>
  </si>
  <si>
    <t>2000012900087</t>
  </si>
  <si>
    <t>ZAOUI</t>
  </si>
  <si>
    <t>29/01/2000 00:00:00</t>
  </si>
  <si>
    <t>LA179032</t>
  </si>
  <si>
    <t>0636997718</t>
  </si>
  <si>
    <t>زاوي</t>
  </si>
  <si>
    <t>آمنة</t>
  </si>
  <si>
    <t>1995062800112</t>
  </si>
  <si>
    <t>BENSELEMAN</t>
  </si>
  <si>
    <t>28/06/1995 00:00:00</t>
  </si>
  <si>
    <t>KA60120</t>
  </si>
  <si>
    <t>0693273057</t>
  </si>
  <si>
    <t>2001092500075</t>
  </si>
  <si>
    <t>AHADOUT</t>
  </si>
  <si>
    <t>25/09/2001 00:00:00</t>
  </si>
  <si>
    <t>29/11/2017</t>
  </si>
  <si>
    <t>أحدوث</t>
  </si>
  <si>
    <t>1994032700064</t>
  </si>
  <si>
    <t>BENNAKA</t>
  </si>
  <si>
    <t>SAMRAE</t>
  </si>
  <si>
    <t>27/03/1994 00:00:00</t>
  </si>
  <si>
    <t>LA151334</t>
  </si>
  <si>
    <t>0682078112</t>
  </si>
  <si>
    <t>199403220111</t>
  </si>
  <si>
    <t>ENNASERI</t>
  </si>
  <si>
    <t>22/03/1994 00:00:00</t>
  </si>
  <si>
    <t>30/11/2017</t>
  </si>
  <si>
    <t>KA57953</t>
  </si>
  <si>
    <t>0677521438</t>
  </si>
  <si>
    <t>الناصري</t>
  </si>
  <si>
    <t>199309220242</t>
  </si>
  <si>
    <t>CHARAF</t>
  </si>
  <si>
    <t>22/09/1993 00:00:00</t>
  </si>
  <si>
    <t>KA54830</t>
  </si>
  <si>
    <t>0670322396</t>
  </si>
  <si>
    <t xml:space="preserve"> RUE RIAD 1 NR 12ASILAH </t>
  </si>
  <si>
    <t>شراف</t>
  </si>
  <si>
    <t>1997091400217</t>
  </si>
  <si>
    <t>EL-KACIMI</t>
  </si>
  <si>
    <t>1975051100004</t>
  </si>
  <si>
    <t>BEN HARCH</t>
  </si>
  <si>
    <t>11/05/1975 00:00:00</t>
  </si>
  <si>
    <t>K269080</t>
  </si>
  <si>
    <t>0662665353</t>
  </si>
  <si>
    <t>1973010100437</t>
  </si>
  <si>
    <t>AGHOULAD</t>
  </si>
  <si>
    <t>ABDELMOUMEN</t>
  </si>
  <si>
    <t>01/01/1973 00:00:00</t>
  </si>
  <si>
    <t>K228430</t>
  </si>
  <si>
    <t>0660106301</t>
  </si>
  <si>
    <t>1995011600135</t>
  </si>
  <si>
    <t>ALLALAT</t>
  </si>
  <si>
    <t>16/01/1995 00:00:00</t>
  </si>
  <si>
    <t>04/12/2017</t>
  </si>
  <si>
    <t>SIDI EL YAMANI</t>
  </si>
  <si>
    <t>KA60220</t>
  </si>
  <si>
    <t>0665624856</t>
  </si>
  <si>
    <t>علالات</t>
  </si>
  <si>
    <t>199301100602</t>
  </si>
  <si>
    <t>10/01/1993 00:00:00</t>
  </si>
  <si>
    <t>05/12/2017</t>
  </si>
  <si>
    <t>K512969</t>
  </si>
  <si>
    <t>0608942838</t>
  </si>
  <si>
    <t xml:space="preserve"> rue ibn haitam imb des travaux publics n 6 tanger </t>
  </si>
  <si>
    <t>199507010246</t>
  </si>
  <si>
    <t>HAMMADI</t>
  </si>
  <si>
    <t>06/03/1994 00:00:00</t>
  </si>
  <si>
    <t>KB106473</t>
  </si>
  <si>
    <t>0666030760</t>
  </si>
  <si>
    <t xml:space="preserve"> HAY MARRAKECH IM IMAN 1 N° 28  TANGER </t>
  </si>
  <si>
    <t>حمادي</t>
  </si>
  <si>
    <t>2001101400063</t>
  </si>
  <si>
    <t>HAMIDI ALOUI</t>
  </si>
  <si>
    <t>14/10/2001 00:00:00</t>
  </si>
  <si>
    <t>KA66875</t>
  </si>
  <si>
    <t>حميدي علوي</t>
  </si>
  <si>
    <t>هبة</t>
  </si>
  <si>
    <t>1994010100954</t>
  </si>
  <si>
    <t>06/12/2017</t>
  </si>
  <si>
    <t>KB122958</t>
  </si>
  <si>
    <t>0645234649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</si>
  <si>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</si>
  <si>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</si>
  <si>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</si>
  <si>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</si>
  <si>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</si>
  <si>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</si>
  <si>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</si>
  <si>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</si>
  <si>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199309050210</t>
  </si>
  <si>
    <t>KARRAZ MSAOURI</t>
  </si>
  <si>
    <t>MOHAMED ANAS</t>
  </si>
  <si>
    <t>K487486</t>
  </si>
  <si>
    <t>0663632812</t>
  </si>
  <si>
    <t>الخراز المصوري</t>
  </si>
  <si>
    <t>محمد انس</t>
  </si>
  <si>
    <t>1993071500018</t>
  </si>
  <si>
    <t>MAYOU</t>
  </si>
  <si>
    <t>15/07/1993 00:00:00</t>
  </si>
  <si>
    <t>KB134084</t>
  </si>
  <si>
    <t>0681376729</t>
  </si>
  <si>
    <t>مايو</t>
  </si>
  <si>
    <t>1999101300109</t>
  </si>
  <si>
    <t>13/10/1999 00:00:00</t>
  </si>
  <si>
    <t>K545985</t>
  </si>
  <si>
    <t>0655103725</t>
  </si>
  <si>
    <t>1999080200194</t>
  </si>
  <si>
    <t>AOULA</t>
  </si>
  <si>
    <t>02/08/1999 00:00:00</t>
  </si>
  <si>
    <t>KB164965</t>
  </si>
  <si>
    <t>0643958832</t>
  </si>
  <si>
    <t>1997091100207</t>
  </si>
  <si>
    <t>EL FASSI</t>
  </si>
  <si>
    <t>11/09/1997 00:00:00</t>
  </si>
  <si>
    <t>11.09.1997 akssar elkbir</t>
  </si>
  <si>
    <t>K557387</t>
  </si>
  <si>
    <t>0661815158</t>
  </si>
  <si>
    <t>الفاسي</t>
  </si>
  <si>
    <t>1994092000041</t>
  </si>
  <si>
    <t>TRIRAH</t>
  </si>
  <si>
    <t>MORAD</t>
  </si>
  <si>
    <t>20/09/1994 00:00:00</t>
  </si>
  <si>
    <t>12/12/2017</t>
  </si>
  <si>
    <t>Bouchfaa taza</t>
  </si>
  <si>
    <t>Z556106</t>
  </si>
  <si>
    <t>0618972237</t>
  </si>
  <si>
    <t xml:space="preserve"> DR MHAJJA OUED AMLIL TAZA </t>
  </si>
  <si>
    <t>طريرح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</si>
  <si>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</si>
  <si>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</si>
  <si>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</si>
  <si>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</si>
  <si>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</si>
  <si>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</si>
  <si>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</si>
  <si>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</si>
  <si>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</si>
  <si>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1993061700049</t>
  </si>
  <si>
    <t>BEL GHANNOU</t>
  </si>
  <si>
    <t>L532607</t>
  </si>
  <si>
    <t>0661398090</t>
  </si>
  <si>
    <t>199403120185</t>
  </si>
  <si>
    <t>EL-KLAI</t>
  </si>
  <si>
    <t>12/03/1994 00:00:00</t>
  </si>
  <si>
    <t>15/12/2017</t>
  </si>
  <si>
    <t>KA56941</t>
  </si>
  <si>
    <t>0678152496</t>
  </si>
  <si>
    <t xml:space="preserve"> HAY KOUADESS RUE 82 N°16 BIR CHIFA  TANGER </t>
  </si>
  <si>
    <t>الكلاعي</t>
  </si>
  <si>
    <t>1991100100049</t>
  </si>
  <si>
    <t>ZAHRAOUI</t>
  </si>
  <si>
    <t>01/10/1991 00:00:00</t>
  </si>
  <si>
    <t>18/12/2017</t>
  </si>
  <si>
    <t>KHNIFRA</t>
  </si>
  <si>
    <t>KB103209</t>
  </si>
  <si>
    <t>0638669759</t>
  </si>
  <si>
    <t>الزهراوي</t>
  </si>
  <si>
    <t>1998072100061</t>
  </si>
  <si>
    <t>SABRI</t>
  </si>
  <si>
    <t>K560925</t>
  </si>
  <si>
    <t>0605013730</t>
  </si>
  <si>
    <t>الصابري</t>
  </si>
  <si>
    <t>1998091000243</t>
  </si>
  <si>
    <t>SADDISS</t>
  </si>
  <si>
    <t>AZYZA</t>
  </si>
  <si>
    <t>OUED EL MAKHAZINE KENITRA</t>
  </si>
  <si>
    <t>KB169842</t>
  </si>
  <si>
    <t>0628611880</t>
  </si>
  <si>
    <t>صديص</t>
  </si>
  <si>
    <t>عزيزة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</si>
  <si>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</si>
  <si>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</si>
  <si>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</si>
  <si>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</si>
  <si>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</si>
  <si>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</si>
  <si>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</si>
  <si>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02/01/1998 00:00:00</t>
  </si>
  <si>
    <t>K547793</t>
  </si>
  <si>
    <t>0688189121</t>
  </si>
  <si>
    <t xml:space="preserve">المحفوظي 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</si>
  <si>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</si>
  <si>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</si>
  <si>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</si>
  <si>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</si>
  <si>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</si>
  <si>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</si>
  <si>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1998090500175</t>
  </si>
  <si>
    <t>ES-SEBYTY</t>
  </si>
  <si>
    <t>sidi el yamani tanger assilah</t>
  </si>
  <si>
    <t>KB183245</t>
  </si>
  <si>
    <t>0602342863</t>
  </si>
  <si>
    <t>السبيطي</t>
  </si>
  <si>
    <t>1999012000280</t>
  </si>
  <si>
    <t>BENDAIFA</t>
  </si>
  <si>
    <t>MERYEM</t>
  </si>
  <si>
    <t>ELKHARROUB TETOUAN</t>
  </si>
  <si>
    <t>KB183885</t>
  </si>
  <si>
    <t>0634614786</t>
  </si>
  <si>
    <t>1999021900128</t>
  </si>
  <si>
    <t>EL YAMLAHI</t>
  </si>
  <si>
    <t>19/02/1999 00:00:00</t>
  </si>
  <si>
    <t>KB175906</t>
  </si>
  <si>
    <t>0648438643</t>
  </si>
  <si>
    <t>1999031400140</t>
  </si>
  <si>
    <t>K569341</t>
  </si>
  <si>
    <t>0695468666</t>
  </si>
  <si>
    <t>2000062000131</t>
  </si>
  <si>
    <t>20/06/2000 00:00:00</t>
  </si>
  <si>
    <t>sour sultanat d'oman</t>
  </si>
  <si>
    <t>KB180925</t>
  </si>
  <si>
    <t>0666682078</t>
  </si>
  <si>
    <t>2000041800102</t>
  </si>
  <si>
    <t>EL OUDRI</t>
  </si>
  <si>
    <t>18/04/2000 00:00:00</t>
  </si>
  <si>
    <t>LB225042</t>
  </si>
  <si>
    <t>0656822744</t>
  </si>
  <si>
    <t>العدري</t>
  </si>
  <si>
    <t>199503170392</t>
  </si>
  <si>
    <t>DRISSI EL BOUZAIDI</t>
  </si>
  <si>
    <t>K520535</t>
  </si>
  <si>
    <t>0607389752</t>
  </si>
  <si>
    <t>الادريسي البوزيدي</t>
  </si>
  <si>
    <t>30/12/2017</t>
  </si>
  <si>
    <t>02/01/2018</t>
  </si>
  <si>
    <t>05/01/2018</t>
  </si>
  <si>
    <t>08/01/2018</t>
  </si>
  <si>
    <t>1996022800077</t>
  </si>
  <si>
    <t>EL BOUDA</t>
  </si>
  <si>
    <t>28/02/1996 00:00:00</t>
  </si>
  <si>
    <t>séfrou</t>
  </si>
  <si>
    <t>LB200013</t>
  </si>
  <si>
    <t>0657808996</t>
  </si>
  <si>
    <t xml:space="preserve"> el irfane bab andalous gh 31imb 18 no 343 tanger </t>
  </si>
  <si>
    <t>البودة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</si>
  <si>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</si>
  <si>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</si>
  <si>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</si>
  <si>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</si>
  <si>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</si>
  <si>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</si>
  <si>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</si>
  <si>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1988062300004</t>
  </si>
  <si>
    <t>EL AKEL</t>
  </si>
  <si>
    <t>17/01/1973 00:00:00</t>
  </si>
  <si>
    <t>10/01/2018</t>
  </si>
  <si>
    <t>K217261</t>
  </si>
  <si>
    <t>0606050616</t>
  </si>
  <si>
    <t>13/01/2018</t>
  </si>
  <si>
    <t>15/01/2018</t>
  </si>
  <si>
    <t>18/01/2018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</si>
  <si>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</si>
  <si>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</si>
  <si>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</si>
  <si>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</si>
  <si>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</si>
  <si>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</si>
  <si>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</si>
  <si>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01/02/2018</t>
  </si>
  <si>
    <t>199406260494</t>
  </si>
  <si>
    <t>HAJOUB</t>
  </si>
  <si>
    <t>CAMILIA</t>
  </si>
  <si>
    <t>26/06/1994 00:00:00</t>
  </si>
  <si>
    <t>06/02/2018</t>
  </si>
  <si>
    <t>K514208</t>
  </si>
  <si>
    <t>0661497268</t>
  </si>
  <si>
    <t xml:space="preserve"> HAY SETTAT JAMAE MEKRAN TANGER </t>
  </si>
  <si>
    <t>حجوب</t>
  </si>
  <si>
    <t>كميليا</t>
  </si>
  <si>
    <t>1994063000065</t>
  </si>
  <si>
    <t>FAKIR TEMSAMANI</t>
  </si>
  <si>
    <t>MANAR</t>
  </si>
  <si>
    <t>30/06/1994 00:00:00</t>
  </si>
  <si>
    <t>k504635</t>
  </si>
  <si>
    <t>0639558492</t>
  </si>
  <si>
    <t>الفقير التمسماني</t>
  </si>
  <si>
    <t>منار</t>
  </si>
  <si>
    <t>1994022000085</t>
  </si>
  <si>
    <t>KOUIDER</t>
  </si>
  <si>
    <t>SORAYA</t>
  </si>
  <si>
    <t>20/02/1994 00:00:00</t>
  </si>
  <si>
    <t>k479352</t>
  </si>
  <si>
    <t>0679428585</t>
  </si>
  <si>
    <t>قويدر</t>
  </si>
  <si>
    <t>صرية</t>
  </si>
  <si>
    <t>199412170423</t>
  </si>
  <si>
    <t>EL BERJI</t>
  </si>
  <si>
    <t>17/12/1994 00:00:00</t>
  </si>
  <si>
    <t>07/02/2018</t>
  </si>
  <si>
    <t>LA157886</t>
  </si>
  <si>
    <t>0698430575</t>
  </si>
  <si>
    <t>08/02/2018</t>
  </si>
  <si>
    <t>1989071900010</t>
  </si>
  <si>
    <t>19/07/1989 00:00:00</t>
  </si>
  <si>
    <t>k454811</t>
  </si>
  <si>
    <t>0660841628</t>
  </si>
  <si>
    <t>09/02/2018</t>
  </si>
  <si>
    <t>1994011000141</t>
  </si>
  <si>
    <t>GARMOUCH</t>
  </si>
  <si>
    <t>K501787</t>
  </si>
  <si>
    <t>0659232041</t>
  </si>
  <si>
    <t>كرموش</t>
  </si>
  <si>
    <t>1995072700111</t>
  </si>
  <si>
    <t>LAMCELAK</t>
  </si>
  <si>
    <t>27/07/1995 00:00:00</t>
  </si>
  <si>
    <t>10/02/2018</t>
  </si>
  <si>
    <t>KB117140</t>
  </si>
  <si>
    <t>0611646338</t>
  </si>
  <si>
    <t>199608040158</t>
  </si>
  <si>
    <t>MOUJOUD</t>
  </si>
  <si>
    <t>04/08/1996 00:00:00</t>
  </si>
  <si>
    <t>K530533</t>
  </si>
  <si>
    <t>0600294355</t>
  </si>
  <si>
    <t xml:space="preserve"> hay souani av atlas no 43 </t>
  </si>
  <si>
    <t>موجود</t>
  </si>
  <si>
    <t>1980102100005</t>
  </si>
  <si>
    <t>HAKKOU</t>
  </si>
  <si>
    <t>ABDERRAZAK</t>
  </si>
  <si>
    <t>21/10/1980 00:00:00</t>
  </si>
  <si>
    <t>FIGUIG</t>
  </si>
  <si>
    <t>F721313</t>
  </si>
  <si>
    <t>0670407619</t>
  </si>
  <si>
    <t>1995020700113</t>
  </si>
  <si>
    <t>FILALI FADIL</t>
  </si>
  <si>
    <t>GHITA</t>
  </si>
  <si>
    <t>FO_ABD_FQ_1A-Administrateur de Bases de Données (1A)-2017</t>
  </si>
  <si>
    <t>ABD101</t>
  </si>
  <si>
    <t>07/02/1995 00:00:00</t>
  </si>
  <si>
    <t>14/02/2018</t>
  </si>
  <si>
    <t>CD281314</t>
  </si>
  <si>
    <t>0617555774</t>
  </si>
  <si>
    <t>فيلالي فاضل</t>
  </si>
  <si>
    <t>غيثة</t>
  </si>
  <si>
    <t>199707250181</t>
  </si>
  <si>
    <t>KHADIR</t>
  </si>
  <si>
    <t>25/07/1997 00:00:00</t>
  </si>
  <si>
    <t>21/02/2018</t>
  </si>
  <si>
    <t>K541856</t>
  </si>
  <si>
    <t>0681922589</t>
  </si>
  <si>
    <t xml:space="preserve"> LOTS NASSR RUE 25 NO 12 TANGER </t>
  </si>
  <si>
    <t>الخاضر</t>
  </si>
  <si>
    <t>199211250106</t>
  </si>
  <si>
    <t>MERIOULI</t>
  </si>
  <si>
    <t>RIZK</t>
  </si>
  <si>
    <t>25/11/1992 00:00:00</t>
  </si>
  <si>
    <t>K484908</t>
  </si>
  <si>
    <t>0677481187</t>
  </si>
  <si>
    <t xml:space="preserve"> RUE ABDELMOUMEN AMRAH N° 7 TANGER </t>
  </si>
  <si>
    <t>المريولي</t>
  </si>
  <si>
    <t>رزق</t>
  </si>
  <si>
    <t>199107140347</t>
  </si>
  <si>
    <t>ZOUADA  LARACHE</t>
  </si>
  <si>
    <t>LB158543</t>
  </si>
  <si>
    <t>0665173785</t>
  </si>
  <si>
    <t xml:space="preserve"> DR LAMJAHDINE CR ZOUADA CT LAAOUAMRA CLE LOUKOUS PCE LARACHE </t>
  </si>
  <si>
    <t>1995051800120</t>
  </si>
  <si>
    <t>18/05/1995 00:00:00</t>
  </si>
  <si>
    <t>RB12504</t>
  </si>
  <si>
    <t>0615793597</t>
  </si>
  <si>
    <t>المحدالي</t>
  </si>
  <si>
    <t>199102170155</t>
  </si>
  <si>
    <t>HAIRCHI</t>
  </si>
  <si>
    <t>BAHAE EDDINE</t>
  </si>
  <si>
    <t>17/02/1991 00:00:00</t>
  </si>
  <si>
    <t>sidi kacem</t>
  </si>
  <si>
    <t>GK119696</t>
  </si>
  <si>
    <t>0603436458</t>
  </si>
  <si>
    <t xml:space="preserve"> rue 23 numero 50 sidi kacem </t>
  </si>
  <si>
    <t>حيرشى</t>
  </si>
  <si>
    <t>بهاء الدين</t>
  </si>
  <si>
    <t>1995111300109</t>
  </si>
  <si>
    <t>EL YOUSFI</t>
  </si>
  <si>
    <t>13/11/1995 00:00:00</t>
  </si>
  <si>
    <t>K522303</t>
  </si>
  <si>
    <t>0641991633</t>
  </si>
  <si>
    <t>199306170194</t>
  </si>
  <si>
    <t>MOUDEN</t>
  </si>
  <si>
    <t>05/03/2018</t>
  </si>
  <si>
    <t>LB175237</t>
  </si>
  <si>
    <t>0658940347</t>
  </si>
  <si>
    <t xml:space="preserve"> RTE DE RABAT LOT BADR NR 29 KSAR EL KEBIR </t>
  </si>
  <si>
    <t>1996010200214</t>
  </si>
  <si>
    <t>SLAOUI</t>
  </si>
  <si>
    <t>08/03/2018</t>
  </si>
  <si>
    <t>LB198087</t>
  </si>
  <si>
    <t>0539902952</t>
  </si>
  <si>
    <t>السلاوي</t>
  </si>
  <si>
    <t>1997101000316</t>
  </si>
  <si>
    <t>EL HAIK</t>
  </si>
  <si>
    <t>RAJAE</t>
  </si>
  <si>
    <t>KB152161</t>
  </si>
  <si>
    <t>0665718972</t>
  </si>
  <si>
    <t>الحائك</t>
  </si>
  <si>
    <t>1997050100129</t>
  </si>
  <si>
    <t>FEKROUNI</t>
  </si>
  <si>
    <t>01/05/1997 00:00:00</t>
  </si>
  <si>
    <t>KB160314</t>
  </si>
  <si>
    <t>0629218222</t>
  </si>
  <si>
    <t>فكروني</t>
  </si>
  <si>
    <t>199605080317</t>
  </si>
  <si>
    <t>K505245</t>
  </si>
  <si>
    <t>0676024656</t>
  </si>
  <si>
    <t xml:space="preserve"> AV MY RACHID RESIDENCE  HADAIQ VALFLEURI 2 N° 35 </t>
  </si>
  <si>
    <t>1986122400004</t>
  </si>
  <si>
    <t>BOUSSABOUN</t>
  </si>
  <si>
    <t>24/12/1986 00:00:00</t>
  </si>
  <si>
    <t>13/03/2018</t>
  </si>
  <si>
    <t>K400828</t>
  </si>
  <si>
    <t>0621855804</t>
  </si>
  <si>
    <t>19/03/2018</t>
  </si>
  <si>
    <t>199302150492</t>
  </si>
  <si>
    <t>EL MHADI</t>
  </si>
  <si>
    <t>CMOSE104</t>
  </si>
  <si>
    <t>15/02/1993 00:00:00</t>
  </si>
  <si>
    <t>20/03/2018</t>
  </si>
  <si>
    <t>AGDAL FES</t>
  </si>
  <si>
    <t>CD480236</t>
  </si>
  <si>
    <t>0649413657</t>
  </si>
  <si>
    <t xml:space="preserve"> 5rue sofia avenue bayroute zohour1 montefleurie fes </t>
  </si>
  <si>
    <t>المهادي</t>
  </si>
  <si>
    <t>1996112000091</t>
  </si>
  <si>
    <t>BOUHAMYIA</t>
  </si>
  <si>
    <t>20/11/1996 00:00:00</t>
  </si>
  <si>
    <t>21/03/2018</t>
  </si>
  <si>
    <t>NADOR</t>
  </si>
  <si>
    <t>KB104984</t>
  </si>
  <si>
    <t>0638041970</t>
  </si>
  <si>
    <t>بوحمية</t>
  </si>
  <si>
    <t>199006050334</t>
  </si>
  <si>
    <t>05/06/1990 00:00:00</t>
  </si>
  <si>
    <t>27/03/2018</t>
  </si>
  <si>
    <t>K450135</t>
  </si>
  <si>
    <t>0670591248</t>
  </si>
  <si>
    <t xml:space="preserve"> AV MLY SMAIL RUE AGADIR IMM MAGHREB APT 35 </t>
  </si>
  <si>
    <t>05/04/2018</t>
  </si>
  <si>
    <t>16/04/2018</t>
  </si>
  <si>
    <t>OSCC104</t>
  </si>
  <si>
    <t>19/04/2018</t>
  </si>
  <si>
    <t>1997102600186</t>
  </si>
  <si>
    <t>26/10/1997 00:00:00</t>
  </si>
  <si>
    <t>24/04/2018</t>
  </si>
  <si>
    <t>KSAK EL KEBIR</t>
  </si>
  <si>
    <t>LB208994</t>
  </si>
  <si>
    <t>0664731475</t>
  </si>
  <si>
    <t>1995021800110</t>
  </si>
  <si>
    <t>ZOUITNI</t>
  </si>
  <si>
    <t>MOHAMED KHALIL</t>
  </si>
  <si>
    <t>18/02/1995 00:00:00</t>
  </si>
  <si>
    <t>KB133559</t>
  </si>
  <si>
    <t>0617414302</t>
  </si>
  <si>
    <t>1997070500248</t>
  </si>
  <si>
    <t>BEN ABD EL WAHAB</t>
  </si>
  <si>
    <t>IHSSAN</t>
  </si>
  <si>
    <t>L583872</t>
  </si>
  <si>
    <t>0615033265</t>
  </si>
  <si>
    <t>بن عبد الوهاب</t>
  </si>
  <si>
    <t>1996112800166</t>
  </si>
  <si>
    <t>25/04/2018</t>
  </si>
  <si>
    <t>K522580</t>
  </si>
  <si>
    <t>0630819223</t>
  </si>
  <si>
    <t>199203200596</t>
  </si>
  <si>
    <t>YETTEFTI</t>
  </si>
  <si>
    <t>MOHAMED ANOUAR</t>
  </si>
  <si>
    <t>20/03/1992 00:00:00</t>
  </si>
  <si>
    <t>26/04/2018</t>
  </si>
  <si>
    <t>K486658</t>
  </si>
  <si>
    <t>0633648750</t>
  </si>
  <si>
    <t xml:space="preserve"> branes lots read, rue ben dadouch,N17 </t>
  </si>
  <si>
    <t>اليطفتي</t>
  </si>
  <si>
    <t>محمد انور</t>
  </si>
  <si>
    <t>199812150100</t>
  </si>
  <si>
    <t>CHAKOUR</t>
  </si>
  <si>
    <t>17/05/2018</t>
  </si>
  <si>
    <t>K545057</t>
  </si>
  <si>
    <t>0652434186</t>
  </si>
  <si>
    <t xml:space="preserve"> BV HASSANE CHADLI JIHANE 4 N°23 TANGER </t>
  </si>
  <si>
    <t>199206290338</t>
  </si>
  <si>
    <t>BEN SELLAM JAMAI</t>
  </si>
  <si>
    <t>29/06/1992 00:00:00</t>
  </si>
  <si>
    <t>18/05/2018</t>
  </si>
  <si>
    <t>K478941</t>
  </si>
  <si>
    <t>0655265506</t>
  </si>
  <si>
    <t xml:space="preserve"> DOUAR BENI OUASSINE SOUFLA EL BAHRAOUIENNE FAHS ANJRA TANGER </t>
  </si>
  <si>
    <t>بن سلام الجامعي</t>
  </si>
  <si>
    <t>199205110285</t>
  </si>
  <si>
    <t>GHAFFOUR</t>
  </si>
  <si>
    <t>11/05/1992 00:00:00</t>
  </si>
  <si>
    <t>23/05/2018</t>
  </si>
  <si>
    <t>KA52374</t>
  </si>
  <si>
    <t>0665409676</t>
  </si>
  <si>
    <t xml:space="preserve"> hay ghdir el gnaoui sans nr asilah </t>
  </si>
  <si>
    <t>غفور</t>
  </si>
  <si>
    <t>199503090075</t>
  </si>
  <si>
    <t>AKBIB</t>
  </si>
  <si>
    <t>09/03/1995 00:00:00</t>
  </si>
  <si>
    <t>K479090</t>
  </si>
  <si>
    <t>0626392513</t>
  </si>
  <si>
    <t xml:space="preserve"> branes 2 narjis av el yasmine no 83 tanger </t>
  </si>
  <si>
    <t>أقبيب</t>
  </si>
  <si>
    <t>Sector</t>
  </si>
  <si>
    <t>Code_Filière</t>
  </si>
  <si>
    <t>Référence Filière</t>
  </si>
  <si>
    <t>Référence Group</t>
  </si>
  <si>
    <t xml:space="preserve">Niveau </t>
  </si>
  <si>
    <t>Code Group</t>
  </si>
  <si>
    <t>AG_INFO_TS</t>
  </si>
  <si>
    <t>NTIC_TDI_TS</t>
  </si>
  <si>
    <t>NTIC_TDM_TS</t>
  </si>
  <si>
    <t>NTIC_TRI_TS</t>
  </si>
  <si>
    <t>NTIC_TMSIR_T</t>
  </si>
  <si>
    <t>NTIC_CMOSW_FQ</t>
  </si>
  <si>
    <t>NTIC_CMOSE_FQ</t>
  </si>
  <si>
    <t>NTIC_CMOSO_FQ</t>
  </si>
  <si>
    <t>NTIC_CMOSP_FQ</t>
  </si>
  <si>
    <t>NTIC_MIR_BP</t>
  </si>
  <si>
    <t>FO_ABD_FQ</t>
  </si>
  <si>
    <t>1</t>
  </si>
  <si>
    <t>2</t>
  </si>
  <si>
    <t>INFO101-AG_INFO_TS_2018-2019</t>
  </si>
  <si>
    <t>TDI101-NTIC_TDI_TS2018-2019</t>
  </si>
  <si>
    <t>TDM101-NTIC_TDM_TS2018-2019</t>
  </si>
  <si>
    <t>INFO102-AG_INFO_TS2018-2019</t>
  </si>
  <si>
    <t>TDM102-NTIC_TDM_TS2018-2019</t>
  </si>
  <si>
    <t>TDM103-NTIC_TDM_TS2018-2019</t>
  </si>
  <si>
    <t>TRI102-NTIC_TRI_TS2018-2019</t>
  </si>
  <si>
    <t>TMSIR101-NTIC_TMSIR_T2018-2019</t>
  </si>
  <si>
    <t>TMSIR102-NTIC_TMSIR_T2018-2019</t>
  </si>
  <si>
    <t>TMSIR103-NTIC_TMSIR_T2018-2019</t>
  </si>
  <si>
    <t>TRI104-NTIC_TRI_TS2018-2019</t>
  </si>
  <si>
    <t>TRI101-NTIC_TRI_TS2018-2019</t>
  </si>
  <si>
    <t>TRI106-NTIC_TRI_TS2018-2019</t>
  </si>
  <si>
    <t>TRI105-NTIC_TRI_TS2018-2019</t>
  </si>
  <si>
    <t>TRI107-NTIC_TRI_TS2018-2019</t>
  </si>
  <si>
    <t>TRI103-NTIC_TRI_TS2018-2019</t>
  </si>
  <si>
    <t>TDI102-NTIC_TDI_TS2018-2019</t>
  </si>
  <si>
    <t>TDI103-NTIC_TDI_TS2018-2019</t>
  </si>
  <si>
    <t>TDI205-NTIC_TDI_TS2018-2019</t>
  </si>
  <si>
    <t>TRI201-NTIC_TRI_TS2018-2019</t>
  </si>
  <si>
    <t>TMSIR202-NTIC_TMSIR_T2018-2019</t>
  </si>
  <si>
    <t>INFO201-AG_INFO_TS2018-2019</t>
  </si>
  <si>
    <t>INFO202-AG_INFO_TS2018-2019</t>
  </si>
  <si>
    <t>TDI201-NTIC_TDI_TS2018-2019</t>
  </si>
  <si>
    <t>TDI204-NTIC_TDI_TS2018-2019</t>
  </si>
  <si>
    <t>TDI203-NTIC_TDI_TS2018-2019</t>
  </si>
  <si>
    <t>TDI202-NTIC_TDI_TS2018-2019</t>
  </si>
  <si>
    <t>TDM201-NTIC_TDM_TS2018-2019</t>
  </si>
  <si>
    <t>TDM202-NTIC_TDM_TS2018-2019</t>
  </si>
  <si>
    <t>TRI205-NTIC_TRI_TS2018-2019</t>
  </si>
  <si>
    <t>TRI203-NTIC_TRI_TS2018-2019</t>
  </si>
  <si>
    <t>TMSIR203-NTIC_TMSIR_T2018-2019</t>
  </si>
  <si>
    <t>TRI204-NTIC_TRI_TS2018-2019</t>
  </si>
  <si>
    <t>.-NTIC_TDI_TS2018-2019</t>
  </si>
  <si>
    <t>TDI104-NTIC_TDI_TS2018-2019</t>
  </si>
  <si>
    <t>TMSIR201-NTIC_TMSIR_T2018-2019</t>
  </si>
  <si>
    <t>TRI202-NTIC_TRI_TS2018-2019</t>
  </si>
  <si>
    <t>TDI105-NTIC_TDI_TS2018-2019</t>
  </si>
  <si>
    <t>CMOSW101-NTIC_CMOSW_FQ2018-2019</t>
  </si>
  <si>
    <t>CMOSE101-NTIC_CMOSE_FQ2018-2019</t>
  </si>
  <si>
    <t>CMOSW102-NTIC_CMOSW_FQ2018-2019</t>
  </si>
  <si>
    <t>CMOSW103-NTIC_CMOSW_FQ2018-2019</t>
  </si>
  <si>
    <t>TDI106-NTIC_TDI_TS2018-2019</t>
  </si>
  <si>
    <t>CMOSE102-NTIC_CMOSE_FQ2018-2019</t>
  </si>
  <si>
    <t>CMOSO101-NTIC_CMOSO_FQ2018-2019</t>
  </si>
  <si>
    <t>CMOSE103-NTIC_CMOSE_FQ2018-2019</t>
  </si>
  <si>
    <t>CMOSP101-NTIC_CMOSP_FQ2018-2019</t>
  </si>
  <si>
    <t>MIR201-NTIC_MIR_BP2018-2019</t>
  </si>
  <si>
    <t>ABD101-FO_ABD_FQ2018-2019</t>
  </si>
  <si>
    <t>CMOSE104-NTIC_CMOSE_FQ2018-2019</t>
  </si>
  <si>
    <t>OSCC104-NTIC_CMOSP_FQ2018-2019</t>
  </si>
  <si>
    <t>.-FO_ABD_FQ2018-2019</t>
  </si>
  <si>
    <t>Cours de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</si>
</sst>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0" fontId="1" fillId="3" borderId="1" xfId="0" applyFont="1" applyFill="1" applyBorder="1"/>
    <xf numFmtId="0" fontId="2" fillId="2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6" fillId="0" borderId="0" xfId="0" applyNumberFormat="1" applyFont="1" applyFill="1" applyAlignment="1" applyProtection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3" fillId="0" borderId="2" xfId="0" applyFont="1" applyBorder="1"/>
    <xf numFmtId="0" fontId="0" fillId="0" borderId="2" xfId="0" applyBorder="1"/>
    <xf numFmtId="0" fontId="7" fillId="4" borderId="2" xfId="0" applyNumberFormat="1" applyFont="1" applyFill="1" applyBorder="1" applyAlignment="1" applyProtection="1"/>
    <xf numFmtId="0" fontId="7" fillId="4" borderId="3" xfId="0" applyNumberFormat="1" applyFon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7" fillId="4" borderId="4" xfId="0" applyNumberFormat="1" applyFont="1" applyFill="1" applyBorder="1" applyAlignment="1" applyProtection="1"/>
    <xf numFmtId="0" fontId="0" fillId="5" borderId="2" xfId="0" applyNumberFormat="1" applyFill="1" applyBorder="1" applyAlignment="1" applyProtection="1"/>
    <xf numFmtId="0" fontId="0" fillId="5" borderId="2" xfId="0" applyNumberFormat="1" applyFill="1" applyBorder="1" applyAlignment="1" applyProtection="1">
      <alignment horizontal="center"/>
    </xf>
    <xf numFmtId="0" fontId="7" fillId="4" borderId="3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i&#232;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ères"/>
      <sheetName val="Konosys_Data_Disctinct"/>
      <sheetName val="ISMONTIC_Data_Disctinct"/>
      <sheetName val="Konosys_Data"/>
      <sheetName val="ISMONTIC_Dat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1:F53" totalsRowShown="0">
  <autoFilter ref="A1:F53"/>
  <tableColumns count="6">
    <tableColumn id="1" name="Mode de formation"/>
    <tableColumn id="8" name="Filière"/>
    <tableColumn id="9" name="Référence"/>
    <tableColumn id="2" name="Année de formation"/>
    <tableColumn id="4" name="Année d'étude" dataDxfId="0"/>
    <tableColumn id="5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21.28515625" customWidth="1"/>
    <col min="2" max="2" width="22" customWidth="1"/>
    <col min="3" max="3" width="37.28515625" customWidth="1"/>
    <col min="4" max="4" width="21.7109375" customWidth="1"/>
    <col min="5" max="5" width="20.140625" style="12" customWidth="1"/>
    <col min="6" max="6" width="19.7109375" customWidth="1"/>
  </cols>
  <sheetData>
    <row r="1" spans="1:6" x14ac:dyDescent="0.25">
      <c r="A1" t="s">
        <v>0</v>
      </c>
      <c r="B1" t="s">
        <v>2</v>
      </c>
      <c r="C1" t="s">
        <v>5</v>
      </c>
      <c r="D1" t="s">
        <v>1</v>
      </c>
      <c r="E1" s="12" t="s">
        <v>3</v>
      </c>
      <c r="F1" t="s">
        <v>4</v>
      </c>
    </row>
    <row r="2" spans="1:6" x14ac:dyDescent="0.25">
      <c r="A2" t="s">
        <v>8750</v>
      </c>
      <c r="B2" t="s">
        <v>8685</v>
      </c>
      <c r="C2" t="s">
        <v>8698</v>
      </c>
      <c r="D2" t="s">
        <v>6</v>
      </c>
      <c r="E2" s="12" t="s">
        <v>8696</v>
      </c>
      <c r="F2" t="s">
        <v>43</v>
      </c>
    </row>
    <row r="3" spans="1:6" x14ac:dyDescent="0.25">
      <c r="A3" t="s">
        <v>8750</v>
      </c>
      <c r="B3" t="s">
        <v>8686</v>
      </c>
      <c r="C3" t="s">
        <v>8699</v>
      </c>
      <c r="D3" t="s">
        <v>6</v>
      </c>
      <c r="E3" s="12" t="s">
        <v>8696</v>
      </c>
      <c r="F3" t="s">
        <v>62</v>
      </c>
    </row>
    <row r="4" spans="1:6" x14ac:dyDescent="0.25">
      <c r="A4" t="s">
        <v>8750</v>
      </c>
      <c r="B4" t="s">
        <v>8687</v>
      </c>
      <c r="C4" t="s">
        <v>8700</v>
      </c>
      <c r="D4" t="s">
        <v>6</v>
      </c>
      <c r="E4" s="12" t="s">
        <v>8696</v>
      </c>
      <c r="F4" t="s">
        <v>98</v>
      </c>
    </row>
    <row r="5" spans="1:6" x14ac:dyDescent="0.25">
      <c r="A5" t="s">
        <v>8750</v>
      </c>
      <c r="B5" t="s">
        <v>8685</v>
      </c>
      <c r="C5" t="s">
        <v>8701</v>
      </c>
      <c r="D5" t="s">
        <v>6</v>
      </c>
      <c r="E5" s="12" t="s">
        <v>8696</v>
      </c>
      <c r="F5" t="s">
        <v>130</v>
      </c>
    </row>
    <row r="6" spans="1:6" x14ac:dyDescent="0.25">
      <c r="A6" t="s">
        <v>8750</v>
      </c>
      <c r="B6" t="s">
        <v>8687</v>
      </c>
      <c r="C6" t="s">
        <v>8702</v>
      </c>
      <c r="D6" t="s">
        <v>6</v>
      </c>
      <c r="E6" s="12" t="s">
        <v>8696</v>
      </c>
      <c r="F6" t="s">
        <v>140</v>
      </c>
    </row>
    <row r="7" spans="1:6" x14ac:dyDescent="0.25">
      <c r="A7" t="s">
        <v>8750</v>
      </c>
      <c r="B7" t="s">
        <v>8687</v>
      </c>
      <c r="C7" t="s">
        <v>8703</v>
      </c>
      <c r="D7" t="s">
        <v>6</v>
      </c>
      <c r="E7" s="12" t="s">
        <v>8696</v>
      </c>
      <c r="F7" t="s">
        <v>159</v>
      </c>
    </row>
    <row r="8" spans="1:6" x14ac:dyDescent="0.25">
      <c r="A8" t="s">
        <v>8750</v>
      </c>
      <c r="B8" t="s">
        <v>8688</v>
      </c>
      <c r="C8" t="s">
        <v>8704</v>
      </c>
      <c r="D8" t="s">
        <v>6</v>
      </c>
      <c r="E8" s="12" t="s">
        <v>8696</v>
      </c>
      <c r="F8" t="s">
        <v>381</v>
      </c>
    </row>
    <row r="9" spans="1:6" x14ac:dyDescent="0.25">
      <c r="A9" t="s">
        <v>8750</v>
      </c>
      <c r="B9" t="s">
        <v>8689</v>
      </c>
      <c r="C9" t="s">
        <v>8705</v>
      </c>
      <c r="D9" t="s">
        <v>6</v>
      </c>
      <c r="E9" s="12" t="s">
        <v>8696</v>
      </c>
      <c r="F9" t="s">
        <v>402</v>
      </c>
    </row>
    <row r="10" spans="1:6" x14ac:dyDescent="0.25">
      <c r="A10" t="s">
        <v>8750</v>
      </c>
      <c r="B10" t="s">
        <v>8689</v>
      </c>
      <c r="C10" t="s">
        <v>8706</v>
      </c>
      <c r="D10" t="s">
        <v>6</v>
      </c>
      <c r="E10" s="12" t="s">
        <v>8696</v>
      </c>
      <c r="F10" t="s">
        <v>411</v>
      </c>
    </row>
    <row r="11" spans="1:6" x14ac:dyDescent="0.25">
      <c r="A11" t="s">
        <v>8750</v>
      </c>
      <c r="B11" t="s">
        <v>8689</v>
      </c>
      <c r="C11" t="s">
        <v>8707</v>
      </c>
      <c r="D11" t="s">
        <v>6</v>
      </c>
      <c r="E11" s="12" t="s">
        <v>8696</v>
      </c>
      <c r="F11" t="s">
        <v>431</v>
      </c>
    </row>
    <row r="12" spans="1:6" x14ac:dyDescent="0.25">
      <c r="A12" t="s">
        <v>8750</v>
      </c>
      <c r="B12" t="s">
        <v>8688</v>
      </c>
      <c r="C12" t="s">
        <v>8708</v>
      </c>
      <c r="D12" t="s">
        <v>6</v>
      </c>
      <c r="E12" s="12" t="s">
        <v>8696</v>
      </c>
      <c r="F12" t="s">
        <v>674</v>
      </c>
    </row>
    <row r="13" spans="1:6" x14ac:dyDescent="0.25">
      <c r="A13" t="s">
        <v>8750</v>
      </c>
      <c r="B13" t="s">
        <v>8688</v>
      </c>
      <c r="C13" t="s">
        <v>8709</v>
      </c>
      <c r="D13" t="s">
        <v>6</v>
      </c>
      <c r="E13" s="12" t="s">
        <v>8696</v>
      </c>
      <c r="F13" t="s">
        <v>691</v>
      </c>
    </row>
    <row r="14" spans="1:6" x14ac:dyDescent="0.25">
      <c r="A14" t="s">
        <v>8750</v>
      </c>
      <c r="B14" t="s">
        <v>8688</v>
      </c>
      <c r="C14" t="s">
        <v>8710</v>
      </c>
      <c r="D14" t="s">
        <v>6</v>
      </c>
      <c r="E14" s="12" t="s">
        <v>8696</v>
      </c>
      <c r="F14" t="s">
        <v>742</v>
      </c>
    </row>
    <row r="15" spans="1:6" x14ac:dyDescent="0.25">
      <c r="A15" t="s">
        <v>8750</v>
      </c>
      <c r="B15" t="s">
        <v>8688</v>
      </c>
      <c r="C15" t="s">
        <v>8711</v>
      </c>
      <c r="D15" t="s">
        <v>6</v>
      </c>
      <c r="E15" s="12" t="s">
        <v>8696</v>
      </c>
      <c r="F15" t="s">
        <v>814</v>
      </c>
    </row>
    <row r="16" spans="1:6" x14ac:dyDescent="0.25">
      <c r="A16" t="s">
        <v>8750</v>
      </c>
      <c r="B16" t="s">
        <v>8688</v>
      </c>
      <c r="C16" t="s">
        <v>8712</v>
      </c>
      <c r="D16" t="s">
        <v>6</v>
      </c>
      <c r="E16" s="12" t="s">
        <v>8696</v>
      </c>
      <c r="F16" t="s">
        <v>996</v>
      </c>
    </row>
    <row r="17" spans="1:6" x14ac:dyDescent="0.25">
      <c r="A17" t="s">
        <v>8750</v>
      </c>
      <c r="B17" t="s">
        <v>8688</v>
      </c>
      <c r="C17" t="s">
        <v>8713</v>
      </c>
      <c r="D17" t="s">
        <v>6</v>
      </c>
      <c r="E17" s="12" t="s">
        <v>8696</v>
      </c>
      <c r="F17" t="s">
        <v>1014</v>
      </c>
    </row>
    <row r="18" spans="1:6" x14ac:dyDescent="0.25">
      <c r="A18" t="s">
        <v>8750</v>
      </c>
      <c r="B18" t="s">
        <v>8686</v>
      </c>
      <c r="C18" t="s">
        <v>8714</v>
      </c>
      <c r="D18" t="s">
        <v>6</v>
      </c>
      <c r="E18" s="12" t="s">
        <v>8696</v>
      </c>
      <c r="F18" t="s">
        <v>1403</v>
      </c>
    </row>
    <row r="19" spans="1:6" x14ac:dyDescent="0.25">
      <c r="A19" t="s">
        <v>8750</v>
      </c>
      <c r="B19" t="s">
        <v>8686</v>
      </c>
      <c r="C19" t="s">
        <v>8715</v>
      </c>
      <c r="D19" t="s">
        <v>6</v>
      </c>
      <c r="E19" s="12" t="s">
        <v>8696</v>
      </c>
      <c r="F19" t="s">
        <v>1926</v>
      </c>
    </row>
    <row r="20" spans="1:6" x14ac:dyDescent="0.25">
      <c r="A20" t="s">
        <v>8750</v>
      </c>
      <c r="B20" t="s">
        <v>8686</v>
      </c>
      <c r="C20" t="s">
        <v>8716</v>
      </c>
      <c r="D20" t="s">
        <v>6</v>
      </c>
      <c r="E20" s="12" t="s">
        <v>8697</v>
      </c>
      <c r="F20" t="s">
        <v>2045</v>
      </c>
    </row>
    <row r="21" spans="1:6" x14ac:dyDescent="0.25">
      <c r="A21" t="s">
        <v>8750</v>
      </c>
      <c r="B21" t="s">
        <v>8688</v>
      </c>
      <c r="C21" t="s">
        <v>8717</v>
      </c>
      <c r="D21" t="s">
        <v>6</v>
      </c>
      <c r="E21" s="12" t="s">
        <v>8697</v>
      </c>
      <c r="F21" t="s">
        <v>2057</v>
      </c>
    </row>
    <row r="22" spans="1:6" x14ac:dyDescent="0.25">
      <c r="A22" t="s">
        <v>8750</v>
      </c>
      <c r="B22" t="s">
        <v>8689</v>
      </c>
      <c r="C22" t="s">
        <v>8718</v>
      </c>
      <c r="D22" t="s">
        <v>6</v>
      </c>
      <c r="E22" s="12" t="s">
        <v>8697</v>
      </c>
      <c r="F22" t="s">
        <v>2072</v>
      </c>
    </row>
    <row r="23" spans="1:6" x14ac:dyDescent="0.25">
      <c r="A23" t="s">
        <v>8750</v>
      </c>
      <c r="B23" t="s">
        <v>8685</v>
      </c>
      <c r="C23" t="s">
        <v>8719</v>
      </c>
      <c r="D23" t="s">
        <v>6</v>
      </c>
      <c r="E23" s="12" t="s">
        <v>8697</v>
      </c>
      <c r="F23" t="s">
        <v>2137</v>
      </c>
    </row>
    <row r="24" spans="1:6" x14ac:dyDescent="0.25">
      <c r="A24" t="s">
        <v>8750</v>
      </c>
      <c r="B24" t="s">
        <v>8685</v>
      </c>
      <c r="C24" t="s">
        <v>8720</v>
      </c>
      <c r="D24" t="s">
        <v>6</v>
      </c>
      <c r="E24" s="12" t="s">
        <v>8697</v>
      </c>
      <c r="F24" t="s">
        <v>2179</v>
      </c>
    </row>
    <row r="25" spans="1:6" x14ac:dyDescent="0.25">
      <c r="A25" t="s">
        <v>8750</v>
      </c>
      <c r="B25" t="s">
        <v>8686</v>
      </c>
      <c r="C25" t="s">
        <v>8721</v>
      </c>
      <c r="D25" t="s">
        <v>6</v>
      </c>
      <c r="E25" s="12" t="s">
        <v>8697</v>
      </c>
      <c r="F25" t="s">
        <v>2205</v>
      </c>
    </row>
    <row r="26" spans="1:6" x14ac:dyDescent="0.25">
      <c r="A26" t="s">
        <v>8750</v>
      </c>
      <c r="B26" t="s">
        <v>8686</v>
      </c>
      <c r="C26" t="s">
        <v>8722</v>
      </c>
      <c r="D26" t="s">
        <v>6</v>
      </c>
      <c r="E26" s="12" t="s">
        <v>8697</v>
      </c>
      <c r="F26" t="s">
        <v>2222</v>
      </c>
    </row>
    <row r="27" spans="1:6" x14ac:dyDescent="0.25">
      <c r="A27" t="s">
        <v>8750</v>
      </c>
      <c r="B27" t="s">
        <v>8686</v>
      </c>
      <c r="C27" t="s">
        <v>8723</v>
      </c>
      <c r="D27" t="s">
        <v>6</v>
      </c>
      <c r="E27" s="12" t="s">
        <v>8697</v>
      </c>
      <c r="F27" t="s">
        <v>2231</v>
      </c>
    </row>
    <row r="28" spans="1:6" x14ac:dyDescent="0.25">
      <c r="A28" t="s">
        <v>8750</v>
      </c>
      <c r="B28" t="s">
        <v>8686</v>
      </c>
      <c r="C28" t="s">
        <v>8724</v>
      </c>
      <c r="D28" t="s">
        <v>6</v>
      </c>
      <c r="E28" s="12" t="s">
        <v>8697</v>
      </c>
      <c r="F28" t="s">
        <v>2240</v>
      </c>
    </row>
    <row r="29" spans="1:6" x14ac:dyDescent="0.25">
      <c r="A29" t="s">
        <v>8750</v>
      </c>
      <c r="B29" t="s">
        <v>8687</v>
      </c>
      <c r="C29" t="s">
        <v>8725</v>
      </c>
      <c r="D29" t="s">
        <v>6</v>
      </c>
      <c r="E29" s="12" t="s">
        <v>8697</v>
      </c>
      <c r="F29" t="s">
        <v>2291</v>
      </c>
    </row>
    <row r="30" spans="1:6" x14ac:dyDescent="0.25">
      <c r="A30" t="s">
        <v>8750</v>
      </c>
      <c r="B30" t="s">
        <v>8687</v>
      </c>
      <c r="C30" t="s">
        <v>8726</v>
      </c>
      <c r="D30" t="s">
        <v>6</v>
      </c>
      <c r="E30" s="12" t="s">
        <v>8697</v>
      </c>
      <c r="F30" t="s">
        <v>2312</v>
      </c>
    </row>
    <row r="31" spans="1:6" x14ac:dyDescent="0.25">
      <c r="A31" t="s">
        <v>8750</v>
      </c>
      <c r="B31" t="s">
        <v>8688</v>
      </c>
      <c r="C31" t="s">
        <v>8727</v>
      </c>
      <c r="D31" t="s">
        <v>6</v>
      </c>
      <c r="E31" s="12" t="s">
        <v>8697</v>
      </c>
      <c r="F31" t="s">
        <v>2330</v>
      </c>
    </row>
    <row r="32" spans="1:6" x14ac:dyDescent="0.25">
      <c r="A32" t="s">
        <v>8750</v>
      </c>
      <c r="B32" t="s">
        <v>8688</v>
      </c>
      <c r="C32" t="s">
        <v>8728</v>
      </c>
      <c r="D32" t="s">
        <v>6</v>
      </c>
      <c r="E32" s="12" t="s">
        <v>8697</v>
      </c>
      <c r="F32" t="s">
        <v>2346</v>
      </c>
    </row>
    <row r="33" spans="1:6" x14ac:dyDescent="0.25">
      <c r="A33" t="s">
        <v>8750</v>
      </c>
      <c r="B33" t="s">
        <v>8689</v>
      </c>
      <c r="C33" t="s">
        <v>8729</v>
      </c>
      <c r="D33" t="s">
        <v>6</v>
      </c>
      <c r="E33" s="12" t="s">
        <v>8697</v>
      </c>
      <c r="F33" t="s">
        <v>2525</v>
      </c>
    </row>
    <row r="34" spans="1:6" x14ac:dyDescent="0.25">
      <c r="A34" t="s">
        <v>8750</v>
      </c>
      <c r="B34" t="s">
        <v>8688</v>
      </c>
      <c r="C34" t="s">
        <v>8730</v>
      </c>
      <c r="D34" t="s">
        <v>6</v>
      </c>
      <c r="E34" s="12" t="s">
        <v>8697</v>
      </c>
      <c r="F34" t="s">
        <v>2551</v>
      </c>
    </row>
    <row r="35" spans="1:6" x14ac:dyDescent="0.25">
      <c r="A35" t="s">
        <v>8750</v>
      </c>
      <c r="B35" t="s">
        <v>8686</v>
      </c>
      <c r="C35" t="s">
        <v>8731</v>
      </c>
      <c r="D35" t="s">
        <v>6</v>
      </c>
      <c r="E35" s="12" t="s">
        <v>8696</v>
      </c>
      <c r="F35" t="s">
        <v>41</v>
      </c>
    </row>
    <row r="36" spans="1:6" x14ac:dyDescent="0.25">
      <c r="A36" t="s">
        <v>8750</v>
      </c>
      <c r="B36" t="s">
        <v>8686</v>
      </c>
      <c r="C36" t="s">
        <v>8732</v>
      </c>
      <c r="D36" t="s">
        <v>6</v>
      </c>
      <c r="E36" s="12" t="s">
        <v>8696</v>
      </c>
      <c r="F36" t="s">
        <v>3547</v>
      </c>
    </row>
    <row r="37" spans="1:6" x14ac:dyDescent="0.25">
      <c r="A37" t="s">
        <v>8750</v>
      </c>
      <c r="B37" t="s">
        <v>8689</v>
      </c>
      <c r="C37" t="s">
        <v>8733</v>
      </c>
      <c r="D37" t="s">
        <v>6</v>
      </c>
      <c r="E37" s="12" t="s">
        <v>8697</v>
      </c>
      <c r="F37" t="s">
        <v>4058</v>
      </c>
    </row>
    <row r="38" spans="1:6" x14ac:dyDescent="0.25">
      <c r="A38" t="s">
        <v>8750</v>
      </c>
      <c r="B38" t="s">
        <v>8688</v>
      </c>
      <c r="C38" t="s">
        <v>8734</v>
      </c>
      <c r="D38" t="s">
        <v>6</v>
      </c>
      <c r="E38" s="12" t="s">
        <v>8697</v>
      </c>
      <c r="F38" t="s">
        <v>4235</v>
      </c>
    </row>
    <row r="39" spans="1:6" x14ac:dyDescent="0.25">
      <c r="A39" t="s">
        <v>8750</v>
      </c>
      <c r="B39" t="s">
        <v>8686</v>
      </c>
      <c r="C39" t="s">
        <v>8735</v>
      </c>
      <c r="D39" t="s">
        <v>6</v>
      </c>
      <c r="E39" s="12" t="s">
        <v>8696</v>
      </c>
      <c r="F39" t="s">
        <v>6132</v>
      </c>
    </row>
    <row r="40" spans="1:6" x14ac:dyDescent="0.25">
      <c r="A40" t="s">
        <v>8750</v>
      </c>
      <c r="B40" t="s">
        <v>8690</v>
      </c>
      <c r="C40" t="s">
        <v>8736</v>
      </c>
      <c r="D40" t="s">
        <v>6</v>
      </c>
      <c r="E40" s="12" t="s">
        <v>8696</v>
      </c>
      <c r="F40" t="s">
        <v>6656</v>
      </c>
    </row>
    <row r="41" spans="1:6" x14ac:dyDescent="0.25">
      <c r="A41" t="s">
        <v>8750</v>
      </c>
      <c r="B41" t="s">
        <v>8691</v>
      </c>
      <c r="C41" t="s">
        <v>8737</v>
      </c>
      <c r="D41" t="s">
        <v>6</v>
      </c>
      <c r="E41" s="12" t="s">
        <v>8696</v>
      </c>
      <c r="F41" t="s">
        <v>6748</v>
      </c>
    </row>
    <row r="42" spans="1:6" x14ac:dyDescent="0.25">
      <c r="A42" t="s">
        <v>8750</v>
      </c>
      <c r="B42" t="s">
        <v>8690</v>
      </c>
      <c r="C42" t="s">
        <v>8738</v>
      </c>
      <c r="D42" t="s">
        <v>6</v>
      </c>
      <c r="E42" s="12" t="s">
        <v>8696</v>
      </c>
      <c r="F42" t="s">
        <v>7047</v>
      </c>
    </row>
    <row r="43" spans="1:6" x14ac:dyDescent="0.25">
      <c r="A43" t="s">
        <v>8750</v>
      </c>
      <c r="B43" t="s">
        <v>8690</v>
      </c>
      <c r="C43" t="s">
        <v>8739</v>
      </c>
      <c r="D43" t="s">
        <v>6</v>
      </c>
      <c r="E43" s="12" t="s">
        <v>8696</v>
      </c>
      <c r="F43" t="s">
        <v>7446</v>
      </c>
    </row>
    <row r="44" spans="1:6" x14ac:dyDescent="0.25">
      <c r="A44" t="s">
        <v>8750</v>
      </c>
      <c r="B44" t="s">
        <v>8686</v>
      </c>
      <c r="C44" t="s">
        <v>8740</v>
      </c>
      <c r="D44" t="s">
        <v>6</v>
      </c>
      <c r="E44" s="12" t="s">
        <v>8696</v>
      </c>
      <c r="F44" t="s">
        <v>7611</v>
      </c>
    </row>
    <row r="45" spans="1:6" x14ac:dyDescent="0.25">
      <c r="A45" t="s">
        <v>8750</v>
      </c>
      <c r="B45" t="s">
        <v>8691</v>
      </c>
      <c r="C45" t="s">
        <v>8741</v>
      </c>
      <c r="D45" t="s">
        <v>6</v>
      </c>
      <c r="E45" s="12" t="s">
        <v>8696</v>
      </c>
      <c r="F45" t="s">
        <v>7796</v>
      </c>
    </row>
    <row r="46" spans="1:6" x14ac:dyDescent="0.25">
      <c r="A46" t="s">
        <v>8750</v>
      </c>
      <c r="B46" t="s">
        <v>8692</v>
      </c>
      <c r="C46" t="s">
        <v>8742</v>
      </c>
      <c r="D46" t="s">
        <v>6</v>
      </c>
      <c r="E46" s="12" t="s">
        <v>8696</v>
      </c>
      <c r="F46" t="s">
        <v>7859</v>
      </c>
    </row>
    <row r="47" spans="1:6" x14ac:dyDescent="0.25">
      <c r="A47" t="s">
        <v>8750</v>
      </c>
      <c r="B47" t="s">
        <v>8691</v>
      </c>
      <c r="C47" t="s">
        <v>8743</v>
      </c>
      <c r="D47" t="s">
        <v>6</v>
      </c>
      <c r="E47" s="12" t="s">
        <v>8696</v>
      </c>
      <c r="F47" t="s">
        <v>7911</v>
      </c>
    </row>
    <row r="48" spans="1:6" x14ac:dyDescent="0.25">
      <c r="A48" t="s">
        <v>8750</v>
      </c>
      <c r="B48" t="s">
        <v>8693</v>
      </c>
      <c r="C48" t="s">
        <v>8744</v>
      </c>
      <c r="D48" t="s">
        <v>6</v>
      </c>
      <c r="E48" s="12" t="s">
        <v>8696</v>
      </c>
      <c r="F48" t="s">
        <v>7974</v>
      </c>
    </row>
    <row r="49" spans="1:6" x14ac:dyDescent="0.25">
      <c r="A49" t="s">
        <v>8750</v>
      </c>
      <c r="B49" t="s">
        <v>8694</v>
      </c>
      <c r="C49" t="s">
        <v>8745</v>
      </c>
      <c r="D49" t="s">
        <v>6</v>
      </c>
      <c r="E49" s="12" t="s">
        <v>8697</v>
      </c>
      <c r="F49" t="s">
        <v>7990</v>
      </c>
    </row>
    <row r="50" spans="1:6" x14ac:dyDescent="0.25">
      <c r="A50" t="s">
        <v>8750</v>
      </c>
      <c r="B50" t="s">
        <v>8695</v>
      </c>
      <c r="C50" t="s">
        <v>8746</v>
      </c>
      <c r="D50" t="s">
        <v>6</v>
      </c>
      <c r="E50" s="12" t="s">
        <v>8696</v>
      </c>
      <c r="F50" t="s">
        <v>8506</v>
      </c>
    </row>
    <row r="51" spans="1:6" x14ac:dyDescent="0.25">
      <c r="A51" t="s">
        <v>8750</v>
      </c>
      <c r="B51" t="s">
        <v>8691</v>
      </c>
      <c r="C51" t="s">
        <v>8747</v>
      </c>
      <c r="D51" t="s">
        <v>6</v>
      </c>
      <c r="E51" s="12" t="s">
        <v>8696</v>
      </c>
      <c r="F51" t="s">
        <v>8592</v>
      </c>
    </row>
    <row r="52" spans="1:6" x14ac:dyDescent="0.25">
      <c r="A52" t="s">
        <v>8750</v>
      </c>
      <c r="B52" t="s">
        <v>8693</v>
      </c>
      <c r="C52" t="s">
        <v>8748</v>
      </c>
      <c r="D52" t="s">
        <v>6</v>
      </c>
      <c r="E52" s="12" t="s">
        <v>8696</v>
      </c>
      <c r="F52" t="s">
        <v>8616</v>
      </c>
    </row>
    <row r="53" spans="1:6" x14ac:dyDescent="0.25">
      <c r="A53" t="s">
        <v>8750</v>
      </c>
      <c r="B53" t="s">
        <v>8695</v>
      </c>
      <c r="C53" t="s">
        <v>8749</v>
      </c>
      <c r="D53" t="s">
        <v>6</v>
      </c>
      <c r="E53" s="12" t="s">
        <v>8696</v>
      </c>
      <c r="F53" t="s">
        <v>41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</cols>
  <sheetData>
    <row r="1" spans="1:1" x14ac:dyDescent="0.25">
      <c r="A1" s="2" t="s">
        <v>5</v>
      </c>
    </row>
    <row r="2" spans="1:1" x14ac:dyDescent="0.25">
      <c r="A2" s="1" t="str">
        <f>[1]!Table1[[#This Row],[Code]]</f>
        <v>AG_INFO</v>
      </c>
    </row>
    <row r="3" spans="1:1" x14ac:dyDescent="0.25">
      <c r="A3" s="3" t="str">
        <f>[1]!Table1[[#This Row],[Code]]</f>
        <v>TDI</v>
      </c>
    </row>
    <row r="4" spans="1:1" x14ac:dyDescent="0.25">
      <c r="A4" s="1" t="str">
        <f>[1]!Table1[[#This Row],[Code]]</f>
        <v>TDM</v>
      </c>
    </row>
    <row r="5" spans="1:1" x14ac:dyDescent="0.25">
      <c r="A5" s="3" t="str">
        <f>[1]!Table1[[#This Row],[Code]]</f>
        <v>TRI</v>
      </c>
    </row>
    <row r="6" spans="1:1" x14ac:dyDescent="0.25">
      <c r="A6" s="1" t="str">
        <f>[1]!Table1[[#This Row],[Code]]</f>
        <v>TMSIR</v>
      </c>
    </row>
    <row r="7" spans="1:1" x14ac:dyDescent="0.25">
      <c r="A7" s="3" t="str">
        <f>[1]!Table1[[#This Row],[Code]]</f>
        <v>CMOSW_FQ</v>
      </c>
    </row>
    <row r="8" spans="1:1" x14ac:dyDescent="0.25">
      <c r="A8" s="1" t="str">
        <f>[1]!Table1[[#This Row],[Code]]</f>
        <v>CMOSE_FQ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76"/>
  <sheetViews>
    <sheetView topLeftCell="A290" workbookViewId="0">
      <selection activeCell="B2" sqref="B2:B1266"/>
    </sheetView>
  </sheetViews>
  <sheetFormatPr baseColWidth="10" defaultRowHeight="15" x14ac:dyDescent="0.25"/>
  <cols>
    <col min="1" max="1" width="27" customWidth="1"/>
    <col min="2" max="2" width="39.28515625" customWidth="1"/>
    <col min="3" max="3" width="15.42578125" customWidth="1"/>
  </cols>
  <sheetData>
    <row r="1" spans="1:5" ht="18.75" x14ac:dyDescent="0.3">
      <c r="A1" s="10" t="s">
        <v>8681</v>
      </c>
      <c r="B1" s="10" t="s">
        <v>8682</v>
      </c>
    </row>
    <row r="2" spans="1:5" x14ac:dyDescent="0.25">
      <c r="A2" t="str">
        <f>'Groups-From-Konosys-export'!B2</f>
        <v>AG_INFO_TS</v>
      </c>
      <c r="B2" t="str">
        <f>'Groups-From-Konosys-export'!C2</f>
        <v>INFO101-AG_INFO_TS_2018-2019</v>
      </c>
      <c r="C2" t="str">
        <f>'Groups-From-Konosys-export'!D2</f>
        <v>INFO101</v>
      </c>
      <c r="D2" t="str">
        <f>'Groups-From-Konosys-export'!E2</f>
        <v>1</v>
      </c>
      <c r="E2" t="str">
        <f>'Groups-From-Konosys-export'!A2</f>
        <v>2018-2019</v>
      </c>
    </row>
    <row r="3" spans="1:5" x14ac:dyDescent="0.25">
      <c r="A3" t="str">
        <f>'Groups-From-Konosys-export'!B3</f>
        <v>NTIC_TDI_TS</v>
      </c>
      <c r="B3" t="str">
        <f>'Groups-From-Konosys-export'!C3</f>
        <v>TDI101-NTIC_TDI_TS2018-2019</v>
      </c>
      <c r="C3" t="str">
        <f>'Groups-From-Konosys-export'!D3</f>
        <v>TDI101</v>
      </c>
      <c r="D3" t="str">
        <f>'Groups-From-Konosys-export'!E3</f>
        <v>1</v>
      </c>
      <c r="E3" t="str">
        <f>'Groups-From-Konosys-export'!A3</f>
        <v>2018-2019</v>
      </c>
    </row>
    <row r="4" spans="1:5" hidden="1" x14ac:dyDescent="0.25">
      <c r="A4" t="str">
        <f>'Groups-From-Konosys-export'!B4</f>
        <v>AG_INFO_TS</v>
      </c>
      <c r="B4" t="str">
        <f>'Groups-From-Konosys-export'!C4</f>
        <v>INFO101-AG_INFO_TS</v>
      </c>
    </row>
    <row r="5" spans="1:5" hidden="1" x14ac:dyDescent="0.25">
      <c r="A5" t="str">
        <f>'Groups-From-Konosys-export'!B5</f>
        <v>NTIC_TDI_TS</v>
      </c>
      <c r="B5" t="str">
        <f>'Groups-From-Konosys-export'!C5</f>
        <v>TDI101-NTIC_TDI_TS</v>
      </c>
    </row>
    <row r="6" spans="1:5" x14ac:dyDescent="0.25">
      <c r="A6" t="str">
        <f>'Groups-From-Konosys-export'!B6</f>
        <v>NTIC_TDM_TS</v>
      </c>
      <c r="B6" t="str">
        <f>'Groups-From-Konosys-export'!C6</f>
        <v>TDM101-NTIC_TDM_TS2018-2019</v>
      </c>
      <c r="C6" t="str">
        <f>'Groups-From-Konosys-export'!D6</f>
        <v>TDM101</v>
      </c>
      <c r="D6" t="str">
        <f>'Groups-From-Konosys-export'!E6</f>
        <v>1</v>
      </c>
      <c r="E6" t="str">
        <f>'Groups-From-Konosys-export'!A6</f>
        <v>2018-2019</v>
      </c>
    </row>
    <row r="7" spans="1:5" hidden="1" x14ac:dyDescent="0.25">
      <c r="A7" t="str">
        <f>'Groups-From-Konosys-export'!B7</f>
        <v>NTIC_TDI_TS</v>
      </c>
      <c r="B7" t="str">
        <f>'Groups-From-Konosys-export'!C7</f>
        <v>TDI101-NTIC_TDI_TS</v>
      </c>
    </row>
    <row r="8" spans="1:5" hidden="1" x14ac:dyDescent="0.25">
      <c r="A8" t="str">
        <f>'Groups-From-Konosys-export'!B8</f>
        <v>NTIC_TDI_TS</v>
      </c>
      <c r="B8" t="str">
        <f>'Groups-From-Konosys-export'!C8</f>
        <v>TDI101-NTIC_TDI_TS</v>
      </c>
    </row>
    <row r="9" spans="1:5" x14ac:dyDescent="0.25">
      <c r="A9" t="str">
        <f>'Groups-From-Konosys-export'!B9</f>
        <v>AG_INFO_TS</v>
      </c>
      <c r="B9" t="str">
        <f>'Groups-From-Konosys-export'!C9</f>
        <v>INFO102-AG_INFO_TS2018-2019</v>
      </c>
      <c r="C9" t="str">
        <f>'Groups-From-Konosys-export'!D9</f>
        <v>INFO102</v>
      </c>
      <c r="D9" t="str">
        <f>'Groups-From-Konosys-export'!E9</f>
        <v>1</v>
      </c>
      <c r="E9" t="str">
        <f>'Groups-From-Konosys-export'!A9</f>
        <v>2018-2019</v>
      </c>
    </row>
    <row r="10" spans="1:5" x14ac:dyDescent="0.25">
      <c r="A10" t="str">
        <f>'Groups-From-Konosys-export'!B10</f>
        <v>NTIC_TDM_TS</v>
      </c>
      <c r="B10" t="str">
        <f>'Groups-From-Konosys-export'!C10</f>
        <v>TDM102-NTIC_TDM_TS2018-2019</v>
      </c>
      <c r="C10" t="str">
        <f>'Groups-From-Konosys-export'!D10</f>
        <v>TDM102</v>
      </c>
      <c r="D10" t="str">
        <f>'Groups-From-Konosys-export'!E10</f>
        <v>1</v>
      </c>
      <c r="E10" t="str">
        <f>'Groups-From-Konosys-export'!A10</f>
        <v>2018-2019</v>
      </c>
    </row>
    <row r="11" spans="1:5" hidden="1" x14ac:dyDescent="0.25">
      <c r="A11" t="str">
        <f>'Groups-From-Konosys-export'!B11</f>
        <v>NTIC_TDM_TS</v>
      </c>
      <c r="B11" t="str">
        <f>'Groups-From-Konosys-export'!C11</f>
        <v>TDM102-NTIC_TDM_TS</v>
      </c>
    </row>
    <row r="12" spans="1:5" x14ac:dyDescent="0.25">
      <c r="A12" t="str">
        <f>'Groups-From-Konosys-export'!B12</f>
        <v>NTIC_TDM_TS</v>
      </c>
      <c r="B12" t="str">
        <f>'Groups-From-Konosys-export'!C12</f>
        <v>TDM103-NTIC_TDM_TS2018-2019</v>
      </c>
      <c r="C12" t="str">
        <f>'Groups-From-Konosys-export'!D12</f>
        <v>TDM103</v>
      </c>
      <c r="D12" t="str">
        <f>'Groups-From-Konosys-export'!E12</f>
        <v>1</v>
      </c>
      <c r="E12" t="str">
        <f>'Groups-From-Konosys-export'!A12</f>
        <v>2018-2019</v>
      </c>
    </row>
    <row r="13" spans="1:5" hidden="1" x14ac:dyDescent="0.25">
      <c r="A13" t="str">
        <f>'Groups-From-Konosys-export'!B13</f>
        <v>NTIC_TDI_TS</v>
      </c>
      <c r="B13" t="str">
        <f>'Groups-From-Konosys-export'!C13</f>
        <v>TDI101-NTIC_TDI_TS</v>
      </c>
    </row>
    <row r="14" spans="1:5" hidden="1" x14ac:dyDescent="0.25">
      <c r="A14" t="str">
        <f>'Groups-From-Konosys-export'!B14</f>
        <v>AG_INFO_TS</v>
      </c>
      <c r="B14" t="str">
        <f>'Groups-From-Konosys-export'!C14</f>
        <v>INFO101-AG_INFO_TS</v>
      </c>
    </row>
    <row r="15" spans="1:5" hidden="1" x14ac:dyDescent="0.25">
      <c r="A15" t="str">
        <f>'Groups-From-Konosys-export'!B15</f>
        <v>NTIC_TDI_TS</v>
      </c>
      <c r="B15" t="str">
        <f>'Groups-From-Konosys-export'!C15</f>
        <v>TDI101-NTIC_TDI_TS</v>
      </c>
    </row>
    <row r="16" spans="1:5" hidden="1" x14ac:dyDescent="0.25">
      <c r="A16" t="str">
        <f>'Groups-From-Konosys-export'!B16</f>
        <v>NTIC_TDI_TS</v>
      </c>
      <c r="B16" t="str">
        <f>'Groups-From-Konosys-export'!C16</f>
        <v>TDI101-NTIC_TDI_TS</v>
      </c>
    </row>
    <row r="17" spans="1:2" hidden="1" x14ac:dyDescent="0.25">
      <c r="A17" t="str">
        <f>'Groups-From-Konosys-export'!B17</f>
        <v>NTIC_TDI_TS</v>
      </c>
      <c r="B17" t="str">
        <f>'Groups-From-Konosys-export'!C17</f>
        <v>TDI101-NTIC_TDI_TS</v>
      </c>
    </row>
    <row r="18" spans="1:2" hidden="1" x14ac:dyDescent="0.25">
      <c r="A18" t="str">
        <f>'Groups-From-Konosys-export'!B18</f>
        <v>NTIC_TDI_TS</v>
      </c>
      <c r="B18" t="str">
        <f>'Groups-From-Konosys-export'!C18</f>
        <v>TDI101-NTIC_TDI_TS</v>
      </c>
    </row>
    <row r="19" spans="1:2" hidden="1" x14ac:dyDescent="0.25">
      <c r="A19" t="str">
        <f>'Groups-From-Konosys-export'!B19</f>
        <v>NTIC_TDI_TS</v>
      </c>
      <c r="B19" t="str">
        <f>'Groups-From-Konosys-export'!C19</f>
        <v>TDI101-NTIC_TDI_TS</v>
      </c>
    </row>
    <row r="20" spans="1:2" hidden="1" x14ac:dyDescent="0.25">
      <c r="A20" t="str">
        <f>'Groups-From-Konosys-export'!B20</f>
        <v>AG_INFO_TS</v>
      </c>
      <c r="B20" t="str">
        <f>'Groups-From-Konosys-export'!C20</f>
        <v>INFO102-AG_INFO_TS</v>
      </c>
    </row>
    <row r="21" spans="1:2" hidden="1" x14ac:dyDescent="0.25">
      <c r="A21" t="str">
        <f>'Groups-From-Konosys-export'!B21</f>
        <v>NTIC_TDI_TS</v>
      </c>
      <c r="B21" t="str">
        <f>'Groups-From-Konosys-export'!C21</f>
        <v>TDI101-NTIC_TDI_TS</v>
      </c>
    </row>
    <row r="22" spans="1:2" hidden="1" x14ac:dyDescent="0.25">
      <c r="A22" t="str">
        <f>'Groups-From-Konosys-export'!B22</f>
        <v>AG_INFO_TS</v>
      </c>
      <c r="B22" t="str">
        <f>'Groups-From-Konosys-export'!C22</f>
        <v>INFO102-AG_INFO_TS</v>
      </c>
    </row>
    <row r="23" spans="1:2" hidden="1" x14ac:dyDescent="0.25">
      <c r="A23" t="str">
        <f>'Groups-From-Konosys-export'!B23</f>
        <v>NTIC_TDI_TS</v>
      </c>
      <c r="B23" t="str">
        <f>'Groups-From-Konosys-export'!C23</f>
        <v>TDI101-NTIC_TDI_TS</v>
      </c>
    </row>
    <row r="24" spans="1:2" hidden="1" x14ac:dyDescent="0.25">
      <c r="A24" t="str">
        <f>'Groups-From-Konosys-export'!B24</f>
        <v>NTIC_TDI_TS</v>
      </c>
      <c r="B24" t="str">
        <f>'Groups-From-Konosys-export'!C24</f>
        <v>TDI101-NTIC_TDI_TS</v>
      </c>
    </row>
    <row r="25" spans="1:2" hidden="1" x14ac:dyDescent="0.25">
      <c r="A25" t="str">
        <f>'Groups-From-Konosys-export'!B25</f>
        <v>NTIC_TDI_TS</v>
      </c>
      <c r="B25" t="str">
        <f>'Groups-From-Konosys-export'!C25</f>
        <v>TDI101-NTIC_TDI_TS</v>
      </c>
    </row>
    <row r="26" spans="1:2" hidden="1" x14ac:dyDescent="0.25">
      <c r="A26" t="str">
        <f>'Groups-From-Konosys-export'!B26</f>
        <v>AG_INFO_TS</v>
      </c>
      <c r="B26" t="str">
        <f>'Groups-From-Konosys-export'!C26</f>
        <v>INFO102-AG_INFO_TS</v>
      </c>
    </row>
    <row r="27" spans="1:2" hidden="1" x14ac:dyDescent="0.25">
      <c r="A27" t="str">
        <f>'Groups-From-Konosys-export'!B27</f>
        <v>NTIC_TDI_TS</v>
      </c>
      <c r="B27" t="str">
        <f>'Groups-From-Konosys-export'!C27</f>
        <v>TDI101-NTIC_TDI_TS</v>
      </c>
    </row>
    <row r="28" spans="1:2" hidden="1" x14ac:dyDescent="0.25">
      <c r="A28" t="str">
        <f>'Groups-From-Konosys-export'!B28</f>
        <v>AG_INFO_TS</v>
      </c>
      <c r="B28" t="str">
        <f>'Groups-From-Konosys-export'!C28</f>
        <v>INFO101-AG_INFO_TS</v>
      </c>
    </row>
    <row r="29" spans="1:2" hidden="1" x14ac:dyDescent="0.25">
      <c r="A29" t="str">
        <f>'Groups-From-Konosys-export'!B29</f>
        <v>AG_INFO_TS</v>
      </c>
      <c r="B29" t="str">
        <f>'Groups-From-Konosys-export'!C29</f>
        <v>INFO102-AG_INFO_TS</v>
      </c>
    </row>
    <row r="30" spans="1:2" hidden="1" x14ac:dyDescent="0.25">
      <c r="A30" t="str">
        <f>'Groups-From-Konosys-export'!B30</f>
        <v>NTIC_TDI_TS</v>
      </c>
      <c r="B30" t="str">
        <f>'Groups-From-Konosys-export'!C30</f>
        <v>TDI101-NTIC_TDI_TS</v>
      </c>
    </row>
    <row r="31" spans="1:2" hidden="1" x14ac:dyDescent="0.25">
      <c r="A31" t="str">
        <f>'Groups-From-Konosys-export'!B31</f>
        <v>AG_INFO_TS</v>
      </c>
      <c r="B31" t="str">
        <f>'Groups-From-Konosys-export'!C31</f>
        <v>INFO101-AG_INFO_TS</v>
      </c>
    </row>
    <row r="32" spans="1:2" hidden="1" x14ac:dyDescent="0.25">
      <c r="A32" t="str">
        <f>'Groups-From-Konosys-export'!B32</f>
        <v>AG_INFO_TS</v>
      </c>
      <c r="B32" t="str">
        <f>'Groups-From-Konosys-export'!C32</f>
        <v>INFO101-AG_INFO_TS</v>
      </c>
    </row>
    <row r="33" spans="1:5" hidden="1" x14ac:dyDescent="0.25">
      <c r="A33" t="str">
        <f>'Groups-From-Konosys-export'!B33</f>
        <v>NTIC_TDI_TS</v>
      </c>
      <c r="B33" t="str">
        <f>'Groups-From-Konosys-export'!C33</f>
        <v>TDI101-NTIC_TDI_TS</v>
      </c>
    </row>
    <row r="34" spans="1:5" hidden="1" x14ac:dyDescent="0.25">
      <c r="A34" t="str">
        <f>'Groups-From-Konosys-export'!B34</f>
        <v>AG_INFO_TS</v>
      </c>
      <c r="B34" t="str">
        <f>'Groups-From-Konosys-export'!C34</f>
        <v>INFO101-AG_INFO_TS</v>
      </c>
    </row>
    <row r="35" spans="1:5" hidden="1" x14ac:dyDescent="0.25">
      <c r="A35" t="str">
        <f>'Groups-From-Konosys-export'!B35</f>
        <v>NTIC_TDI_TS</v>
      </c>
      <c r="B35" t="str">
        <f>'Groups-From-Konosys-export'!C35</f>
        <v>TDI101-NTIC_TDI_TS</v>
      </c>
    </row>
    <row r="36" spans="1:5" hidden="1" x14ac:dyDescent="0.25">
      <c r="A36" t="str">
        <f>'Groups-From-Konosys-export'!B36</f>
        <v>NTIC_TDI_TS</v>
      </c>
      <c r="B36" t="str">
        <f>'Groups-From-Konosys-export'!C36</f>
        <v>TDI101-NTIC_TDI_TS</v>
      </c>
    </row>
    <row r="37" spans="1:5" hidden="1" x14ac:dyDescent="0.25">
      <c r="A37" t="str">
        <f>'Groups-From-Konosys-export'!B37</f>
        <v>NTIC_TDI_TS</v>
      </c>
      <c r="B37" t="str">
        <f>'Groups-From-Konosys-export'!C37</f>
        <v>TDI101-NTIC_TDI_TS</v>
      </c>
    </row>
    <row r="38" spans="1:5" x14ac:dyDescent="0.25">
      <c r="A38" t="str">
        <f>'Groups-From-Konosys-export'!B38</f>
        <v>NTIC_TRI_TS</v>
      </c>
      <c r="B38" t="str">
        <f>'Groups-From-Konosys-export'!C38</f>
        <v>TRI102-NTIC_TRI_TS2018-2019</v>
      </c>
      <c r="C38" t="str">
        <f>'Groups-From-Konosys-export'!D38</f>
        <v>TRI102</v>
      </c>
      <c r="D38" t="str">
        <f>'Groups-From-Konosys-export'!E38</f>
        <v>1</v>
      </c>
      <c r="E38" t="str">
        <f>'Groups-From-Konosys-export'!A38</f>
        <v>2018-2019</v>
      </c>
    </row>
    <row r="39" spans="1:5" hidden="1" x14ac:dyDescent="0.25">
      <c r="A39" t="str">
        <f>'Groups-From-Konosys-export'!B39</f>
        <v>AG_INFO_TS</v>
      </c>
      <c r="B39" t="str">
        <f>'Groups-From-Konosys-export'!C39</f>
        <v>INFO102-AG_INFO_TS</v>
      </c>
    </row>
    <row r="40" spans="1:5" x14ac:dyDescent="0.25">
      <c r="A40" t="str">
        <f>'Groups-From-Konosys-export'!B40</f>
        <v>NTIC_TMSIR_T</v>
      </c>
      <c r="B40" t="str">
        <f>'Groups-From-Konosys-export'!C40</f>
        <v>TMSIR101-NTIC_TMSIR_T2018-2019</v>
      </c>
      <c r="C40" t="str">
        <f>'Groups-From-Konosys-export'!D40</f>
        <v>TMSIR101</v>
      </c>
      <c r="D40" t="str">
        <f>'Groups-From-Konosys-export'!E40</f>
        <v>1</v>
      </c>
      <c r="E40" t="str">
        <f>'Groups-From-Konosys-export'!A40</f>
        <v>2018-2019</v>
      </c>
    </row>
    <row r="41" spans="1:5" x14ac:dyDescent="0.25">
      <c r="A41" t="str">
        <f>'Groups-From-Konosys-export'!B41</f>
        <v>NTIC_TMSIR_T</v>
      </c>
      <c r="B41" t="str">
        <f>'Groups-From-Konosys-export'!C41</f>
        <v>TMSIR102-NTIC_TMSIR_T2018-2019</v>
      </c>
      <c r="C41" t="str">
        <f>'Groups-From-Konosys-export'!D41</f>
        <v>TMSIR102</v>
      </c>
      <c r="D41" t="str">
        <f>'Groups-From-Konosys-export'!E41</f>
        <v>1</v>
      </c>
      <c r="E41" t="str">
        <f>'Groups-From-Konosys-export'!A41</f>
        <v>2018-2019</v>
      </c>
    </row>
    <row r="42" spans="1:5" hidden="1" x14ac:dyDescent="0.25">
      <c r="A42" t="str">
        <f>'Groups-From-Konosys-export'!B42</f>
        <v>AG_INFO_TS</v>
      </c>
      <c r="B42" t="str">
        <f>'Groups-From-Konosys-export'!C42</f>
        <v>INFO102-AG_INFO_TS</v>
      </c>
    </row>
    <row r="43" spans="1:5" x14ac:dyDescent="0.25">
      <c r="A43" t="str">
        <f>'Groups-From-Konosys-export'!B43</f>
        <v>NTIC_TMSIR_T</v>
      </c>
      <c r="B43" t="str">
        <f>'Groups-From-Konosys-export'!C43</f>
        <v>TMSIR103-NTIC_TMSIR_T2018-2019</v>
      </c>
      <c r="C43" t="str">
        <f>'Groups-From-Konosys-export'!D43</f>
        <v>TMSIR103</v>
      </c>
      <c r="D43" t="str">
        <f>'Groups-From-Konosys-export'!E43</f>
        <v>1</v>
      </c>
      <c r="E43" t="str">
        <f>'Groups-From-Konosys-export'!A43</f>
        <v>2018-2019</v>
      </c>
    </row>
    <row r="44" spans="1:5" hidden="1" x14ac:dyDescent="0.25">
      <c r="A44" t="str">
        <f>'Groups-From-Konosys-export'!B44</f>
        <v>NTIC_TMSIR_T</v>
      </c>
      <c r="B44" t="str">
        <f>'Groups-From-Konosys-export'!C44</f>
        <v>TMSIR101-NTIC_TMSIR_T</v>
      </c>
    </row>
    <row r="45" spans="1:5" hidden="1" x14ac:dyDescent="0.25">
      <c r="A45" t="str">
        <f>'Groups-From-Konosys-export'!B45</f>
        <v>NTIC_TDI_TS</v>
      </c>
      <c r="B45" t="str">
        <f>'Groups-From-Konosys-export'!C45</f>
        <v>TDI101-NTIC_TDI_TS</v>
      </c>
    </row>
    <row r="46" spans="1:5" hidden="1" x14ac:dyDescent="0.25">
      <c r="A46" t="str">
        <f>'Groups-From-Konosys-export'!B46</f>
        <v>NTIC_TMSIR_T</v>
      </c>
      <c r="B46" t="str">
        <f>'Groups-From-Konosys-export'!C46</f>
        <v>TMSIR101-NTIC_TMSIR_T</v>
      </c>
    </row>
    <row r="47" spans="1:5" hidden="1" x14ac:dyDescent="0.25">
      <c r="A47" t="str">
        <f>'Groups-From-Konosys-export'!B47</f>
        <v>NTIC_TMSIR_T</v>
      </c>
      <c r="B47" t="str">
        <f>'Groups-From-Konosys-export'!C47</f>
        <v>TMSIR103-NTIC_TMSIR_T</v>
      </c>
    </row>
    <row r="48" spans="1:5" hidden="1" x14ac:dyDescent="0.25">
      <c r="A48" t="str">
        <f>'Groups-From-Konosys-export'!B48</f>
        <v>NTIC_TMSIR_T</v>
      </c>
      <c r="B48" t="str">
        <f>'Groups-From-Konosys-export'!C48</f>
        <v>TMSIR102-NTIC_TMSIR_T</v>
      </c>
    </row>
    <row r="49" spans="1:2" hidden="1" x14ac:dyDescent="0.25">
      <c r="A49" t="str">
        <f>'Groups-From-Konosys-export'!B49</f>
        <v>NTIC_TDM_TS</v>
      </c>
      <c r="B49" t="str">
        <f>'Groups-From-Konosys-export'!C49</f>
        <v>TDM103-NTIC_TDM_TS</v>
      </c>
    </row>
    <row r="50" spans="1:2" hidden="1" x14ac:dyDescent="0.25">
      <c r="A50" t="str">
        <f>'Groups-From-Konosys-export'!B50</f>
        <v>NTIC_TMSIR_T</v>
      </c>
      <c r="B50" t="str">
        <f>'Groups-From-Konosys-export'!C50</f>
        <v>TMSIR101-NTIC_TMSIR_T</v>
      </c>
    </row>
    <row r="51" spans="1:2" hidden="1" x14ac:dyDescent="0.25">
      <c r="A51" t="str">
        <f>'Groups-From-Konosys-export'!B51</f>
        <v>NTIC_TMSIR_T</v>
      </c>
      <c r="B51" t="str">
        <f>'Groups-From-Konosys-export'!C51</f>
        <v>TMSIR103-NTIC_TMSIR_T</v>
      </c>
    </row>
    <row r="52" spans="1:2" hidden="1" x14ac:dyDescent="0.25">
      <c r="A52" t="str">
        <f>'Groups-From-Konosys-export'!B52</f>
        <v>AG_INFO_TS</v>
      </c>
      <c r="B52" t="str">
        <f>'Groups-From-Konosys-export'!C52</f>
        <v>INFO102-AG_INFO_TS</v>
      </c>
    </row>
    <row r="53" spans="1:2" hidden="1" x14ac:dyDescent="0.25">
      <c r="A53" t="str">
        <f>'Groups-From-Konosys-export'!B53</f>
        <v>AG_INFO_TS</v>
      </c>
      <c r="B53" t="str">
        <f>'Groups-From-Konosys-export'!C53</f>
        <v>INFO102-AG_INFO_TS</v>
      </c>
    </row>
    <row r="54" spans="1:2" hidden="1" x14ac:dyDescent="0.25">
      <c r="A54" t="str">
        <f>'Groups-From-Konosys-export'!B54</f>
        <v>NTIC_TDM_TS</v>
      </c>
      <c r="B54" t="str">
        <f>'Groups-From-Konosys-export'!C54</f>
        <v>TDM103-NTIC_TDM_TS</v>
      </c>
    </row>
    <row r="55" spans="1:2" hidden="1" x14ac:dyDescent="0.25">
      <c r="A55" t="str">
        <f>'Groups-From-Konosys-export'!B55</f>
        <v>AG_INFO_TS</v>
      </c>
      <c r="B55" t="str">
        <f>'Groups-From-Konosys-export'!C55</f>
        <v>INFO102-AG_INFO_TS</v>
      </c>
    </row>
    <row r="56" spans="1:2" hidden="1" x14ac:dyDescent="0.25">
      <c r="A56" t="str">
        <f>'Groups-From-Konosys-export'!B56</f>
        <v>NTIC_TMSIR_T</v>
      </c>
      <c r="B56" t="str">
        <f>'Groups-From-Konosys-export'!C56</f>
        <v>TMSIR102-NTIC_TMSIR_T</v>
      </c>
    </row>
    <row r="57" spans="1:2" hidden="1" x14ac:dyDescent="0.25">
      <c r="A57" t="str">
        <f>'Groups-From-Konosys-export'!B57</f>
        <v>NTIC_TMSIR_T</v>
      </c>
      <c r="B57" t="str">
        <f>'Groups-From-Konosys-export'!C57</f>
        <v>TMSIR103-NTIC_TMSIR_T</v>
      </c>
    </row>
    <row r="58" spans="1:2" hidden="1" x14ac:dyDescent="0.25">
      <c r="A58" t="str">
        <f>'Groups-From-Konosys-export'!B58</f>
        <v>NTIC_TDI_TS</v>
      </c>
      <c r="B58" t="str">
        <f>'Groups-From-Konosys-export'!C58</f>
        <v>TDI101-NTIC_TDI_TS</v>
      </c>
    </row>
    <row r="59" spans="1:2" hidden="1" x14ac:dyDescent="0.25">
      <c r="A59" t="str">
        <f>'Groups-From-Konosys-export'!B59</f>
        <v>NTIC_TMSIR_T</v>
      </c>
      <c r="B59" t="str">
        <f>'Groups-From-Konosys-export'!C59</f>
        <v>TMSIR102-NTIC_TMSIR_T</v>
      </c>
    </row>
    <row r="60" spans="1:2" hidden="1" x14ac:dyDescent="0.25">
      <c r="A60" t="str">
        <f>'Groups-From-Konosys-export'!B60</f>
        <v>NTIC_TMSIR_T</v>
      </c>
      <c r="B60" t="str">
        <f>'Groups-From-Konosys-export'!C60</f>
        <v>TMSIR103-NTIC_TMSIR_T</v>
      </c>
    </row>
    <row r="61" spans="1:2" hidden="1" x14ac:dyDescent="0.25">
      <c r="A61" t="str">
        <f>'Groups-From-Konosys-export'!B61</f>
        <v>NTIC_TMSIR_T</v>
      </c>
      <c r="B61" t="str">
        <f>'Groups-From-Konosys-export'!C61</f>
        <v>TMSIR102-NTIC_TMSIR_T</v>
      </c>
    </row>
    <row r="62" spans="1:2" hidden="1" x14ac:dyDescent="0.25">
      <c r="A62" t="str">
        <f>'Groups-From-Konosys-export'!B62</f>
        <v>NTIC_TMSIR_T</v>
      </c>
      <c r="B62" t="str">
        <f>'Groups-From-Konosys-export'!C62</f>
        <v>TMSIR103-NTIC_TMSIR_T</v>
      </c>
    </row>
    <row r="63" spans="1:2" hidden="1" x14ac:dyDescent="0.25">
      <c r="A63" t="str">
        <f>'Groups-From-Konosys-export'!B63</f>
        <v>NTIC_TMSIR_T</v>
      </c>
      <c r="B63" t="str">
        <f>'Groups-From-Konosys-export'!C63</f>
        <v>TMSIR101-NTIC_TMSIR_T</v>
      </c>
    </row>
    <row r="64" spans="1:2" hidden="1" x14ac:dyDescent="0.25">
      <c r="A64" t="str">
        <f>'Groups-From-Konosys-export'!B64</f>
        <v>NTIC_TMSIR_T</v>
      </c>
      <c r="B64" t="str">
        <f>'Groups-From-Konosys-export'!C64</f>
        <v>TMSIR101-NTIC_TMSIR_T</v>
      </c>
    </row>
    <row r="65" spans="1:5" hidden="1" x14ac:dyDescent="0.25">
      <c r="A65" t="str">
        <f>'Groups-From-Konosys-export'!B65</f>
        <v>NTIC_TDM_TS</v>
      </c>
      <c r="B65" t="str">
        <f>'Groups-From-Konosys-export'!C65</f>
        <v>TDM102-NTIC_TDM_TS</v>
      </c>
    </row>
    <row r="66" spans="1:5" hidden="1" x14ac:dyDescent="0.25">
      <c r="A66" t="str">
        <f>'Groups-From-Konosys-export'!B66</f>
        <v>NTIC_TMSIR_T</v>
      </c>
      <c r="B66" t="str">
        <f>'Groups-From-Konosys-export'!C66</f>
        <v>TMSIR103-NTIC_TMSIR_T</v>
      </c>
    </row>
    <row r="67" spans="1:5" hidden="1" x14ac:dyDescent="0.25">
      <c r="A67" t="str">
        <f>'Groups-From-Konosys-export'!B67</f>
        <v>NTIC_TMSIR_T</v>
      </c>
      <c r="B67" t="str">
        <f>'Groups-From-Konosys-export'!C67</f>
        <v>TMSIR103-NTIC_TMSIR_T</v>
      </c>
    </row>
    <row r="68" spans="1:5" hidden="1" x14ac:dyDescent="0.25">
      <c r="A68" t="str">
        <f>'Groups-From-Konosys-export'!B68</f>
        <v>NTIC_TDI_TS</v>
      </c>
      <c r="B68" t="str">
        <f>'Groups-From-Konosys-export'!C68</f>
        <v>TDI101-NTIC_TDI_TS</v>
      </c>
    </row>
    <row r="69" spans="1:5" hidden="1" x14ac:dyDescent="0.25">
      <c r="A69" t="str">
        <f>'Groups-From-Konosys-export'!B69</f>
        <v>NTIC_TMSIR_T</v>
      </c>
      <c r="B69" t="str">
        <f>'Groups-From-Konosys-export'!C69</f>
        <v>TMSIR103-NTIC_TMSIR_T</v>
      </c>
    </row>
    <row r="70" spans="1:5" hidden="1" x14ac:dyDescent="0.25">
      <c r="A70" t="str">
        <f>'Groups-From-Konosys-export'!B70</f>
        <v>NTIC_TDI_TS</v>
      </c>
      <c r="B70" t="str">
        <f>'Groups-From-Konosys-export'!C70</f>
        <v>TDI101-NTIC_TDI_TS</v>
      </c>
    </row>
    <row r="71" spans="1:5" hidden="1" x14ac:dyDescent="0.25">
      <c r="A71" t="str">
        <f>'Groups-From-Konosys-export'!B71</f>
        <v>NTIC_TMSIR_T</v>
      </c>
      <c r="B71" t="str">
        <f>'Groups-From-Konosys-export'!C71</f>
        <v>TMSIR101-NTIC_TMSIR_T</v>
      </c>
    </row>
    <row r="72" spans="1:5" x14ac:dyDescent="0.25">
      <c r="A72" t="str">
        <f>'Groups-From-Konosys-export'!B72</f>
        <v>NTIC_TRI_TS</v>
      </c>
      <c r="B72" t="str">
        <f>'Groups-From-Konosys-export'!C72</f>
        <v>TRI104-NTIC_TRI_TS2018-2019</v>
      </c>
      <c r="C72" t="str">
        <f>'Groups-From-Konosys-export'!D72</f>
        <v>TRI104</v>
      </c>
      <c r="D72" t="str">
        <f>'Groups-From-Konosys-export'!E72</f>
        <v>1</v>
      </c>
      <c r="E72" t="str">
        <f>'Groups-From-Konosys-export'!A72</f>
        <v>2018-2019</v>
      </c>
    </row>
    <row r="73" spans="1:5" hidden="1" x14ac:dyDescent="0.25">
      <c r="A73" t="str">
        <f>'Groups-From-Konosys-export'!B73</f>
        <v>AG_INFO_TS</v>
      </c>
      <c r="B73" t="str">
        <f>'Groups-From-Konosys-export'!C73</f>
        <v>INFO102-AG_INFO_TS</v>
      </c>
    </row>
    <row r="74" spans="1:5" x14ac:dyDescent="0.25">
      <c r="A74" t="str">
        <f>'Groups-From-Konosys-export'!B74</f>
        <v>NTIC_TRI_TS</v>
      </c>
      <c r="B74" t="str">
        <f>'Groups-From-Konosys-export'!C74</f>
        <v>TRI101-NTIC_TRI_TS2018-2019</v>
      </c>
      <c r="C74" t="str">
        <f>'Groups-From-Konosys-export'!D74</f>
        <v>TRI101</v>
      </c>
      <c r="D74" t="str">
        <f>'Groups-From-Konosys-export'!E74</f>
        <v>1</v>
      </c>
      <c r="E74" t="str">
        <f>'Groups-From-Konosys-export'!A74</f>
        <v>2018-2019</v>
      </c>
    </row>
    <row r="75" spans="1:5" hidden="1" x14ac:dyDescent="0.25">
      <c r="A75" t="str">
        <f>'Groups-From-Konosys-export'!B75</f>
        <v>NTIC_TMSIR_T</v>
      </c>
      <c r="B75" t="str">
        <f>'Groups-From-Konosys-export'!C75</f>
        <v>TMSIR103-NTIC_TMSIR_T</v>
      </c>
    </row>
    <row r="76" spans="1:5" hidden="1" x14ac:dyDescent="0.25">
      <c r="A76" t="str">
        <f>'Groups-From-Konosys-export'!B76</f>
        <v>NTIC_TRI_TS</v>
      </c>
      <c r="B76" t="str">
        <f>'Groups-From-Konosys-export'!C76</f>
        <v>TRI101-NTIC_TRI_TS</v>
      </c>
    </row>
    <row r="77" spans="1:5" hidden="1" x14ac:dyDescent="0.25">
      <c r="A77" t="str">
        <f>'Groups-From-Konosys-export'!B77</f>
        <v>NTIC_TDI_TS</v>
      </c>
      <c r="B77" t="str">
        <f>'Groups-From-Konosys-export'!C77</f>
        <v>TDI101-NTIC_TDI_TS</v>
      </c>
    </row>
    <row r="78" spans="1:5" hidden="1" x14ac:dyDescent="0.25">
      <c r="A78" t="str">
        <f>'Groups-From-Konosys-export'!B78</f>
        <v>NTIC_TMSIR_T</v>
      </c>
      <c r="B78" t="str">
        <f>'Groups-From-Konosys-export'!C78</f>
        <v>TMSIR102-NTIC_TMSIR_T</v>
      </c>
    </row>
    <row r="79" spans="1:5" hidden="1" x14ac:dyDescent="0.25">
      <c r="A79" t="str">
        <f>'Groups-From-Konosys-export'!B79</f>
        <v>NTIC_TRI_TS</v>
      </c>
      <c r="B79" t="str">
        <f>'Groups-From-Konosys-export'!C79</f>
        <v>TRI104-NTIC_TRI_TS</v>
      </c>
    </row>
    <row r="80" spans="1:5" x14ac:dyDescent="0.25">
      <c r="A80" t="str">
        <f>'Groups-From-Konosys-export'!B80</f>
        <v>NTIC_TRI_TS</v>
      </c>
      <c r="B80" t="str">
        <f>'Groups-From-Konosys-export'!C80</f>
        <v>TRI106-NTIC_TRI_TS2018-2019</v>
      </c>
      <c r="C80" t="str">
        <f>'Groups-From-Konosys-export'!D80</f>
        <v>TRI106</v>
      </c>
      <c r="D80" t="str">
        <f>'Groups-From-Konosys-export'!E80</f>
        <v>1</v>
      </c>
      <c r="E80" t="str">
        <f>'Groups-From-Konosys-export'!A80</f>
        <v>2018-2019</v>
      </c>
    </row>
    <row r="81" spans="1:5" hidden="1" x14ac:dyDescent="0.25">
      <c r="A81" t="str">
        <f>'Groups-From-Konosys-export'!B81</f>
        <v>NTIC_TDI_TS</v>
      </c>
      <c r="B81" t="str">
        <f>'Groups-From-Konosys-export'!C81</f>
        <v>TDI101-NTIC_TDI_TS</v>
      </c>
    </row>
    <row r="82" spans="1:5" hidden="1" x14ac:dyDescent="0.25">
      <c r="A82" t="str">
        <f>'Groups-From-Konosys-export'!B82</f>
        <v>AG_INFO_TS</v>
      </c>
      <c r="B82" t="str">
        <f>'Groups-From-Konosys-export'!C82</f>
        <v>INFO101-AG_INFO_TS</v>
      </c>
    </row>
    <row r="83" spans="1:5" hidden="1" x14ac:dyDescent="0.25">
      <c r="A83" t="str">
        <f>'Groups-From-Konosys-export'!B83</f>
        <v>NTIC_TDI_TS</v>
      </c>
      <c r="B83" t="str">
        <f>'Groups-From-Konosys-export'!C83</f>
        <v>TDI101-NTIC_TDI_TS</v>
      </c>
    </row>
    <row r="84" spans="1:5" hidden="1" x14ac:dyDescent="0.25">
      <c r="A84" t="str">
        <f>'Groups-From-Konosys-export'!B84</f>
        <v>NTIC_TDI_TS</v>
      </c>
      <c r="B84" t="str">
        <f>'Groups-From-Konosys-export'!C84</f>
        <v>TDI101-NTIC_TDI_TS</v>
      </c>
    </row>
    <row r="85" spans="1:5" hidden="1" x14ac:dyDescent="0.25">
      <c r="A85" t="str">
        <f>'Groups-From-Konosys-export'!B85</f>
        <v>NTIC_TMSIR_T</v>
      </c>
      <c r="B85" t="str">
        <f>'Groups-From-Konosys-export'!C85</f>
        <v>TMSIR101-NTIC_TMSIR_T</v>
      </c>
    </row>
    <row r="86" spans="1:5" hidden="1" x14ac:dyDescent="0.25">
      <c r="A86" t="str">
        <f>'Groups-From-Konosys-export'!B86</f>
        <v>NTIC_TMSIR_T</v>
      </c>
      <c r="B86" t="str">
        <f>'Groups-From-Konosys-export'!C86</f>
        <v>TMSIR101-NTIC_TMSIR_T</v>
      </c>
    </row>
    <row r="87" spans="1:5" hidden="1" x14ac:dyDescent="0.25">
      <c r="A87" t="str">
        <f>'Groups-From-Konosys-export'!B87</f>
        <v>NTIC_TRI_TS</v>
      </c>
      <c r="B87" t="str">
        <f>'Groups-From-Konosys-export'!C87</f>
        <v>TRI104-NTIC_TRI_TS</v>
      </c>
    </row>
    <row r="88" spans="1:5" hidden="1" x14ac:dyDescent="0.25">
      <c r="A88" t="str">
        <f>'Groups-From-Konosys-export'!B88</f>
        <v>NTIC_TMSIR_T</v>
      </c>
      <c r="B88" t="str">
        <f>'Groups-From-Konosys-export'!C88</f>
        <v>TMSIR101-NTIC_TMSIR_T</v>
      </c>
    </row>
    <row r="89" spans="1:5" x14ac:dyDescent="0.25">
      <c r="A89" t="str">
        <f>'Groups-From-Konosys-export'!B89</f>
        <v>NTIC_TRI_TS</v>
      </c>
      <c r="B89" t="str">
        <f>'Groups-From-Konosys-export'!C89</f>
        <v>TRI105-NTIC_TRI_TS2018-2019</v>
      </c>
      <c r="C89" t="str">
        <f>'Groups-From-Konosys-export'!D89</f>
        <v>TRI105</v>
      </c>
      <c r="D89" t="str">
        <f>'Groups-From-Konosys-export'!E89</f>
        <v>1</v>
      </c>
      <c r="E89" t="str">
        <f>'Groups-From-Konosys-export'!A89</f>
        <v>2018-2019</v>
      </c>
    </row>
    <row r="90" spans="1:5" hidden="1" x14ac:dyDescent="0.25">
      <c r="A90" t="str">
        <f>'Groups-From-Konosys-export'!B90</f>
        <v>NTIC_TRI_TS</v>
      </c>
      <c r="B90" t="str">
        <f>'Groups-From-Konosys-export'!C90</f>
        <v>TRI101-NTIC_TRI_TS</v>
      </c>
    </row>
    <row r="91" spans="1:5" hidden="1" x14ac:dyDescent="0.25">
      <c r="A91" t="str">
        <f>'Groups-From-Konosys-export'!B91</f>
        <v>NTIC_TRI_TS</v>
      </c>
      <c r="B91" t="str">
        <f>'Groups-From-Konosys-export'!C91</f>
        <v>TRI106-NTIC_TRI_TS</v>
      </c>
    </row>
    <row r="92" spans="1:5" hidden="1" x14ac:dyDescent="0.25">
      <c r="A92" t="str">
        <f>'Groups-From-Konosys-export'!B92</f>
        <v>NTIC_TMSIR_T</v>
      </c>
      <c r="B92" t="str">
        <f>'Groups-From-Konosys-export'!C92</f>
        <v>TMSIR102-NTIC_TMSIR_T</v>
      </c>
    </row>
    <row r="93" spans="1:5" hidden="1" x14ac:dyDescent="0.25">
      <c r="A93" t="str">
        <f>'Groups-From-Konosys-export'!B93</f>
        <v>NTIC_TDI_TS</v>
      </c>
      <c r="B93" t="str">
        <f>'Groups-From-Konosys-export'!C93</f>
        <v>TDI101-NTIC_TDI_TS2018-2019</v>
      </c>
    </row>
    <row r="94" spans="1:5" hidden="1" x14ac:dyDescent="0.25">
      <c r="A94" t="str">
        <f>'Groups-From-Konosys-export'!B94</f>
        <v>NTIC_TDI_TS</v>
      </c>
      <c r="B94" t="str">
        <f>'Groups-From-Konosys-export'!C94</f>
        <v>TDI101-NTIC_TDI_TS</v>
      </c>
    </row>
    <row r="95" spans="1:5" hidden="1" x14ac:dyDescent="0.25">
      <c r="A95" t="str">
        <f>'Groups-From-Konosys-export'!B95</f>
        <v>NTIC_TDI_TS</v>
      </c>
      <c r="B95" t="str">
        <f>'Groups-From-Konosys-export'!C95</f>
        <v>TDI101-NTIC_TDI_TS</v>
      </c>
    </row>
    <row r="96" spans="1:5" hidden="1" x14ac:dyDescent="0.25">
      <c r="A96" t="str">
        <f>'Groups-From-Konosys-export'!B96</f>
        <v>NTIC_TDI_TS</v>
      </c>
      <c r="B96" t="str">
        <f>'Groups-From-Konosys-export'!C96</f>
        <v>TDI101-NTIC_TDI_TS</v>
      </c>
    </row>
    <row r="97" spans="1:2" hidden="1" x14ac:dyDescent="0.25">
      <c r="A97" t="str">
        <f>'Groups-From-Konosys-export'!B97</f>
        <v>NTIC_TRI_TS</v>
      </c>
      <c r="B97" t="str">
        <f>'Groups-From-Konosys-export'!C97</f>
        <v>TRI101-NTIC_TRI_TS</v>
      </c>
    </row>
    <row r="98" spans="1:2" hidden="1" x14ac:dyDescent="0.25">
      <c r="A98" t="str">
        <f>'Groups-From-Konosys-export'!B98</f>
        <v>NTIC_TRI_TS</v>
      </c>
      <c r="B98" t="str">
        <f>'Groups-From-Konosys-export'!C98</f>
        <v>TRI102-NTIC_TRI_TS</v>
      </c>
    </row>
    <row r="99" spans="1:2" hidden="1" x14ac:dyDescent="0.25">
      <c r="A99" t="str">
        <f>'Groups-From-Konosys-export'!B99</f>
        <v>NTIC_TRI_TS</v>
      </c>
      <c r="B99" t="str">
        <f>'Groups-From-Konosys-export'!C99</f>
        <v>TRI102-NTIC_TRI_TS</v>
      </c>
    </row>
    <row r="100" spans="1:2" hidden="1" x14ac:dyDescent="0.25">
      <c r="A100" t="str">
        <f>'Groups-From-Konosys-export'!B100</f>
        <v>NTIC_TMSIR_T</v>
      </c>
      <c r="B100" t="str">
        <f>'Groups-From-Konosys-export'!C100</f>
        <v>TMSIR101-NTIC_TMSIR_T</v>
      </c>
    </row>
    <row r="101" spans="1:2" hidden="1" x14ac:dyDescent="0.25">
      <c r="A101" t="str">
        <f>'Groups-From-Konosys-export'!B101</f>
        <v>NTIC_TMSIR_T</v>
      </c>
      <c r="B101" t="str">
        <f>'Groups-From-Konosys-export'!C101</f>
        <v>TMSIR102-NTIC_TMSIR_T</v>
      </c>
    </row>
    <row r="102" spans="1:2" hidden="1" x14ac:dyDescent="0.25">
      <c r="A102" t="str">
        <f>'Groups-From-Konosys-export'!B102</f>
        <v>AG_INFO_TS</v>
      </c>
      <c r="B102" t="str">
        <f>'Groups-From-Konosys-export'!C102</f>
        <v>INFO101-AG_INFO_TS</v>
      </c>
    </row>
    <row r="103" spans="1:2" hidden="1" x14ac:dyDescent="0.25">
      <c r="A103" t="str">
        <f>'Groups-From-Konosys-export'!B103</f>
        <v>AG_INFO_TS</v>
      </c>
      <c r="B103" t="str">
        <f>'Groups-From-Konosys-export'!C103</f>
        <v>INFO102-AG_INFO_TS</v>
      </c>
    </row>
    <row r="104" spans="1:2" hidden="1" x14ac:dyDescent="0.25">
      <c r="A104" t="str">
        <f>'Groups-From-Konosys-export'!B104</f>
        <v>NTIC_TMSIR_T</v>
      </c>
      <c r="B104" t="str">
        <f>'Groups-From-Konosys-export'!C104</f>
        <v>TMSIR103-NTIC_TMSIR_T</v>
      </c>
    </row>
    <row r="105" spans="1:2" hidden="1" x14ac:dyDescent="0.25">
      <c r="A105" t="str">
        <f>'Groups-From-Konosys-export'!B105</f>
        <v>NTIC_TDI_TS</v>
      </c>
      <c r="B105" t="str">
        <f>'Groups-From-Konosys-export'!C105</f>
        <v>TDI101-NTIC_TDI_TS</v>
      </c>
    </row>
    <row r="106" spans="1:2" hidden="1" x14ac:dyDescent="0.25">
      <c r="A106" t="str">
        <f>'Groups-From-Konosys-export'!B106</f>
        <v>NTIC_TMSIR_T</v>
      </c>
      <c r="B106" t="str">
        <f>'Groups-From-Konosys-export'!C106</f>
        <v>TMSIR103-NTIC_TMSIR_T</v>
      </c>
    </row>
    <row r="107" spans="1:2" hidden="1" x14ac:dyDescent="0.25">
      <c r="A107" t="str">
        <f>'Groups-From-Konosys-export'!B107</f>
        <v>NTIC_TRI_TS</v>
      </c>
      <c r="B107" t="str">
        <f>'Groups-From-Konosys-export'!C107</f>
        <v>TRI105-NTIC_TRI_TS</v>
      </c>
    </row>
    <row r="108" spans="1:2" hidden="1" x14ac:dyDescent="0.25">
      <c r="A108" t="str">
        <f>'Groups-From-Konosys-export'!B108</f>
        <v>NTIC_TRI_TS</v>
      </c>
      <c r="B108" t="str">
        <f>'Groups-From-Konosys-export'!C108</f>
        <v>TRI101-NTIC_TRI_TS</v>
      </c>
    </row>
    <row r="109" spans="1:2" hidden="1" x14ac:dyDescent="0.25">
      <c r="A109" t="str">
        <f>'Groups-From-Konosys-export'!B109</f>
        <v>NTIC_TDI_TS</v>
      </c>
      <c r="B109" t="str">
        <f>'Groups-From-Konosys-export'!C109</f>
        <v>TDI101-NTIC_TDI_TS</v>
      </c>
    </row>
    <row r="110" spans="1:2" hidden="1" x14ac:dyDescent="0.25">
      <c r="A110" t="str">
        <f>'Groups-From-Konosys-export'!B110</f>
        <v>AG_INFO_TS</v>
      </c>
      <c r="B110" t="str">
        <f>'Groups-From-Konosys-export'!C110</f>
        <v>INFO102-AG_INFO_TS</v>
      </c>
    </row>
    <row r="111" spans="1:2" hidden="1" x14ac:dyDescent="0.25">
      <c r="A111" t="str">
        <f>'Groups-From-Konosys-export'!B111</f>
        <v>NTIC_TRI_TS</v>
      </c>
      <c r="B111" t="str">
        <f>'Groups-From-Konosys-export'!C111</f>
        <v>TRI106-NTIC_TRI_TS</v>
      </c>
    </row>
    <row r="112" spans="1:2" hidden="1" x14ac:dyDescent="0.25">
      <c r="A112" t="str">
        <f>'Groups-From-Konosys-export'!B112</f>
        <v>NTIC_TRI_TS</v>
      </c>
      <c r="B112" t="str">
        <f>'Groups-From-Konosys-export'!C112</f>
        <v>TRI106-NTIC_TRI_TS</v>
      </c>
    </row>
    <row r="113" spans="1:5" x14ac:dyDescent="0.25">
      <c r="A113" t="str">
        <f>'Groups-From-Konosys-export'!B113</f>
        <v>NTIC_TRI_TS</v>
      </c>
      <c r="B113" t="str">
        <f>'Groups-From-Konosys-export'!C113</f>
        <v>TRI107-NTIC_TRI_TS2018-2019</v>
      </c>
      <c r="C113" t="str">
        <f>'Groups-From-Konosys-export'!D113</f>
        <v>TRI107</v>
      </c>
      <c r="D113" t="str">
        <f>'Groups-From-Konosys-export'!E113</f>
        <v>1</v>
      </c>
      <c r="E113" t="str">
        <f>'Groups-From-Konosys-export'!A113</f>
        <v>2018-2019</v>
      </c>
    </row>
    <row r="114" spans="1:5" hidden="1" x14ac:dyDescent="0.25">
      <c r="A114" t="str">
        <f>'Groups-From-Konosys-export'!B114</f>
        <v>NTIC_TDM_TS</v>
      </c>
      <c r="B114" t="str">
        <f>'Groups-From-Konosys-export'!C114</f>
        <v>TDM101-NTIC_TDM_TS</v>
      </c>
    </row>
    <row r="115" spans="1:5" x14ac:dyDescent="0.25">
      <c r="A115" t="str">
        <f>'Groups-From-Konosys-export'!B115</f>
        <v>NTIC_TRI_TS</v>
      </c>
      <c r="B115" t="str">
        <f>'Groups-From-Konosys-export'!C115</f>
        <v>TRI103-NTIC_TRI_TS2018-2019</v>
      </c>
      <c r="C115" t="str">
        <f>'Groups-From-Konosys-export'!D115</f>
        <v>TRI103</v>
      </c>
      <c r="D115" t="str">
        <f>'Groups-From-Konosys-export'!E115</f>
        <v>1</v>
      </c>
      <c r="E115" t="str">
        <f>'Groups-From-Konosys-export'!A115</f>
        <v>2018-2019</v>
      </c>
    </row>
    <row r="116" spans="1:5" hidden="1" x14ac:dyDescent="0.25">
      <c r="A116" t="str">
        <f>'Groups-From-Konosys-export'!B116</f>
        <v>NTIC_TRI_TS</v>
      </c>
      <c r="B116" t="str">
        <f>'Groups-From-Konosys-export'!C116</f>
        <v>TRI103-NTIC_TRI_TS</v>
      </c>
    </row>
    <row r="117" spans="1:5" hidden="1" x14ac:dyDescent="0.25">
      <c r="A117" t="str">
        <f>'Groups-From-Konosys-export'!B117</f>
        <v>NTIC_TRI_TS</v>
      </c>
      <c r="B117" t="str">
        <f>'Groups-From-Konosys-export'!C117</f>
        <v>TRI104-NTIC_TRI_TS</v>
      </c>
    </row>
    <row r="118" spans="1:5" hidden="1" x14ac:dyDescent="0.25">
      <c r="A118" t="str">
        <f>'Groups-From-Konosys-export'!B118</f>
        <v>NTIC_TDI_TS</v>
      </c>
      <c r="B118" t="str">
        <f>'Groups-From-Konosys-export'!C118</f>
        <v>TDI101-NTIC_TDI_TS</v>
      </c>
    </row>
    <row r="119" spans="1:5" hidden="1" x14ac:dyDescent="0.25">
      <c r="A119" t="str">
        <f>'Groups-From-Konosys-export'!B119</f>
        <v>NTIC_TMSIR_T</v>
      </c>
      <c r="B119" t="str">
        <f>'Groups-From-Konosys-export'!C119</f>
        <v>TMSIR102-NTIC_TMSIR_T</v>
      </c>
    </row>
    <row r="120" spans="1:5" hidden="1" x14ac:dyDescent="0.25">
      <c r="A120" t="str">
        <f>'Groups-From-Konosys-export'!B120</f>
        <v>NTIC_TMSIR_T</v>
      </c>
      <c r="B120" t="str">
        <f>'Groups-From-Konosys-export'!C120</f>
        <v>TMSIR102-NTIC_TMSIR_T</v>
      </c>
    </row>
    <row r="121" spans="1:5" hidden="1" x14ac:dyDescent="0.25">
      <c r="A121" t="str">
        <f>'Groups-From-Konosys-export'!B121</f>
        <v>NTIC_TRI_TS</v>
      </c>
      <c r="B121" t="str">
        <f>'Groups-From-Konosys-export'!C121</f>
        <v>TRI106-NTIC_TRI_TS</v>
      </c>
    </row>
    <row r="122" spans="1:5" hidden="1" x14ac:dyDescent="0.25">
      <c r="A122" t="str">
        <f>'Groups-From-Konosys-export'!B122</f>
        <v>NTIC_TRI_TS</v>
      </c>
      <c r="B122" t="str">
        <f>'Groups-From-Konosys-export'!C122</f>
        <v>TRI104-NTIC_TRI_TS</v>
      </c>
    </row>
    <row r="123" spans="1:5" hidden="1" x14ac:dyDescent="0.25">
      <c r="A123" t="str">
        <f>'Groups-From-Konosys-export'!B123</f>
        <v>NTIC_TRI_TS</v>
      </c>
      <c r="B123" t="str">
        <f>'Groups-From-Konosys-export'!C123</f>
        <v>TRI103-NTIC_TRI_TS</v>
      </c>
    </row>
    <row r="124" spans="1:5" hidden="1" x14ac:dyDescent="0.25">
      <c r="A124" t="str">
        <f>'Groups-From-Konosys-export'!B124</f>
        <v>NTIC_TRI_TS</v>
      </c>
      <c r="B124" t="str">
        <f>'Groups-From-Konosys-export'!C124</f>
        <v>TRI106-NTIC_TRI_TS</v>
      </c>
    </row>
    <row r="125" spans="1:5" hidden="1" x14ac:dyDescent="0.25">
      <c r="A125" t="str">
        <f>'Groups-From-Konosys-export'!B125</f>
        <v>NTIC_TDI_TS</v>
      </c>
      <c r="B125" t="str">
        <f>'Groups-From-Konosys-export'!C125</f>
        <v>TDI101-NTIC_TDI_TS</v>
      </c>
    </row>
    <row r="126" spans="1:5" hidden="1" x14ac:dyDescent="0.25">
      <c r="A126" t="str">
        <f>'Groups-From-Konosys-export'!B126</f>
        <v>NTIC_TMSIR_T</v>
      </c>
      <c r="B126" t="str">
        <f>'Groups-From-Konosys-export'!C126</f>
        <v>TMSIR103-NTIC_TMSIR_T</v>
      </c>
    </row>
    <row r="127" spans="1:5" hidden="1" x14ac:dyDescent="0.25">
      <c r="A127" t="str">
        <f>'Groups-From-Konosys-export'!B127</f>
        <v>NTIC_TRI_TS</v>
      </c>
      <c r="B127" t="str">
        <f>'Groups-From-Konosys-export'!C127</f>
        <v>TRI101-NTIC_TRI_TS</v>
      </c>
    </row>
    <row r="128" spans="1:5" hidden="1" x14ac:dyDescent="0.25">
      <c r="A128" t="str">
        <f>'Groups-From-Konosys-export'!B128</f>
        <v>NTIC_TRI_TS</v>
      </c>
      <c r="B128" t="str">
        <f>'Groups-From-Konosys-export'!C128</f>
        <v>TRI107-NTIC_TRI_TS</v>
      </c>
    </row>
    <row r="129" spans="1:2" hidden="1" x14ac:dyDescent="0.25">
      <c r="A129" t="str">
        <f>'Groups-From-Konosys-export'!B129</f>
        <v>NTIC_TRI_TS</v>
      </c>
      <c r="B129" t="str">
        <f>'Groups-From-Konosys-export'!C129</f>
        <v>TRI107-NTIC_TRI_TS</v>
      </c>
    </row>
    <row r="130" spans="1:2" hidden="1" x14ac:dyDescent="0.25">
      <c r="A130" t="str">
        <f>'Groups-From-Konosys-export'!B130</f>
        <v>NTIC_TMSIR_T</v>
      </c>
      <c r="B130" t="str">
        <f>'Groups-From-Konosys-export'!C130</f>
        <v>TMSIR102-NTIC_TMSIR_T</v>
      </c>
    </row>
    <row r="131" spans="1:2" hidden="1" x14ac:dyDescent="0.25">
      <c r="A131" t="str">
        <f>'Groups-From-Konosys-export'!B131</f>
        <v>NTIC_TDI_TS</v>
      </c>
      <c r="B131" t="str">
        <f>'Groups-From-Konosys-export'!C131</f>
        <v>TDI101-NTIC_TDI_TS</v>
      </c>
    </row>
    <row r="132" spans="1:2" hidden="1" x14ac:dyDescent="0.25">
      <c r="A132" t="str">
        <f>'Groups-From-Konosys-export'!B132</f>
        <v>NTIC_TRI_TS</v>
      </c>
      <c r="B132" t="str">
        <f>'Groups-From-Konosys-export'!C132</f>
        <v>TRI105-NTIC_TRI_TS</v>
      </c>
    </row>
    <row r="133" spans="1:2" hidden="1" x14ac:dyDescent="0.25">
      <c r="A133" t="str">
        <f>'Groups-From-Konosys-export'!B133</f>
        <v>NTIC_TRI_TS</v>
      </c>
      <c r="B133" t="str">
        <f>'Groups-From-Konosys-export'!C133</f>
        <v>TRI104-NTIC_TRI_TS</v>
      </c>
    </row>
    <row r="134" spans="1:2" hidden="1" x14ac:dyDescent="0.25">
      <c r="A134" t="str">
        <f>'Groups-From-Konosys-export'!B134</f>
        <v>NTIC_TRI_TS</v>
      </c>
      <c r="B134" t="str">
        <f>'Groups-From-Konosys-export'!C134</f>
        <v>TRI104-NTIC_TRI_TS</v>
      </c>
    </row>
    <row r="135" spans="1:2" hidden="1" x14ac:dyDescent="0.25">
      <c r="A135" t="str">
        <f>'Groups-From-Konosys-export'!B135</f>
        <v>NTIC_TDI_TS</v>
      </c>
      <c r="B135" t="str">
        <f>'Groups-From-Konosys-export'!C135</f>
        <v>TDI101-NTIC_TDI_TS</v>
      </c>
    </row>
    <row r="136" spans="1:2" hidden="1" x14ac:dyDescent="0.25">
      <c r="A136" t="str">
        <f>'Groups-From-Konosys-export'!B136</f>
        <v>NTIC_TRI_TS</v>
      </c>
      <c r="B136" t="str">
        <f>'Groups-From-Konosys-export'!C136</f>
        <v>TRI102-NTIC_TRI_TS</v>
      </c>
    </row>
    <row r="137" spans="1:2" hidden="1" x14ac:dyDescent="0.25">
      <c r="A137" t="str">
        <f>'Groups-From-Konosys-export'!B137</f>
        <v>AG_INFO_TS</v>
      </c>
      <c r="B137" t="str">
        <f>'Groups-From-Konosys-export'!C137</f>
        <v>INFO101-AG_INFO_TS</v>
      </c>
    </row>
    <row r="138" spans="1:2" hidden="1" x14ac:dyDescent="0.25">
      <c r="A138" t="str">
        <f>'Groups-From-Konosys-export'!B138</f>
        <v>NTIC_TDI_TS</v>
      </c>
      <c r="B138" t="str">
        <f>'Groups-From-Konosys-export'!C138</f>
        <v>TDI101-NTIC_TDI_TS</v>
      </c>
    </row>
    <row r="139" spans="1:2" hidden="1" x14ac:dyDescent="0.25">
      <c r="A139" t="str">
        <f>'Groups-From-Konosys-export'!B139</f>
        <v>NTIC_TRI_TS</v>
      </c>
      <c r="B139" t="str">
        <f>'Groups-From-Konosys-export'!C139</f>
        <v>TRI103-NTIC_TRI_TS</v>
      </c>
    </row>
    <row r="140" spans="1:2" hidden="1" x14ac:dyDescent="0.25">
      <c r="A140" t="str">
        <f>'Groups-From-Konosys-export'!B140</f>
        <v>NTIC_TDI_TS</v>
      </c>
      <c r="B140" t="str">
        <f>'Groups-From-Konosys-export'!C140</f>
        <v>TDI101-NTIC_TDI_TS</v>
      </c>
    </row>
    <row r="141" spans="1:2" hidden="1" x14ac:dyDescent="0.25">
      <c r="A141" t="str">
        <f>'Groups-From-Konosys-export'!B141</f>
        <v>NTIC_TRI_TS</v>
      </c>
      <c r="B141" t="str">
        <f>'Groups-From-Konosys-export'!C141</f>
        <v>TRI106-NTIC_TRI_TS</v>
      </c>
    </row>
    <row r="142" spans="1:2" hidden="1" x14ac:dyDescent="0.25">
      <c r="A142" t="str">
        <f>'Groups-From-Konosys-export'!B142</f>
        <v>NTIC_TDI_TS</v>
      </c>
      <c r="B142" t="str">
        <f>'Groups-From-Konosys-export'!C142</f>
        <v>TDI101-NTIC_TDI_TS</v>
      </c>
    </row>
    <row r="143" spans="1:2" hidden="1" x14ac:dyDescent="0.25">
      <c r="A143" t="str">
        <f>'Groups-From-Konosys-export'!B143</f>
        <v>NTIC_TDI_TS</v>
      </c>
      <c r="B143" t="str">
        <f>'Groups-From-Konosys-export'!C143</f>
        <v>TDI101-NTIC_TDI_TS</v>
      </c>
    </row>
    <row r="144" spans="1:2" hidden="1" x14ac:dyDescent="0.25">
      <c r="A144" t="str">
        <f>'Groups-From-Konosys-export'!B144</f>
        <v>NTIC_TRI_TS</v>
      </c>
      <c r="B144" t="str">
        <f>'Groups-From-Konosys-export'!C144</f>
        <v>TRI103-NTIC_TRI_TS</v>
      </c>
    </row>
    <row r="145" spans="1:2" hidden="1" x14ac:dyDescent="0.25">
      <c r="A145" t="str">
        <f>'Groups-From-Konosys-export'!B145</f>
        <v>NTIC_TDI_TS</v>
      </c>
      <c r="B145" t="str">
        <f>'Groups-From-Konosys-export'!C145</f>
        <v>TDI101-NTIC_TDI_TS</v>
      </c>
    </row>
    <row r="146" spans="1:2" hidden="1" x14ac:dyDescent="0.25">
      <c r="A146" t="str">
        <f>'Groups-From-Konosys-export'!B146</f>
        <v>NTIC_TMSIR_T</v>
      </c>
      <c r="B146" t="str">
        <f>'Groups-From-Konosys-export'!C146</f>
        <v>TMSIR102-NTIC_TMSIR_T</v>
      </c>
    </row>
    <row r="147" spans="1:2" hidden="1" x14ac:dyDescent="0.25">
      <c r="A147" t="str">
        <f>'Groups-From-Konosys-export'!B147</f>
        <v>NTIC_TRI_TS</v>
      </c>
      <c r="B147" t="str">
        <f>'Groups-From-Konosys-export'!C147</f>
        <v>TRI107-NTIC_TRI_TS</v>
      </c>
    </row>
    <row r="148" spans="1:2" hidden="1" x14ac:dyDescent="0.25">
      <c r="A148" t="str">
        <f>'Groups-From-Konosys-export'!B148</f>
        <v>AG_INFO_TS</v>
      </c>
      <c r="B148" t="str">
        <f>'Groups-From-Konosys-export'!C148</f>
        <v>INFO101-AG_INFO_TS</v>
      </c>
    </row>
    <row r="149" spans="1:2" hidden="1" x14ac:dyDescent="0.25">
      <c r="A149" t="str">
        <f>'Groups-From-Konosys-export'!B149</f>
        <v>NTIC_TDM_TS</v>
      </c>
      <c r="B149" t="str">
        <f>'Groups-From-Konosys-export'!C149</f>
        <v>TDM102-NTIC_TDM_TS</v>
      </c>
    </row>
    <row r="150" spans="1:2" hidden="1" x14ac:dyDescent="0.25">
      <c r="A150" t="str">
        <f>'Groups-From-Konosys-export'!B150</f>
        <v>NTIC_TRI_TS</v>
      </c>
      <c r="B150" t="str">
        <f>'Groups-From-Konosys-export'!C150</f>
        <v>TRI104-NTIC_TRI_TS</v>
      </c>
    </row>
    <row r="151" spans="1:2" hidden="1" x14ac:dyDescent="0.25">
      <c r="A151" t="str">
        <f>'Groups-From-Konosys-export'!B151</f>
        <v>AG_INFO_TS</v>
      </c>
      <c r="B151" t="str">
        <f>'Groups-From-Konosys-export'!C151</f>
        <v>INFO101-AG_INFO_TS</v>
      </c>
    </row>
    <row r="152" spans="1:2" hidden="1" x14ac:dyDescent="0.25">
      <c r="A152" t="str">
        <f>'Groups-From-Konosys-export'!B152</f>
        <v>NTIC_TDI_TS</v>
      </c>
      <c r="B152" t="str">
        <f>'Groups-From-Konosys-export'!C152</f>
        <v>TDI101-NTIC_TDI_TS</v>
      </c>
    </row>
    <row r="153" spans="1:2" hidden="1" x14ac:dyDescent="0.25">
      <c r="A153" t="str">
        <f>'Groups-From-Konosys-export'!B153</f>
        <v>AG_INFO_TS</v>
      </c>
      <c r="B153" t="str">
        <f>'Groups-From-Konosys-export'!C153</f>
        <v>INFO102-AG_INFO_TS</v>
      </c>
    </row>
    <row r="154" spans="1:2" hidden="1" x14ac:dyDescent="0.25">
      <c r="A154" t="str">
        <f>'Groups-From-Konosys-export'!B154</f>
        <v>NTIC_TDM_TS</v>
      </c>
      <c r="B154" t="str">
        <f>'Groups-From-Konosys-export'!C154</f>
        <v>TDM101-NTIC_TDM_TS</v>
      </c>
    </row>
    <row r="155" spans="1:2" hidden="1" x14ac:dyDescent="0.25">
      <c r="A155" t="str">
        <f>'Groups-From-Konosys-export'!B155</f>
        <v>NTIC_TDI_TS</v>
      </c>
      <c r="B155" t="str">
        <f>'Groups-From-Konosys-export'!C155</f>
        <v>TDI101-NTIC_TDI_TS</v>
      </c>
    </row>
    <row r="156" spans="1:2" hidden="1" x14ac:dyDescent="0.25">
      <c r="A156" t="str">
        <f>'Groups-From-Konosys-export'!B156</f>
        <v>NTIC_TDM_TS</v>
      </c>
      <c r="B156" t="str">
        <f>'Groups-From-Konosys-export'!C156</f>
        <v>TDM102-NTIC_TDM_TS</v>
      </c>
    </row>
    <row r="157" spans="1:2" hidden="1" x14ac:dyDescent="0.25">
      <c r="A157" t="str">
        <f>'Groups-From-Konosys-export'!B157</f>
        <v>NTIC_TRI_TS</v>
      </c>
      <c r="B157" t="str">
        <f>'Groups-From-Konosys-export'!C157</f>
        <v>TRI105-NTIC_TRI_TS</v>
      </c>
    </row>
    <row r="158" spans="1:2" hidden="1" x14ac:dyDescent="0.25">
      <c r="A158" t="str">
        <f>'Groups-From-Konosys-export'!B158</f>
        <v>NTIC_TDI_TS</v>
      </c>
      <c r="B158" t="str">
        <f>'Groups-From-Konosys-export'!C158</f>
        <v>TDI101-NTIC_TDI_TS</v>
      </c>
    </row>
    <row r="159" spans="1:2" hidden="1" x14ac:dyDescent="0.25">
      <c r="A159" t="str">
        <f>'Groups-From-Konosys-export'!B159</f>
        <v>NTIC_TDI_TS</v>
      </c>
      <c r="B159" t="str">
        <f>'Groups-From-Konosys-export'!C159</f>
        <v>TDI101-NTIC_TDI_TS</v>
      </c>
    </row>
    <row r="160" spans="1:2" hidden="1" x14ac:dyDescent="0.25">
      <c r="A160" t="str">
        <f>'Groups-From-Konosys-export'!B160</f>
        <v>NTIC_TRI_TS</v>
      </c>
      <c r="B160" t="str">
        <f>'Groups-From-Konosys-export'!C160</f>
        <v>TRI102-NTIC_TRI_TS</v>
      </c>
    </row>
    <row r="161" spans="1:5" hidden="1" x14ac:dyDescent="0.25">
      <c r="A161" t="str">
        <f>'Groups-From-Konosys-export'!B161</f>
        <v>NTIC_TRI_TS</v>
      </c>
      <c r="B161" t="str">
        <f>'Groups-From-Konosys-export'!C161</f>
        <v>TRI106-NTIC_TRI_TS</v>
      </c>
    </row>
    <row r="162" spans="1:5" hidden="1" x14ac:dyDescent="0.25">
      <c r="A162" t="str">
        <f>'Groups-From-Konosys-export'!B162</f>
        <v>NTIC_TDI_TS</v>
      </c>
      <c r="B162" t="str">
        <f>'Groups-From-Konosys-export'!C162</f>
        <v>TDI101-NTIC_TDI_TS</v>
      </c>
    </row>
    <row r="163" spans="1:5" hidden="1" x14ac:dyDescent="0.25">
      <c r="A163" t="str">
        <f>'Groups-From-Konosys-export'!B163</f>
        <v>NTIC_TDM_TS</v>
      </c>
      <c r="B163" t="str">
        <f>'Groups-From-Konosys-export'!C163</f>
        <v>TDM102-NTIC_TDM_TS</v>
      </c>
    </row>
    <row r="164" spans="1:5" hidden="1" x14ac:dyDescent="0.25">
      <c r="A164" t="str">
        <f>'Groups-From-Konosys-export'!B164</f>
        <v>NTIC_TDI_TS</v>
      </c>
      <c r="B164" t="str">
        <f>'Groups-From-Konosys-export'!C164</f>
        <v>TDI101-NTIC_TDI_TS</v>
      </c>
    </row>
    <row r="165" spans="1:5" hidden="1" x14ac:dyDescent="0.25">
      <c r="A165" t="str">
        <f>'Groups-From-Konosys-export'!B165</f>
        <v>NTIC_TDI_TS</v>
      </c>
      <c r="B165" t="str">
        <f>'Groups-From-Konosys-export'!C165</f>
        <v>TDI101-NTIC_TDI_TS</v>
      </c>
    </row>
    <row r="166" spans="1:5" hidden="1" x14ac:dyDescent="0.25">
      <c r="A166" t="str">
        <f>'Groups-From-Konosys-export'!B166</f>
        <v>NTIC_TRI_TS</v>
      </c>
      <c r="B166" t="str">
        <f>'Groups-From-Konosys-export'!C166</f>
        <v>TRI101-NTIC_TRI_TS</v>
      </c>
    </row>
    <row r="167" spans="1:5" hidden="1" x14ac:dyDescent="0.25">
      <c r="A167" t="str">
        <f>'Groups-From-Konosys-export'!B167</f>
        <v>AG_INFO_TS</v>
      </c>
      <c r="B167" t="str">
        <f>'Groups-From-Konosys-export'!C167</f>
        <v>INFO101-AG_INFO_TS</v>
      </c>
    </row>
    <row r="168" spans="1:5" hidden="1" x14ac:dyDescent="0.25">
      <c r="A168" t="str">
        <f>'Groups-From-Konosys-export'!B168</f>
        <v>NTIC_TDI_TS</v>
      </c>
      <c r="B168" t="str">
        <f>'Groups-From-Konosys-export'!C168</f>
        <v>TDI101-NTIC_TDI_TS</v>
      </c>
    </row>
    <row r="169" spans="1:5" hidden="1" x14ac:dyDescent="0.25">
      <c r="A169" t="str">
        <f>'Groups-From-Konosys-export'!B169</f>
        <v>NTIC_TDI_TS</v>
      </c>
      <c r="B169" t="str">
        <f>'Groups-From-Konosys-export'!C169</f>
        <v>TDI101-NTIC_TDI_TS</v>
      </c>
    </row>
    <row r="170" spans="1:5" x14ac:dyDescent="0.25">
      <c r="A170" t="str">
        <f>'Groups-From-Konosys-export'!B170</f>
        <v>NTIC_TDI_TS</v>
      </c>
      <c r="B170" t="str">
        <f>'Groups-From-Konosys-export'!C170</f>
        <v>TDI102-NTIC_TDI_TS2018-2019</v>
      </c>
      <c r="C170" t="str">
        <f>'Groups-From-Konosys-export'!D170</f>
        <v>TDI102</v>
      </c>
      <c r="D170" t="str">
        <f>'Groups-From-Konosys-export'!E170</f>
        <v>1</v>
      </c>
      <c r="E170" t="str">
        <f>'Groups-From-Konosys-export'!A170</f>
        <v>2018-2019</v>
      </c>
    </row>
    <row r="171" spans="1:5" hidden="1" x14ac:dyDescent="0.25">
      <c r="A171" t="str">
        <f>'Groups-From-Konosys-export'!B171</f>
        <v>NTIC_TRI_TS</v>
      </c>
      <c r="B171" t="str">
        <f>'Groups-From-Konosys-export'!C171</f>
        <v>TRI106-NTIC_TRI_TS</v>
      </c>
    </row>
    <row r="172" spans="1:5" hidden="1" x14ac:dyDescent="0.25">
      <c r="A172" t="str">
        <f>'Groups-From-Konosys-export'!B172</f>
        <v>NTIC_TDI_TS</v>
      </c>
      <c r="B172" t="str">
        <f>'Groups-From-Konosys-export'!C172</f>
        <v>TDI102-NTIC_TDI_TS</v>
      </c>
    </row>
    <row r="173" spans="1:5" hidden="1" x14ac:dyDescent="0.25">
      <c r="A173" t="str">
        <f>'Groups-From-Konosys-export'!B173</f>
        <v>NTIC_TDI_TS</v>
      </c>
      <c r="B173" t="str">
        <f>'Groups-From-Konosys-export'!C173</f>
        <v>TDI102-NTIC_TDI_TS</v>
      </c>
    </row>
    <row r="174" spans="1:5" hidden="1" x14ac:dyDescent="0.25">
      <c r="A174" t="str">
        <f>'Groups-From-Konosys-export'!B174</f>
        <v>NTIC_TRI_TS</v>
      </c>
      <c r="B174" t="str">
        <f>'Groups-From-Konosys-export'!C174</f>
        <v>TRI105-NTIC_TRI_TS</v>
      </c>
    </row>
    <row r="175" spans="1:5" hidden="1" x14ac:dyDescent="0.25">
      <c r="A175" t="str">
        <f>'Groups-From-Konosys-export'!B175</f>
        <v>NTIC_TRI_TS</v>
      </c>
      <c r="B175" t="str">
        <f>'Groups-From-Konosys-export'!C175</f>
        <v>TRI103-NTIC_TRI_TS</v>
      </c>
    </row>
    <row r="176" spans="1:5" hidden="1" x14ac:dyDescent="0.25">
      <c r="A176" t="str">
        <f>'Groups-From-Konosys-export'!B176</f>
        <v>NTIC_TDI_TS</v>
      </c>
      <c r="B176" t="str">
        <f>'Groups-From-Konosys-export'!C176</f>
        <v>TDI102-NTIC_TDI_TS</v>
      </c>
    </row>
    <row r="177" spans="1:2" hidden="1" x14ac:dyDescent="0.25">
      <c r="A177" t="str">
        <f>'Groups-From-Konosys-export'!B177</f>
        <v>AG_INFO_TS</v>
      </c>
      <c r="B177" t="str">
        <f>'Groups-From-Konosys-export'!C177</f>
        <v>INFO102-AG_INFO_TS</v>
      </c>
    </row>
    <row r="178" spans="1:2" hidden="1" x14ac:dyDescent="0.25">
      <c r="A178" t="str">
        <f>'Groups-From-Konosys-export'!B178</f>
        <v>NTIC_TDI_TS</v>
      </c>
      <c r="B178" t="str">
        <f>'Groups-From-Konosys-export'!C178</f>
        <v>TDI102-NTIC_TDI_TS</v>
      </c>
    </row>
    <row r="179" spans="1:2" hidden="1" x14ac:dyDescent="0.25">
      <c r="A179" t="str">
        <f>'Groups-From-Konosys-export'!B179</f>
        <v>NTIC_TRI_TS</v>
      </c>
      <c r="B179" t="str">
        <f>'Groups-From-Konosys-export'!C179</f>
        <v>TRI103-NTIC_TRI_TS</v>
      </c>
    </row>
    <row r="180" spans="1:2" hidden="1" x14ac:dyDescent="0.25">
      <c r="A180" t="str">
        <f>'Groups-From-Konosys-export'!B180</f>
        <v>NTIC_TDI_TS</v>
      </c>
      <c r="B180" t="str">
        <f>'Groups-From-Konosys-export'!C180</f>
        <v>TDI102-NTIC_TDI_TS</v>
      </c>
    </row>
    <row r="181" spans="1:2" hidden="1" x14ac:dyDescent="0.25">
      <c r="A181" t="str">
        <f>'Groups-From-Konosys-export'!B181</f>
        <v>NTIC_TRI_TS</v>
      </c>
      <c r="B181" t="str">
        <f>'Groups-From-Konosys-export'!C181</f>
        <v>TRI102-NTIC_TRI_TS</v>
      </c>
    </row>
    <row r="182" spans="1:2" hidden="1" x14ac:dyDescent="0.25">
      <c r="A182" t="str">
        <f>'Groups-From-Konosys-export'!B182</f>
        <v>NTIC_TRI_TS</v>
      </c>
      <c r="B182" t="str">
        <f>'Groups-From-Konosys-export'!C182</f>
        <v>TRI106-NTIC_TRI_TS</v>
      </c>
    </row>
    <row r="183" spans="1:2" hidden="1" x14ac:dyDescent="0.25">
      <c r="A183" t="str">
        <f>'Groups-From-Konosys-export'!B183</f>
        <v>NTIC_TRI_TS</v>
      </c>
      <c r="B183" t="str">
        <f>'Groups-From-Konosys-export'!C183</f>
        <v>TRI107-NTIC_TRI_TS</v>
      </c>
    </row>
    <row r="184" spans="1:2" hidden="1" x14ac:dyDescent="0.25">
      <c r="A184" t="str">
        <f>'Groups-From-Konosys-export'!B184</f>
        <v>AG_INFO_TS</v>
      </c>
      <c r="B184" t="str">
        <f>'Groups-From-Konosys-export'!C184</f>
        <v>INFO102-AG_INFO_TS</v>
      </c>
    </row>
    <row r="185" spans="1:2" hidden="1" x14ac:dyDescent="0.25">
      <c r="A185" t="str">
        <f>'Groups-From-Konosys-export'!B185</f>
        <v>NTIC_TDI_TS</v>
      </c>
      <c r="B185" t="str">
        <f>'Groups-From-Konosys-export'!C185</f>
        <v>TDI102-NTIC_TDI_TS</v>
      </c>
    </row>
    <row r="186" spans="1:2" hidden="1" x14ac:dyDescent="0.25">
      <c r="A186" t="str">
        <f>'Groups-From-Konosys-export'!B186</f>
        <v>NTIC_TDI_TS</v>
      </c>
      <c r="B186" t="str">
        <f>'Groups-From-Konosys-export'!C186</f>
        <v>TDI102-NTIC_TDI_TS</v>
      </c>
    </row>
    <row r="187" spans="1:2" hidden="1" x14ac:dyDescent="0.25">
      <c r="A187" t="str">
        <f>'Groups-From-Konosys-export'!B187</f>
        <v>AG_INFO_TS</v>
      </c>
      <c r="B187" t="str">
        <f>'Groups-From-Konosys-export'!C187</f>
        <v>INFO101-AG_INFO_TS</v>
      </c>
    </row>
    <row r="188" spans="1:2" hidden="1" x14ac:dyDescent="0.25">
      <c r="A188" t="str">
        <f>'Groups-From-Konosys-export'!B188</f>
        <v>NTIC_TDM_TS</v>
      </c>
      <c r="B188" t="str">
        <f>'Groups-From-Konosys-export'!C188</f>
        <v>TDM103-NTIC_TDM_TS</v>
      </c>
    </row>
    <row r="189" spans="1:2" hidden="1" x14ac:dyDescent="0.25">
      <c r="A189" t="str">
        <f>'Groups-From-Konosys-export'!B189</f>
        <v>NTIC_TMSIR_T</v>
      </c>
      <c r="B189" t="str">
        <f>'Groups-From-Konosys-export'!C189</f>
        <v>TMSIR101-NTIC_TMSIR_T</v>
      </c>
    </row>
    <row r="190" spans="1:2" hidden="1" x14ac:dyDescent="0.25">
      <c r="A190" t="str">
        <f>'Groups-From-Konosys-export'!B190</f>
        <v>NTIC_TRI_TS</v>
      </c>
      <c r="B190" t="str">
        <f>'Groups-From-Konosys-export'!C190</f>
        <v>TRI105-NTIC_TRI_TS</v>
      </c>
    </row>
    <row r="191" spans="1:2" hidden="1" x14ac:dyDescent="0.25">
      <c r="A191" t="str">
        <f>'Groups-From-Konosys-export'!B191</f>
        <v>NTIC_TDI_TS</v>
      </c>
      <c r="B191" t="str">
        <f>'Groups-From-Konosys-export'!C191</f>
        <v>TDI102-NTIC_TDI_TS</v>
      </c>
    </row>
    <row r="192" spans="1:2" hidden="1" x14ac:dyDescent="0.25">
      <c r="A192" t="str">
        <f>'Groups-From-Konosys-export'!B192</f>
        <v>NTIC_TDI_TS</v>
      </c>
      <c r="B192" t="str">
        <f>'Groups-From-Konosys-export'!C192</f>
        <v>TDI102-NTIC_TDI_TS</v>
      </c>
    </row>
    <row r="193" spans="1:2" hidden="1" x14ac:dyDescent="0.25">
      <c r="A193" t="str">
        <f>'Groups-From-Konosys-export'!B193</f>
        <v>NTIC_TDI_TS</v>
      </c>
      <c r="B193" t="str">
        <f>'Groups-From-Konosys-export'!C193</f>
        <v>TDI102-NTIC_TDI_TS</v>
      </c>
    </row>
    <row r="194" spans="1:2" hidden="1" x14ac:dyDescent="0.25">
      <c r="A194" t="str">
        <f>'Groups-From-Konosys-export'!B194</f>
        <v>NTIC_TMSIR_T</v>
      </c>
      <c r="B194" t="str">
        <f>'Groups-From-Konosys-export'!C194</f>
        <v>TMSIR103-NTIC_TMSIR_T</v>
      </c>
    </row>
    <row r="195" spans="1:2" hidden="1" x14ac:dyDescent="0.25">
      <c r="A195" t="str">
        <f>'Groups-From-Konosys-export'!B195</f>
        <v>NTIC_TRI_TS</v>
      </c>
      <c r="B195" t="str">
        <f>'Groups-From-Konosys-export'!C195</f>
        <v>TRI101-NTIC_TRI_TS</v>
      </c>
    </row>
    <row r="196" spans="1:2" hidden="1" x14ac:dyDescent="0.25">
      <c r="A196" t="str">
        <f>'Groups-From-Konosys-export'!B196</f>
        <v>AG_INFO_TS</v>
      </c>
      <c r="B196" t="str">
        <f>'Groups-From-Konosys-export'!C196</f>
        <v>INFO101-AG_INFO_TS</v>
      </c>
    </row>
    <row r="197" spans="1:2" hidden="1" x14ac:dyDescent="0.25">
      <c r="A197" t="str">
        <f>'Groups-From-Konosys-export'!B197</f>
        <v>NTIC_TDI_TS</v>
      </c>
      <c r="B197" t="str">
        <f>'Groups-From-Konosys-export'!C197</f>
        <v>TDI102-NTIC_TDI_TS</v>
      </c>
    </row>
    <row r="198" spans="1:2" hidden="1" x14ac:dyDescent="0.25">
      <c r="A198" t="str">
        <f>'Groups-From-Konosys-export'!B198</f>
        <v>NTIC_TDI_TS</v>
      </c>
      <c r="B198" t="str">
        <f>'Groups-From-Konosys-export'!C198</f>
        <v>TDI102-NTIC_TDI_TS</v>
      </c>
    </row>
    <row r="199" spans="1:2" hidden="1" x14ac:dyDescent="0.25">
      <c r="A199" t="str">
        <f>'Groups-From-Konosys-export'!B199</f>
        <v>NTIC_TDI_TS</v>
      </c>
      <c r="B199" t="str">
        <f>'Groups-From-Konosys-export'!C199</f>
        <v>TDI102-NTIC_TDI_TS</v>
      </c>
    </row>
    <row r="200" spans="1:2" hidden="1" x14ac:dyDescent="0.25">
      <c r="A200" t="str">
        <f>'Groups-From-Konosys-export'!B200</f>
        <v>NTIC_TMSIR_T</v>
      </c>
      <c r="B200" t="str">
        <f>'Groups-From-Konosys-export'!C200</f>
        <v>TMSIR101-NTIC_TMSIR_T</v>
      </c>
    </row>
    <row r="201" spans="1:2" hidden="1" x14ac:dyDescent="0.25">
      <c r="A201" t="str">
        <f>'Groups-From-Konosys-export'!B201</f>
        <v>NTIC_TDM_TS</v>
      </c>
      <c r="B201" t="str">
        <f>'Groups-From-Konosys-export'!C201</f>
        <v>TDM103-NTIC_TDM_TS</v>
      </c>
    </row>
    <row r="202" spans="1:2" hidden="1" x14ac:dyDescent="0.25">
      <c r="A202" t="str">
        <f>'Groups-From-Konosys-export'!B202</f>
        <v>NTIC_TDI_TS</v>
      </c>
      <c r="B202" t="str">
        <f>'Groups-From-Konosys-export'!C202</f>
        <v>TDI102-NTIC_TDI_TS</v>
      </c>
    </row>
    <row r="203" spans="1:2" hidden="1" x14ac:dyDescent="0.25">
      <c r="A203" t="str">
        <f>'Groups-From-Konosys-export'!B203</f>
        <v>NTIC_TDI_TS</v>
      </c>
      <c r="B203" t="str">
        <f>'Groups-From-Konosys-export'!C203</f>
        <v>TDI102-NTIC_TDI_TS</v>
      </c>
    </row>
    <row r="204" spans="1:2" hidden="1" x14ac:dyDescent="0.25">
      <c r="A204" t="str">
        <f>'Groups-From-Konosys-export'!B204</f>
        <v>NTIC_TRI_TS</v>
      </c>
      <c r="B204" t="str">
        <f>'Groups-From-Konosys-export'!C204</f>
        <v>TRI104-NTIC_TRI_TS</v>
      </c>
    </row>
    <row r="205" spans="1:2" hidden="1" x14ac:dyDescent="0.25">
      <c r="A205" t="str">
        <f>'Groups-From-Konosys-export'!B205</f>
        <v>NTIC_TDI_TS</v>
      </c>
      <c r="B205" t="str">
        <f>'Groups-From-Konosys-export'!C205</f>
        <v>TDI102-NTIC_TDI_TS</v>
      </c>
    </row>
    <row r="206" spans="1:2" hidden="1" x14ac:dyDescent="0.25">
      <c r="A206" t="str">
        <f>'Groups-From-Konosys-export'!B206</f>
        <v>NTIC_TDM_TS</v>
      </c>
      <c r="B206" t="str">
        <f>'Groups-From-Konosys-export'!C206</f>
        <v>TDM103-NTIC_TDM_TS</v>
      </c>
    </row>
    <row r="207" spans="1:2" hidden="1" x14ac:dyDescent="0.25">
      <c r="A207" t="str">
        <f>'Groups-From-Konosys-export'!B207</f>
        <v>NTIC_TDI_TS</v>
      </c>
      <c r="B207" t="str">
        <f>'Groups-From-Konosys-export'!C207</f>
        <v>TDI102-NTIC_TDI_TS</v>
      </c>
    </row>
    <row r="208" spans="1:2" hidden="1" x14ac:dyDescent="0.25">
      <c r="A208" t="str">
        <f>'Groups-From-Konosys-export'!B208</f>
        <v>NTIC_TDI_TS</v>
      </c>
      <c r="B208" t="str">
        <f>'Groups-From-Konosys-export'!C208</f>
        <v>TDI102-NTIC_TDI_TS</v>
      </c>
    </row>
    <row r="209" spans="1:2" hidden="1" x14ac:dyDescent="0.25">
      <c r="A209" t="str">
        <f>'Groups-From-Konosys-export'!B209</f>
        <v>NTIC_TRI_TS</v>
      </c>
      <c r="B209" t="str">
        <f>'Groups-From-Konosys-export'!C209</f>
        <v>TRI101-NTIC_TRI_TS</v>
      </c>
    </row>
    <row r="210" spans="1:2" hidden="1" x14ac:dyDescent="0.25">
      <c r="A210" t="str">
        <f>'Groups-From-Konosys-export'!B210</f>
        <v>NTIC_TRI_TS</v>
      </c>
      <c r="B210" t="str">
        <f>'Groups-From-Konosys-export'!C210</f>
        <v>TRI104-NTIC_TRI_TS</v>
      </c>
    </row>
    <row r="211" spans="1:2" hidden="1" x14ac:dyDescent="0.25">
      <c r="A211" t="str">
        <f>'Groups-From-Konosys-export'!B211</f>
        <v>NTIC_TDI_TS</v>
      </c>
      <c r="B211" t="str">
        <f>'Groups-From-Konosys-export'!C211</f>
        <v>TDI102-NTIC_TDI_TS</v>
      </c>
    </row>
    <row r="212" spans="1:2" hidden="1" x14ac:dyDescent="0.25">
      <c r="A212" t="str">
        <f>'Groups-From-Konosys-export'!B212</f>
        <v>NTIC_TDM_TS</v>
      </c>
      <c r="B212" t="str">
        <f>'Groups-From-Konosys-export'!C212</f>
        <v>TDM103-NTIC_TDM_TS</v>
      </c>
    </row>
    <row r="213" spans="1:2" hidden="1" x14ac:dyDescent="0.25">
      <c r="A213" t="str">
        <f>'Groups-From-Konosys-export'!B213</f>
        <v>NTIC_TRI_TS</v>
      </c>
      <c r="B213" t="str">
        <f>'Groups-From-Konosys-export'!C213</f>
        <v>TRI101-NTIC_TRI_TS</v>
      </c>
    </row>
    <row r="214" spans="1:2" hidden="1" x14ac:dyDescent="0.25">
      <c r="A214" t="str">
        <f>'Groups-From-Konosys-export'!B214</f>
        <v>NTIC_TDI_TS</v>
      </c>
      <c r="B214" t="str">
        <f>'Groups-From-Konosys-export'!C214</f>
        <v>TDI102-NTIC_TDI_TS</v>
      </c>
    </row>
    <row r="215" spans="1:2" hidden="1" x14ac:dyDescent="0.25">
      <c r="A215" t="str">
        <f>'Groups-From-Konosys-export'!B215</f>
        <v>NTIC_TDI_TS</v>
      </c>
      <c r="B215" t="str">
        <f>'Groups-From-Konosys-export'!C215</f>
        <v>TDI102-NTIC_TDI_TS</v>
      </c>
    </row>
    <row r="216" spans="1:2" hidden="1" x14ac:dyDescent="0.25">
      <c r="A216" t="str">
        <f>'Groups-From-Konosys-export'!B216</f>
        <v>NTIC_TRI_TS</v>
      </c>
      <c r="B216" t="str">
        <f>'Groups-From-Konosys-export'!C216</f>
        <v>TRI105-NTIC_TRI_TS</v>
      </c>
    </row>
    <row r="217" spans="1:2" hidden="1" x14ac:dyDescent="0.25">
      <c r="A217" t="str">
        <f>'Groups-From-Konosys-export'!B217</f>
        <v>NTIC_TDM_TS</v>
      </c>
      <c r="B217" t="str">
        <f>'Groups-From-Konosys-export'!C217</f>
        <v>TDM102-NTIC_TDM_TS</v>
      </c>
    </row>
    <row r="218" spans="1:2" hidden="1" x14ac:dyDescent="0.25">
      <c r="A218" t="str">
        <f>'Groups-From-Konosys-export'!B218</f>
        <v>NTIC_TDI_TS</v>
      </c>
      <c r="B218" t="str">
        <f>'Groups-From-Konosys-export'!C218</f>
        <v>TDI102-NTIC_TDI_TS</v>
      </c>
    </row>
    <row r="219" spans="1:2" hidden="1" x14ac:dyDescent="0.25">
      <c r="A219" t="str">
        <f>'Groups-From-Konosys-export'!B219</f>
        <v>NTIC_TDM_TS</v>
      </c>
      <c r="B219" t="str">
        <f>'Groups-From-Konosys-export'!C219</f>
        <v>TDM103-NTIC_TDM_TS</v>
      </c>
    </row>
    <row r="220" spans="1:2" hidden="1" x14ac:dyDescent="0.25">
      <c r="A220" t="str">
        <f>'Groups-From-Konosys-export'!B220</f>
        <v>NTIC_TDI_TS</v>
      </c>
      <c r="B220" t="str">
        <f>'Groups-From-Konosys-export'!C220</f>
        <v>TDI102-NTIC_TDI_TS</v>
      </c>
    </row>
    <row r="221" spans="1:2" hidden="1" x14ac:dyDescent="0.25">
      <c r="A221" t="str">
        <f>'Groups-From-Konosys-export'!B221</f>
        <v>NTIC_TDI_TS</v>
      </c>
      <c r="B221" t="str">
        <f>'Groups-From-Konosys-export'!C221</f>
        <v>TDI102-NTIC_TDI_TS</v>
      </c>
    </row>
    <row r="222" spans="1:2" hidden="1" x14ac:dyDescent="0.25">
      <c r="A222" t="str">
        <f>'Groups-From-Konosys-export'!B222</f>
        <v>NTIC_TDM_TS</v>
      </c>
      <c r="B222" t="str">
        <f>'Groups-From-Konosys-export'!C222</f>
        <v>TDM103-NTIC_TDM_TS</v>
      </c>
    </row>
    <row r="223" spans="1:2" hidden="1" x14ac:dyDescent="0.25">
      <c r="A223" t="str">
        <f>'Groups-From-Konosys-export'!B223</f>
        <v>NTIC_TRI_TS</v>
      </c>
      <c r="B223" t="str">
        <f>'Groups-From-Konosys-export'!C223</f>
        <v>TRI104-NTIC_TRI_TS</v>
      </c>
    </row>
    <row r="224" spans="1:2" hidden="1" x14ac:dyDescent="0.25">
      <c r="A224" t="str">
        <f>'Groups-From-Konosys-export'!B224</f>
        <v>NTIC_TDM_TS</v>
      </c>
      <c r="B224" t="str">
        <f>'Groups-From-Konosys-export'!C224</f>
        <v>TDM102-NTIC_TDM_TS</v>
      </c>
    </row>
    <row r="225" spans="1:5" hidden="1" x14ac:dyDescent="0.25">
      <c r="A225" t="str">
        <f>'Groups-From-Konosys-export'!B225</f>
        <v>NTIC_TRI_TS</v>
      </c>
      <c r="B225" t="str">
        <f>'Groups-From-Konosys-export'!C225</f>
        <v>TRI103-NTIC_TRI_TS</v>
      </c>
    </row>
    <row r="226" spans="1:5" hidden="1" x14ac:dyDescent="0.25">
      <c r="A226" t="str">
        <f>'Groups-From-Konosys-export'!B226</f>
        <v>NTIC_TRI_TS</v>
      </c>
      <c r="B226" t="str">
        <f>'Groups-From-Konosys-export'!C226</f>
        <v>TRI101-NTIC_TRI_TS</v>
      </c>
    </row>
    <row r="227" spans="1:5" hidden="1" x14ac:dyDescent="0.25">
      <c r="A227" t="str">
        <f>'Groups-From-Konosys-export'!B227</f>
        <v>NTIC_TDM_TS</v>
      </c>
      <c r="B227" t="str">
        <f>'Groups-From-Konosys-export'!C227</f>
        <v>TDM102-NTIC_TDM_TS</v>
      </c>
    </row>
    <row r="228" spans="1:5" hidden="1" x14ac:dyDescent="0.25">
      <c r="A228" t="str">
        <f>'Groups-From-Konosys-export'!B228</f>
        <v>NTIC_TDM_TS</v>
      </c>
      <c r="B228" t="str">
        <f>'Groups-From-Konosys-export'!C228</f>
        <v>TDM101-NTIC_TDM_TS</v>
      </c>
    </row>
    <row r="229" spans="1:5" hidden="1" x14ac:dyDescent="0.25">
      <c r="A229" t="str">
        <f>'Groups-From-Konosys-export'!B229</f>
        <v>NTIC_TDI_TS</v>
      </c>
      <c r="B229" t="str">
        <f>'Groups-From-Konosys-export'!C229</f>
        <v>TDI102-NTIC_TDI_TS</v>
      </c>
    </row>
    <row r="230" spans="1:5" hidden="1" x14ac:dyDescent="0.25">
      <c r="A230" t="str">
        <f>'Groups-From-Konosys-export'!B230</f>
        <v>NTIC_TDI_TS</v>
      </c>
      <c r="B230" t="str">
        <f>'Groups-From-Konosys-export'!C230</f>
        <v>TDI102-NTIC_TDI_TS</v>
      </c>
    </row>
    <row r="231" spans="1:5" hidden="1" x14ac:dyDescent="0.25">
      <c r="A231" t="str">
        <f>'Groups-From-Konosys-export'!B231</f>
        <v>NTIC_TDM_TS</v>
      </c>
      <c r="B231" t="str">
        <f>'Groups-From-Konosys-export'!C231</f>
        <v>TDM103-NTIC_TDM_TS</v>
      </c>
    </row>
    <row r="232" spans="1:5" hidden="1" x14ac:dyDescent="0.25">
      <c r="A232" t="str">
        <f>'Groups-From-Konosys-export'!B232</f>
        <v>NTIC_TDM_TS</v>
      </c>
      <c r="B232" t="str">
        <f>'Groups-From-Konosys-export'!C232</f>
        <v>TDM101-NTIC_TDM_TS</v>
      </c>
    </row>
    <row r="233" spans="1:5" hidden="1" x14ac:dyDescent="0.25">
      <c r="A233" t="str">
        <f>'Groups-From-Konosys-export'!B233</f>
        <v>NTIC_TDM_TS</v>
      </c>
      <c r="B233" t="str">
        <f>'Groups-From-Konosys-export'!C233</f>
        <v>TDM103-NTIC_TDM_TS</v>
      </c>
    </row>
    <row r="234" spans="1:5" hidden="1" x14ac:dyDescent="0.25">
      <c r="A234" t="str">
        <f>'Groups-From-Konosys-export'!B234</f>
        <v>NTIC_TRI_TS</v>
      </c>
      <c r="B234" t="str">
        <f>'Groups-From-Konosys-export'!C234</f>
        <v>TRI107-NTIC_TRI_TS</v>
      </c>
    </row>
    <row r="235" spans="1:5" hidden="1" x14ac:dyDescent="0.25">
      <c r="A235" t="str">
        <f>'Groups-From-Konosys-export'!B235</f>
        <v>AG_INFO_TS</v>
      </c>
      <c r="B235" t="str">
        <f>'Groups-From-Konosys-export'!C235</f>
        <v>INFO101-AG_INFO_TS</v>
      </c>
    </row>
    <row r="236" spans="1:5" hidden="1" x14ac:dyDescent="0.25">
      <c r="A236" t="str">
        <f>'Groups-From-Konosys-export'!B236</f>
        <v>NTIC_TRI_TS</v>
      </c>
      <c r="B236" t="str">
        <f>'Groups-From-Konosys-export'!C236</f>
        <v>TRI107-NTIC_TRI_TS</v>
      </c>
    </row>
    <row r="237" spans="1:5" hidden="1" x14ac:dyDescent="0.25">
      <c r="A237" t="str">
        <f>'Groups-From-Konosys-export'!B237</f>
        <v>NTIC_TRI_TS</v>
      </c>
      <c r="B237" t="str">
        <f>'Groups-From-Konosys-export'!C237</f>
        <v>TRI107-NTIC_TRI_TS</v>
      </c>
    </row>
    <row r="238" spans="1:5" hidden="1" x14ac:dyDescent="0.25">
      <c r="A238" t="str">
        <f>'Groups-From-Konosys-export'!B238</f>
        <v>NTIC_TDM_TS</v>
      </c>
      <c r="B238" t="str">
        <f>'Groups-From-Konosys-export'!C238</f>
        <v>TDM103-NTIC_TDM_TS</v>
      </c>
    </row>
    <row r="239" spans="1:5" x14ac:dyDescent="0.25">
      <c r="A239" t="str">
        <f>'Groups-From-Konosys-export'!B239</f>
        <v>NTIC_TDI_TS</v>
      </c>
      <c r="B239" t="str">
        <f>'Groups-From-Konosys-export'!C239</f>
        <v>TDI103-NTIC_TDI_TS2018-2019</v>
      </c>
      <c r="C239" t="str">
        <f>'Groups-From-Konosys-export'!D239</f>
        <v>TDI103</v>
      </c>
      <c r="D239" t="str">
        <f>'Groups-From-Konosys-export'!E239</f>
        <v>1</v>
      </c>
      <c r="E239" t="str">
        <f>'Groups-From-Konosys-export'!A239</f>
        <v>2018-2019</v>
      </c>
    </row>
    <row r="240" spans="1:5" hidden="1" x14ac:dyDescent="0.25">
      <c r="A240" t="str">
        <f>'Groups-From-Konosys-export'!B240</f>
        <v>NTIC_TRI_TS</v>
      </c>
      <c r="B240" t="str">
        <f>'Groups-From-Konosys-export'!C240</f>
        <v>TRI102-NTIC_TRI_TS</v>
      </c>
    </row>
    <row r="241" spans="1:5" hidden="1" x14ac:dyDescent="0.25">
      <c r="A241" t="str">
        <f>'Groups-From-Konosys-export'!B241</f>
        <v>NTIC_TRI_TS</v>
      </c>
      <c r="B241" t="str">
        <f>'Groups-From-Konosys-export'!C241</f>
        <v>TRI103-NTIC_TRI_TS</v>
      </c>
    </row>
    <row r="242" spans="1:5" hidden="1" x14ac:dyDescent="0.25">
      <c r="A242" t="str">
        <f>'Groups-From-Konosys-export'!B242</f>
        <v>NTIC_TRI_TS</v>
      </c>
      <c r="B242" t="str">
        <f>'Groups-From-Konosys-export'!C242</f>
        <v>TRI104-NTIC_TRI_TS</v>
      </c>
    </row>
    <row r="243" spans="1:5" hidden="1" x14ac:dyDescent="0.25">
      <c r="A243" t="str">
        <f>'Groups-From-Konosys-export'!B243</f>
        <v>NTIC_TDI_TS</v>
      </c>
      <c r="B243" t="str">
        <f>'Groups-From-Konosys-export'!C243</f>
        <v>TDI103-NTIC_TDI_TS</v>
      </c>
    </row>
    <row r="244" spans="1:5" hidden="1" x14ac:dyDescent="0.25">
      <c r="A244" t="str">
        <f>'Groups-From-Konosys-export'!B244</f>
        <v>NTIC_TDM_TS</v>
      </c>
      <c r="B244" t="str">
        <f>'Groups-From-Konosys-export'!C244</f>
        <v>TDM103-NTIC_TDM_TS</v>
      </c>
    </row>
    <row r="245" spans="1:5" hidden="1" x14ac:dyDescent="0.25">
      <c r="A245" t="str">
        <f>'Groups-From-Konosys-export'!B245</f>
        <v>NTIC_TRI_TS</v>
      </c>
      <c r="B245" t="str">
        <f>'Groups-From-Konosys-export'!C245</f>
        <v>TRI105-NTIC_TRI_TS</v>
      </c>
    </row>
    <row r="246" spans="1:5" hidden="1" x14ac:dyDescent="0.25">
      <c r="A246" t="str">
        <f>'Groups-From-Konosys-export'!B246</f>
        <v>NTIC_TDI_TS</v>
      </c>
      <c r="B246" t="str">
        <f>'Groups-From-Konosys-export'!C246</f>
        <v>TDI103-NTIC_TDI_TS</v>
      </c>
    </row>
    <row r="247" spans="1:5" hidden="1" x14ac:dyDescent="0.25">
      <c r="A247" t="str">
        <f>'Groups-From-Konosys-export'!B247</f>
        <v>NTIC_TDM_TS</v>
      </c>
      <c r="B247" t="str">
        <f>'Groups-From-Konosys-export'!C247</f>
        <v>TDM102-NTIC_TDM_TS</v>
      </c>
    </row>
    <row r="248" spans="1:5" hidden="1" x14ac:dyDescent="0.25">
      <c r="A248" t="str">
        <f>'Groups-From-Konosys-export'!B248</f>
        <v>AG_INFO_TS</v>
      </c>
      <c r="B248" t="str">
        <f>'Groups-From-Konosys-export'!C248</f>
        <v>INFO102-AG_INFO_TS</v>
      </c>
    </row>
    <row r="249" spans="1:5" hidden="1" x14ac:dyDescent="0.25">
      <c r="A249" t="str">
        <f>'Groups-From-Konosys-export'!B249</f>
        <v>NTIC_TDI_TS</v>
      </c>
      <c r="B249" t="str">
        <f>'Groups-From-Konosys-export'!C249</f>
        <v>TDI103-NTIC_TDI_TS</v>
      </c>
    </row>
    <row r="250" spans="1:5" hidden="1" x14ac:dyDescent="0.25">
      <c r="A250" t="str">
        <f>'Groups-From-Konosys-export'!B250</f>
        <v>NTIC_TDI_TS</v>
      </c>
      <c r="B250" t="str">
        <f>'Groups-From-Konosys-export'!C250</f>
        <v>TDI103-NTIC_TDI_TS</v>
      </c>
    </row>
    <row r="251" spans="1:5" hidden="1" x14ac:dyDescent="0.25">
      <c r="A251" t="str">
        <f>'Groups-From-Konosys-export'!B251</f>
        <v>NTIC_TDI_TS</v>
      </c>
      <c r="B251" t="str">
        <f>'Groups-From-Konosys-export'!C251</f>
        <v>TDI103-NTIC_TDI_TS</v>
      </c>
    </row>
    <row r="252" spans="1:5" hidden="1" x14ac:dyDescent="0.25">
      <c r="A252" t="str">
        <f>'Groups-From-Konosys-export'!B252</f>
        <v>NTIC_TDM_TS</v>
      </c>
      <c r="B252" t="str">
        <f>'Groups-From-Konosys-export'!C252</f>
        <v>TDM102-NTIC_TDM_TS</v>
      </c>
    </row>
    <row r="253" spans="1:5" hidden="1" x14ac:dyDescent="0.25">
      <c r="A253" t="str">
        <f>'Groups-From-Konosys-export'!B253</f>
        <v>NTIC_TDM_TS</v>
      </c>
      <c r="B253" t="str">
        <f>'Groups-From-Konosys-export'!C253</f>
        <v>TDM102-NTIC_TDM_TS</v>
      </c>
    </row>
    <row r="254" spans="1:5" hidden="1" x14ac:dyDescent="0.25">
      <c r="A254" t="str">
        <f>'Groups-From-Konosys-export'!B254</f>
        <v>NTIC_TRI_TS</v>
      </c>
      <c r="B254" t="str">
        <f>'Groups-From-Konosys-export'!C254</f>
        <v>TRI104-NTIC_TRI_TS</v>
      </c>
    </row>
    <row r="255" spans="1:5" hidden="1" x14ac:dyDescent="0.25">
      <c r="A255" t="str">
        <f>'Groups-From-Konosys-export'!B255</f>
        <v>NTIC_TRI_TS</v>
      </c>
      <c r="B255" t="str">
        <f>'Groups-From-Konosys-export'!C255</f>
        <v>TRI102-NTIC_TRI_TS</v>
      </c>
    </row>
    <row r="256" spans="1:5" x14ac:dyDescent="0.25">
      <c r="A256" t="str">
        <f>'Groups-From-Konosys-export'!B256</f>
        <v>NTIC_TDI_TS</v>
      </c>
      <c r="B256" t="str">
        <f>'Groups-From-Konosys-export'!C256</f>
        <v>TDI205-NTIC_TDI_TS2018-2019</v>
      </c>
      <c r="C256" t="str">
        <f>'Groups-From-Konosys-export'!D256</f>
        <v>TDI205</v>
      </c>
      <c r="D256" t="str">
        <f>'Groups-From-Konosys-export'!E256</f>
        <v>2</v>
      </c>
      <c r="E256" t="str">
        <f>'Groups-From-Konosys-export'!A256</f>
        <v>2018-2019</v>
      </c>
    </row>
    <row r="257" spans="1:5" x14ac:dyDescent="0.25">
      <c r="A257" t="str">
        <f>'Groups-From-Konosys-export'!B257</f>
        <v>NTIC_TRI_TS</v>
      </c>
      <c r="B257" t="str">
        <f>'Groups-From-Konosys-export'!C257</f>
        <v>TRI201-NTIC_TRI_TS2018-2019</v>
      </c>
      <c r="C257" t="str">
        <f>'Groups-From-Konosys-export'!D257</f>
        <v>TRI201</v>
      </c>
      <c r="D257" t="str">
        <f>'Groups-From-Konosys-export'!E257</f>
        <v>2</v>
      </c>
      <c r="E257" t="str">
        <f>'Groups-From-Konosys-export'!A257</f>
        <v>2018-2019</v>
      </c>
    </row>
    <row r="258" spans="1:5" hidden="1" x14ac:dyDescent="0.25">
      <c r="A258" t="str">
        <f>'Groups-From-Konosys-export'!B258</f>
        <v>NTIC_TRI_TS</v>
      </c>
      <c r="B258" t="str">
        <f>'Groups-From-Konosys-export'!C258</f>
        <v>TRI201-NTIC_TRI_TS</v>
      </c>
    </row>
    <row r="259" spans="1:5" x14ac:dyDescent="0.25">
      <c r="A259" t="str">
        <f>'Groups-From-Konosys-export'!B259</f>
        <v>NTIC_TMSIR_T</v>
      </c>
      <c r="B259" t="str">
        <f>'Groups-From-Konosys-export'!C259</f>
        <v>TMSIR202-NTIC_TMSIR_T2018-2019</v>
      </c>
      <c r="C259" t="str">
        <f>'Groups-From-Konosys-export'!D259</f>
        <v>TMSIR202</v>
      </c>
      <c r="D259" t="str">
        <f>'Groups-From-Konosys-export'!E259</f>
        <v>2</v>
      </c>
      <c r="E259" t="str">
        <f>'Groups-From-Konosys-export'!A259</f>
        <v>2018-2019</v>
      </c>
    </row>
    <row r="260" spans="1:5" hidden="1" x14ac:dyDescent="0.25">
      <c r="A260" t="str">
        <f>'Groups-From-Konosys-export'!B260</f>
        <v>NTIC_TDI_TS</v>
      </c>
      <c r="B260" t="str">
        <f>'Groups-From-Konosys-export'!C260</f>
        <v>TDI103-NTIC_TDI_TS</v>
      </c>
    </row>
    <row r="261" spans="1:5" hidden="1" x14ac:dyDescent="0.25">
      <c r="A261" t="str">
        <f>'Groups-From-Konosys-export'!B261</f>
        <v>NTIC_TDI_TS</v>
      </c>
      <c r="B261" t="str">
        <f>'Groups-From-Konosys-export'!C261</f>
        <v>TDI103-NTIC_TDI_TS</v>
      </c>
    </row>
    <row r="262" spans="1:5" hidden="1" x14ac:dyDescent="0.25">
      <c r="A262" t="str">
        <f>'Groups-From-Konosys-export'!B262</f>
        <v>NTIC_TDM_TS</v>
      </c>
      <c r="B262" t="str">
        <f>'Groups-From-Konosys-export'!C262</f>
        <v>TDM101-NTIC_TDM_TS</v>
      </c>
    </row>
    <row r="263" spans="1:5" hidden="1" x14ac:dyDescent="0.25">
      <c r="A263" t="str">
        <f>'Groups-From-Konosys-export'!B263</f>
        <v>NTIC_TDI_TS</v>
      </c>
      <c r="B263" t="str">
        <f>'Groups-From-Konosys-export'!C263</f>
        <v>TDI103-NTIC_TDI_TS</v>
      </c>
    </row>
    <row r="264" spans="1:5" hidden="1" x14ac:dyDescent="0.25">
      <c r="A264" t="str">
        <f>'Groups-From-Konosys-export'!B264</f>
        <v>NTIC_TDI_TS</v>
      </c>
      <c r="B264" t="str">
        <f>'Groups-From-Konosys-export'!C264</f>
        <v>TDI103-NTIC_TDI_TS</v>
      </c>
    </row>
    <row r="265" spans="1:5" hidden="1" x14ac:dyDescent="0.25">
      <c r="A265" t="str">
        <f>'Groups-From-Konosys-export'!B265</f>
        <v>NTIC_TDM_TS</v>
      </c>
      <c r="B265" t="str">
        <f>'Groups-From-Konosys-export'!C265</f>
        <v>TDM102-NTIC_TDM_TS</v>
      </c>
    </row>
    <row r="266" spans="1:5" hidden="1" x14ac:dyDescent="0.25">
      <c r="A266" t="str">
        <f>'Groups-From-Konosys-export'!B266</f>
        <v>NTIC_TRI_TS</v>
      </c>
      <c r="B266" t="str">
        <f>'Groups-From-Konosys-export'!C266</f>
        <v>TRI104-NTIC_TRI_TS</v>
      </c>
    </row>
    <row r="267" spans="1:5" x14ac:dyDescent="0.25">
      <c r="A267" t="str">
        <f>'Groups-From-Konosys-export'!B267</f>
        <v>AG_INFO_TS</v>
      </c>
      <c r="B267" t="str">
        <f>'Groups-From-Konosys-export'!C267</f>
        <v>INFO201-AG_INFO_TS2018-2019</v>
      </c>
      <c r="C267" t="str">
        <f>'Groups-From-Konosys-export'!D267</f>
        <v>INFO201</v>
      </c>
      <c r="D267" t="str">
        <f>'Groups-From-Konosys-export'!E267</f>
        <v>2</v>
      </c>
      <c r="E267" t="str">
        <f>'Groups-From-Konosys-export'!A267</f>
        <v>2018-2019</v>
      </c>
    </row>
    <row r="268" spans="1:5" hidden="1" x14ac:dyDescent="0.25">
      <c r="A268" t="str">
        <f>'Groups-From-Konosys-export'!B268</f>
        <v>AG_INFO_TS</v>
      </c>
      <c r="B268" t="str">
        <f>'Groups-From-Konosys-export'!C268</f>
        <v>INFO201-AG_INFO_TS</v>
      </c>
    </row>
    <row r="269" spans="1:5" hidden="1" x14ac:dyDescent="0.25">
      <c r="A269" t="str">
        <f>'Groups-From-Konosys-export'!B269</f>
        <v>AG_INFO_TS</v>
      </c>
      <c r="B269" t="str">
        <f>'Groups-From-Konosys-export'!C269</f>
        <v>INFO201-AG_INFO_TS</v>
      </c>
    </row>
    <row r="270" spans="1:5" hidden="1" x14ac:dyDescent="0.25">
      <c r="A270" t="str">
        <f>'Groups-From-Konosys-export'!B270</f>
        <v>NTIC_TDM_TS</v>
      </c>
      <c r="B270" t="str">
        <f>'Groups-From-Konosys-export'!C270</f>
        <v>TDM101-NTIC_TDM_TS</v>
      </c>
    </row>
    <row r="271" spans="1:5" hidden="1" x14ac:dyDescent="0.25">
      <c r="A271" t="str">
        <f>'Groups-From-Konosys-export'!B271</f>
        <v>AG_INFO_TS</v>
      </c>
      <c r="B271" t="str">
        <f>'Groups-From-Konosys-export'!C271</f>
        <v>INFO201-AG_INFO_TS</v>
      </c>
    </row>
    <row r="272" spans="1:5" x14ac:dyDescent="0.25">
      <c r="A272" t="str">
        <f>'Groups-From-Konosys-export'!B272</f>
        <v>AG_INFO_TS</v>
      </c>
      <c r="B272" t="str">
        <f>'Groups-From-Konosys-export'!C272</f>
        <v>INFO202-AG_INFO_TS2018-2019</v>
      </c>
      <c r="C272" t="str">
        <f>'Groups-From-Konosys-export'!D272</f>
        <v>INFO202</v>
      </c>
      <c r="D272" t="str">
        <f>'Groups-From-Konosys-export'!E272</f>
        <v>2</v>
      </c>
      <c r="E272" t="str">
        <f>'Groups-From-Konosys-export'!A272</f>
        <v>2018-2019</v>
      </c>
    </row>
    <row r="273" spans="1:5" hidden="1" x14ac:dyDescent="0.25">
      <c r="A273" t="str">
        <f>'Groups-From-Konosys-export'!B273</f>
        <v>AG_INFO_TS</v>
      </c>
      <c r="B273" t="str">
        <f>'Groups-From-Konosys-export'!C273</f>
        <v>INFO202-AG_INFO_TS</v>
      </c>
    </row>
    <row r="274" spans="1:5" hidden="1" x14ac:dyDescent="0.25">
      <c r="A274" t="str">
        <f>'Groups-From-Konosys-export'!B274</f>
        <v>NTIC_TDI_TS</v>
      </c>
      <c r="B274" t="str">
        <f>'Groups-From-Konosys-export'!C274</f>
        <v>TDI205-NTIC_TDI_TS</v>
      </c>
    </row>
    <row r="275" spans="1:5" x14ac:dyDescent="0.25">
      <c r="A275" t="str">
        <f>'Groups-From-Konosys-export'!B275</f>
        <v>NTIC_TDI_TS</v>
      </c>
      <c r="B275" t="str">
        <f>'Groups-From-Konosys-export'!C275</f>
        <v>TDI201-NTIC_TDI_TS2018-2019</v>
      </c>
      <c r="C275" t="str">
        <f>'Groups-From-Konosys-export'!D275</f>
        <v>TDI201</v>
      </c>
      <c r="D275" t="str">
        <f>'Groups-From-Konosys-export'!E275</f>
        <v>2</v>
      </c>
      <c r="E275" t="str">
        <f>'Groups-From-Konosys-export'!A275</f>
        <v>2018-2019</v>
      </c>
    </row>
    <row r="276" spans="1:5" hidden="1" x14ac:dyDescent="0.25">
      <c r="A276" t="str">
        <f>'Groups-From-Konosys-export'!B276</f>
        <v>NTIC_TDI_TS</v>
      </c>
      <c r="B276" t="str">
        <f>'Groups-From-Konosys-export'!C276</f>
        <v>TDI205-NTIC_TDI_TS</v>
      </c>
    </row>
    <row r="277" spans="1:5" x14ac:dyDescent="0.25">
      <c r="A277" t="str">
        <f>'Groups-From-Konosys-export'!B277</f>
        <v>NTIC_TDI_TS</v>
      </c>
      <c r="B277" t="str">
        <f>'Groups-From-Konosys-export'!C277</f>
        <v>TDI204-NTIC_TDI_TS2018-2019</v>
      </c>
      <c r="C277" t="str">
        <f>'Groups-From-Konosys-export'!D277</f>
        <v>TDI204</v>
      </c>
      <c r="D277" t="str">
        <f>'Groups-From-Konosys-export'!E277</f>
        <v>2</v>
      </c>
      <c r="E277" t="str">
        <f>'Groups-From-Konosys-export'!A277</f>
        <v>2018-2019</v>
      </c>
    </row>
    <row r="278" spans="1:5" x14ac:dyDescent="0.25">
      <c r="A278" t="str">
        <f>'Groups-From-Konosys-export'!B278</f>
        <v>NTIC_TDI_TS</v>
      </c>
      <c r="B278" t="str">
        <f>'Groups-From-Konosys-export'!C278</f>
        <v>TDI203-NTIC_TDI_TS2018-2019</v>
      </c>
      <c r="C278" t="str">
        <f>'Groups-From-Konosys-export'!D278</f>
        <v>TDI203</v>
      </c>
      <c r="D278" t="str">
        <f>'Groups-From-Konosys-export'!E278</f>
        <v>2</v>
      </c>
      <c r="E278" t="str">
        <f>'Groups-From-Konosys-export'!A278</f>
        <v>2018-2019</v>
      </c>
    </row>
    <row r="279" spans="1:5" x14ac:dyDescent="0.25">
      <c r="A279" t="str">
        <f>'Groups-From-Konosys-export'!B279</f>
        <v>NTIC_TDI_TS</v>
      </c>
      <c r="B279" t="str">
        <f>'Groups-From-Konosys-export'!C279</f>
        <v>TDI202-NTIC_TDI_TS2018-2019</v>
      </c>
      <c r="C279" t="str">
        <f>'Groups-From-Konosys-export'!D279</f>
        <v>TDI202</v>
      </c>
      <c r="D279" t="str">
        <f>'Groups-From-Konosys-export'!E279</f>
        <v>2</v>
      </c>
      <c r="E279" t="str">
        <f>'Groups-From-Konosys-export'!A279</f>
        <v>2018-2019</v>
      </c>
    </row>
    <row r="280" spans="1:5" hidden="1" x14ac:dyDescent="0.25">
      <c r="A280" t="str">
        <f>'Groups-From-Konosys-export'!B280</f>
        <v>NTIC_TDI_TS</v>
      </c>
      <c r="B280" t="str">
        <f>'Groups-From-Konosys-export'!C280</f>
        <v>TDI201-NTIC_TDI_TS</v>
      </c>
    </row>
    <row r="281" spans="1:5" hidden="1" x14ac:dyDescent="0.25">
      <c r="A281" t="str">
        <f>'Groups-From-Konosys-export'!B281</f>
        <v>NTIC_TDI_TS</v>
      </c>
      <c r="B281" t="str">
        <f>'Groups-From-Konosys-export'!C281</f>
        <v>TDI201-NTIC_TDI_TS</v>
      </c>
    </row>
    <row r="282" spans="1:5" hidden="1" x14ac:dyDescent="0.25">
      <c r="A282" t="str">
        <f>'Groups-From-Konosys-export'!B282</f>
        <v>NTIC_TDI_TS</v>
      </c>
      <c r="B282" t="str">
        <f>'Groups-From-Konosys-export'!C282</f>
        <v>TDI202-NTIC_TDI_TS</v>
      </c>
    </row>
    <row r="283" spans="1:5" hidden="1" x14ac:dyDescent="0.25">
      <c r="A283" t="str">
        <f>'Groups-From-Konosys-export'!B283</f>
        <v>NTIC_TDI_TS</v>
      </c>
      <c r="B283" t="str">
        <f>'Groups-From-Konosys-export'!C283</f>
        <v>TDI201-NTIC_TDI_TS</v>
      </c>
    </row>
    <row r="284" spans="1:5" hidden="1" x14ac:dyDescent="0.25">
      <c r="A284" t="str">
        <f>'Groups-From-Konosys-export'!B284</f>
        <v>NTIC_TDI_TS</v>
      </c>
      <c r="B284" t="str">
        <f>'Groups-From-Konosys-export'!C284</f>
        <v>TDI203-NTIC_TDI_TS</v>
      </c>
    </row>
    <row r="285" spans="1:5" x14ac:dyDescent="0.25">
      <c r="A285" t="str">
        <f>'Groups-From-Konosys-export'!B285</f>
        <v>NTIC_TDM_TS</v>
      </c>
      <c r="B285" t="str">
        <f>'Groups-From-Konosys-export'!C285</f>
        <v>TDM201-NTIC_TDM_TS2018-2019</v>
      </c>
      <c r="C285" t="str">
        <f>'Groups-From-Konosys-export'!D285</f>
        <v>TDM201</v>
      </c>
      <c r="D285" t="str">
        <f>'Groups-From-Konosys-export'!E285</f>
        <v>2</v>
      </c>
      <c r="E285" t="str">
        <f>'Groups-From-Konosys-export'!A285</f>
        <v>2018-2019</v>
      </c>
    </row>
    <row r="286" spans="1:5" hidden="1" x14ac:dyDescent="0.25">
      <c r="A286" t="str">
        <f>'Groups-From-Konosys-export'!B286</f>
        <v>NTIC_TDM_TS</v>
      </c>
      <c r="B286" t="str">
        <f>'Groups-From-Konosys-export'!C286</f>
        <v>TDM201-NTIC_TDM_TS</v>
      </c>
    </row>
    <row r="287" spans="1:5" hidden="1" x14ac:dyDescent="0.25">
      <c r="A287" t="str">
        <f>'Groups-From-Konosys-export'!B287</f>
        <v>NTIC_TDM_TS</v>
      </c>
      <c r="B287" t="str">
        <f>'Groups-From-Konosys-export'!C287</f>
        <v>TDM201-NTIC_TDM_TS</v>
      </c>
    </row>
    <row r="288" spans="1:5" x14ac:dyDescent="0.25">
      <c r="A288" t="str">
        <f>'Groups-From-Konosys-export'!B288</f>
        <v>NTIC_TDM_TS</v>
      </c>
      <c r="B288" t="str">
        <f>'Groups-From-Konosys-export'!C288</f>
        <v>TDM202-NTIC_TDM_TS2018-2019</v>
      </c>
      <c r="C288" t="str">
        <f>'Groups-From-Konosys-export'!D288</f>
        <v>TDM202</v>
      </c>
      <c r="D288" t="str">
        <f>'Groups-From-Konosys-export'!E288</f>
        <v>2</v>
      </c>
      <c r="E288" t="str">
        <f>'Groups-From-Konosys-export'!A288</f>
        <v>2018-2019</v>
      </c>
    </row>
    <row r="289" spans="1:5" hidden="1" x14ac:dyDescent="0.25">
      <c r="A289" t="str">
        <f>'Groups-From-Konosys-export'!B289</f>
        <v>NTIC_TDM_TS</v>
      </c>
      <c r="B289" t="str">
        <f>'Groups-From-Konosys-export'!C289</f>
        <v>TDM202-NTIC_TDM_TS</v>
      </c>
    </row>
    <row r="290" spans="1:5" x14ac:dyDescent="0.25">
      <c r="A290" t="str">
        <f>'Groups-From-Konosys-export'!B290</f>
        <v>NTIC_TRI_TS</v>
      </c>
      <c r="B290" t="str">
        <f>'Groups-From-Konosys-export'!C290</f>
        <v>TRI205-NTIC_TRI_TS2018-2019</v>
      </c>
      <c r="C290" t="str">
        <f>'Groups-From-Konosys-export'!D290</f>
        <v>TRI205</v>
      </c>
      <c r="D290" t="str">
        <f>'Groups-From-Konosys-export'!E290</f>
        <v>2</v>
      </c>
      <c r="E290" t="str">
        <f>'Groups-From-Konosys-export'!A290</f>
        <v>2018-2019</v>
      </c>
    </row>
    <row r="291" spans="1:5" hidden="1" x14ac:dyDescent="0.25">
      <c r="A291" t="str">
        <f>'Groups-From-Konosys-export'!B291</f>
        <v>NTIC_TRI_TS</v>
      </c>
      <c r="B291" t="str">
        <f>'Groups-From-Konosys-export'!C291</f>
        <v>TRI205-NTIC_TRI_TS</v>
      </c>
    </row>
    <row r="292" spans="1:5" x14ac:dyDescent="0.25">
      <c r="A292" t="str">
        <f>'Groups-From-Konosys-export'!B292</f>
        <v>NTIC_TRI_TS</v>
      </c>
      <c r="B292" t="str">
        <f>'Groups-From-Konosys-export'!C292</f>
        <v>TRI203-NTIC_TRI_TS2018-2019</v>
      </c>
      <c r="C292" t="str">
        <f>'Groups-From-Konosys-export'!D292</f>
        <v>TRI203</v>
      </c>
      <c r="D292" t="str">
        <f>'Groups-From-Konosys-export'!E292</f>
        <v>2</v>
      </c>
      <c r="E292" t="str">
        <f>'Groups-From-Konosys-export'!A292</f>
        <v>2018-2019</v>
      </c>
    </row>
    <row r="293" spans="1:5" hidden="1" x14ac:dyDescent="0.25">
      <c r="A293" t="str">
        <f>'Groups-From-Konosys-export'!B293</f>
        <v>NTIC_TRI_TS</v>
      </c>
      <c r="B293" t="str">
        <f>'Groups-From-Konosys-export'!C293</f>
        <v>TRI205-NTIC_TRI_TS</v>
      </c>
    </row>
    <row r="294" spans="1:5" hidden="1" x14ac:dyDescent="0.25">
      <c r="A294" t="str">
        <f>'Groups-From-Konosys-export'!B294</f>
        <v>NTIC_TRI_TS</v>
      </c>
      <c r="B294" t="str">
        <f>'Groups-From-Konosys-export'!C294</f>
        <v>TRI201-NTIC_TRI_TS</v>
      </c>
    </row>
    <row r="295" spans="1:5" hidden="1" x14ac:dyDescent="0.25">
      <c r="A295" t="str">
        <f>'Groups-From-Konosys-export'!B295</f>
        <v>NTIC_TRI_TS</v>
      </c>
      <c r="B295" t="str">
        <f>'Groups-From-Konosys-export'!C295</f>
        <v>TRI201-NTIC_TRI_TS</v>
      </c>
    </row>
    <row r="296" spans="1:5" hidden="1" x14ac:dyDescent="0.25">
      <c r="A296" t="str">
        <f>'Groups-From-Konosys-export'!B296</f>
        <v>NTIC_TRI_TS</v>
      </c>
      <c r="B296" t="str">
        <f>'Groups-From-Konosys-export'!C296</f>
        <v>TRI201-NTIC_TRI_TS</v>
      </c>
    </row>
    <row r="297" spans="1:5" hidden="1" x14ac:dyDescent="0.25">
      <c r="A297" t="str">
        <f>'Groups-From-Konosys-export'!B297</f>
        <v>NTIC_TRI_TS</v>
      </c>
      <c r="B297" t="str">
        <f>'Groups-From-Konosys-export'!C297</f>
        <v>TRI205-NTIC_TRI_TS</v>
      </c>
    </row>
    <row r="298" spans="1:5" hidden="1" x14ac:dyDescent="0.25">
      <c r="A298" t="str">
        <f>'Groups-From-Konosys-export'!B298</f>
        <v>NTIC_TRI_TS</v>
      </c>
      <c r="B298" t="str">
        <f>'Groups-From-Konosys-export'!C298</f>
        <v>TRI107-NTIC_TRI_TS</v>
      </c>
    </row>
    <row r="299" spans="1:5" hidden="1" x14ac:dyDescent="0.25">
      <c r="A299" t="str">
        <f>'Groups-From-Konosys-export'!B299</f>
        <v>NTIC_TDI_TS</v>
      </c>
      <c r="B299" t="str">
        <f>'Groups-From-Konosys-export'!C299</f>
        <v>TDI103-NTIC_TDI_TS</v>
      </c>
    </row>
    <row r="300" spans="1:5" hidden="1" x14ac:dyDescent="0.25">
      <c r="A300" t="str">
        <f>'Groups-From-Konosys-export'!B300</f>
        <v>NTIC_TRI_TS</v>
      </c>
      <c r="B300" t="str">
        <f>'Groups-From-Konosys-export'!C300</f>
        <v>TRI101-NTIC_TRI_TS</v>
      </c>
    </row>
    <row r="301" spans="1:5" hidden="1" x14ac:dyDescent="0.25">
      <c r="A301" t="str">
        <f>'Groups-From-Konosys-export'!B301</f>
        <v>NTIC_TDM_TS</v>
      </c>
      <c r="B301" t="str">
        <f>'Groups-From-Konosys-export'!C301</f>
        <v>TDM202-NTIC_TDM_TS</v>
      </c>
    </row>
    <row r="302" spans="1:5" hidden="1" x14ac:dyDescent="0.25">
      <c r="A302" t="str">
        <f>'Groups-From-Konosys-export'!B302</f>
        <v>AG_INFO_TS</v>
      </c>
      <c r="B302" t="str">
        <f>'Groups-From-Konosys-export'!C302</f>
        <v>INFO101-AG_INFO_TS</v>
      </c>
    </row>
    <row r="303" spans="1:5" hidden="1" x14ac:dyDescent="0.25">
      <c r="A303" t="str">
        <f>'Groups-From-Konosys-export'!B303</f>
        <v>NTIC_TDM_TS</v>
      </c>
      <c r="B303" t="str">
        <f>'Groups-From-Konosys-export'!C303</f>
        <v>TDM102-NTIC_TDM_TS</v>
      </c>
    </row>
    <row r="304" spans="1:5" hidden="1" x14ac:dyDescent="0.25">
      <c r="A304" t="str">
        <f>'Groups-From-Konosys-export'!B304</f>
        <v>AG_INFO_TS</v>
      </c>
      <c r="B304" t="str">
        <f>'Groups-From-Konosys-export'!C304</f>
        <v>INFO201-AG_INFO_TS</v>
      </c>
    </row>
    <row r="305" spans="1:5" hidden="1" x14ac:dyDescent="0.25">
      <c r="A305" t="str">
        <f>'Groups-From-Konosys-export'!B305</f>
        <v>AG_INFO_TS</v>
      </c>
      <c r="B305" t="str">
        <f>'Groups-From-Konosys-export'!C305</f>
        <v>INFO201-AG_INFO_TS</v>
      </c>
    </row>
    <row r="306" spans="1:5" hidden="1" x14ac:dyDescent="0.25">
      <c r="A306" t="str">
        <f>'Groups-From-Konosys-export'!B306</f>
        <v>NTIC_TDI_TS</v>
      </c>
      <c r="B306" t="str">
        <f>'Groups-From-Konosys-export'!C306</f>
        <v>TDI201-NTIC_TDI_TS</v>
      </c>
    </row>
    <row r="307" spans="1:5" hidden="1" x14ac:dyDescent="0.25">
      <c r="A307" t="str">
        <f>'Groups-From-Konosys-export'!B307</f>
        <v>NTIC_TDI_TS</v>
      </c>
      <c r="B307" t="str">
        <f>'Groups-From-Konosys-export'!C307</f>
        <v>TDI201-NTIC_TDI_TS</v>
      </c>
    </row>
    <row r="308" spans="1:5" hidden="1" x14ac:dyDescent="0.25">
      <c r="A308" t="str">
        <f>'Groups-From-Konosys-export'!B308</f>
        <v>NTIC_TDI_TS</v>
      </c>
      <c r="B308" t="str">
        <f>'Groups-From-Konosys-export'!C308</f>
        <v>TDI203-NTIC_TDI_TS</v>
      </c>
    </row>
    <row r="309" spans="1:5" hidden="1" x14ac:dyDescent="0.25">
      <c r="A309" t="str">
        <f>'Groups-From-Konosys-export'!B309</f>
        <v>NTIC_TDI_TS</v>
      </c>
      <c r="B309" t="str">
        <f>'Groups-From-Konosys-export'!C309</f>
        <v>TDI203-NTIC_TDI_TS</v>
      </c>
    </row>
    <row r="310" spans="1:5" hidden="1" x14ac:dyDescent="0.25">
      <c r="A310" t="str">
        <f>'Groups-From-Konosys-export'!B310</f>
        <v>NTIC_TDI_TS</v>
      </c>
      <c r="B310" t="str">
        <f>'Groups-From-Konosys-export'!C310</f>
        <v>TDI201-NTIC_TDI_TS</v>
      </c>
    </row>
    <row r="311" spans="1:5" hidden="1" x14ac:dyDescent="0.25">
      <c r="A311" t="str">
        <f>'Groups-From-Konosys-export'!B311</f>
        <v>NTIC_TDI_TS</v>
      </c>
      <c r="B311" t="str">
        <f>'Groups-From-Konosys-export'!C311</f>
        <v>TDI205-NTIC_TDI_TS</v>
      </c>
    </row>
    <row r="312" spans="1:5" hidden="1" x14ac:dyDescent="0.25">
      <c r="A312" t="str">
        <f>'Groups-From-Konosys-export'!B312</f>
        <v>NTIC_TDI_TS</v>
      </c>
      <c r="B312" t="str">
        <f>'Groups-From-Konosys-export'!C312</f>
        <v>TDI201-NTIC_TDI_TS</v>
      </c>
    </row>
    <row r="313" spans="1:5" hidden="1" x14ac:dyDescent="0.25">
      <c r="A313" t="str">
        <f>'Groups-From-Konosys-export'!B313</f>
        <v>NTIC_TDI_TS</v>
      </c>
      <c r="B313" t="str">
        <f>'Groups-From-Konosys-export'!C313</f>
        <v>TDI204-NTIC_TDI_TS</v>
      </c>
    </row>
    <row r="314" spans="1:5" hidden="1" x14ac:dyDescent="0.25">
      <c r="A314" t="str">
        <f>'Groups-From-Konosys-export'!B314</f>
        <v>NTIC_TDI_TS</v>
      </c>
      <c r="B314" t="str">
        <f>'Groups-From-Konosys-export'!C314</f>
        <v>TDI204-NTIC_TDI_TS</v>
      </c>
    </row>
    <row r="315" spans="1:5" hidden="1" x14ac:dyDescent="0.25">
      <c r="A315" t="str">
        <f>'Groups-From-Konosys-export'!B315</f>
        <v>NTIC_TDM_TS</v>
      </c>
      <c r="B315" t="str">
        <f>'Groups-From-Konosys-export'!C315</f>
        <v>TDM201-NTIC_TDM_TS</v>
      </c>
    </row>
    <row r="316" spans="1:5" hidden="1" x14ac:dyDescent="0.25">
      <c r="A316" t="str">
        <f>'Groups-From-Konosys-export'!B316</f>
        <v>NTIC_TDM_TS</v>
      </c>
      <c r="B316" t="str">
        <f>'Groups-From-Konosys-export'!C316</f>
        <v>TDM201-NTIC_TDM_TS</v>
      </c>
    </row>
    <row r="317" spans="1:5" x14ac:dyDescent="0.25">
      <c r="A317" t="str">
        <f>'Groups-From-Konosys-export'!B317</f>
        <v>NTIC_TMSIR_T</v>
      </c>
      <c r="B317" t="str">
        <f>'Groups-From-Konosys-export'!C317</f>
        <v>TMSIR203-NTIC_TMSIR_T2018-2019</v>
      </c>
      <c r="C317" t="str">
        <f>'Groups-From-Konosys-export'!D317</f>
        <v>TMSIR203</v>
      </c>
      <c r="D317" t="str">
        <f>'Groups-From-Konosys-export'!E317</f>
        <v>2</v>
      </c>
      <c r="E317" t="str">
        <f>'Groups-From-Konosys-export'!A317</f>
        <v>2018-2019</v>
      </c>
    </row>
    <row r="318" spans="1:5" hidden="1" x14ac:dyDescent="0.25">
      <c r="A318" t="str">
        <f>'Groups-From-Konosys-export'!B318</f>
        <v>NTIC_TRI_TS</v>
      </c>
      <c r="B318" t="str">
        <f>'Groups-From-Konosys-export'!C318</f>
        <v>TRI203-NTIC_TRI_TS</v>
      </c>
    </row>
    <row r="319" spans="1:5" hidden="1" x14ac:dyDescent="0.25">
      <c r="A319" t="str">
        <f>'Groups-From-Konosys-export'!B319</f>
        <v>NTIC_TRI_TS</v>
      </c>
      <c r="B319" t="str">
        <f>'Groups-From-Konosys-export'!C319</f>
        <v>TRI201-NTIC_TRI_TS</v>
      </c>
    </row>
    <row r="320" spans="1:5" x14ac:dyDescent="0.25">
      <c r="A320" t="str">
        <f>'Groups-From-Konosys-export'!B320</f>
        <v>NTIC_TRI_TS</v>
      </c>
      <c r="B320" t="str">
        <f>'Groups-From-Konosys-export'!C320</f>
        <v>TRI204-NTIC_TRI_TS2018-2019</v>
      </c>
      <c r="C320" t="str">
        <f>'Groups-From-Konosys-export'!D320</f>
        <v>TRI204</v>
      </c>
      <c r="D320" t="str">
        <f>'Groups-From-Konosys-export'!E320</f>
        <v>2</v>
      </c>
      <c r="E320" t="str">
        <f>'Groups-From-Konosys-export'!A320</f>
        <v>2018-2019</v>
      </c>
    </row>
    <row r="321" spans="1:2" hidden="1" x14ac:dyDescent="0.25">
      <c r="A321" t="str">
        <f>'Groups-From-Konosys-export'!B321</f>
        <v>NTIC_TRI_TS</v>
      </c>
      <c r="B321" t="str">
        <f>'Groups-From-Konosys-export'!C321</f>
        <v>TRI201-NTIC_TRI_TS</v>
      </c>
    </row>
    <row r="322" spans="1:2" hidden="1" x14ac:dyDescent="0.25">
      <c r="A322" t="str">
        <f>'Groups-From-Konosys-export'!B322</f>
        <v>NTIC_TRI_TS</v>
      </c>
      <c r="B322" t="str">
        <f>'Groups-From-Konosys-export'!C322</f>
        <v>TRI103-NTIC_TRI_TS</v>
      </c>
    </row>
    <row r="323" spans="1:2" hidden="1" x14ac:dyDescent="0.25">
      <c r="A323" t="str">
        <f>'Groups-From-Konosys-export'!B323</f>
        <v>NTIC_TRI_TS</v>
      </c>
      <c r="B323" t="str">
        <f>'Groups-From-Konosys-export'!C323</f>
        <v>TRI105-NTIC_TRI_TS</v>
      </c>
    </row>
    <row r="324" spans="1:2" hidden="1" x14ac:dyDescent="0.25">
      <c r="A324" t="str">
        <f>'Groups-From-Konosys-export'!B324</f>
        <v>NTIC_TDI_TS</v>
      </c>
      <c r="B324" t="str">
        <f>'Groups-From-Konosys-export'!C324</f>
        <v>TDI103-NTIC_TDI_TS</v>
      </c>
    </row>
    <row r="325" spans="1:2" hidden="1" x14ac:dyDescent="0.25">
      <c r="A325" t="str">
        <f>'Groups-From-Konosys-export'!B325</f>
        <v>NTIC_TRI_TS</v>
      </c>
      <c r="B325" t="str">
        <f>'Groups-From-Konosys-export'!C325</f>
        <v>TRI203-NTIC_TRI_TS</v>
      </c>
    </row>
    <row r="326" spans="1:2" hidden="1" x14ac:dyDescent="0.25">
      <c r="A326" t="str">
        <f>'Groups-From-Konosys-export'!B326</f>
        <v>NTIC_TMSIR_T</v>
      </c>
      <c r="B326" t="str">
        <f>'Groups-From-Konosys-export'!C326</f>
        <v>TMSIR101-NTIC_TMSIR_T</v>
      </c>
    </row>
    <row r="327" spans="1:2" hidden="1" x14ac:dyDescent="0.25">
      <c r="A327" t="str">
        <f>'Groups-From-Konosys-export'!B327</f>
        <v>AG_INFO_TS</v>
      </c>
      <c r="B327" t="str">
        <f>'Groups-From-Konosys-export'!C327</f>
        <v>INFO102-AG_INFO_TS</v>
      </c>
    </row>
    <row r="328" spans="1:2" hidden="1" x14ac:dyDescent="0.25">
      <c r="A328" t="str">
        <f>'Groups-From-Konosys-export'!B328</f>
        <v>NTIC_TMSIR_T</v>
      </c>
      <c r="B328" t="str">
        <f>'Groups-From-Konosys-export'!C328</f>
        <v>TMSIR102-NTIC_TMSIR_T</v>
      </c>
    </row>
    <row r="329" spans="1:2" hidden="1" x14ac:dyDescent="0.25">
      <c r="A329" t="str">
        <f>'Groups-From-Konosys-export'!B329</f>
        <v>NTIC_TDI_TS</v>
      </c>
      <c r="B329" t="str">
        <f>'Groups-From-Konosys-export'!C329</f>
        <v>TDI103-NTIC_TDI_TS</v>
      </c>
    </row>
    <row r="330" spans="1:2" hidden="1" x14ac:dyDescent="0.25">
      <c r="A330" t="str">
        <f>'Groups-From-Konosys-export'!B330</f>
        <v>NTIC_TDI_TS</v>
      </c>
      <c r="B330" t="str">
        <f>'Groups-From-Konosys-export'!C330</f>
        <v>TDI103-NTIC_TDI_TS</v>
      </c>
    </row>
    <row r="331" spans="1:2" hidden="1" x14ac:dyDescent="0.25">
      <c r="A331" t="str">
        <f>'Groups-From-Konosys-export'!B331</f>
        <v>NTIC_TDI_TS</v>
      </c>
      <c r="B331" t="str">
        <f>'Groups-From-Konosys-export'!C331</f>
        <v>TDI103-NTIC_TDI_TS</v>
      </c>
    </row>
    <row r="332" spans="1:2" hidden="1" x14ac:dyDescent="0.25">
      <c r="A332" t="str">
        <f>'Groups-From-Konosys-export'!B332</f>
        <v>NTIC_TDI_TS</v>
      </c>
      <c r="B332" t="str">
        <f>'Groups-From-Konosys-export'!C332</f>
        <v>TDI103-NTIC_TDI_TS</v>
      </c>
    </row>
    <row r="333" spans="1:2" hidden="1" x14ac:dyDescent="0.25">
      <c r="A333" t="str">
        <f>'Groups-From-Konosys-export'!B333</f>
        <v>NTIC_TRI_TS</v>
      </c>
      <c r="B333" t="str">
        <f>'Groups-From-Konosys-export'!C333</f>
        <v>TRI105-NTIC_TRI_TS</v>
      </c>
    </row>
    <row r="334" spans="1:2" hidden="1" x14ac:dyDescent="0.25">
      <c r="A334" t="str">
        <f>'Groups-From-Konosys-export'!B334</f>
        <v>NTIC_TDM_TS</v>
      </c>
      <c r="B334" t="str">
        <f>'Groups-From-Konosys-export'!C334</f>
        <v>TDM103-NTIC_TDM_TS</v>
      </c>
    </row>
    <row r="335" spans="1:2" hidden="1" x14ac:dyDescent="0.25">
      <c r="A335" t="str">
        <f>'Groups-From-Konosys-export'!B335</f>
        <v>NTIC_TRI_TS</v>
      </c>
      <c r="B335" t="str">
        <f>'Groups-From-Konosys-export'!C335</f>
        <v>TRI107-NTIC_TRI_TS</v>
      </c>
    </row>
    <row r="336" spans="1:2" hidden="1" x14ac:dyDescent="0.25">
      <c r="A336" t="str">
        <f>'Groups-From-Konosys-export'!B336</f>
        <v>NTIC_TRI_TS</v>
      </c>
      <c r="B336" t="str">
        <f>'Groups-From-Konosys-export'!C336</f>
        <v>TRI102-NTIC_TRI_TS</v>
      </c>
    </row>
    <row r="337" spans="1:2" hidden="1" x14ac:dyDescent="0.25">
      <c r="A337" t="str">
        <f>'Groups-From-Konosys-export'!B337</f>
        <v>NTIC_TDI_TS</v>
      </c>
      <c r="B337" t="str">
        <f>'Groups-From-Konosys-export'!C337</f>
        <v>TDI103-NTIC_TDI_TS</v>
      </c>
    </row>
    <row r="338" spans="1:2" hidden="1" x14ac:dyDescent="0.25">
      <c r="A338" t="str">
        <f>'Groups-From-Konosys-export'!B338</f>
        <v>NTIC_TRI_TS</v>
      </c>
      <c r="B338" t="str">
        <f>'Groups-From-Konosys-export'!C338</f>
        <v>TRI103-NTIC_TRI_TS</v>
      </c>
    </row>
    <row r="339" spans="1:2" hidden="1" x14ac:dyDescent="0.25">
      <c r="A339" t="str">
        <f>'Groups-From-Konosys-export'!B339</f>
        <v>NTIC_TRI_TS</v>
      </c>
      <c r="B339" t="str">
        <f>'Groups-From-Konosys-export'!C339</f>
        <v>TRI105-NTIC_TRI_TS</v>
      </c>
    </row>
    <row r="340" spans="1:2" hidden="1" x14ac:dyDescent="0.25">
      <c r="A340" t="str">
        <f>'Groups-From-Konosys-export'!B340</f>
        <v>NTIC_TMSIR_T</v>
      </c>
      <c r="B340" t="str">
        <f>'Groups-From-Konosys-export'!C340</f>
        <v>TMSIR102-NTIC_TMSIR_T</v>
      </c>
    </row>
    <row r="341" spans="1:2" hidden="1" x14ac:dyDescent="0.25">
      <c r="A341" t="str">
        <f>'Groups-From-Konosys-export'!B341</f>
        <v>NTIC_TRI_TS</v>
      </c>
      <c r="B341" t="str">
        <f>'Groups-From-Konosys-export'!C341</f>
        <v>TRI106-NTIC_TRI_TS</v>
      </c>
    </row>
    <row r="342" spans="1:2" hidden="1" x14ac:dyDescent="0.25">
      <c r="A342" t="str">
        <f>'Groups-From-Konosys-export'!B342</f>
        <v>NTIC_TMSIR_T</v>
      </c>
      <c r="B342" t="str">
        <f>'Groups-From-Konosys-export'!C342</f>
        <v>TMSIR203-NTIC_TMSIR_T</v>
      </c>
    </row>
    <row r="343" spans="1:2" hidden="1" x14ac:dyDescent="0.25">
      <c r="A343" t="str">
        <f>'Groups-From-Konosys-export'!B343</f>
        <v>AG_INFO_TS</v>
      </c>
      <c r="B343" t="str">
        <f>'Groups-From-Konosys-export'!C343</f>
        <v>INFO201-AG_INFO_TS</v>
      </c>
    </row>
    <row r="344" spans="1:2" hidden="1" x14ac:dyDescent="0.25">
      <c r="A344" t="str">
        <f>'Groups-From-Konosys-export'!B344</f>
        <v>AG_INFO_TS</v>
      </c>
      <c r="B344" t="str">
        <f>'Groups-From-Konosys-export'!C344</f>
        <v>INFO201-AG_INFO_TS</v>
      </c>
    </row>
    <row r="345" spans="1:2" hidden="1" x14ac:dyDescent="0.25">
      <c r="A345" t="str">
        <f>'Groups-From-Konosys-export'!B345</f>
        <v>AG_INFO_TS</v>
      </c>
      <c r="B345" t="str">
        <f>'Groups-From-Konosys-export'!C345</f>
        <v>INFO201-AG_INFO_TS</v>
      </c>
    </row>
    <row r="346" spans="1:2" hidden="1" x14ac:dyDescent="0.25">
      <c r="A346" t="str">
        <f>'Groups-From-Konosys-export'!B346</f>
        <v>AG_INFO_TS</v>
      </c>
      <c r="B346" t="str">
        <f>'Groups-From-Konosys-export'!C346</f>
        <v>INFO201-AG_INFO_TS</v>
      </c>
    </row>
    <row r="347" spans="1:2" hidden="1" x14ac:dyDescent="0.25">
      <c r="A347" t="str">
        <f>'Groups-From-Konosys-export'!B347</f>
        <v>AG_INFO_TS</v>
      </c>
      <c r="B347" t="str">
        <f>'Groups-From-Konosys-export'!C347</f>
        <v>INFO202-AG_INFO_TS</v>
      </c>
    </row>
    <row r="348" spans="1:2" hidden="1" x14ac:dyDescent="0.25">
      <c r="A348" t="str">
        <f>'Groups-From-Konosys-export'!B348</f>
        <v>AG_INFO_TS</v>
      </c>
      <c r="B348" t="str">
        <f>'Groups-From-Konosys-export'!C348</f>
        <v>INFO202-AG_INFO_TS</v>
      </c>
    </row>
    <row r="349" spans="1:2" hidden="1" x14ac:dyDescent="0.25">
      <c r="A349" t="str">
        <f>'Groups-From-Konosys-export'!B349</f>
        <v>AG_INFO_TS</v>
      </c>
      <c r="B349" t="str">
        <f>'Groups-From-Konosys-export'!C349</f>
        <v>INFO202-AG_INFO_TS</v>
      </c>
    </row>
    <row r="350" spans="1:2" hidden="1" x14ac:dyDescent="0.25">
      <c r="A350" t="str">
        <f>'Groups-From-Konosys-export'!B350</f>
        <v>AG_INFO_TS</v>
      </c>
      <c r="B350" t="str">
        <f>'Groups-From-Konosys-export'!C350</f>
        <v>INFO202-AG_INFO_TS</v>
      </c>
    </row>
    <row r="351" spans="1:2" hidden="1" x14ac:dyDescent="0.25">
      <c r="A351" t="str">
        <f>'Groups-From-Konosys-export'!B351</f>
        <v>AG_INFO_TS</v>
      </c>
      <c r="B351" t="str">
        <f>'Groups-From-Konosys-export'!C351</f>
        <v>INFO202-AG_INFO_TS</v>
      </c>
    </row>
    <row r="352" spans="1:2" hidden="1" x14ac:dyDescent="0.25">
      <c r="A352" t="str">
        <f>'Groups-From-Konosys-export'!B352</f>
        <v>AG_INFO_TS</v>
      </c>
      <c r="B352" t="str">
        <f>'Groups-From-Konosys-export'!C352</f>
        <v>INFO202-AG_INFO_TS</v>
      </c>
    </row>
    <row r="353" spans="1:2" hidden="1" x14ac:dyDescent="0.25">
      <c r="A353" t="str">
        <f>'Groups-From-Konosys-export'!B353</f>
        <v>AG_INFO_TS</v>
      </c>
      <c r="B353" t="str">
        <f>'Groups-From-Konosys-export'!C353</f>
        <v>INFO202-AG_INFO_TS</v>
      </c>
    </row>
    <row r="354" spans="1:2" hidden="1" x14ac:dyDescent="0.25">
      <c r="A354" t="str">
        <f>'Groups-From-Konosys-export'!B354</f>
        <v>NTIC_TDI_TS</v>
      </c>
      <c r="B354" t="str">
        <f>'Groups-From-Konosys-export'!C354</f>
        <v>TDI103-NTIC_TDI_TS</v>
      </c>
    </row>
    <row r="355" spans="1:2" hidden="1" x14ac:dyDescent="0.25">
      <c r="A355" t="str">
        <f>'Groups-From-Konosys-export'!B355</f>
        <v>NTIC_TDI_TS</v>
      </c>
      <c r="B355" t="str">
        <f>'Groups-From-Konosys-export'!C355</f>
        <v>TDI103-NTIC_TDI_TS</v>
      </c>
    </row>
    <row r="356" spans="1:2" hidden="1" x14ac:dyDescent="0.25">
      <c r="A356" t="str">
        <f>'Groups-From-Konosys-export'!B356</f>
        <v>NTIC_TDM_TS</v>
      </c>
      <c r="B356" t="str">
        <f>'Groups-From-Konosys-export'!C356</f>
        <v>TDM202-NTIC_TDM_TS</v>
      </c>
    </row>
    <row r="357" spans="1:2" hidden="1" x14ac:dyDescent="0.25">
      <c r="A357" t="str">
        <f>'Groups-From-Konosys-export'!B357</f>
        <v>NTIC_TDM_TS</v>
      </c>
      <c r="B357" t="str">
        <f>'Groups-From-Konosys-export'!C357</f>
        <v>TDM201-NTIC_TDM_TS</v>
      </c>
    </row>
    <row r="358" spans="1:2" hidden="1" x14ac:dyDescent="0.25">
      <c r="A358" t="str">
        <f>'Groups-From-Konosys-export'!B358</f>
        <v>NTIC_TDM_TS</v>
      </c>
      <c r="B358" t="str">
        <f>'Groups-From-Konosys-export'!C358</f>
        <v>TDM202-NTIC_TDM_TS</v>
      </c>
    </row>
    <row r="359" spans="1:2" hidden="1" x14ac:dyDescent="0.25">
      <c r="A359" t="str">
        <f>'Groups-From-Konosys-export'!B359</f>
        <v>NTIC_TDM_TS</v>
      </c>
      <c r="B359" t="str">
        <f>'Groups-From-Konosys-export'!C359</f>
        <v>TDM202-NTIC_TDM_TS</v>
      </c>
    </row>
    <row r="360" spans="1:2" hidden="1" x14ac:dyDescent="0.25">
      <c r="A360" t="str">
        <f>'Groups-From-Konosys-export'!B360</f>
        <v>NTIC_TDM_TS</v>
      </c>
      <c r="B360" t="str">
        <f>'Groups-From-Konosys-export'!C360</f>
        <v>TDM202-NTIC_TDM_TS</v>
      </c>
    </row>
    <row r="361" spans="1:2" hidden="1" x14ac:dyDescent="0.25">
      <c r="A361" t="str">
        <f>'Groups-From-Konosys-export'!B361</f>
        <v>NTIC_TDM_TS</v>
      </c>
      <c r="B361" t="str">
        <f>'Groups-From-Konosys-export'!C361</f>
        <v>TDM202-NTIC_TDM_TS</v>
      </c>
    </row>
    <row r="362" spans="1:2" hidden="1" x14ac:dyDescent="0.25">
      <c r="A362" t="str">
        <f>'Groups-From-Konosys-export'!B362</f>
        <v>NTIC_TDM_TS</v>
      </c>
      <c r="B362" t="str">
        <f>'Groups-From-Konosys-export'!C362</f>
        <v>TDM202-NTIC_TDM_TS</v>
      </c>
    </row>
    <row r="363" spans="1:2" hidden="1" x14ac:dyDescent="0.25">
      <c r="A363" t="str">
        <f>'Groups-From-Konosys-export'!B363</f>
        <v>NTIC_TDM_TS</v>
      </c>
      <c r="B363" t="str">
        <f>'Groups-From-Konosys-export'!C363</f>
        <v>TDM201-NTIC_TDM_TS</v>
      </c>
    </row>
    <row r="364" spans="1:2" hidden="1" x14ac:dyDescent="0.25">
      <c r="A364" t="str">
        <f>'Groups-From-Konosys-export'!B364</f>
        <v>NTIC_TDM_TS</v>
      </c>
      <c r="B364" t="str">
        <f>'Groups-From-Konosys-export'!C364</f>
        <v>TDM201-NTIC_TDM_TS</v>
      </c>
    </row>
    <row r="365" spans="1:2" hidden="1" x14ac:dyDescent="0.25">
      <c r="A365" t="str">
        <f>'Groups-From-Konosys-export'!B365</f>
        <v>NTIC_TDM_TS</v>
      </c>
      <c r="B365" t="str">
        <f>'Groups-From-Konosys-export'!C365</f>
        <v>TDM202-NTIC_TDM_TS</v>
      </c>
    </row>
    <row r="366" spans="1:2" hidden="1" x14ac:dyDescent="0.25">
      <c r="A366" t="str">
        <f>'Groups-From-Konosys-export'!B366</f>
        <v>NTIC_TDM_TS</v>
      </c>
      <c r="B366" t="str">
        <f>'Groups-From-Konosys-export'!C366</f>
        <v>TDM201-NTIC_TDM_TS</v>
      </c>
    </row>
    <row r="367" spans="1:2" hidden="1" x14ac:dyDescent="0.25">
      <c r="A367" t="str">
        <f>'Groups-From-Konosys-export'!B367</f>
        <v>NTIC_TDM_TS</v>
      </c>
      <c r="B367" t="str">
        <f>'Groups-From-Konosys-export'!C367</f>
        <v>TDM201-NTIC_TDM_TS</v>
      </c>
    </row>
    <row r="368" spans="1:2" hidden="1" x14ac:dyDescent="0.25">
      <c r="A368" t="str">
        <f>'Groups-From-Konosys-export'!B368</f>
        <v>NTIC_TDM_TS</v>
      </c>
      <c r="B368" t="str">
        <f>'Groups-From-Konosys-export'!C368</f>
        <v>TDM202-NTIC_TDM_TS</v>
      </c>
    </row>
    <row r="369" spans="1:5" hidden="1" x14ac:dyDescent="0.25">
      <c r="A369" t="str">
        <f>'Groups-From-Konosys-export'!B369</f>
        <v>NTIC_TDM_TS</v>
      </c>
      <c r="B369" t="str">
        <f>'Groups-From-Konosys-export'!C369</f>
        <v>TDM202-NTIC_TDM_TS</v>
      </c>
    </row>
    <row r="370" spans="1:5" hidden="1" x14ac:dyDescent="0.25">
      <c r="A370" t="str">
        <f>'Groups-From-Konosys-export'!B370</f>
        <v>NTIC_TDM_TS</v>
      </c>
      <c r="B370" t="str">
        <f>'Groups-From-Konosys-export'!C370</f>
        <v>TDM201-NTIC_TDM_TS</v>
      </c>
    </row>
    <row r="371" spans="1:5" hidden="1" x14ac:dyDescent="0.25">
      <c r="A371" t="str">
        <f>'Groups-From-Konosys-export'!B371</f>
        <v>NTIC_TDM_TS</v>
      </c>
      <c r="B371" t="str">
        <f>'Groups-From-Konosys-export'!C371</f>
        <v>TDM202-NTIC_TDM_TS</v>
      </c>
    </row>
    <row r="372" spans="1:5" x14ac:dyDescent="0.25">
      <c r="A372" t="str">
        <f>'Groups-From-Konosys-export'!B372</f>
        <v>NTIC_TDI_TS</v>
      </c>
      <c r="B372" t="str">
        <f>'Groups-From-Konosys-export'!C372</f>
        <v>.-NTIC_TDI_TS2018-2019</v>
      </c>
      <c r="C372" t="str">
        <f>'Groups-From-Konosys-export'!D372</f>
        <v>.</v>
      </c>
      <c r="D372" t="str">
        <f>'Groups-From-Konosys-export'!E372</f>
        <v>1</v>
      </c>
      <c r="E372" t="str">
        <f>'Groups-From-Konosys-export'!A372</f>
        <v>2018-2019</v>
      </c>
    </row>
    <row r="373" spans="1:5" hidden="1" x14ac:dyDescent="0.25">
      <c r="A373" t="str">
        <f>'Groups-From-Konosys-export'!B373</f>
        <v>NTIC_TDI_TS</v>
      </c>
      <c r="B373" t="str">
        <f>'Groups-From-Konosys-export'!C373</f>
        <v>TDI203-NTIC_TDI_TS</v>
      </c>
    </row>
    <row r="374" spans="1:5" hidden="1" x14ac:dyDescent="0.25">
      <c r="A374" t="str">
        <f>'Groups-From-Konosys-export'!B374</f>
        <v>NTIC_TDI_TS</v>
      </c>
      <c r="B374" t="str">
        <f>'Groups-From-Konosys-export'!C374</f>
        <v>TDI203-NTIC_TDI_TS</v>
      </c>
    </row>
    <row r="375" spans="1:5" hidden="1" x14ac:dyDescent="0.25">
      <c r="A375" t="str">
        <f>'Groups-From-Konosys-export'!B375</f>
        <v>NTIC_TDI_TS</v>
      </c>
      <c r="B375" t="str">
        <f>'Groups-From-Konosys-export'!C375</f>
        <v>TDI203-NTIC_TDI_TS</v>
      </c>
    </row>
    <row r="376" spans="1:5" hidden="1" x14ac:dyDescent="0.25">
      <c r="A376" t="str">
        <f>'Groups-From-Konosys-export'!B376</f>
        <v>NTIC_TDI_TS</v>
      </c>
      <c r="B376" t="str">
        <f>'Groups-From-Konosys-export'!C376</f>
        <v>TDI203-NTIC_TDI_TS</v>
      </c>
    </row>
    <row r="377" spans="1:5" hidden="1" x14ac:dyDescent="0.25">
      <c r="A377" t="str">
        <f>'Groups-From-Konosys-export'!B377</f>
        <v>NTIC_TDI_TS</v>
      </c>
      <c r="B377" t="str">
        <f>'Groups-From-Konosys-export'!C377</f>
        <v>TDI205-NTIC_TDI_TS</v>
      </c>
    </row>
    <row r="378" spans="1:5" hidden="1" x14ac:dyDescent="0.25">
      <c r="A378" t="str">
        <f>'Groups-From-Konosys-export'!B378</f>
        <v>NTIC_TDI_TS</v>
      </c>
      <c r="B378" t="str">
        <f>'Groups-From-Konosys-export'!C378</f>
        <v>TDI201-NTIC_TDI_TS</v>
      </c>
    </row>
    <row r="379" spans="1:5" hidden="1" x14ac:dyDescent="0.25">
      <c r="A379" t="str">
        <f>'Groups-From-Konosys-export'!B379</f>
        <v>NTIC_TDI_TS</v>
      </c>
      <c r="B379" t="str">
        <f>'Groups-From-Konosys-export'!C379</f>
        <v>TDI201-NTIC_TDI_TS</v>
      </c>
    </row>
    <row r="380" spans="1:5" hidden="1" x14ac:dyDescent="0.25">
      <c r="A380" t="str">
        <f>'Groups-From-Konosys-export'!B380</f>
        <v>NTIC_TDI_TS</v>
      </c>
      <c r="B380" t="str">
        <f>'Groups-From-Konosys-export'!C380</f>
        <v>TDI205-NTIC_TDI_TS</v>
      </c>
    </row>
    <row r="381" spans="1:5" hidden="1" x14ac:dyDescent="0.25">
      <c r="A381" t="str">
        <f>'Groups-From-Konosys-export'!B381</f>
        <v>NTIC_TDI_TS</v>
      </c>
      <c r="B381" t="str">
        <f>'Groups-From-Konosys-export'!C381</f>
        <v>TDI205-NTIC_TDI_TS</v>
      </c>
    </row>
    <row r="382" spans="1:5" hidden="1" x14ac:dyDescent="0.25">
      <c r="A382" t="str">
        <f>'Groups-From-Konosys-export'!B382</f>
        <v>NTIC_TDI_TS</v>
      </c>
      <c r="B382" t="str">
        <f>'Groups-From-Konosys-export'!C382</f>
        <v>TDI204-NTIC_TDI_TS</v>
      </c>
    </row>
    <row r="383" spans="1:5" hidden="1" x14ac:dyDescent="0.25">
      <c r="A383" t="str">
        <f>'Groups-From-Konosys-export'!B383</f>
        <v>NTIC_TDI_TS</v>
      </c>
      <c r="B383" t="str">
        <f>'Groups-From-Konosys-export'!C383</f>
        <v>TDI201-NTIC_TDI_TS</v>
      </c>
    </row>
    <row r="384" spans="1:5" hidden="1" x14ac:dyDescent="0.25">
      <c r="A384" t="str">
        <f>'Groups-From-Konosys-export'!B384</f>
        <v>NTIC_TDI_TS</v>
      </c>
      <c r="B384" t="str">
        <f>'Groups-From-Konosys-export'!C384</f>
        <v>TDI201-NTIC_TDI_TS</v>
      </c>
    </row>
    <row r="385" spans="1:2" hidden="1" x14ac:dyDescent="0.25">
      <c r="A385" t="str">
        <f>'Groups-From-Konosys-export'!B385</f>
        <v>NTIC_TDI_TS</v>
      </c>
      <c r="B385" t="str">
        <f>'Groups-From-Konosys-export'!C385</f>
        <v>TDI201-NTIC_TDI_TS</v>
      </c>
    </row>
    <row r="386" spans="1:2" hidden="1" x14ac:dyDescent="0.25">
      <c r="A386" t="str">
        <f>'Groups-From-Konosys-export'!B386</f>
        <v>NTIC_TDI_TS</v>
      </c>
      <c r="B386" t="str">
        <f>'Groups-From-Konosys-export'!C386</f>
        <v>TDI201-NTIC_TDI_TS</v>
      </c>
    </row>
    <row r="387" spans="1:2" hidden="1" x14ac:dyDescent="0.25">
      <c r="A387" t="str">
        <f>'Groups-From-Konosys-export'!B387</f>
        <v>NTIC_TDM_TS</v>
      </c>
      <c r="B387" t="str">
        <f>'Groups-From-Konosys-export'!C387</f>
        <v>TDM103-NTIC_TDM_TS</v>
      </c>
    </row>
    <row r="388" spans="1:2" hidden="1" x14ac:dyDescent="0.25">
      <c r="A388" t="str">
        <f>'Groups-From-Konosys-export'!B388</f>
        <v>NTIC_TDM_TS</v>
      </c>
      <c r="B388" t="str">
        <f>'Groups-From-Konosys-export'!C388</f>
        <v>TDM101-NTIC_TDM_TS</v>
      </c>
    </row>
    <row r="389" spans="1:2" hidden="1" x14ac:dyDescent="0.25">
      <c r="A389" t="str">
        <f>'Groups-From-Konosys-export'!B389</f>
        <v>NTIC_TDM_TS</v>
      </c>
      <c r="B389" t="str">
        <f>'Groups-From-Konosys-export'!C389</f>
        <v>TDM101-NTIC_TDM_TS</v>
      </c>
    </row>
    <row r="390" spans="1:2" hidden="1" x14ac:dyDescent="0.25">
      <c r="A390" t="str">
        <f>'Groups-From-Konosys-export'!B390</f>
        <v>NTIC_TRI_TS</v>
      </c>
      <c r="B390" t="str">
        <f>'Groups-From-Konosys-export'!C390</f>
        <v>TRI103-NTIC_TRI_TS</v>
      </c>
    </row>
    <row r="391" spans="1:2" hidden="1" x14ac:dyDescent="0.25">
      <c r="A391" t="str">
        <f>'Groups-From-Konosys-export'!B391</f>
        <v>NTIC_TDM_TS</v>
      </c>
      <c r="B391" t="str">
        <f>'Groups-From-Konosys-export'!C391</f>
        <v>TDM101-NTIC_TDM_TS</v>
      </c>
    </row>
    <row r="392" spans="1:2" hidden="1" x14ac:dyDescent="0.25">
      <c r="A392" t="str">
        <f>'Groups-From-Konosys-export'!B392</f>
        <v>NTIC_TDM_TS</v>
      </c>
      <c r="B392" t="str">
        <f>'Groups-From-Konosys-export'!C392</f>
        <v>TDM102-NTIC_TDM_TS</v>
      </c>
    </row>
    <row r="393" spans="1:2" hidden="1" x14ac:dyDescent="0.25">
      <c r="A393" t="str">
        <f>'Groups-From-Konosys-export'!B393</f>
        <v>NTIC_TDM_TS</v>
      </c>
      <c r="B393" t="str">
        <f>'Groups-From-Konosys-export'!C393</f>
        <v>TDM102-NTIC_TDM_TS</v>
      </c>
    </row>
    <row r="394" spans="1:2" hidden="1" x14ac:dyDescent="0.25">
      <c r="A394" t="str">
        <f>'Groups-From-Konosys-export'!B394</f>
        <v>NTIC_TDM_TS</v>
      </c>
      <c r="B394" t="str">
        <f>'Groups-From-Konosys-export'!C394</f>
        <v>TDM102-NTIC_TDM_TS</v>
      </c>
    </row>
    <row r="395" spans="1:2" hidden="1" x14ac:dyDescent="0.25">
      <c r="A395" t="str">
        <f>'Groups-From-Konosys-export'!B395</f>
        <v>NTIC_TDM_TS</v>
      </c>
      <c r="B395" t="str">
        <f>'Groups-From-Konosys-export'!C395</f>
        <v>TDM103-NTIC_TDM_TS</v>
      </c>
    </row>
    <row r="396" spans="1:2" hidden="1" x14ac:dyDescent="0.25">
      <c r="A396" t="str">
        <f>'Groups-From-Konosys-export'!B396</f>
        <v>NTIC_TDM_TS</v>
      </c>
      <c r="B396" t="str">
        <f>'Groups-From-Konosys-export'!C396</f>
        <v>TDM103-NTIC_TDM_TS</v>
      </c>
    </row>
    <row r="397" spans="1:2" hidden="1" x14ac:dyDescent="0.25">
      <c r="A397" t="str">
        <f>'Groups-From-Konosys-export'!B397</f>
        <v>NTIC_TRI_TS</v>
      </c>
      <c r="B397" t="str">
        <f>'Groups-From-Konosys-export'!C397</f>
        <v>TRI101-NTIC_TRI_TS</v>
      </c>
    </row>
    <row r="398" spans="1:2" hidden="1" x14ac:dyDescent="0.25">
      <c r="A398" t="str">
        <f>'Groups-From-Konosys-export'!B398</f>
        <v>NTIC_TRI_TS</v>
      </c>
      <c r="B398" t="str">
        <f>'Groups-From-Konosys-export'!C398</f>
        <v>TRI101-NTIC_TRI_TS</v>
      </c>
    </row>
    <row r="399" spans="1:2" hidden="1" x14ac:dyDescent="0.25">
      <c r="A399" t="str">
        <f>'Groups-From-Konosys-export'!B399</f>
        <v>NTIC_TDI_TS</v>
      </c>
      <c r="B399" t="str">
        <f>'Groups-From-Konosys-export'!C399</f>
        <v>TDI103-NTIC_TDI_TS</v>
      </c>
    </row>
    <row r="400" spans="1:2" hidden="1" x14ac:dyDescent="0.25">
      <c r="A400" t="str">
        <f>'Groups-From-Konosys-export'!B400</f>
        <v>NTIC_TDI_TS</v>
      </c>
      <c r="B400" t="str">
        <f>'Groups-From-Konosys-export'!C400</f>
        <v>TDI103-NTIC_TDI_TS</v>
      </c>
    </row>
    <row r="401" spans="1:2" hidden="1" x14ac:dyDescent="0.25">
      <c r="A401" t="str">
        <f>'Groups-From-Konosys-export'!B401</f>
        <v>NTIC_TMSIR_T</v>
      </c>
      <c r="B401" t="str">
        <f>'Groups-From-Konosys-export'!C401</f>
        <v>TMSIR102-NTIC_TMSIR_T</v>
      </c>
    </row>
    <row r="402" spans="1:2" hidden="1" x14ac:dyDescent="0.25">
      <c r="A402" t="str">
        <f>'Groups-From-Konosys-export'!B402</f>
        <v>NTIC_TRI_TS</v>
      </c>
      <c r="B402" t="str">
        <f>'Groups-From-Konosys-export'!C402</f>
        <v>TRI102-NTIC_TRI_TS</v>
      </c>
    </row>
    <row r="403" spans="1:2" hidden="1" x14ac:dyDescent="0.25">
      <c r="A403" t="str">
        <f>'Groups-From-Konosys-export'!B403</f>
        <v>NTIC_TRI_TS</v>
      </c>
      <c r="B403" t="str">
        <f>'Groups-From-Konosys-export'!C403</f>
        <v>TRI102-NTIC_TRI_TS</v>
      </c>
    </row>
    <row r="404" spans="1:2" hidden="1" x14ac:dyDescent="0.25">
      <c r="A404" t="str">
        <f>'Groups-From-Konosys-export'!B404</f>
        <v>NTIC_TRI_TS</v>
      </c>
      <c r="B404" t="str">
        <f>'Groups-From-Konosys-export'!C404</f>
        <v>TRI102-NTIC_TRI_TS</v>
      </c>
    </row>
    <row r="405" spans="1:2" hidden="1" x14ac:dyDescent="0.25">
      <c r="A405" t="str">
        <f>'Groups-From-Konosys-export'!B405</f>
        <v>NTIC_TRI_TS</v>
      </c>
      <c r="B405" t="str">
        <f>'Groups-From-Konosys-export'!C405</f>
        <v>TRI103-NTIC_TRI_TS</v>
      </c>
    </row>
    <row r="406" spans="1:2" hidden="1" x14ac:dyDescent="0.25">
      <c r="A406" t="str">
        <f>'Groups-From-Konosys-export'!B406</f>
        <v>NTIC_TRI_TS</v>
      </c>
      <c r="B406" t="str">
        <f>'Groups-From-Konosys-export'!C406</f>
        <v>TRI104-NTIC_TRI_TS</v>
      </c>
    </row>
    <row r="407" spans="1:2" hidden="1" x14ac:dyDescent="0.25">
      <c r="A407" t="str">
        <f>'Groups-From-Konosys-export'!B407</f>
        <v>NTIC_TRI_TS</v>
      </c>
      <c r="B407" t="str">
        <f>'Groups-From-Konosys-export'!C407</f>
        <v>TRI104-NTIC_TRI_TS</v>
      </c>
    </row>
    <row r="408" spans="1:2" hidden="1" x14ac:dyDescent="0.25">
      <c r="A408" t="str">
        <f>'Groups-From-Konosys-export'!B408</f>
        <v>NTIC_TRI_TS</v>
      </c>
      <c r="B408" t="str">
        <f>'Groups-From-Konosys-export'!C408</f>
        <v>TRI104-NTIC_TRI_TS</v>
      </c>
    </row>
    <row r="409" spans="1:2" hidden="1" x14ac:dyDescent="0.25">
      <c r="A409" t="str">
        <f>'Groups-From-Konosys-export'!B409</f>
        <v>NTIC_TRI_TS</v>
      </c>
      <c r="B409" t="str">
        <f>'Groups-From-Konosys-export'!C409</f>
        <v>TRI105-NTIC_TRI_TS</v>
      </c>
    </row>
    <row r="410" spans="1:2" hidden="1" x14ac:dyDescent="0.25">
      <c r="A410" t="str">
        <f>'Groups-From-Konosys-export'!B410</f>
        <v>NTIC_TRI_TS</v>
      </c>
      <c r="B410" t="str">
        <f>'Groups-From-Konosys-export'!C410</f>
        <v>TRI105-NTIC_TRI_TS</v>
      </c>
    </row>
    <row r="411" spans="1:2" hidden="1" x14ac:dyDescent="0.25">
      <c r="A411" t="str">
        <f>'Groups-From-Konosys-export'!B411</f>
        <v>NTIC_TRI_TS</v>
      </c>
      <c r="B411" t="str">
        <f>'Groups-From-Konosys-export'!C411</f>
        <v>TRI106-NTIC_TRI_TS</v>
      </c>
    </row>
    <row r="412" spans="1:2" hidden="1" x14ac:dyDescent="0.25">
      <c r="A412" t="str">
        <f>'Groups-From-Konosys-export'!B412</f>
        <v>NTIC_TRI_TS</v>
      </c>
      <c r="B412" t="str">
        <f>'Groups-From-Konosys-export'!C412</f>
        <v>TRI106-NTIC_TRI_TS</v>
      </c>
    </row>
    <row r="413" spans="1:2" hidden="1" x14ac:dyDescent="0.25">
      <c r="A413" t="str">
        <f>'Groups-From-Konosys-export'!B413</f>
        <v>NTIC_TRI_TS</v>
      </c>
      <c r="B413" t="str">
        <f>'Groups-From-Konosys-export'!C413</f>
        <v>TRI107-NTIC_TRI_TS</v>
      </c>
    </row>
    <row r="414" spans="1:2" hidden="1" x14ac:dyDescent="0.25">
      <c r="A414" t="str">
        <f>'Groups-From-Konosys-export'!B414</f>
        <v>NTIC_TRI_TS</v>
      </c>
      <c r="B414" t="str">
        <f>'Groups-From-Konosys-export'!C414</f>
        <v>TRI107-NTIC_TRI_TS</v>
      </c>
    </row>
    <row r="415" spans="1:2" hidden="1" x14ac:dyDescent="0.25">
      <c r="A415" t="str">
        <f>'Groups-From-Konosys-export'!B415</f>
        <v>AG_INFO_TS</v>
      </c>
      <c r="B415" t="str">
        <f>'Groups-From-Konosys-export'!C415</f>
        <v>INFO102-AG_INFO_TS</v>
      </c>
    </row>
    <row r="416" spans="1:2" hidden="1" x14ac:dyDescent="0.25">
      <c r="A416" t="str">
        <f>'Groups-From-Konosys-export'!B416</f>
        <v>AG_INFO_TS</v>
      </c>
      <c r="B416" t="str">
        <f>'Groups-From-Konosys-export'!C416</f>
        <v>INFO101-AG_INFO_TS</v>
      </c>
    </row>
    <row r="417" spans="1:2" hidden="1" x14ac:dyDescent="0.25">
      <c r="A417" t="str">
        <f>'Groups-From-Konosys-export'!B417</f>
        <v>AG_INFO_TS</v>
      </c>
      <c r="B417" t="str">
        <f>'Groups-From-Konosys-export'!C417</f>
        <v>INFO101-AG_INFO_TS</v>
      </c>
    </row>
    <row r="418" spans="1:2" hidden="1" x14ac:dyDescent="0.25">
      <c r="A418" t="str">
        <f>'Groups-From-Konosys-export'!B418</f>
        <v>NTIC_TRI_TS</v>
      </c>
      <c r="B418" t="str">
        <f>'Groups-From-Konosys-export'!C418</f>
        <v>TRI107-NTIC_TRI_TS</v>
      </c>
    </row>
    <row r="419" spans="1:2" hidden="1" x14ac:dyDescent="0.25">
      <c r="A419" t="str">
        <f>'Groups-From-Konosys-export'!B419</f>
        <v>NTIC_TDI_TS</v>
      </c>
      <c r="B419" t="str">
        <f>'Groups-From-Konosys-export'!C419</f>
        <v>TDI103-NTIC_TDI_TS</v>
      </c>
    </row>
    <row r="420" spans="1:2" hidden="1" x14ac:dyDescent="0.25">
      <c r="A420" t="str">
        <f>'Groups-From-Konosys-export'!B420</f>
        <v>NTIC_TRI_TS</v>
      </c>
      <c r="B420" t="str">
        <f>'Groups-From-Konosys-export'!C420</f>
        <v>TRI107-NTIC_TRI_TS</v>
      </c>
    </row>
    <row r="421" spans="1:2" hidden="1" x14ac:dyDescent="0.25">
      <c r="A421" t="str">
        <f>'Groups-From-Konosys-export'!B421</f>
        <v>NTIC_TDM_TS</v>
      </c>
      <c r="B421" t="str">
        <f>'Groups-From-Konosys-export'!C421</f>
        <v>TDM101-NTIC_TDM_TS</v>
      </c>
    </row>
    <row r="422" spans="1:2" hidden="1" x14ac:dyDescent="0.25">
      <c r="A422" t="str">
        <f>'Groups-From-Konosys-export'!B422</f>
        <v>NTIC_TDI_TS</v>
      </c>
      <c r="B422" t="str">
        <f>'Groups-From-Konosys-export'!C422</f>
        <v>TDI103-NTIC_TDI_TS</v>
      </c>
    </row>
    <row r="423" spans="1:2" hidden="1" x14ac:dyDescent="0.25">
      <c r="A423" t="str">
        <f>'Groups-From-Konosys-export'!B423</f>
        <v>NTIC_TDM_TS</v>
      </c>
      <c r="B423" t="str">
        <f>'Groups-From-Konosys-export'!C423</f>
        <v>TDM102-NTIC_TDM_TS</v>
      </c>
    </row>
    <row r="424" spans="1:2" hidden="1" x14ac:dyDescent="0.25">
      <c r="A424" t="str">
        <f>'Groups-From-Konosys-export'!B424</f>
        <v>NTIC_TRI_TS</v>
      </c>
      <c r="B424" t="str">
        <f>'Groups-From-Konosys-export'!C424</f>
        <v>TRI106-NTIC_TRI_TS</v>
      </c>
    </row>
    <row r="425" spans="1:2" hidden="1" x14ac:dyDescent="0.25">
      <c r="A425" t="str">
        <f>'Groups-From-Konosys-export'!B425</f>
        <v>NTIC_TRI_TS</v>
      </c>
      <c r="B425" t="str">
        <f>'Groups-From-Konosys-export'!C425</f>
        <v>TRI102-NTIC_TRI_TS</v>
      </c>
    </row>
    <row r="426" spans="1:2" hidden="1" x14ac:dyDescent="0.25">
      <c r="A426" t="str">
        <f>'Groups-From-Konosys-export'!B426</f>
        <v>NTIC_TDI_TS</v>
      </c>
      <c r="B426" t="str">
        <f>'Groups-From-Konosys-export'!C426</f>
        <v>TDI103-NTIC_TDI_TS</v>
      </c>
    </row>
    <row r="427" spans="1:2" hidden="1" x14ac:dyDescent="0.25">
      <c r="A427" t="str">
        <f>'Groups-From-Konosys-export'!B427</f>
        <v>NTIC_TDM_TS</v>
      </c>
      <c r="B427" t="str">
        <f>'Groups-From-Konosys-export'!C427</f>
        <v>TDM102-NTIC_TDM_TS</v>
      </c>
    </row>
    <row r="428" spans="1:2" hidden="1" x14ac:dyDescent="0.25">
      <c r="A428" t="str">
        <f>'Groups-From-Konosys-export'!B428</f>
        <v>NTIC_TDI_TS</v>
      </c>
      <c r="B428" t="str">
        <f>'Groups-From-Konosys-export'!C428</f>
        <v>TDI103-NTIC_TDI_TS</v>
      </c>
    </row>
    <row r="429" spans="1:2" hidden="1" x14ac:dyDescent="0.25">
      <c r="A429" t="str">
        <f>'Groups-From-Konosys-export'!B429</f>
        <v>NTIC_TRI_TS</v>
      </c>
      <c r="B429" t="str">
        <f>'Groups-From-Konosys-export'!C429</f>
        <v>TRI107-NTIC_TRI_TS</v>
      </c>
    </row>
    <row r="430" spans="1:2" hidden="1" x14ac:dyDescent="0.25">
      <c r="A430" t="str">
        <f>'Groups-From-Konosys-export'!B430</f>
        <v>NTIC_TRI_TS</v>
      </c>
      <c r="B430" t="str">
        <f>'Groups-From-Konosys-export'!C430</f>
        <v>TRI103-NTIC_TRI_TS</v>
      </c>
    </row>
    <row r="431" spans="1:2" hidden="1" x14ac:dyDescent="0.25">
      <c r="A431" t="str">
        <f>'Groups-From-Konosys-export'!B431</f>
        <v>NTIC_TRI_TS</v>
      </c>
      <c r="B431" t="str">
        <f>'Groups-From-Konosys-export'!C431</f>
        <v>TRI101-NTIC_TRI_TS</v>
      </c>
    </row>
    <row r="432" spans="1:2" hidden="1" x14ac:dyDescent="0.25">
      <c r="A432" t="str">
        <f>'Groups-From-Konosys-export'!B432</f>
        <v>NTIC_TRI_TS</v>
      </c>
      <c r="B432" t="str">
        <f>'Groups-From-Konosys-export'!C432</f>
        <v>TRI102-NTIC_TRI_TS</v>
      </c>
    </row>
    <row r="433" spans="1:2" hidden="1" x14ac:dyDescent="0.25">
      <c r="A433" t="str">
        <f>'Groups-From-Konosys-export'!B433</f>
        <v>NTIC_TDI_TS</v>
      </c>
      <c r="B433" t="str">
        <f>'Groups-From-Konosys-export'!C433</f>
        <v>TDI103-NTIC_TDI_TS</v>
      </c>
    </row>
    <row r="434" spans="1:2" hidden="1" x14ac:dyDescent="0.25">
      <c r="A434" t="str">
        <f>'Groups-From-Konosys-export'!B434</f>
        <v>AG_INFO_TS</v>
      </c>
      <c r="B434" t="str">
        <f>'Groups-From-Konosys-export'!C434</f>
        <v>INFO102-AG_INFO_TS</v>
      </c>
    </row>
    <row r="435" spans="1:2" hidden="1" x14ac:dyDescent="0.25">
      <c r="A435" t="str">
        <f>'Groups-From-Konosys-export'!B435</f>
        <v>NTIC_TDI_TS</v>
      </c>
      <c r="B435" t="str">
        <f>'Groups-From-Konosys-export'!C435</f>
        <v>TDI103-NTIC_TDI_TS</v>
      </c>
    </row>
    <row r="436" spans="1:2" hidden="1" x14ac:dyDescent="0.25">
      <c r="A436" t="str">
        <f>'Groups-From-Konosys-export'!B436</f>
        <v>NTIC_TRI_TS</v>
      </c>
      <c r="B436" t="str">
        <f>'Groups-From-Konosys-export'!C436</f>
        <v>TRI104-NTIC_TRI_TS</v>
      </c>
    </row>
    <row r="437" spans="1:2" hidden="1" x14ac:dyDescent="0.25">
      <c r="A437" t="str">
        <f>'Groups-From-Konosys-export'!B437</f>
        <v>NTIC_TRI_TS</v>
      </c>
      <c r="B437" t="str">
        <f>'Groups-From-Konosys-export'!C437</f>
        <v>TRI107-NTIC_TRI_TS</v>
      </c>
    </row>
    <row r="438" spans="1:2" hidden="1" x14ac:dyDescent="0.25">
      <c r="A438" t="str">
        <f>'Groups-From-Konosys-export'!B438</f>
        <v>NTIC_TRI_TS</v>
      </c>
      <c r="B438" t="str">
        <f>'Groups-From-Konosys-export'!C438</f>
        <v>TRI102-NTIC_TRI_TS</v>
      </c>
    </row>
    <row r="439" spans="1:2" hidden="1" x14ac:dyDescent="0.25">
      <c r="A439" t="str">
        <f>'Groups-From-Konosys-export'!B439</f>
        <v>AG_INFO_TS</v>
      </c>
      <c r="B439" t="str">
        <f>'Groups-From-Konosys-export'!C439</f>
        <v>INFO102-AG_INFO_TS</v>
      </c>
    </row>
    <row r="440" spans="1:2" hidden="1" x14ac:dyDescent="0.25">
      <c r="A440" t="str">
        <f>'Groups-From-Konosys-export'!B440</f>
        <v>NTIC_TRI_TS</v>
      </c>
      <c r="B440" t="str">
        <f>'Groups-From-Konosys-export'!C440</f>
        <v>TRI103-NTIC_TRI_TS</v>
      </c>
    </row>
    <row r="441" spans="1:2" hidden="1" x14ac:dyDescent="0.25">
      <c r="A441" t="str">
        <f>'Groups-From-Konosys-export'!B441</f>
        <v>NTIC_TRI_TS</v>
      </c>
      <c r="B441" t="str">
        <f>'Groups-From-Konosys-export'!C441</f>
        <v>TRI105-NTIC_TRI_TS</v>
      </c>
    </row>
    <row r="442" spans="1:2" hidden="1" x14ac:dyDescent="0.25">
      <c r="A442" t="str">
        <f>'Groups-From-Konosys-export'!B442</f>
        <v>NTIC_TMSIR_T</v>
      </c>
      <c r="B442" t="str">
        <f>'Groups-From-Konosys-export'!C442</f>
        <v>TMSIR101-NTIC_TMSIR_T</v>
      </c>
    </row>
    <row r="443" spans="1:2" hidden="1" x14ac:dyDescent="0.25">
      <c r="A443" t="str">
        <f>'Groups-From-Konosys-export'!B443</f>
        <v>NTIC_TDM_TS</v>
      </c>
      <c r="B443" t="str">
        <f>'Groups-From-Konosys-export'!C443</f>
        <v>TDM102-NTIC_TDM_TS</v>
      </c>
    </row>
    <row r="444" spans="1:2" hidden="1" x14ac:dyDescent="0.25">
      <c r="A444" t="str">
        <f>'Groups-From-Konosys-export'!B444</f>
        <v>AG_INFO_TS</v>
      </c>
      <c r="B444" t="str">
        <f>'Groups-From-Konosys-export'!C444</f>
        <v>INFO102-AG_INFO_TS</v>
      </c>
    </row>
    <row r="445" spans="1:2" hidden="1" x14ac:dyDescent="0.25">
      <c r="A445" t="str">
        <f>'Groups-From-Konosys-export'!B445</f>
        <v>NTIC_TRI_TS</v>
      </c>
      <c r="B445" t="str">
        <f>'Groups-From-Konosys-export'!C445</f>
        <v>TRI104-NTIC_TRI_TS</v>
      </c>
    </row>
    <row r="446" spans="1:2" hidden="1" x14ac:dyDescent="0.25">
      <c r="A446" t="str">
        <f>'Groups-From-Konosys-export'!B446</f>
        <v>AG_INFO_TS</v>
      </c>
      <c r="B446" t="str">
        <f>'Groups-From-Konosys-export'!C446</f>
        <v>INFO102-AG_INFO_TS</v>
      </c>
    </row>
    <row r="447" spans="1:2" hidden="1" x14ac:dyDescent="0.25">
      <c r="A447" t="str">
        <f>'Groups-From-Konosys-export'!B447</f>
        <v>NTIC_TRI_TS</v>
      </c>
      <c r="B447" t="str">
        <f>'Groups-From-Konosys-export'!C447</f>
        <v>TRI107-NTIC_TRI_TS</v>
      </c>
    </row>
    <row r="448" spans="1:2" hidden="1" x14ac:dyDescent="0.25">
      <c r="A448" t="str">
        <f>'Groups-From-Konosys-export'!B448</f>
        <v>NTIC_TDM_TS</v>
      </c>
      <c r="B448" t="str">
        <f>'Groups-From-Konosys-export'!C448</f>
        <v>TDM103-NTIC_TDM_TS</v>
      </c>
    </row>
    <row r="449" spans="1:5" hidden="1" x14ac:dyDescent="0.25">
      <c r="A449" t="str">
        <f>'Groups-From-Konosys-export'!B449</f>
        <v>NTIC_TRI_TS</v>
      </c>
      <c r="B449" t="str">
        <f>'Groups-From-Konosys-export'!C449</f>
        <v>TRI101-NTIC_TRI_TS</v>
      </c>
    </row>
    <row r="450" spans="1:5" hidden="1" x14ac:dyDescent="0.25">
      <c r="A450" t="str">
        <f>'Groups-From-Konosys-export'!B450</f>
        <v>NTIC_TRI_TS</v>
      </c>
      <c r="B450" t="str">
        <f>'Groups-From-Konosys-export'!C450</f>
        <v>TRI105-NTIC_TRI_TS</v>
      </c>
    </row>
    <row r="451" spans="1:5" hidden="1" x14ac:dyDescent="0.25">
      <c r="A451" t="str">
        <f>'Groups-From-Konosys-export'!B451</f>
        <v>NTIC_TRI_TS</v>
      </c>
      <c r="B451" t="str">
        <f>'Groups-From-Konosys-export'!C451</f>
        <v>TRI101-NTIC_TRI_TS</v>
      </c>
    </row>
    <row r="452" spans="1:5" hidden="1" x14ac:dyDescent="0.25">
      <c r="A452" t="str">
        <f>'Groups-From-Konosys-export'!B452</f>
        <v>NTIC_TRI_TS</v>
      </c>
      <c r="B452" t="str">
        <f>'Groups-From-Konosys-export'!C452</f>
        <v>TRI106-NTIC_TRI_TS</v>
      </c>
    </row>
    <row r="453" spans="1:5" hidden="1" x14ac:dyDescent="0.25">
      <c r="A453" t="str">
        <f>'Groups-From-Konosys-export'!B453</f>
        <v>NTIC_TRI_TS</v>
      </c>
      <c r="B453" t="str">
        <f>'Groups-From-Konosys-export'!C453</f>
        <v>TRI103-NTIC_TRI_TS</v>
      </c>
    </row>
    <row r="454" spans="1:5" hidden="1" x14ac:dyDescent="0.25">
      <c r="A454" t="str">
        <f>'Groups-From-Konosys-export'!B454</f>
        <v>AG_INFO_TS</v>
      </c>
      <c r="B454" t="str">
        <f>'Groups-From-Konosys-export'!C454</f>
        <v>INFO102-AG_INFO_TS</v>
      </c>
    </row>
    <row r="455" spans="1:5" hidden="1" x14ac:dyDescent="0.25">
      <c r="A455" t="str">
        <f>'Groups-From-Konosys-export'!B455</f>
        <v>NTIC_TDI_TS</v>
      </c>
      <c r="B455" t="str">
        <f>'Groups-From-Konosys-export'!C455</f>
        <v>TDI103-NTIC_TDI_TS</v>
      </c>
    </row>
    <row r="456" spans="1:5" hidden="1" x14ac:dyDescent="0.25">
      <c r="A456" t="str">
        <f>'Groups-From-Konosys-export'!B456</f>
        <v>AG_INFO_TS</v>
      </c>
      <c r="B456" t="str">
        <f>'Groups-From-Konosys-export'!C456</f>
        <v>INFO101-AG_INFO_TS</v>
      </c>
    </row>
    <row r="457" spans="1:5" hidden="1" x14ac:dyDescent="0.25">
      <c r="A457" t="str">
        <f>'Groups-From-Konosys-export'!B457</f>
        <v>NTIC_TDI_TS</v>
      </c>
      <c r="B457" t="str">
        <f>'Groups-From-Konosys-export'!C457</f>
        <v>TDI103-NTIC_TDI_TS</v>
      </c>
    </row>
    <row r="458" spans="1:5" hidden="1" x14ac:dyDescent="0.25">
      <c r="A458" t="str">
        <f>'Groups-From-Konosys-export'!B458</f>
        <v>NTIC_TDM_TS</v>
      </c>
      <c r="B458" t="str">
        <f>'Groups-From-Konosys-export'!C458</f>
        <v>TDM103-NTIC_TDM_TS</v>
      </c>
    </row>
    <row r="459" spans="1:5" hidden="1" x14ac:dyDescent="0.25">
      <c r="A459" t="str">
        <f>'Groups-From-Konosys-export'!B459</f>
        <v>NTIC_TMSIR_T</v>
      </c>
      <c r="B459" t="str">
        <f>'Groups-From-Konosys-export'!C459</f>
        <v>TMSIR101-NTIC_TMSIR_T</v>
      </c>
    </row>
    <row r="460" spans="1:5" x14ac:dyDescent="0.25">
      <c r="A460" t="str">
        <f>'Groups-From-Konosys-export'!B460</f>
        <v>NTIC_TDI_TS</v>
      </c>
      <c r="B460" t="str">
        <f>'Groups-From-Konosys-export'!C460</f>
        <v>TDI104-NTIC_TDI_TS2018-2019</v>
      </c>
      <c r="C460" t="str">
        <f>'Groups-From-Konosys-export'!D460</f>
        <v>TDI104</v>
      </c>
      <c r="D460" t="str">
        <f>'Groups-From-Konosys-export'!E460</f>
        <v>1</v>
      </c>
      <c r="E460" t="str">
        <f>'Groups-From-Konosys-export'!A460</f>
        <v>2018-2019</v>
      </c>
    </row>
    <row r="461" spans="1:5" hidden="1" x14ac:dyDescent="0.25">
      <c r="A461" t="str">
        <f>'Groups-From-Konosys-export'!B461</f>
        <v>NTIC_TMSIR_T</v>
      </c>
      <c r="B461" t="str">
        <f>'Groups-From-Konosys-export'!C461</f>
        <v>TMSIR102-NTIC_TMSIR_T</v>
      </c>
    </row>
    <row r="462" spans="1:5" hidden="1" x14ac:dyDescent="0.25">
      <c r="A462" t="str">
        <f>'Groups-From-Konosys-export'!B462</f>
        <v>NTIC_TMSIR_T</v>
      </c>
      <c r="B462" t="str">
        <f>'Groups-From-Konosys-export'!C462</f>
        <v>TMSIR101-NTIC_TMSIR_T</v>
      </c>
    </row>
    <row r="463" spans="1:5" hidden="1" x14ac:dyDescent="0.25">
      <c r="A463" t="str">
        <f>'Groups-From-Konosys-export'!B463</f>
        <v>NTIC_TDM_TS</v>
      </c>
      <c r="B463" t="str">
        <f>'Groups-From-Konosys-export'!C463</f>
        <v>TDM103-NTIC_TDM_TS</v>
      </c>
    </row>
    <row r="464" spans="1:5" hidden="1" x14ac:dyDescent="0.25">
      <c r="A464" t="str">
        <f>'Groups-From-Konosys-export'!B464</f>
        <v>NTIC_TDM_TS</v>
      </c>
      <c r="B464" t="str">
        <f>'Groups-From-Konosys-export'!C464</f>
        <v>TDM101-NTIC_TDM_TS</v>
      </c>
    </row>
    <row r="465" spans="1:2" hidden="1" x14ac:dyDescent="0.25">
      <c r="A465" t="str">
        <f>'Groups-From-Konosys-export'!B465</f>
        <v>NTIC_TDI_TS</v>
      </c>
      <c r="B465" t="str">
        <f>'Groups-From-Konosys-export'!C465</f>
        <v>TDI104-NTIC_TDI_TS</v>
      </c>
    </row>
    <row r="466" spans="1:2" hidden="1" x14ac:dyDescent="0.25">
      <c r="A466" t="str">
        <f>'Groups-From-Konosys-export'!B466</f>
        <v>NTIC_TMSIR_T</v>
      </c>
      <c r="B466" t="str">
        <f>'Groups-From-Konosys-export'!C466</f>
        <v>TMSIR103-NTIC_TMSIR_T</v>
      </c>
    </row>
    <row r="467" spans="1:2" hidden="1" x14ac:dyDescent="0.25">
      <c r="A467" t="str">
        <f>'Groups-From-Konosys-export'!B467</f>
        <v>NTIC_TRI_TS</v>
      </c>
      <c r="B467" t="str">
        <f>'Groups-From-Konosys-export'!C467</f>
        <v>TRI106-NTIC_TRI_TS</v>
      </c>
    </row>
    <row r="468" spans="1:2" hidden="1" x14ac:dyDescent="0.25">
      <c r="A468" t="str">
        <f>'Groups-From-Konosys-export'!B468</f>
        <v>NTIC_TDM_TS</v>
      </c>
      <c r="B468" t="str">
        <f>'Groups-From-Konosys-export'!C468</f>
        <v>TDM101-NTIC_TDM_TS</v>
      </c>
    </row>
    <row r="469" spans="1:2" hidden="1" x14ac:dyDescent="0.25">
      <c r="A469" t="str">
        <f>'Groups-From-Konosys-export'!B469</f>
        <v>NTIC_TDI_TS</v>
      </c>
      <c r="B469" t="str">
        <f>'Groups-From-Konosys-export'!C469</f>
        <v>TDI104-NTIC_TDI_TS</v>
      </c>
    </row>
    <row r="470" spans="1:2" hidden="1" x14ac:dyDescent="0.25">
      <c r="A470" t="str">
        <f>'Groups-From-Konosys-export'!B470</f>
        <v>NTIC_TMSIR_T</v>
      </c>
      <c r="B470" t="str">
        <f>'Groups-From-Konosys-export'!C470</f>
        <v>TMSIR103-NTIC_TMSIR_T</v>
      </c>
    </row>
    <row r="471" spans="1:2" hidden="1" x14ac:dyDescent="0.25">
      <c r="A471" t="str">
        <f>'Groups-From-Konosys-export'!B471</f>
        <v>NTIC_TMSIR_T</v>
      </c>
      <c r="B471" t="str">
        <f>'Groups-From-Konosys-export'!C471</f>
        <v>TMSIR103-NTIC_TMSIR_T</v>
      </c>
    </row>
    <row r="472" spans="1:2" hidden="1" x14ac:dyDescent="0.25">
      <c r="A472" t="str">
        <f>'Groups-From-Konosys-export'!B472</f>
        <v>NTIC_TDI_TS</v>
      </c>
      <c r="B472" t="str">
        <f>'Groups-From-Konosys-export'!C472</f>
        <v>TDI104-NTIC_TDI_TS</v>
      </c>
    </row>
    <row r="473" spans="1:2" hidden="1" x14ac:dyDescent="0.25">
      <c r="A473" t="str">
        <f>'Groups-From-Konosys-export'!B473</f>
        <v>NTIC_TRI_TS</v>
      </c>
      <c r="B473" t="str">
        <f>'Groups-From-Konosys-export'!C473</f>
        <v>TRI102-NTIC_TRI_TS</v>
      </c>
    </row>
    <row r="474" spans="1:2" hidden="1" x14ac:dyDescent="0.25">
      <c r="A474" t="str">
        <f>'Groups-From-Konosys-export'!B474</f>
        <v>AG_INFO_TS</v>
      </c>
      <c r="B474" t="str">
        <f>'Groups-From-Konosys-export'!C474</f>
        <v>INFO101-AG_INFO_TS</v>
      </c>
    </row>
    <row r="475" spans="1:2" hidden="1" x14ac:dyDescent="0.25">
      <c r="A475" t="str">
        <f>'Groups-From-Konosys-export'!B475</f>
        <v>AG_INFO_TS</v>
      </c>
      <c r="B475" t="str">
        <f>'Groups-From-Konosys-export'!C475</f>
        <v>INFO101-AG_INFO_TS</v>
      </c>
    </row>
    <row r="476" spans="1:2" hidden="1" x14ac:dyDescent="0.25">
      <c r="A476" t="str">
        <f>'Groups-From-Konosys-export'!B476</f>
        <v>NTIC_TDI_TS</v>
      </c>
      <c r="B476" t="str">
        <f>'Groups-From-Konosys-export'!C476</f>
        <v>TDI104-NTIC_TDI_TS</v>
      </c>
    </row>
    <row r="477" spans="1:2" hidden="1" x14ac:dyDescent="0.25">
      <c r="A477" t="str">
        <f>'Groups-From-Konosys-export'!B477</f>
        <v>NTIC_TDI_TS</v>
      </c>
      <c r="B477" t="str">
        <f>'Groups-From-Konosys-export'!C477</f>
        <v>TDI104-NTIC_TDI_TS</v>
      </c>
    </row>
    <row r="478" spans="1:2" hidden="1" x14ac:dyDescent="0.25">
      <c r="A478" t="str">
        <f>'Groups-From-Konosys-export'!B478</f>
        <v>NTIC_TRI_TS</v>
      </c>
      <c r="B478" t="str">
        <f>'Groups-From-Konosys-export'!C478</f>
        <v>TRI101-NTIC_TRI_TS</v>
      </c>
    </row>
    <row r="479" spans="1:2" hidden="1" x14ac:dyDescent="0.25">
      <c r="A479" t="str">
        <f>'Groups-From-Konosys-export'!B479</f>
        <v>NTIC_TDM_TS</v>
      </c>
      <c r="B479" t="str">
        <f>'Groups-From-Konosys-export'!C479</f>
        <v>TDM101-NTIC_TDM_TS</v>
      </c>
    </row>
    <row r="480" spans="1:2" hidden="1" x14ac:dyDescent="0.25">
      <c r="A480" t="str">
        <f>'Groups-From-Konosys-export'!B480</f>
        <v>NTIC_TDM_TS</v>
      </c>
      <c r="B480" t="str">
        <f>'Groups-From-Konosys-export'!C480</f>
        <v>TDM101-NTIC_TDM_TS</v>
      </c>
    </row>
    <row r="481" spans="1:2" hidden="1" x14ac:dyDescent="0.25">
      <c r="A481" t="str">
        <f>'Groups-From-Konosys-export'!B481</f>
        <v>NTIC_TDM_TS</v>
      </c>
      <c r="B481" t="str">
        <f>'Groups-From-Konosys-export'!C481</f>
        <v>TDM103-NTIC_TDM_TS</v>
      </c>
    </row>
    <row r="482" spans="1:2" hidden="1" x14ac:dyDescent="0.25">
      <c r="A482" t="str">
        <f>'Groups-From-Konosys-export'!B482</f>
        <v>NTIC_TDM_TS</v>
      </c>
      <c r="B482" t="str">
        <f>'Groups-From-Konosys-export'!C482</f>
        <v>TDM103-NTIC_TDM_TS</v>
      </c>
    </row>
    <row r="483" spans="1:2" hidden="1" x14ac:dyDescent="0.25">
      <c r="A483" t="str">
        <f>'Groups-From-Konosys-export'!B483</f>
        <v>NTIC_TRI_TS</v>
      </c>
      <c r="B483" t="str">
        <f>'Groups-From-Konosys-export'!C483</f>
        <v>TRI103-NTIC_TRI_TS</v>
      </c>
    </row>
    <row r="484" spans="1:2" hidden="1" x14ac:dyDescent="0.25">
      <c r="A484" t="str">
        <f>'Groups-From-Konosys-export'!B484</f>
        <v>NTIC_TRI_TS</v>
      </c>
      <c r="B484" t="str">
        <f>'Groups-From-Konosys-export'!C484</f>
        <v>TRI102-NTIC_TRI_TS</v>
      </c>
    </row>
    <row r="485" spans="1:2" hidden="1" x14ac:dyDescent="0.25">
      <c r="A485" t="str">
        <f>'Groups-From-Konosys-export'!B485</f>
        <v>NTIC_TRI_TS</v>
      </c>
      <c r="B485" t="str">
        <f>'Groups-From-Konosys-export'!C485</f>
        <v>TRI103-NTIC_TRI_TS</v>
      </c>
    </row>
    <row r="486" spans="1:2" hidden="1" x14ac:dyDescent="0.25">
      <c r="A486" t="str">
        <f>'Groups-From-Konosys-export'!B486</f>
        <v>NTIC_TRI_TS</v>
      </c>
      <c r="B486" t="str">
        <f>'Groups-From-Konosys-export'!C486</f>
        <v>TRI105-NTIC_TRI_TS</v>
      </c>
    </row>
    <row r="487" spans="1:2" hidden="1" x14ac:dyDescent="0.25">
      <c r="A487" t="str">
        <f>'Groups-From-Konosys-export'!B487</f>
        <v>NTIC_TRI_TS</v>
      </c>
      <c r="B487" t="str">
        <f>'Groups-From-Konosys-export'!C487</f>
        <v>TRI106-NTIC_TRI_TS</v>
      </c>
    </row>
    <row r="488" spans="1:2" hidden="1" x14ac:dyDescent="0.25">
      <c r="A488" t="str">
        <f>'Groups-From-Konosys-export'!B488</f>
        <v>NTIC_TRI_TS</v>
      </c>
      <c r="B488" t="str">
        <f>'Groups-From-Konosys-export'!C488</f>
        <v>TRI101-NTIC_TRI_TS</v>
      </c>
    </row>
    <row r="489" spans="1:2" hidden="1" x14ac:dyDescent="0.25">
      <c r="A489" t="str">
        <f>'Groups-From-Konosys-export'!B489</f>
        <v>NTIC_TMSIR_T</v>
      </c>
      <c r="B489" t="str">
        <f>'Groups-From-Konosys-export'!C489</f>
        <v>TMSIR102-NTIC_TMSIR_T</v>
      </c>
    </row>
    <row r="490" spans="1:2" hidden="1" x14ac:dyDescent="0.25">
      <c r="A490" t="str">
        <f>'Groups-From-Konosys-export'!B490</f>
        <v>NTIC_TDI_TS</v>
      </c>
      <c r="B490" t="str">
        <f>'Groups-From-Konosys-export'!C490</f>
        <v>TDI104-NTIC_TDI_TS</v>
      </c>
    </row>
    <row r="491" spans="1:2" hidden="1" x14ac:dyDescent="0.25">
      <c r="A491" t="str">
        <f>'Groups-From-Konosys-export'!B491</f>
        <v>NTIC_TDI_TS</v>
      </c>
      <c r="B491" t="str">
        <f>'Groups-From-Konosys-export'!C491</f>
        <v>TDI104-NTIC_TDI_TS</v>
      </c>
    </row>
    <row r="492" spans="1:2" hidden="1" x14ac:dyDescent="0.25">
      <c r="A492" t="str">
        <f>'Groups-From-Konosys-export'!B492</f>
        <v>NTIC_TMSIR_T</v>
      </c>
      <c r="B492" t="str">
        <f>'Groups-From-Konosys-export'!C492</f>
        <v>TMSIR102-NTIC_TMSIR_T</v>
      </c>
    </row>
    <row r="493" spans="1:2" hidden="1" x14ac:dyDescent="0.25">
      <c r="A493" t="str">
        <f>'Groups-From-Konosys-export'!B493</f>
        <v>NTIC_TMSIR_T</v>
      </c>
      <c r="B493" t="str">
        <f>'Groups-From-Konosys-export'!C493</f>
        <v>TMSIR103-NTIC_TMSIR_T</v>
      </c>
    </row>
    <row r="494" spans="1:2" hidden="1" x14ac:dyDescent="0.25">
      <c r="A494" t="str">
        <f>'Groups-From-Konosys-export'!B494</f>
        <v>NTIC_TMSIR_T</v>
      </c>
      <c r="B494" t="str">
        <f>'Groups-From-Konosys-export'!C494</f>
        <v>TMSIR101-NTIC_TMSIR_T</v>
      </c>
    </row>
    <row r="495" spans="1:2" hidden="1" x14ac:dyDescent="0.25">
      <c r="A495" t="str">
        <f>'Groups-From-Konosys-export'!B495</f>
        <v>NTIC_TDM_TS</v>
      </c>
      <c r="B495" t="str">
        <f>'Groups-From-Konosys-export'!C495</f>
        <v>TDM102-NTIC_TDM_TS</v>
      </c>
    </row>
    <row r="496" spans="1:2" hidden="1" x14ac:dyDescent="0.25">
      <c r="A496" t="str">
        <f>'Groups-From-Konosys-export'!B496</f>
        <v>NTIC_TRI_TS</v>
      </c>
      <c r="B496" t="str">
        <f>'Groups-From-Konosys-export'!C496</f>
        <v>TRI102-NTIC_TRI_TS</v>
      </c>
    </row>
    <row r="497" spans="1:2" hidden="1" x14ac:dyDescent="0.25">
      <c r="A497" t="str">
        <f>'Groups-From-Konosys-export'!B497</f>
        <v>NTIC_TMSIR_T</v>
      </c>
      <c r="B497" t="str">
        <f>'Groups-From-Konosys-export'!C497</f>
        <v>TMSIR102-NTIC_TMSIR_T</v>
      </c>
    </row>
    <row r="498" spans="1:2" hidden="1" x14ac:dyDescent="0.25">
      <c r="A498" t="str">
        <f>'Groups-From-Konosys-export'!B498</f>
        <v>NTIC_TRI_TS</v>
      </c>
      <c r="B498" t="str">
        <f>'Groups-From-Konosys-export'!C498</f>
        <v>TRI103-NTIC_TRI_TS</v>
      </c>
    </row>
    <row r="499" spans="1:2" hidden="1" x14ac:dyDescent="0.25">
      <c r="A499" t="str">
        <f>'Groups-From-Konosys-export'!B499</f>
        <v>NTIC_TRI_TS</v>
      </c>
      <c r="B499" t="str">
        <f>'Groups-From-Konosys-export'!C499</f>
        <v>TRI103-NTIC_TRI_TS</v>
      </c>
    </row>
    <row r="500" spans="1:2" hidden="1" x14ac:dyDescent="0.25">
      <c r="A500" t="str">
        <f>'Groups-From-Konosys-export'!B500</f>
        <v>NTIC_TMSIR_T</v>
      </c>
      <c r="B500" t="str">
        <f>'Groups-From-Konosys-export'!C500</f>
        <v>TMSIR103-NTIC_TMSIR_T</v>
      </c>
    </row>
    <row r="501" spans="1:2" hidden="1" x14ac:dyDescent="0.25">
      <c r="A501" t="str">
        <f>'Groups-From-Konosys-export'!B501</f>
        <v>NTIC_TRI_TS</v>
      </c>
      <c r="B501" t="str">
        <f>'Groups-From-Konosys-export'!C501</f>
        <v>TRI103-NTIC_TRI_TS</v>
      </c>
    </row>
    <row r="502" spans="1:2" hidden="1" x14ac:dyDescent="0.25">
      <c r="A502" t="str">
        <f>'Groups-From-Konosys-export'!B502</f>
        <v>NTIC_TMSIR_T</v>
      </c>
      <c r="B502" t="str">
        <f>'Groups-From-Konosys-export'!C502</f>
        <v>TMSIR101-NTIC_TMSIR_T</v>
      </c>
    </row>
    <row r="503" spans="1:2" hidden="1" x14ac:dyDescent="0.25">
      <c r="A503" t="str">
        <f>'Groups-From-Konosys-export'!B503</f>
        <v>NTIC_TDI_TS</v>
      </c>
      <c r="B503" t="str">
        <f>'Groups-From-Konosys-export'!C503</f>
        <v>TDI104-NTIC_TDI_TS</v>
      </c>
    </row>
    <row r="504" spans="1:2" hidden="1" x14ac:dyDescent="0.25">
      <c r="A504" t="str">
        <f>'Groups-From-Konosys-export'!B504</f>
        <v>AG_INFO_TS</v>
      </c>
      <c r="B504" t="str">
        <f>'Groups-From-Konosys-export'!C504</f>
        <v>INFO102-AG_INFO_TS</v>
      </c>
    </row>
    <row r="505" spans="1:2" hidden="1" x14ac:dyDescent="0.25">
      <c r="A505" t="str">
        <f>'Groups-From-Konosys-export'!B505</f>
        <v>NTIC_TRI_TS</v>
      </c>
      <c r="B505" t="str">
        <f>'Groups-From-Konosys-export'!C505</f>
        <v>TRI104-NTIC_TRI_TS</v>
      </c>
    </row>
    <row r="506" spans="1:2" hidden="1" x14ac:dyDescent="0.25">
      <c r="A506" t="str">
        <f>'Groups-From-Konosys-export'!B506</f>
        <v>NTIC_TDM_TS</v>
      </c>
      <c r="B506" t="str">
        <f>'Groups-From-Konosys-export'!C506</f>
        <v>TDM103-NTIC_TDM_TS</v>
      </c>
    </row>
    <row r="507" spans="1:2" hidden="1" x14ac:dyDescent="0.25">
      <c r="A507" t="str">
        <f>'Groups-From-Konosys-export'!B507</f>
        <v>NTIC_TDM_TS</v>
      </c>
      <c r="B507" t="str">
        <f>'Groups-From-Konosys-export'!C507</f>
        <v>TDM101-NTIC_TDM_TS</v>
      </c>
    </row>
    <row r="508" spans="1:2" hidden="1" x14ac:dyDescent="0.25">
      <c r="A508" t="str">
        <f>'Groups-From-Konosys-export'!B508</f>
        <v>NTIC_TDI_TS</v>
      </c>
      <c r="B508" t="str">
        <f>'Groups-From-Konosys-export'!C508</f>
        <v>TDI104-NTIC_TDI_TS</v>
      </c>
    </row>
    <row r="509" spans="1:2" hidden="1" x14ac:dyDescent="0.25">
      <c r="A509" t="str">
        <f>'Groups-From-Konosys-export'!B509</f>
        <v>NTIC_TMSIR_T</v>
      </c>
      <c r="B509" t="str">
        <f>'Groups-From-Konosys-export'!C509</f>
        <v>TMSIR102-NTIC_TMSIR_T</v>
      </c>
    </row>
    <row r="510" spans="1:2" hidden="1" x14ac:dyDescent="0.25">
      <c r="A510" t="str">
        <f>'Groups-From-Konosys-export'!B510</f>
        <v>NTIC_TMSIR_T</v>
      </c>
      <c r="B510" t="str">
        <f>'Groups-From-Konosys-export'!C510</f>
        <v>TMSIR102-NTIC_TMSIR_T</v>
      </c>
    </row>
    <row r="511" spans="1:2" hidden="1" x14ac:dyDescent="0.25">
      <c r="A511" t="str">
        <f>'Groups-From-Konosys-export'!B511</f>
        <v>NTIC_TMSIR_T</v>
      </c>
      <c r="B511" t="str">
        <f>'Groups-From-Konosys-export'!C511</f>
        <v>TMSIR101-NTIC_TMSIR_T</v>
      </c>
    </row>
    <row r="512" spans="1:2" hidden="1" x14ac:dyDescent="0.25">
      <c r="A512" t="str">
        <f>'Groups-From-Konosys-export'!B512</f>
        <v>NTIC_TMSIR_T</v>
      </c>
      <c r="B512" t="str">
        <f>'Groups-From-Konosys-export'!C512</f>
        <v>TMSIR101-NTIC_TMSIR_T</v>
      </c>
    </row>
    <row r="513" spans="1:2" hidden="1" x14ac:dyDescent="0.25">
      <c r="A513" t="str">
        <f>'Groups-From-Konosys-export'!B513</f>
        <v>NTIC_TRI_TS</v>
      </c>
      <c r="B513" t="str">
        <f>'Groups-From-Konosys-export'!C513</f>
        <v>TRI104-NTIC_TRI_TS</v>
      </c>
    </row>
    <row r="514" spans="1:2" hidden="1" x14ac:dyDescent="0.25">
      <c r="A514" t="str">
        <f>'Groups-From-Konosys-export'!B514</f>
        <v>NTIC_TMSIR_T</v>
      </c>
      <c r="B514" t="str">
        <f>'Groups-From-Konosys-export'!C514</f>
        <v>TMSIR102-NTIC_TMSIR_T</v>
      </c>
    </row>
    <row r="515" spans="1:2" hidden="1" x14ac:dyDescent="0.25">
      <c r="A515" t="str">
        <f>'Groups-From-Konosys-export'!B515</f>
        <v>NTIC_TRI_TS</v>
      </c>
      <c r="B515" t="str">
        <f>'Groups-From-Konosys-export'!C515</f>
        <v>TRI104-NTIC_TRI_TS</v>
      </c>
    </row>
    <row r="516" spans="1:2" hidden="1" x14ac:dyDescent="0.25">
      <c r="A516" t="str">
        <f>'Groups-From-Konosys-export'!B516</f>
        <v>NTIC_TDM_TS</v>
      </c>
      <c r="B516" t="str">
        <f>'Groups-From-Konosys-export'!C516</f>
        <v>TDM201-NTIC_TDM_TS</v>
      </c>
    </row>
    <row r="517" spans="1:2" hidden="1" x14ac:dyDescent="0.25">
      <c r="A517" t="str">
        <f>'Groups-From-Konosys-export'!B517</f>
        <v>NTIC_TDM_TS</v>
      </c>
      <c r="B517" t="str">
        <f>'Groups-From-Konosys-export'!C517</f>
        <v>TDM201-NTIC_TDM_TS</v>
      </c>
    </row>
    <row r="518" spans="1:2" hidden="1" x14ac:dyDescent="0.25">
      <c r="A518" t="str">
        <f>'Groups-From-Konosys-export'!B518</f>
        <v>NTIC_TDM_TS</v>
      </c>
      <c r="B518" t="str">
        <f>'Groups-From-Konosys-export'!C518</f>
        <v>TDM201-NTIC_TDM_TS</v>
      </c>
    </row>
    <row r="519" spans="1:2" hidden="1" x14ac:dyDescent="0.25">
      <c r="A519" t="str">
        <f>'Groups-From-Konosys-export'!B519</f>
        <v>NTIC_TDM_TS</v>
      </c>
      <c r="B519" t="str">
        <f>'Groups-From-Konosys-export'!C519</f>
        <v>TDM201-NTIC_TDM_TS</v>
      </c>
    </row>
    <row r="520" spans="1:2" hidden="1" x14ac:dyDescent="0.25">
      <c r="A520" t="str">
        <f>'Groups-From-Konosys-export'!B520</f>
        <v>NTIC_TDM_TS</v>
      </c>
      <c r="B520" t="str">
        <f>'Groups-From-Konosys-export'!C520</f>
        <v>TDM201-NTIC_TDM_TS</v>
      </c>
    </row>
    <row r="521" spans="1:2" hidden="1" x14ac:dyDescent="0.25">
      <c r="A521" t="str">
        <f>'Groups-From-Konosys-export'!B521</f>
        <v>NTIC_TDM_TS</v>
      </c>
      <c r="B521" t="str">
        <f>'Groups-From-Konosys-export'!C521</f>
        <v>TDM202-NTIC_TDM_TS</v>
      </c>
    </row>
    <row r="522" spans="1:2" hidden="1" x14ac:dyDescent="0.25">
      <c r="A522" t="str">
        <f>'Groups-From-Konosys-export'!B522</f>
        <v>NTIC_TDM_TS</v>
      </c>
      <c r="B522" t="str">
        <f>'Groups-From-Konosys-export'!C522</f>
        <v>TDM202-NTIC_TDM_TS</v>
      </c>
    </row>
    <row r="523" spans="1:2" hidden="1" x14ac:dyDescent="0.25">
      <c r="A523" t="str">
        <f>'Groups-From-Konosys-export'!B523</f>
        <v>AG_INFO_TS</v>
      </c>
      <c r="B523" t="str">
        <f>'Groups-From-Konosys-export'!C523</f>
        <v>INFO201-AG_INFO_TS</v>
      </c>
    </row>
    <row r="524" spans="1:2" hidden="1" x14ac:dyDescent="0.25">
      <c r="A524" t="str">
        <f>'Groups-From-Konosys-export'!B524</f>
        <v>AG_INFO_TS</v>
      </c>
      <c r="B524" t="str">
        <f>'Groups-From-Konosys-export'!C524</f>
        <v>INFO201-AG_INFO_TS</v>
      </c>
    </row>
    <row r="525" spans="1:2" hidden="1" x14ac:dyDescent="0.25">
      <c r="A525" t="str">
        <f>'Groups-From-Konosys-export'!B525</f>
        <v>AG_INFO_TS</v>
      </c>
      <c r="B525" t="str">
        <f>'Groups-From-Konosys-export'!C525</f>
        <v>INFO201-AG_INFO_TS</v>
      </c>
    </row>
    <row r="526" spans="1:2" hidden="1" x14ac:dyDescent="0.25">
      <c r="A526" t="str">
        <f>'Groups-From-Konosys-export'!B526</f>
        <v>AG_INFO_TS</v>
      </c>
      <c r="B526" t="str">
        <f>'Groups-From-Konosys-export'!C526</f>
        <v>INFO201-AG_INFO_TS</v>
      </c>
    </row>
    <row r="527" spans="1:2" hidden="1" x14ac:dyDescent="0.25">
      <c r="A527" t="str">
        <f>'Groups-From-Konosys-export'!B527</f>
        <v>AG_INFO_TS</v>
      </c>
      <c r="B527" t="str">
        <f>'Groups-From-Konosys-export'!C527</f>
        <v>INFO202-AG_INFO_TS</v>
      </c>
    </row>
    <row r="528" spans="1:2" hidden="1" x14ac:dyDescent="0.25">
      <c r="A528" t="str">
        <f>'Groups-From-Konosys-export'!B528</f>
        <v>AG_INFO_TS</v>
      </c>
      <c r="B528" t="str">
        <f>'Groups-From-Konosys-export'!C528</f>
        <v>INFO202-AG_INFO_TS</v>
      </c>
    </row>
    <row r="529" spans="1:5" hidden="1" x14ac:dyDescent="0.25">
      <c r="A529" t="str">
        <f>'Groups-From-Konosys-export'!B529</f>
        <v>AG_INFO_TS</v>
      </c>
      <c r="B529" t="str">
        <f>'Groups-From-Konosys-export'!C529</f>
        <v>INFO202-AG_INFO_TS</v>
      </c>
    </row>
    <row r="530" spans="1:5" hidden="1" x14ac:dyDescent="0.25">
      <c r="A530" t="str">
        <f>'Groups-From-Konosys-export'!B530</f>
        <v>NTIC_TMSIR_T</v>
      </c>
      <c r="B530" t="str">
        <f>'Groups-From-Konosys-export'!C530</f>
        <v>TMSIR202-NTIC_TMSIR_T</v>
      </c>
    </row>
    <row r="531" spans="1:5" hidden="1" x14ac:dyDescent="0.25">
      <c r="A531" t="str">
        <f>'Groups-From-Konosys-export'!B531</f>
        <v>NTIC_TMSIR_T</v>
      </c>
      <c r="B531" t="str">
        <f>'Groups-From-Konosys-export'!C531</f>
        <v>TMSIR203-NTIC_TMSIR_T</v>
      </c>
    </row>
    <row r="532" spans="1:5" x14ac:dyDescent="0.25">
      <c r="A532" t="str">
        <f>'Groups-From-Konosys-export'!B532</f>
        <v>NTIC_TMSIR_T</v>
      </c>
      <c r="B532" t="str">
        <f>'Groups-From-Konosys-export'!C532</f>
        <v>TMSIR201-NTIC_TMSIR_T2018-2019</v>
      </c>
      <c r="C532" t="str">
        <f>'Groups-From-Konosys-export'!D532</f>
        <v>TMSIR201</v>
      </c>
      <c r="D532" t="str">
        <f>'Groups-From-Konosys-export'!E532</f>
        <v>2</v>
      </c>
      <c r="E532" t="str">
        <f>'Groups-From-Konosys-export'!A532</f>
        <v>2018-2019</v>
      </c>
    </row>
    <row r="533" spans="1:5" hidden="1" x14ac:dyDescent="0.25">
      <c r="A533" t="str">
        <f>'Groups-From-Konosys-export'!B533</f>
        <v>NTIC_TMSIR_T</v>
      </c>
      <c r="B533" t="str">
        <f>'Groups-From-Konosys-export'!C533</f>
        <v>TMSIR203-NTIC_TMSIR_T</v>
      </c>
    </row>
    <row r="534" spans="1:5" hidden="1" x14ac:dyDescent="0.25">
      <c r="A534" t="str">
        <f>'Groups-From-Konosys-export'!B534</f>
        <v>NTIC_TMSIR_T</v>
      </c>
      <c r="B534" t="str">
        <f>'Groups-From-Konosys-export'!C534</f>
        <v>TMSIR203-NTIC_TMSIR_T</v>
      </c>
    </row>
    <row r="535" spans="1:5" hidden="1" x14ac:dyDescent="0.25">
      <c r="A535" t="str">
        <f>'Groups-From-Konosys-export'!B535</f>
        <v>NTIC_TMSIR_T</v>
      </c>
      <c r="B535" t="str">
        <f>'Groups-From-Konosys-export'!C535</f>
        <v>TMSIR202-NTIC_TMSIR_T</v>
      </c>
    </row>
    <row r="536" spans="1:5" hidden="1" x14ac:dyDescent="0.25">
      <c r="A536" t="str">
        <f>'Groups-From-Konosys-export'!B536</f>
        <v>AG_INFO_TS</v>
      </c>
      <c r="B536" t="str">
        <f>'Groups-From-Konosys-export'!C536</f>
        <v>INFO101-AG_INFO_TS</v>
      </c>
    </row>
    <row r="537" spans="1:5" hidden="1" x14ac:dyDescent="0.25">
      <c r="A537" t="str">
        <f>'Groups-From-Konosys-export'!B537</f>
        <v>NTIC_TRI_TS</v>
      </c>
      <c r="B537" t="str">
        <f>'Groups-From-Konosys-export'!C537</f>
        <v>TRI107-NTIC_TRI_TS</v>
      </c>
    </row>
    <row r="538" spans="1:5" hidden="1" x14ac:dyDescent="0.25">
      <c r="A538" t="str">
        <f>'Groups-From-Konosys-export'!B538</f>
        <v>NTIC_TRI_TS</v>
      </c>
      <c r="B538" t="str">
        <f>'Groups-From-Konosys-export'!C538</f>
        <v>TRI105-NTIC_TRI_TS</v>
      </c>
    </row>
    <row r="539" spans="1:5" hidden="1" x14ac:dyDescent="0.25">
      <c r="A539" t="str">
        <f>'Groups-From-Konosys-export'!B539</f>
        <v>NTIC_TMSIR_T</v>
      </c>
      <c r="B539" t="str">
        <f>'Groups-From-Konosys-export'!C539</f>
        <v>TMSIR101-NTIC_TMSIR_T</v>
      </c>
    </row>
    <row r="540" spans="1:5" hidden="1" x14ac:dyDescent="0.25">
      <c r="A540" t="str">
        <f>'Groups-From-Konosys-export'!B540</f>
        <v>NTIC_TRI_TS</v>
      </c>
      <c r="B540" t="str">
        <f>'Groups-From-Konosys-export'!C540</f>
        <v>TRI105-NTIC_TRI_TS</v>
      </c>
    </row>
    <row r="541" spans="1:5" hidden="1" x14ac:dyDescent="0.25">
      <c r="A541" t="str">
        <f>'Groups-From-Konosys-export'!B541</f>
        <v>NTIC_TDI_TS</v>
      </c>
      <c r="B541" t="str">
        <f>'Groups-From-Konosys-export'!C541</f>
        <v>TDI104-NTIC_TDI_TS</v>
      </c>
    </row>
    <row r="542" spans="1:5" hidden="1" x14ac:dyDescent="0.25">
      <c r="A542" t="str">
        <f>'Groups-From-Konosys-export'!B542</f>
        <v>NTIC_TDI_TS</v>
      </c>
      <c r="B542" t="str">
        <f>'Groups-From-Konosys-export'!C542</f>
        <v>TDI104-NTIC_TDI_TS</v>
      </c>
    </row>
    <row r="543" spans="1:5" hidden="1" x14ac:dyDescent="0.25">
      <c r="A543" t="str">
        <f>'Groups-From-Konosys-export'!B543</f>
        <v>NTIC_TDM_TS</v>
      </c>
      <c r="B543" t="str">
        <f>'Groups-From-Konosys-export'!C543</f>
        <v>TDM103-NTIC_TDM_TS</v>
      </c>
    </row>
    <row r="544" spans="1:5" hidden="1" x14ac:dyDescent="0.25">
      <c r="A544" t="str">
        <f>'Groups-From-Konosys-export'!B544</f>
        <v>NTIC_TRI_TS</v>
      </c>
      <c r="B544" t="str">
        <f>'Groups-From-Konosys-export'!C544</f>
        <v>TRI101-NTIC_TRI_TS</v>
      </c>
    </row>
    <row r="545" spans="1:5" hidden="1" x14ac:dyDescent="0.25">
      <c r="A545" t="str">
        <f>'Groups-From-Konosys-export'!B545</f>
        <v>NTIC_TRI_TS</v>
      </c>
      <c r="B545" t="str">
        <f>'Groups-From-Konosys-export'!C545</f>
        <v>TRI106-NTIC_TRI_TS</v>
      </c>
    </row>
    <row r="546" spans="1:5" hidden="1" x14ac:dyDescent="0.25">
      <c r="A546" t="str">
        <f>'Groups-From-Konosys-export'!B546</f>
        <v>NTIC_TRI_TS</v>
      </c>
      <c r="B546" t="str">
        <f>'Groups-From-Konosys-export'!C546</f>
        <v>TRI106-NTIC_TRI_TS</v>
      </c>
    </row>
    <row r="547" spans="1:5" hidden="1" x14ac:dyDescent="0.25">
      <c r="A547" t="str">
        <f>'Groups-From-Konosys-export'!B547</f>
        <v>NTIC_TDI_TS</v>
      </c>
      <c r="B547" t="str">
        <f>'Groups-From-Konosys-export'!C547</f>
        <v>TDI104-NTIC_TDI_TS</v>
      </c>
    </row>
    <row r="548" spans="1:5" hidden="1" x14ac:dyDescent="0.25">
      <c r="A548" t="str">
        <f>'Groups-From-Konosys-export'!B548</f>
        <v>NTIC_TRI_TS</v>
      </c>
      <c r="B548" t="str">
        <f>'Groups-From-Konosys-export'!C548</f>
        <v>TRI107-NTIC_TRI_TS</v>
      </c>
    </row>
    <row r="549" spans="1:5" hidden="1" x14ac:dyDescent="0.25">
      <c r="A549" t="str">
        <f>'Groups-From-Konosys-export'!B549</f>
        <v>NTIC_TDI_TS</v>
      </c>
      <c r="B549" t="str">
        <f>'Groups-From-Konosys-export'!C549</f>
        <v>TDI201-NTIC_TDI_TS</v>
      </c>
    </row>
    <row r="550" spans="1:5" hidden="1" x14ac:dyDescent="0.25">
      <c r="A550" t="str">
        <f>'Groups-From-Konosys-export'!B550</f>
        <v>NTIC_TDI_TS</v>
      </c>
      <c r="B550" t="str">
        <f>'Groups-From-Konosys-export'!C550</f>
        <v>TDI104-NTIC_TDI_TS</v>
      </c>
    </row>
    <row r="551" spans="1:5" hidden="1" x14ac:dyDescent="0.25">
      <c r="A551" t="str">
        <f>'Groups-From-Konosys-export'!B551</f>
        <v>NTIC_TDM_TS</v>
      </c>
      <c r="B551" t="str">
        <f>'Groups-From-Konosys-export'!C551</f>
        <v>TDM202-NTIC_TDM_TS</v>
      </c>
    </row>
    <row r="552" spans="1:5" hidden="1" x14ac:dyDescent="0.25">
      <c r="A552" t="str">
        <f>'Groups-From-Konosys-export'!B552</f>
        <v>NTIC_TRI_TS</v>
      </c>
      <c r="B552" t="str">
        <f>'Groups-From-Konosys-export'!C552</f>
        <v>TRI107-NTIC_TRI_TS</v>
      </c>
    </row>
    <row r="553" spans="1:5" hidden="1" x14ac:dyDescent="0.25">
      <c r="A553" t="str">
        <f>'Groups-From-Konosys-export'!B553</f>
        <v>NTIC_TMSIR_T</v>
      </c>
      <c r="B553" t="str">
        <f>'Groups-From-Konosys-export'!C553</f>
        <v>TMSIR101-NTIC_TMSIR_T</v>
      </c>
    </row>
    <row r="554" spans="1:5" hidden="1" x14ac:dyDescent="0.25">
      <c r="A554" t="str">
        <f>'Groups-From-Konosys-export'!B554</f>
        <v>NTIC_TMSIR_T</v>
      </c>
      <c r="B554" t="str">
        <f>'Groups-From-Konosys-export'!C554</f>
        <v>TMSIR101-NTIC_TMSIR_T</v>
      </c>
    </row>
    <row r="555" spans="1:5" hidden="1" x14ac:dyDescent="0.25">
      <c r="A555" t="str">
        <f>'Groups-From-Konosys-export'!B555</f>
        <v>NTIC_TMSIR_T</v>
      </c>
      <c r="B555" t="str">
        <f>'Groups-From-Konosys-export'!C555</f>
        <v>TMSIR102-NTIC_TMSIR_T</v>
      </c>
    </row>
    <row r="556" spans="1:5" hidden="1" x14ac:dyDescent="0.25">
      <c r="A556" t="str">
        <f>'Groups-From-Konosys-export'!B556</f>
        <v>NTIC_TMSIR_T</v>
      </c>
      <c r="B556" t="str">
        <f>'Groups-From-Konosys-export'!C556</f>
        <v>TMSIR201-NTIC_TMSIR_T</v>
      </c>
    </row>
    <row r="557" spans="1:5" x14ac:dyDescent="0.25">
      <c r="A557" t="str">
        <f>'Groups-From-Konosys-export'!B557</f>
        <v>NTIC_TRI_TS</v>
      </c>
      <c r="B557" t="str">
        <f>'Groups-From-Konosys-export'!C557</f>
        <v>TRI202-NTIC_TRI_TS2018-2019</v>
      </c>
      <c r="C557" t="str">
        <f>'Groups-From-Konosys-export'!D557</f>
        <v>TRI202</v>
      </c>
      <c r="D557" t="str">
        <f>'Groups-From-Konosys-export'!E557</f>
        <v>2</v>
      </c>
      <c r="E557" t="str">
        <f>'Groups-From-Konosys-export'!A557</f>
        <v>2018-2019</v>
      </c>
    </row>
    <row r="558" spans="1:5" hidden="1" x14ac:dyDescent="0.25">
      <c r="A558" t="str">
        <f>'Groups-From-Konosys-export'!B558</f>
        <v>NTIC_TRI_TS</v>
      </c>
      <c r="B558" t="str">
        <f>'Groups-From-Konosys-export'!C558</f>
        <v>TRI106-NTIC_TRI_TS</v>
      </c>
    </row>
    <row r="559" spans="1:5" hidden="1" x14ac:dyDescent="0.25">
      <c r="A559" t="str">
        <f>'Groups-From-Konosys-export'!B559</f>
        <v>NTIC_TDM_TS</v>
      </c>
      <c r="B559" t="str">
        <f>'Groups-From-Konosys-export'!C559</f>
        <v>TDM201-NTIC_TDM_TS</v>
      </c>
    </row>
    <row r="560" spans="1:5" hidden="1" x14ac:dyDescent="0.25">
      <c r="A560" t="str">
        <f>'Groups-From-Konosys-export'!B560</f>
        <v>NTIC_TDI_TS</v>
      </c>
      <c r="B560" t="str">
        <f>'Groups-From-Konosys-export'!C560</f>
        <v>TDI104-NTIC_TDI_TS</v>
      </c>
    </row>
    <row r="561" spans="1:2" hidden="1" x14ac:dyDescent="0.25">
      <c r="A561" t="str">
        <f>'Groups-From-Konosys-export'!B561</f>
        <v>NTIC_TMSIR_T</v>
      </c>
      <c r="B561" t="str">
        <f>'Groups-From-Konosys-export'!C561</f>
        <v>TMSIR201-NTIC_TMSIR_T</v>
      </c>
    </row>
    <row r="562" spans="1:2" hidden="1" x14ac:dyDescent="0.25">
      <c r="A562" t="str">
        <f>'Groups-From-Konosys-export'!B562</f>
        <v>NTIC_TDM_TS</v>
      </c>
      <c r="B562" t="str">
        <f>'Groups-From-Konosys-export'!C562</f>
        <v>TDM102-NTIC_TDM_TS</v>
      </c>
    </row>
    <row r="563" spans="1:2" hidden="1" x14ac:dyDescent="0.25">
      <c r="A563" t="str">
        <f>'Groups-From-Konosys-export'!B563</f>
        <v>NTIC_TRI_TS</v>
      </c>
      <c r="B563" t="str">
        <f>'Groups-From-Konosys-export'!C563</f>
        <v>TRI102-NTIC_TRI_TS</v>
      </c>
    </row>
    <row r="564" spans="1:2" hidden="1" x14ac:dyDescent="0.25">
      <c r="A564" t="str">
        <f>'Groups-From-Konosys-export'!B564</f>
        <v>NTIC_TDI_TS</v>
      </c>
      <c r="B564" t="str">
        <f>'Groups-From-Konosys-export'!C564</f>
        <v>TDI104-NTIC_TDI_TS</v>
      </c>
    </row>
    <row r="565" spans="1:2" hidden="1" x14ac:dyDescent="0.25">
      <c r="A565" t="str">
        <f>'Groups-From-Konosys-export'!B565</f>
        <v>NTIC_TDM_TS</v>
      </c>
      <c r="B565" t="str">
        <f>'Groups-From-Konosys-export'!C565</f>
        <v>TDM101-NTIC_TDM_TS</v>
      </c>
    </row>
    <row r="566" spans="1:2" hidden="1" x14ac:dyDescent="0.25">
      <c r="A566" t="str">
        <f>'Groups-From-Konosys-export'!B566</f>
        <v>AG_INFO_TS</v>
      </c>
      <c r="B566" t="str">
        <f>'Groups-From-Konosys-export'!C566</f>
        <v>INFO202-AG_INFO_TS</v>
      </c>
    </row>
    <row r="567" spans="1:2" hidden="1" x14ac:dyDescent="0.25">
      <c r="A567" t="str">
        <f>'Groups-From-Konosys-export'!B567</f>
        <v>NTIC_TDM_TS</v>
      </c>
      <c r="B567" t="str">
        <f>'Groups-From-Konosys-export'!C567</f>
        <v>TDM103-NTIC_TDM_TS</v>
      </c>
    </row>
    <row r="568" spans="1:2" hidden="1" x14ac:dyDescent="0.25">
      <c r="A568" t="str">
        <f>'Groups-From-Konosys-export'!B568</f>
        <v>NTIC_TMSIR_T</v>
      </c>
      <c r="B568" t="str">
        <f>'Groups-From-Konosys-export'!C568</f>
        <v>TMSIR203-NTIC_TMSIR_T</v>
      </c>
    </row>
    <row r="569" spans="1:2" hidden="1" x14ac:dyDescent="0.25">
      <c r="A569" t="str">
        <f>'Groups-From-Konosys-export'!B569</f>
        <v>NTIC_TRI_TS</v>
      </c>
      <c r="B569" t="str">
        <f>'Groups-From-Konosys-export'!C569</f>
        <v>TRI104-NTIC_TRI_TS</v>
      </c>
    </row>
    <row r="570" spans="1:2" hidden="1" x14ac:dyDescent="0.25">
      <c r="A570" t="str">
        <f>'Groups-From-Konosys-export'!B570</f>
        <v>NTIC_TRI_TS</v>
      </c>
      <c r="B570" t="str">
        <f>'Groups-From-Konosys-export'!C570</f>
        <v>TRI106-NTIC_TRI_TS</v>
      </c>
    </row>
    <row r="571" spans="1:2" hidden="1" x14ac:dyDescent="0.25">
      <c r="A571" t="str">
        <f>'Groups-From-Konosys-export'!B571</f>
        <v>NTIC_TRI_TS</v>
      </c>
      <c r="B571" t="str">
        <f>'Groups-From-Konosys-export'!C571</f>
        <v>TRI107-NTIC_TRI_TS</v>
      </c>
    </row>
    <row r="572" spans="1:2" hidden="1" x14ac:dyDescent="0.25">
      <c r="A572" t="str">
        <f>'Groups-From-Konosys-export'!B572</f>
        <v>NTIC_TDM_TS</v>
      </c>
      <c r="B572" t="str">
        <f>'Groups-From-Konosys-export'!C572</f>
        <v>TDM102-NTIC_TDM_TS</v>
      </c>
    </row>
    <row r="573" spans="1:2" hidden="1" x14ac:dyDescent="0.25">
      <c r="A573" t="str">
        <f>'Groups-From-Konosys-export'!B573</f>
        <v>NTIC_TDM_TS</v>
      </c>
      <c r="B573" t="str">
        <f>'Groups-From-Konosys-export'!C573</f>
        <v>TDM103-NTIC_TDM_TS</v>
      </c>
    </row>
    <row r="574" spans="1:2" hidden="1" x14ac:dyDescent="0.25">
      <c r="A574" t="str">
        <f>'Groups-From-Konosys-export'!B574</f>
        <v>NTIC_TDM_TS</v>
      </c>
      <c r="B574" t="str">
        <f>'Groups-From-Konosys-export'!C574</f>
        <v>TDM202-NTIC_TDM_TS</v>
      </c>
    </row>
    <row r="575" spans="1:2" hidden="1" x14ac:dyDescent="0.25">
      <c r="A575" t="str">
        <f>'Groups-From-Konosys-export'!B575</f>
        <v>NTIC_TDM_TS</v>
      </c>
      <c r="B575" t="str">
        <f>'Groups-From-Konosys-export'!C575</f>
        <v>TDM101-NTIC_TDM_TS</v>
      </c>
    </row>
    <row r="576" spans="1:2" hidden="1" x14ac:dyDescent="0.25">
      <c r="A576" t="str">
        <f>'Groups-From-Konosys-export'!B576</f>
        <v>NTIC_TRI_TS</v>
      </c>
      <c r="B576" t="str">
        <f>'Groups-From-Konosys-export'!C576</f>
        <v>TRI105-NTIC_TRI_TS</v>
      </c>
    </row>
    <row r="577" spans="1:2" hidden="1" x14ac:dyDescent="0.25">
      <c r="A577" t="str">
        <f>'Groups-From-Konosys-export'!B577</f>
        <v>NTIC_TMSIR_T</v>
      </c>
      <c r="B577" t="str">
        <f>'Groups-From-Konosys-export'!C577</f>
        <v>TMSIR101-NTIC_TMSIR_T</v>
      </c>
    </row>
    <row r="578" spans="1:2" hidden="1" x14ac:dyDescent="0.25">
      <c r="A578" t="str">
        <f>'Groups-From-Konosys-export'!B578</f>
        <v>NTIC_TRI_TS</v>
      </c>
      <c r="B578" t="str">
        <f>'Groups-From-Konosys-export'!C578</f>
        <v>TRI205-NTIC_TRI_TS</v>
      </c>
    </row>
    <row r="579" spans="1:2" hidden="1" x14ac:dyDescent="0.25">
      <c r="A579" t="str">
        <f>'Groups-From-Konosys-export'!B579</f>
        <v>NTIC_TRI_TS</v>
      </c>
      <c r="B579" t="str">
        <f>'Groups-From-Konosys-export'!C579</f>
        <v>TRI205-NTIC_TRI_TS</v>
      </c>
    </row>
    <row r="580" spans="1:2" hidden="1" x14ac:dyDescent="0.25">
      <c r="A580" t="str">
        <f>'Groups-From-Konosys-export'!B580</f>
        <v>NTIC_TDI_TS</v>
      </c>
      <c r="B580" t="str">
        <f>'Groups-From-Konosys-export'!C580</f>
        <v>TDI104-NTIC_TDI_TS</v>
      </c>
    </row>
    <row r="581" spans="1:2" hidden="1" x14ac:dyDescent="0.25">
      <c r="A581" t="str">
        <f>'Groups-From-Konosys-export'!B581</f>
        <v>NTIC_TRI_TS</v>
      </c>
      <c r="B581" t="str">
        <f>'Groups-From-Konosys-export'!C581</f>
        <v>TRI202-NTIC_TRI_TS</v>
      </c>
    </row>
    <row r="582" spans="1:2" hidden="1" x14ac:dyDescent="0.25">
      <c r="A582" t="str">
        <f>'Groups-From-Konosys-export'!B582</f>
        <v>NTIC_TRI_TS</v>
      </c>
      <c r="B582" t="str">
        <f>'Groups-From-Konosys-export'!C582</f>
        <v>TRI107-NTIC_TRI_TS</v>
      </c>
    </row>
    <row r="583" spans="1:2" hidden="1" x14ac:dyDescent="0.25">
      <c r="A583" t="str">
        <f>'Groups-From-Konosys-export'!B583</f>
        <v>NTIC_TRI_TS</v>
      </c>
      <c r="B583" t="str">
        <f>'Groups-From-Konosys-export'!C583</f>
        <v>TRI205-NTIC_TRI_TS</v>
      </c>
    </row>
    <row r="584" spans="1:2" hidden="1" x14ac:dyDescent="0.25">
      <c r="A584" t="str">
        <f>'Groups-From-Konosys-export'!B584</f>
        <v>NTIC_TDI_TS</v>
      </c>
      <c r="B584" t="str">
        <f>'Groups-From-Konosys-export'!C584</f>
        <v>TDI203-NTIC_TDI_TS</v>
      </c>
    </row>
    <row r="585" spans="1:2" hidden="1" x14ac:dyDescent="0.25">
      <c r="A585" t="str">
        <f>'Groups-From-Konosys-export'!B585</f>
        <v>NTIC_TRI_TS</v>
      </c>
      <c r="B585" t="str">
        <f>'Groups-From-Konosys-export'!C585</f>
        <v>TRI203-NTIC_TRI_TS</v>
      </c>
    </row>
    <row r="586" spans="1:2" hidden="1" x14ac:dyDescent="0.25">
      <c r="A586" t="str">
        <f>'Groups-From-Konosys-export'!B586</f>
        <v>NTIC_TDI_TS</v>
      </c>
      <c r="B586" t="str">
        <f>'Groups-From-Konosys-export'!C586</f>
        <v>TDI201-NTIC_TDI_TS</v>
      </c>
    </row>
    <row r="587" spans="1:2" hidden="1" x14ac:dyDescent="0.25">
      <c r="A587" t="str">
        <f>'Groups-From-Konosys-export'!B587</f>
        <v>NTIC_TDI_TS</v>
      </c>
      <c r="B587" t="str">
        <f>'Groups-From-Konosys-export'!C587</f>
        <v>TDI203-NTIC_TDI_TS</v>
      </c>
    </row>
    <row r="588" spans="1:2" hidden="1" x14ac:dyDescent="0.25">
      <c r="A588" t="str">
        <f>'Groups-From-Konosys-export'!B588</f>
        <v>NTIC_TDI_TS</v>
      </c>
      <c r="B588" t="str">
        <f>'Groups-From-Konosys-export'!C588</f>
        <v>TDI201-NTIC_TDI_TS</v>
      </c>
    </row>
    <row r="589" spans="1:2" hidden="1" x14ac:dyDescent="0.25">
      <c r="A589" t="str">
        <f>'Groups-From-Konosys-export'!B589</f>
        <v>NTIC_TDI_TS</v>
      </c>
      <c r="B589" t="str">
        <f>'Groups-From-Konosys-export'!C589</f>
        <v>TDI203-NTIC_TDI_TS</v>
      </c>
    </row>
    <row r="590" spans="1:2" hidden="1" x14ac:dyDescent="0.25">
      <c r="A590" t="str">
        <f>'Groups-From-Konosys-export'!B590</f>
        <v>NTIC_TDI_TS</v>
      </c>
      <c r="B590" t="str">
        <f>'Groups-From-Konosys-export'!C590</f>
        <v>TDI203-NTIC_TDI_TS</v>
      </c>
    </row>
    <row r="591" spans="1:2" hidden="1" x14ac:dyDescent="0.25">
      <c r="A591" t="str">
        <f>'Groups-From-Konosys-export'!B591</f>
        <v>NTIC_TDI_TS</v>
      </c>
      <c r="B591" t="str">
        <f>'Groups-From-Konosys-export'!C591</f>
        <v>TDI204-NTIC_TDI_TS</v>
      </c>
    </row>
    <row r="592" spans="1:2" hidden="1" x14ac:dyDescent="0.25">
      <c r="A592" t="str">
        <f>'Groups-From-Konosys-export'!B592</f>
        <v>NTIC_TDI_TS</v>
      </c>
      <c r="B592" t="str">
        <f>'Groups-From-Konosys-export'!C592</f>
        <v>TDI202-NTIC_TDI_TS</v>
      </c>
    </row>
    <row r="593" spans="1:2" hidden="1" x14ac:dyDescent="0.25">
      <c r="A593" t="str">
        <f>'Groups-From-Konosys-export'!B593</f>
        <v>NTIC_TRI_TS</v>
      </c>
      <c r="B593" t="str">
        <f>'Groups-From-Konosys-export'!C593</f>
        <v>TRI201-NTIC_TRI_TS</v>
      </c>
    </row>
    <row r="594" spans="1:2" hidden="1" x14ac:dyDescent="0.25">
      <c r="A594" t="str">
        <f>'Groups-From-Konosys-export'!B594</f>
        <v>NTIC_TDI_TS</v>
      </c>
      <c r="B594" t="str">
        <f>'Groups-From-Konosys-export'!C594</f>
        <v>TDI202-NTIC_TDI_TS</v>
      </c>
    </row>
    <row r="595" spans="1:2" hidden="1" x14ac:dyDescent="0.25">
      <c r="A595" t="str">
        <f>'Groups-From-Konosys-export'!B595</f>
        <v>NTIC_TDI_TS</v>
      </c>
      <c r="B595" t="str">
        <f>'Groups-From-Konosys-export'!C595</f>
        <v>TDI205-NTIC_TDI_TS</v>
      </c>
    </row>
    <row r="596" spans="1:2" hidden="1" x14ac:dyDescent="0.25">
      <c r="A596" t="str">
        <f>'Groups-From-Konosys-export'!B596</f>
        <v>NTIC_TDI_TS</v>
      </c>
      <c r="B596" t="str">
        <f>'Groups-From-Konosys-export'!C596</f>
        <v>TDI201-NTIC_TDI_TS</v>
      </c>
    </row>
    <row r="597" spans="1:2" hidden="1" x14ac:dyDescent="0.25">
      <c r="A597" t="str">
        <f>'Groups-From-Konosys-export'!B597</f>
        <v>NTIC_TDI_TS</v>
      </c>
      <c r="B597" t="str">
        <f>'Groups-From-Konosys-export'!C597</f>
        <v>TDI203-NTIC_TDI_TS</v>
      </c>
    </row>
    <row r="598" spans="1:2" hidden="1" x14ac:dyDescent="0.25">
      <c r="A598" t="str">
        <f>'Groups-From-Konosys-export'!B598</f>
        <v>NTIC_TDI_TS</v>
      </c>
      <c r="B598" t="str">
        <f>'Groups-From-Konosys-export'!C598</f>
        <v>TDI201-NTIC_TDI_TS</v>
      </c>
    </row>
    <row r="599" spans="1:2" hidden="1" x14ac:dyDescent="0.25">
      <c r="A599" t="str">
        <f>'Groups-From-Konosys-export'!B599</f>
        <v>NTIC_TMSIR_T</v>
      </c>
      <c r="B599" t="str">
        <f>'Groups-From-Konosys-export'!C599</f>
        <v>TMSIR201-NTIC_TMSIR_T</v>
      </c>
    </row>
    <row r="600" spans="1:2" hidden="1" x14ac:dyDescent="0.25">
      <c r="A600" t="str">
        <f>'Groups-From-Konosys-export'!B600</f>
        <v>NTIC_TDI_TS</v>
      </c>
      <c r="B600" t="str">
        <f>'Groups-From-Konosys-export'!C600</f>
        <v>TDI204-NTIC_TDI_TS</v>
      </c>
    </row>
    <row r="601" spans="1:2" hidden="1" x14ac:dyDescent="0.25">
      <c r="A601" t="str">
        <f>'Groups-From-Konosys-export'!B601</f>
        <v>NTIC_TDI_TS</v>
      </c>
      <c r="B601" t="str">
        <f>'Groups-From-Konosys-export'!C601</f>
        <v>TDI205-NTIC_TDI_TS</v>
      </c>
    </row>
    <row r="602" spans="1:2" hidden="1" x14ac:dyDescent="0.25">
      <c r="A602" t="str">
        <f>'Groups-From-Konosys-export'!B602</f>
        <v>NTIC_TDI_TS</v>
      </c>
      <c r="B602" t="str">
        <f>'Groups-From-Konosys-export'!C602</f>
        <v>TDI201-NTIC_TDI_TS</v>
      </c>
    </row>
    <row r="603" spans="1:2" hidden="1" x14ac:dyDescent="0.25">
      <c r="A603" t="str">
        <f>'Groups-From-Konosys-export'!B603</f>
        <v>NTIC_TDI_TS</v>
      </c>
      <c r="B603" t="str">
        <f>'Groups-From-Konosys-export'!C603</f>
        <v>TDI205-NTIC_TDI_TS</v>
      </c>
    </row>
    <row r="604" spans="1:2" hidden="1" x14ac:dyDescent="0.25">
      <c r="A604" t="str">
        <f>'Groups-From-Konosys-export'!B604</f>
        <v>NTIC_TDI_TS</v>
      </c>
      <c r="B604" t="str">
        <f>'Groups-From-Konosys-export'!C604</f>
        <v>TDI204-NTIC_TDI_TS</v>
      </c>
    </row>
    <row r="605" spans="1:2" hidden="1" x14ac:dyDescent="0.25">
      <c r="A605" t="str">
        <f>'Groups-From-Konosys-export'!B605</f>
        <v>NTIC_TDI_TS</v>
      </c>
      <c r="B605" t="str">
        <f>'Groups-From-Konosys-export'!C605</f>
        <v>TDI202-NTIC_TDI_TS</v>
      </c>
    </row>
    <row r="606" spans="1:2" hidden="1" x14ac:dyDescent="0.25">
      <c r="A606" t="str">
        <f>'Groups-From-Konosys-export'!B606</f>
        <v>NTIC_TDI_TS</v>
      </c>
      <c r="B606" t="str">
        <f>'Groups-From-Konosys-export'!C606</f>
        <v>TDI204-NTIC_TDI_TS</v>
      </c>
    </row>
    <row r="607" spans="1:2" hidden="1" x14ac:dyDescent="0.25">
      <c r="A607" t="str">
        <f>'Groups-From-Konosys-export'!B607</f>
        <v>NTIC_TDI_TS</v>
      </c>
      <c r="B607" t="str">
        <f>'Groups-From-Konosys-export'!C607</f>
        <v>TDI202-NTIC_TDI_TS</v>
      </c>
    </row>
    <row r="608" spans="1:2" hidden="1" x14ac:dyDescent="0.25">
      <c r="A608" t="str">
        <f>'Groups-From-Konosys-export'!B608</f>
        <v>NTIC_TDI_TS</v>
      </c>
      <c r="B608" t="str">
        <f>'Groups-From-Konosys-export'!C608</f>
        <v>TDI202-NTIC_TDI_TS</v>
      </c>
    </row>
    <row r="609" spans="1:2" hidden="1" x14ac:dyDescent="0.25">
      <c r="A609" t="str">
        <f>'Groups-From-Konosys-export'!B609</f>
        <v>NTIC_TDI_TS</v>
      </c>
      <c r="B609" t="str">
        <f>'Groups-From-Konosys-export'!C609</f>
        <v>TDI202-NTIC_TDI_TS</v>
      </c>
    </row>
    <row r="610" spans="1:2" hidden="1" x14ac:dyDescent="0.25">
      <c r="A610" t="str">
        <f>'Groups-From-Konosys-export'!B610</f>
        <v>NTIC_TDI_TS</v>
      </c>
      <c r="B610" t="str">
        <f>'Groups-From-Konosys-export'!C610</f>
        <v>TDI202-NTIC_TDI_TS</v>
      </c>
    </row>
    <row r="611" spans="1:2" hidden="1" x14ac:dyDescent="0.25">
      <c r="A611" t="str">
        <f>'Groups-From-Konosys-export'!B611</f>
        <v>NTIC_TDI_TS</v>
      </c>
      <c r="B611" t="str">
        <f>'Groups-From-Konosys-export'!C611</f>
        <v>TDI205-NTIC_TDI_TS</v>
      </c>
    </row>
    <row r="612" spans="1:2" hidden="1" x14ac:dyDescent="0.25">
      <c r="A612" t="str">
        <f>'Groups-From-Konosys-export'!B612</f>
        <v>NTIC_TDI_TS</v>
      </c>
      <c r="B612" t="str">
        <f>'Groups-From-Konosys-export'!C612</f>
        <v>TDI205-NTIC_TDI_TS</v>
      </c>
    </row>
    <row r="613" spans="1:2" hidden="1" x14ac:dyDescent="0.25">
      <c r="A613" t="str">
        <f>'Groups-From-Konosys-export'!B613</f>
        <v>NTIC_TDI_TS</v>
      </c>
      <c r="B613" t="str">
        <f>'Groups-From-Konosys-export'!C613</f>
        <v>TDI202-NTIC_TDI_TS</v>
      </c>
    </row>
    <row r="614" spans="1:2" hidden="1" x14ac:dyDescent="0.25">
      <c r="A614" t="str">
        <f>'Groups-From-Konosys-export'!B614</f>
        <v>NTIC_TDI_TS</v>
      </c>
      <c r="B614" t="str">
        <f>'Groups-From-Konosys-export'!C614</f>
        <v>TDI205-NTIC_TDI_TS</v>
      </c>
    </row>
    <row r="615" spans="1:2" hidden="1" x14ac:dyDescent="0.25">
      <c r="A615" t="str">
        <f>'Groups-From-Konosys-export'!B615</f>
        <v>NTIC_TDI_TS</v>
      </c>
      <c r="B615" t="str">
        <f>'Groups-From-Konosys-export'!C615</f>
        <v>TDI202-NTIC_TDI_TS</v>
      </c>
    </row>
    <row r="616" spans="1:2" hidden="1" x14ac:dyDescent="0.25">
      <c r="A616" t="str">
        <f>'Groups-From-Konosys-export'!B616</f>
        <v>NTIC_TDI_TS</v>
      </c>
      <c r="B616" t="str">
        <f>'Groups-From-Konosys-export'!C616</f>
        <v>TDI202-NTIC_TDI_TS</v>
      </c>
    </row>
    <row r="617" spans="1:2" hidden="1" x14ac:dyDescent="0.25">
      <c r="A617" t="str">
        <f>'Groups-From-Konosys-export'!B617</f>
        <v>NTIC_TDI_TS</v>
      </c>
      <c r="B617" t="str">
        <f>'Groups-From-Konosys-export'!C617</f>
        <v>TDI203-NTIC_TDI_TS</v>
      </c>
    </row>
    <row r="618" spans="1:2" hidden="1" x14ac:dyDescent="0.25">
      <c r="A618" t="str">
        <f>'Groups-From-Konosys-export'!B618</f>
        <v>NTIC_TDI_TS</v>
      </c>
      <c r="B618" t="str">
        <f>'Groups-From-Konosys-export'!C618</f>
        <v>TDI204-NTIC_TDI_TS</v>
      </c>
    </row>
    <row r="619" spans="1:2" hidden="1" x14ac:dyDescent="0.25">
      <c r="A619" t="str">
        <f>'Groups-From-Konosys-export'!B619</f>
        <v>NTIC_TDI_TS</v>
      </c>
      <c r="B619" t="str">
        <f>'Groups-From-Konosys-export'!C619</f>
        <v>TDI201-NTIC_TDI_TS</v>
      </c>
    </row>
    <row r="620" spans="1:2" hidden="1" x14ac:dyDescent="0.25">
      <c r="A620" t="str">
        <f>'Groups-From-Konosys-export'!B620</f>
        <v>NTIC_TDI_TS</v>
      </c>
      <c r="B620" t="str">
        <f>'Groups-From-Konosys-export'!C620</f>
        <v>TDI205-NTIC_TDI_TS</v>
      </c>
    </row>
    <row r="621" spans="1:2" hidden="1" x14ac:dyDescent="0.25">
      <c r="A621" t="str">
        <f>'Groups-From-Konosys-export'!B621</f>
        <v>NTIC_TDI_TS</v>
      </c>
      <c r="B621" t="str">
        <f>'Groups-From-Konosys-export'!C621</f>
        <v>TDI205-NTIC_TDI_TS</v>
      </c>
    </row>
    <row r="622" spans="1:2" hidden="1" x14ac:dyDescent="0.25">
      <c r="A622" t="str">
        <f>'Groups-From-Konosys-export'!B622</f>
        <v>NTIC_TDI_TS</v>
      </c>
      <c r="B622" t="str">
        <f>'Groups-From-Konosys-export'!C622</f>
        <v>TDI203-NTIC_TDI_TS</v>
      </c>
    </row>
    <row r="623" spans="1:2" hidden="1" x14ac:dyDescent="0.25">
      <c r="A623" t="str">
        <f>'Groups-From-Konosys-export'!B623</f>
        <v>NTIC_TDI_TS</v>
      </c>
      <c r="B623" t="str">
        <f>'Groups-From-Konosys-export'!C623</f>
        <v>TDI205-NTIC_TDI_TS</v>
      </c>
    </row>
    <row r="624" spans="1:2" hidden="1" x14ac:dyDescent="0.25">
      <c r="A624" t="str">
        <f>'Groups-From-Konosys-export'!B624</f>
        <v>NTIC_TDI_TS</v>
      </c>
      <c r="B624" t="str">
        <f>'Groups-From-Konosys-export'!C624</f>
        <v>TDI201-NTIC_TDI_TS</v>
      </c>
    </row>
    <row r="625" spans="1:2" hidden="1" x14ac:dyDescent="0.25">
      <c r="A625" t="str">
        <f>'Groups-From-Konosys-export'!B625</f>
        <v>NTIC_TDI_TS</v>
      </c>
      <c r="B625" t="str">
        <f>'Groups-From-Konosys-export'!C625</f>
        <v>TDI204-NTIC_TDI_TS</v>
      </c>
    </row>
    <row r="626" spans="1:2" hidden="1" x14ac:dyDescent="0.25">
      <c r="A626" t="str">
        <f>'Groups-From-Konosys-export'!B626</f>
        <v>NTIC_TDI_TS</v>
      </c>
      <c r="B626" t="str">
        <f>'Groups-From-Konosys-export'!C626</f>
        <v>TDI205-NTIC_TDI_TS</v>
      </c>
    </row>
    <row r="627" spans="1:2" hidden="1" x14ac:dyDescent="0.25">
      <c r="A627" t="str">
        <f>'Groups-From-Konosys-export'!B627</f>
        <v>NTIC_TDI_TS</v>
      </c>
      <c r="B627" t="str">
        <f>'Groups-From-Konosys-export'!C627</f>
        <v>TDI204-NTIC_TDI_TS</v>
      </c>
    </row>
    <row r="628" spans="1:2" hidden="1" x14ac:dyDescent="0.25">
      <c r="A628" t="str">
        <f>'Groups-From-Konosys-export'!B628</f>
        <v>NTIC_TDM_TS</v>
      </c>
      <c r="B628" t="str">
        <f>'Groups-From-Konosys-export'!C628</f>
        <v>TDM103-NTIC_TDM_TS</v>
      </c>
    </row>
    <row r="629" spans="1:2" hidden="1" x14ac:dyDescent="0.25">
      <c r="A629" t="str">
        <f>'Groups-From-Konosys-export'!B629</f>
        <v>NTIC_TDI_TS</v>
      </c>
      <c r="B629" t="str">
        <f>'Groups-From-Konosys-export'!C629</f>
        <v>TDI104-NTIC_TDI_TS</v>
      </c>
    </row>
    <row r="630" spans="1:2" hidden="1" x14ac:dyDescent="0.25">
      <c r="A630" t="str">
        <f>'Groups-From-Konosys-export'!B630</f>
        <v>NTIC_TDI_TS</v>
      </c>
      <c r="B630" t="str">
        <f>'Groups-From-Konosys-export'!C630</f>
        <v>TDI104-NTIC_TDI_TS</v>
      </c>
    </row>
    <row r="631" spans="1:2" hidden="1" x14ac:dyDescent="0.25">
      <c r="A631" t="str">
        <f>'Groups-From-Konosys-export'!B631</f>
        <v>NTIC_TRI_TS</v>
      </c>
      <c r="B631" t="str">
        <f>'Groups-From-Konosys-export'!C631</f>
        <v>TRI107-NTIC_TRI_TS</v>
      </c>
    </row>
    <row r="632" spans="1:2" hidden="1" x14ac:dyDescent="0.25">
      <c r="A632" t="str">
        <f>'Groups-From-Konosys-export'!B632</f>
        <v>NTIC_TRI_TS</v>
      </c>
      <c r="B632" t="str">
        <f>'Groups-From-Konosys-export'!C632</f>
        <v>TRI102-NTIC_TRI_TS</v>
      </c>
    </row>
    <row r="633" spans="1:2" hidden="1" x14ac:dyDescent="0.25">
      <c r="A633" t="str">
        <f>'Groups-From-Konosys-export'!B633</f>
        <v>NTIC_TDI_TS</v>
      </c>
      <c r="B633" t="str">
        <f>'Groups-From-Konosys-export'!C633</f>
        <v>TDI104-NTIC_TDI_TS</v>
      </c>
    </row>
    <row r="634" spans="1:2" hidden="1" x14ac:dyDescent="0.25">
      <c r="A634" t="str">
        <f>'Groups-From-Konosys-export'!B634</f>
        <v>NTIC_TDI_TS</v>
      </c>
      <c r="B634" t="str">
        <f>'Groups-From-Konosys-export'!C634</f>
        <v>TDI203-NTIC_TDI_TS</v>
      </c>
    </row>
    <row r="635" spans="1:2" hidden="1" x14ac:dyDescent="0.25">
      <c r="A635" t="str">
        <f>'Groups-From-Konosys-export'!B635</f>
        <v>NTIC_TDI_TS</v>
      </c>
      <c r="B635" t="str">
        <f>'Groups-From-Konosys-export'!C635</f>
        <v>TDI205-NTIC_TDI_TS</v>
      </c>
    </row>
    <row r="636" spans="1:2" hidden="1" x14ac:dyDescent="0.25">
      <c r="A636" t="str">
        <f>'Groups-From-Konosys-export'!B636</f>
        <v>NTIC_TDI_TS</v>
      </c>
      <c r="B636" t="str">
        <f>'Groups-From-Konosys-export'!C636</f>
        <v>TDI204-NTIC_TDI_TS</v>
      </c>
    </row>
    <row r="637" spans="1:2" hidden="1" x14ac:dyDescent="0.25">
      <c r="A637" t="str">
        <f>'Groups-From-Konosys-export'!B637</f>
        <v>NTIC_TRI_TS</v>
      </c>
      <c r="B637" t="str">
        <f>'Groups-From-Konosys-export'!C637</f>
        <v>TRI203-NTIC_TRI_TS</v>
      </c>
    </row>
    <row r="638" spans="1:2" hidden="1" x14ac:dyDescent="0.25">
      <c r="A638" t="str">
        <f>'Groups-From-Konosys-export'!B638</f>
        <v>NTIC_TDM_TS</v>
      </c>
      <c r="B638" t="str">
        <f>'Groups-From-Konosys-export'!C638</f>
        <v>TDM102-NTIC_TDM_TS</v>
      </c>
    </row>
    <row r="639" spans="1:2" hidden="1" x14ac:dyDescent="0.25">
      <c r="A639" t="str">
        <f>'Groups-From-Konosys-export'!B639</f>
        <v>NTIC_TDI_TS</v>
      </c>
      <c r="B639" t="str">
        <f>'Groups-From-Konosys-export'!C639</f>
        <v>TDI201-NTIC_TDI_TS</v>
      </c>
    </row>
    <row r="640" spans="1:2" hidden="1" x14ac:dyDescent="0.25">
      <c r="A640" t="str">
        <f>'Groups-From-Konosys-export'!B640</f>
        <v>NTIC_TRI_TS</v>
      </c>
      <c r="B640" t="str">
        <f>'Groups-From-Konosys-export'!C640</f>
        <v>TRI107-NTIC_TRI_TS</v>
      </c>
    </row>
    <row r="641" spans="1:2" hidden="1" x14ac:dyDescent="0.25">
      <c r="A641" t="str">
        <f>'Groups-From-Konosys-export'!B641</f>
        <v>NTIC_TDI_TS</v>
      </c>
      <c r="B641" t="str">
        <f>'Groups-From-Konosys-export'!C641</f>
        <v>TDI202-NTIC_TDI_TS</v>
      </c>
    </row>
    <row r="642" spans="1:2" hidden="1" x14ac:dyDescent="0.25">
      <c r="A642" t="str">
        <f>'Groups-From-Konosys-export'!B642</f>
        <v>NTIC_TRI_TS</v>
      </c>
      <c r="B642" t="str">
        <f>'Groups-From-Konosys-export'!C642</f>
        <v>TRI103-NTIC_TRI_TS</v>
      </c>
    </row>
    <row r="643" spans="1:2" hidden="1" x14ac:dyDescent="0.25">
      <c r="A643" t="str">
        <f>'Groups-From-Konosys-export'!B643</f>
        <v>NTIC_TDI_TS</v>
      </c>
      <c r="B643" t="str">
        <f>'Groups-From-Konosys-export'!C643</f>
        <v>TDI204-NTIC_TDI_TS</v>
      </c>
    </row>
    <row r="644" spans="1:2" hidden="1" x14ac:dyDescent="0.25">
      <c r="A644" t="str">
        <f>'Groups-From-Konosys-export'!B644</f>
        <v>NTIC_TDI_TS</v>
      </c>
      <c r="B644" t="str">
        <f>'Groups-From-Konosys-export'!C644</f>
        <v>TDI202-NTIC_TDI_TS</v>
      </c>
    </row>
    <row r="645" spans="1:2" hidden="1" x14ac:dyDescent="0.25">
      <c r="A645" t="str">
        <f>'Groups-From-Konosys-export'!B645</f>
        <v>NTIC_TDI_TS</v>
      </c>
      <c r="B645" t="str">
        <f>'Groups-From-Konosys-export'!C645</f>
        <v>TDI104-NTIC_TDI_TS</v>
      </c>
    </row>
    <row r="646" spans="1:2" hidden="1" x14ac:dyDescent="0.25">
      <c r="A646" t="str">
        <f>'Groups-From-Konosys-export'!B646</f>
        <v>AG_INFO_TS</v>
      </c>
      <c r="B646" t="str">
        <f>'Groups-From-Konosys-export'!C646</f>
        <v>INFO101-AG_INFO_TS</v>
      </c>
    </row>
    <row r="647" spans="1:2" hidden="1" x14ac:dyDescent="0.25">
      <c r="A647" t="str">
        <f>'Groups-From-Konosys-export'!B647</f>
        <v>NTIC_TDI_TS</v>
      </c>
      <c r="B647" t="str">
        <f>'Groups-From-Konosys-export'!C647</f>
        <v>TDI202-NTIC_TDI_TS</v>
      </c>
    </row>
    <row r="648" spans="1:2" hidden="1" x14ac:dyDescent="0.25">
      <c r="A648" t="str">
        <f>'Groups-From-Konosys-export'!B648</f>
        <v>NTIC_TDI_TS</v>
      </c>
      <c r="B648" t="str">
        <f>'Groups-From-Konosys-export'!C648</f>
        <v>TDI203-NTIC_TDI_TS</v>
      </c>
    </row>
    <row r="649" spans="1:2" hidden="1" x14ac:dyDescent="0.25">
      <c r="A649" t="str">
        <f>'Groups-From-Konosys-export'!B649</f>
        <v>NTIC_TDI_TS</v>
      </c>
      <c r="B649" t="str">
        <f>'Groups-From-Konosys-export'!C649</f>
        <v>TDI203-NTIC_TDI_TS</v>
      </c>
    </row>
    <row r="650" spans="1:2" hidden="1" x14ac:dyDescent="0.25">
      <c r="A650" t="str">
        <f>'Groups-From-Konosys-export'!B650</f>
        <v>NTIC_TDI_TS</v>
      </c>
      <c r="B650" t="str">
        <f>'Groups-From-Konosys-export'!C650</f>
        <v>TDI203-NTIC_TDI_TS</v>
      </c>
    </row>
    <row r="651" spans="1:2" hidden="1" x14ac:dyDescent="0.25">
      <c r="A651" t="str">
        <f>'Groups-From-Konosys-export'!B651</f>
        <v>NTIC_TDI_TS</v>
      </c>
      <c r="B651" t="str">
        <f>'Groups-From-Konosys-export'!C651</f>
        <v>TDI203-NTIC_TDI_TS</v>
      </c>
    </row>
    <row r="652" spans="1:2" hidden="1" x14ac:dyDescent="0.25">
      <c r="A652" t="str">
        <f>'Groups-From-Konosys-export'!B652</f>
        <v>NTIC_TDI_TS</v>
      </c>
      <c r="B652" t="str">
        <f>'Groups-From-Konosys-export'!C652</f>
        <v>TDI203-NTIC_TDI_TS</v>
      </c>
    </row>
    <row r="653" spans="1:2" hidden="1" x14ac:dyDescent="0.25">
      <c r="A653" t="str">
        <f>'Groups-From-Konosys-export'!B653</f>
        <v>NTIC_TDI_TS</v>
      </c>
      <c r="B653" t="str">
        <f>'Groups-From-Konosys-export'!C653</f>
        <v>TDI203-NTIC_TDI_TS</v>
      </c>
    </row>
    <row r="654" spans="1:2" hidden="1" x14ac:dyDescent="0.25">
      <c r="A654" t="str">
        <f>'Groups-From-Konosys-export'!B654</f>
        <v>NTIC_TDI_TS</v>
      </c>
      <c r="B654" t="str">
        <f>'Groups-From-Konosys-export'!C654</f>
        <v>TDI203-NTIC_TDI_TS</v>
      </c>
    </row>
    <row r="655" spans="1:2" hidden="1" x14ac:dyDescent="0.25">
      <c r="A655" t="str">
        <f>'Groups-From-Konosys-export'!B655</f>
        <v>NTIC_TDI_TS</v>
      </c>
      <c r="B655" t="str">
        <f>'Groups-From-Konosys-export'!C655</f>
        <v>TDI202-NTIC_TDI_TS</v>
      </c>
    </row>
    <row r="656" spans="1:2" hidden="1" x14ac:dyDescent="0.25">
      <c r="A656" t="str">
        <f>'Groups-From-Konosys-export'!B656</f>
        <v>NTIC_TDI_TS</v>
      </c>
      <c r="B656" t="str">
        <f>'Groups-From-Konosys-export'!C656</f>
        <v>TDI202-NTIC_TDI_TS</v>
      </c>
    </row>
    <row r="657" spans="1:2" hidden="1" x14ac:dyDescent="0.25">
      <c r="A657" t="str">
        <f>'Groups-From-Konosys-export'!B657</f>
        <v>NTIC_TDI_TS</v>
      </c>
      <c r="B657" t="str">
        <f>'Groups-From-Konosys-export'!C657</f>
        <v>TDI204-NTIC_TDI_TS</v>
      </c>
    </row>
    <row r="658" spans="1:2" hidden="1" x14ac:dyDescent="0.25">
      <c r="A658" t="str">
        <f>'Groups-From-Konosys-export'!B658</f>
        <v>NTIC_TDI_TS</v>
      </c>
      <c r="B658" t="str">
        <f>'Groups-From-Konosys-export'!C658</f>
        <v>TDI204-NTIC_TDI_TS</v>
      </c>
    </row>
    <row r="659" spans="1:2" hidden="1" x14ac:dyDescent="0.25">
      <c r="A659" t="str">
        <f>'Groups-From-Konosys-export'!B659</f>
        <v>NTIC_TDI_TS</v>
      </c>
      <c r="B659" t="str">
        <f>'Groups-From-Konosys-export'!C659</f>
        <v>TDI205-NTIC_TDI_TS</v>
      </c>
    </row>
    <row r="660" spans="1:2" hidden="1" x14ac:dyDescent="0.25">
      <c r="A660" t="str">
        <f>'Groups-From-Konosys-export'!B660</f>
        <v>NTIC_TDI_TS</v>
      </c>
      <c r="B660" t="str">
        <f>'Groups-From-Konosys-export'!C660</f>
        <v>TDI205-NTIC_TDI_TS</v>
      </c>
    </row>
    <row r="661" spans="1:2" hidden="1" x14ac:dyDescent="0.25">
      <c r="A661" t="str">
        <f>'Groups-From-Konosys-export'!B661</f>
        <v>NTIC_TDI_TS</v>
      </c>
      <c r="B661" t="str">
        <f>'Groups-From-Konosys-export'!C661</f>
        <v>TDI201-NTIC_TDI_TS</v>
      </c>
    </row>
    <row r="662" spans="1:2" hidden="1" x14ac:dyDescent="0.25">
      <c r="A662" t="str">
        <f>'Groups-From-Konosys-export'!B662</f>
        <v>NTIC_TDI_TS</v>
      </c>
      <c r="B662" t="str">
        <f>'Groups-From-Konosys-export'!C662</f>
        <v>TDI205-NTIC_TDI_TS</v>
      </c>
    </row>
    <row r="663" spans="1:2" hidden="1" x14ac:dyDescent="0.25">
      <c r="A663" t="str">
        <f>'Groups-From-Konosys-export'!B663</f>
        <v>NTIC_TDI_TS</v>
      </c>
      <c r="B663" t="str">
        <f>'Groups-From-Konosys-export'!C663</f>
        <v>TDI202-NTIC_TDI_TS</v>
      </c>
    </row>
    <row r="664" spans="1:2" hidden="1" x14ac:dyDescent="0.25">
      <c r="A664" t="str">
        <f>'Groups-From-Konosys-export'!B664</f>
        <v>NTIC_TRI_TS</v>
      </c>
      <c r="B664" t="str">
        <f>'Groups-From-Konosys-export'!C664</f>
        <v>TRI203-NTIC_TRI_TS</v>
      </c>
    </row>
    <row r="665" spans="1:2" hidden="1" x14ac:dyDescent="0.25">
      <c r="A665" t="str">
        <f>'Groups-From-Konosys-export'!B665</f>
        <v>NTIC_TRI_TS</v>
      </c>
      <c r="B665" t="str">
        <f>'Groups-From-Konosys-export'!C665</f>
        <v>TRI203-NTIC_TRI_TS</v>
      </c>
    </row>
    <row r="666" spans="1:2" hidden="1" x14ac:dyDescent="0.25">
      <c r="A666" t="str">
        <f>'Groups-From-Konosys-export'!B666</f>
        <v>NTIC_TRI_TS</v>
      </c>
      <c r="B666" t="str">
        <f>'Groups-From-Konosys-export'!C666</f>
        <v>TRI203-NTIC_TRI_TS</v>
      </c>
    </row>
    <row r="667" spans="1:2" hidden="1" x14ac:dyDescent="0.25">
      <c r="A667" t="str">
        <f>'Groups-From-Konosys-export'!B667</f>
        <v>NTIC_TRI_TS</v>
      </c>
      <c r="B667" t="str">
        <f>'Groups-From-Konosys-export'!C667</f>
        <v>TRI102-NTIC_TRI_TS</v>
      </c>
    </row>
    <row r="668" spans="1:2" hidden="1" x14ac:dyDescent="0.25">
      <c r="A668" t="str">
        <f>'Groups-From-Konosys-export'!B668</f>
        <v>NTIC_TDI_TS</v>
      </c>
      <c r="B668" t="str">
        <f>'Groups-From-Konosys-export'!C668</f>
        <v>TDI104-NTIC_TDI_TS</v>
      </c>
    </row>
    <row r="669" spans="1:2" hidden="1" x14ac:dyDescent="0.25">
      <c r="A669" t="str">
        <f>'Groups-From-Konosys-export'!B669</f>
        <v>NTIC_TRI_TS</v>
      </c>
      <c r="B669" t="str">
        <f>'Groups-From-Konosys-export'!C669</f>
        <v>TRI105-NTIC_TRI_TS</v>
      </c>
    </row>
    <row r="670" spans="1:2" hidden="1" x14ac:dyDescent="0.25">
      <c r="A670" t="str">
        <f>'Groups-From-Konosys-export'!B670</f>
        <v>AG_INFO_TS</v>
      </c>
      <c r="B670" t="str">
        <f>'Groups-From-Konosys-export'!C670</f>
        <v>INFO202-AG_INFO_TS</v>
      </c>
    </row>
    <row r="671" spans="1:2" hidden="1" x14ac:dyDescent="0.25">
      <c r="A671" t="str">
        <f>'Groups-From-Konosys-export'!B671</f>
        <v>AG_INFO_TS</v>
      </c>
      <c r="B671" t="str">
        <f>'Groups-From-Konosys-export'!C671</f>
        <v>INFO202-AG_INFO_TS</v>
      </c>
    </row>
    <row r="672" spans="1:2" hidden="1" x14ac:dyDescent="0.25">
      <c r="A672" t="str">
        <f>'Groups-From-Konosys-export'!B672</f>
        <v>AG_INFO_TS</v>
      </c>
      <c r="B672" t="str">
        <f>'Groups-From-Konosys-export'!C672</f>
        <v>INFO202-AG_INFO_TS</v>
      </c>
    </row>
    <row r="673" spans="1:2" hidden="1" x14ac:dyDescent="0.25">
      <c r="A673" t="str">
        <f>'Groups-From-Konosys-export'!B673</f>
        <v>AG_INFO_TS</v>
      </c>
      <c r="B673" t="str">
        <f>'Groups-From-Konosys-export'!C673</f>
        <v>INFO201-AG_INFO_TS</v>
      </c>
    </row>
    <row r="674" spans="1:2" hidden="1" x14ac:dyDescent="0.25">
      <c r="A674" t="str">
        <f>'Groups-From-Konosys-export'!B674</f>
        <v>NTIC_TDM_TS</v>
      </c>
      <c r="B674" t="str">
        <f>'Groups-From-Konosys-export'!C674</f>
        <v>TDM201-NTIC_TDM_TS</v>
      </c>
    </row>
    <row r="675" spans="1:2" hidden="1" x14ac:dyDescent="0.25">
      <c r="A675" t="str">
        <f>'Groups-From-Konosys-export'!B675</f>
        <v>NTIC_TDM_TS</v>
      </c>
      <c r="B675" t="str">
        <f>'Groups-From-Konosys-export'!C675</f>
        <v>TDM201-NTIC_TDM_TS</v>
      </c>
    </row>
    <row r="676" spans="1:2" hidden="1" x14ac:dyDescent="0.25">
      <c r="A676" t="str">
        <f>'Groups-From-Konosys-export'!B676</f>
        <v>NTIC_TDM_TS</v>
      </c>
      <c r="B676" t="str">
        <f>'Groups-From-Konosys-export'!C676</f>
        <v>TDM202-NTIC_TDM_TS</v>
      </c>
    </row>
    <row r="677" spans="1:2" hidden="1" x14ac:dyDescent="0.25">
      <c r="A677" t="str">
        <f>'Groups-From-Konosys-export'!B677</f>
        <v>NTIC_TDM_TS</v>
      </c>
      <c r="B677" t="str">
        <f>'Groups-From-Konosys-export'!C677</f>
        <v>TDM202-NTIC_TDM_TS</v>
      </c>
    </row>
    <row r="678" spans="1:2" hidden="1" x14ac:dyDescent="0.25">
      <c r="A678" t="str">
        <f>'Groups-From-Konosys-export'!B678</f>
        <v>NTIC_TDM_TS</v>
      </c>
      <c r="B678" t="str">
        <f>'Groups-From-Konosys-export'!C678</f>
        <v>TDM201-NTIC_TDM_TS</v>
      </c>
    </row>
    <row r="679" spans="1:2" hidden="1" x14ac:dyDescent="0.25">
      <c r="A679" t="str">
        <f>'Groups-From-Konosys-export'!B679</f>
        <v>NTIC_TDM_TS</v>
      </c>
      <c r="B679" t="str">
        <f>'Groups-From-Konosys-export'!C679</f>
        <v>TDM202-NTIC_TDM_TS</v>
      </c>
    </row>
    <row r="680" spans="1:2" hidden="1" x14ac:dyDescent="0.25">
      <c r="A680" t="str">
        <f>'Groups-From-Konosys-export'!B680</f>
        <v>NTIC_TDM_TS</v>
      </c>
      <c r="B680" t="str">
        <f>'Groups-From-Konosys-export'!C680</f>
        <v>TDM201-NTIC_TDM_TS</v>
      </c>
    </row>
    <row r="681" spans="1:2" hidden="1" x14ac:dyDescent="0.25">
      <c r="A681" t="str">
        <f>'Groups-From-Konosys-export'!B681</f>
        <v>NTIC_TDI_TS</v>
      </c>
      <c r="B681" t="str">
        <f>'Groups-From-Konosys-export'!C681</f>
        <v>TDI104-NTIC_TDI_TS</v>
      </c>
    </row>
    <row r="682" spans="1:2" hidden="1" x14ac:dyDescent="0.25">
      <c r="A682" t="str">
        <f>'Groups-From-Konosys-export'!B682</f>
        <v>NTIC_TDI_TS</v>
      </c>
      <c r="B682" t="str">
        <f>'Groups-From-Konosys-export'!C682</f>
        <v>TDI104-NTIC_TDI_TS</v>
      </c>
    </row>
    <row r="683" spans="1:2" hidden="1" x14ac:dyDescent="0.25">
      <c r="A683" t="str">
        <f>'Groups-From-Konosys-export'!B683</f>
        <v>NTIC_TDI_TS</v>
      </c>
      <c r="B683" t="str">
        <f>'Groups-From-Konosys-export'!C683</f>
        <v>TDI104-NTIC_TDI_TS</v>
      </c>
    </row>
    <row r="684" spans="1:2" hidden="1" x14ac:dyDescent="0.25">
      <c r="A684" t="str">
        <f>'Groups-From-Konosys-export'!B684</f>
        <v>NTIC_TMSIR_T</v>
      </c>
      <c r="B684" t="str">
        <f>'Groups-From-Konosys-export'!C684</f>
        <v>TMSIR103-NTIC_TMSIR_T</v>
      </c>
    </row>
    <row r="685" spans="1:2" hidden="1" x14ac:dyDescent="0.25">
      <c r="A685" t="str">
        <f>'Groups-From-Konosys-export'!B685</f>
        <v>NTIC_TMSIR_T</v>
      </c>
      <c r="B685" t="str">
        <f>'Groups-From-Konosys-export'!C685</f>
        <v>TMSIR103-NTIC_TMSIR_T</v>
      </c>
    </row>
    <row r="686" spans="1:2" hidden="1" x14ac:dyDescent="0.25">
      <c r="A686" t="str">
        <f>'Groups-From-Konosys-export'!B686</f>
        <v>NTIC_TDI_TS</v>
      </c>
      <c r="B686" t="str">
        <f>'Groups-From-Konosys-export'!C686</f>
        <v>TDI104-NTIC_TDI_TS</v>
      </c>
    </row>
    <row r="687" spans="1:2" hidden="1" x14ac:dyDescent="0.25">
      <c r="A687" t="str">
        <f>'Groups-From-Konosys-export'!B687</f>
        <v>NTIC_TDI_TS</v>
      </c>
      <c r="B687" t="str">
        <f>'Groups-From-Konosys-export'!C687</f>
        <v>TDI104-NTIC_TDI_TS</v>
      </c>
    </row>
    <row r="688" spans="1:2" hidden="1" x14ac:dyDescent="0.25">
      <c r="A688" t="str">
        <f>'Groups-From-Konosys-export'!B688</f>
        <v>NTIC_TRI_TS</v>
      </c>
      <c r="B688" t="str">
        <f>'Groups-From-Konosys-export'!C688</f>
        <v>TRI106-NTIC_TRI_TS</v>
      </c>
    </row>
    <row r="689" spans="1:2" hidden="1" x14ac:dyDescent="0.25">
      <c r="A689" t="str">
        <f>'Groups-From-Konosys-export'!B689</f>
        <v>NTIC_TRI_TS</v>
      </c>
      <c r="B689" t="str">
        <f>'Groups-From-Konosys-export'!C689</f>
        <v>TRI205-NTIC_TRI_TS</v>
      </c>
    </row>
    <row r="690" spans="1:2" hidden="1" x14ac:dyDescent="0.25">
      <c r="A690" t="str">
        <f>'Groups-From-Konosys-export'!B690</f>
        <v>NTIC_TMSIR_T</v>
      </c>
      <c r="B690" t="str">
        <f>'Groups-From-Konosys-export'!C690</f>
        <v>TMSIR203-NTIC_TMSIR_T</v>
      </c>
    </row>
    <row r="691" spans="1:2" hidden="1" x14ac:dyDescent="0.25">
      <c r="A691" t="str">
        <f>'Groups-From-Konosys-export'!B691</f>
        <v>NTIC_TMSIR_T</v>
      </c>
      <c r="B691" t="str">
        <f>'Groups-From-Konosys-export'!C691</f>
        <v>TMSIR201-NTIC_TMSIR_T</v>
      </c>
    </row>
    <row r="692" spans="1:2" hidden="1" x14ac:dyDescent="0.25">
      <c r="A692" t="str">
        <f>'Groups-From-Konosys-export'!B692</f>
        <v>NTIC_TMSIR_T</v>
      </c>
      <c r="B692" t="str">
        <f>'Groups-From-Konosys-export'!C692</f>
        <v>TMSIR203-NTIC_TMSIR_T</v>
      </c>
    </row>
    <row r="693" spans="1:2" hidden="1" x14ac:dyDescent="0.25">
      <c r="A693" t="str">
        <f>'Groups-From-Konosys-export'!B693</f>
        <v>NTIC_TMSIR_T</v>
      </c>
      <c r="B693" t="str">
        <f>'Groups-From-Konosys-export'!C693</f>
        <v>TMSIR203-NTIC_TMSIR_T</v>
      </c>
    </row>
    <row r="694" spans="1:2" hidden="1" x14ac:dyDescent="0.25">
      <c r="A694" t="str">
        <f>'Groups-From-Konosys-export'!B694</f>
        <v>NTIC_TMSIR_T</v>
      </c>
      <c r="B694" t="str">
        <f>'Groups-From-Konosys-export'!C694</f>
        <v>TMSIR203-NTIC_TMSIR_T</v>
      </c>
    </row>
    <row r="695" spans="1:2" hidden="1" x14ac:dyDescent="0.25">
      <c r="A695" t="str">
        <f>'Groups-From-Konosys-export'!B695</f>
        <v>NTIC_TMSIR_T</v>
      </c>
      <c r="B695" t="str">
        <f>'Groups-From-Konosys-export'!C695</f>
        <v>TMSIR201-NTIC_TMSIR_T</v>
      </c>
    </row>
    <row r="696" spans="1:2" hidden="1" x14ac:dyDescent="0.25">
      <c r="A696" t="str">
        <f>'Groups-From-Konosys-export'!B696</f>
        <v>NTIC_TMSIR_T</v>
      </c>
      <c r="B696" t="str">
        <f>'Groups-From-Konosys-export'!C696</f>
        <v>TMSIR201-NTIC_TMSIR_T</v>
      </c>
    </row>
    <row r="697" spans="1:2" hidden="1" x14ac:dyDescent="0.25">
      <c r="A697" t="str">
        <f>'Groups-From-Konosys-export'!B697</f>
        <v>NTIC_TMSIR_T</v>
      </c>
      <c r="B697" t="str">
        <f>'Groups-From-Konosys-export'!C697</f>
        <v>TMSIR201-NTIC_TMSIR_T</v>
      </c>
    </row>
    <row r="698" spans="1:2" hidden="1" x14ac:dyDescent="0.25">
      <c r="A698" t="str">
        <f>'Groups-From-Konosys-export'!B698</f>
        <v>NTIC_TMSIR_T</v>
      </c>
      <c r="B698" t="str">
        <f>'Groups-From-Konosys-export'!C698</f>
        <v>TMSIR203-NTIC_TMSIR_T</v>
      </c>
    </row>
    <row r="699" spans="1:2" hidden="1" x14ac:dyDescent="0.25">
      <c r="A699" t="str">
        <f>'Groups-From-Konosys-export'!B699</f>
        <v>NTIC_TMSIR_T</v>
      </c>
      <c r="B699" t="str">
        <f>'Groups-From-Konosys-export'!C699</f>
        <v>TMSIR203-NTIC_TMSIR_T</v>
      </c>
    </row>
    <row r="700" spans="1:2" hidden="1" x14ac:dyDescent="0.25">
      <c r="A700" t="str">
        <f>'Groups-From-Konosys-export'!B700</f>
        <v>NTIC_TMSIR_T</v>
      </c>
      <c r="B700" t="str">
        <f>'Groups-From-Konosys-export'!C700</f>
        <v>TMSIR201-NTIC_TMSIR_T</v>
      </c>
    </row>
    <row r="701" spans="1:2" hidden="1" x14ac:dyDescent="0.25">
      <c r="A701" t="str">
        <f>'Groups-From-Konosys-export'!B701</f>
        <v>NTIC_TMSIR_T</v>
      </c>
      <c r="B701" t="str">
        <f>'Groups-From-Konosys-export'!C701</f>
        <v>TMSIR203-NTIC_TMSIR_T</v>
      </c>
    </row>
    <row r="702" spans="1:2" hidden="1" x14ac:dyDescent="0.25">
      <c r="A702" t="str">
        <f>'Groups-From-Konosys-export'!B702</f>
        <v>NTIC_TMSIR_T</v>
      </c>
      <c r="B702" t="str">
        <f>'Groups-From-Konosys-export'!C702</f>
        <v>TMSIR203-NTIC_TMSIR_T</v>
      </c>
    </row>
    <row r="703" spans="1:2" hidden="1" x14ac:dyDescent="0.25">
      <c r="A703" t="str">
        <f>'Groups-From-Konosys-export'!B703</f>
        <v>NTIC_TMSIR_T</v>
      </c>
      <c r="B703" t="str">
        <f>'Groups-From-Konosys-export'!C703</f>
        <v>TMSIR201-NTIC_TMSIR_T</v>
      </c>
    </row>
    <row r="704" spans="1:2" hidden="1" x14ac:dyDescent="0.25">
      <c r="A704" t="str">
        <f>'Groups-From-Konosys-export'!B704</f>
        <v>NTIC_TMSIR_T</v>
      </c>
      <c r="B704" t="str">
        <f>'Groups-From-Konosys-export'!C704</f>
        <v>TMSIR201-NTIC_TMSIR_T</v>
      </c>
    </row>
    <row r="705" spans="1:2" hidden="1" x14ac:dyDescent="0.25">
      <c r="A705" t="str">
        <f>'Groups-From-Konosys-export'!B705</f>
        <v>NTIC_TMSIR_T</v>
      </c>
      <c r="B705" t="str">
        <f>'Groups-From-Konosys-export'!C705</f>
        <v>TMSIR202-NTIC_TMSIR_T</v>
      </c>
    </row>
    <row r="706" spans="1:2" hidden="1" x14ac:dyDescent="0.25">
      <c r="A706" t="str">
        <f>'Groups-From-Konosys-export'!B706</f>
        <v>NTIC_TMSIR_T</v>
      </c>
      <c r="B706" t="str">
        <f>'Groups-From-Konosys-export'!C706</f>
        <v>TMSIR203-NTIC_TMSIR_T</v>
      </c>
    </row>
    <row r="707" spans="1:2" hidden="1" x14ac:dyDescent="0.25">
      <c r="A707" t="str">
        <f>'Groups-From-Konosys-export'!B707</f>
        <v>NTIC_TMSIR_T</v>
      </c>
      <c r="B707" t="str">
        <f>'Groups-From-Konosys-export'!C707</f>
        <v>TMSIR203-NTIC_TMSIR_T</v>
      </c>
    </row>
    <row r="708" spans="1:2" hidden="1" x14ac:dyDescent="0.25">
      <c r="A708" t="str">
        <f>'Groups-From-Konosys-export'!B708</f>
        <v>NTIC_TMSIR_T</v>
      </c>
      <c r="B708" t="str">
        <f>'Groups-From-Konosys-export'!C708</f>
        <v>TMSIR201-NTIC_TMSIR_T</v>
      </c>
    </row>
    <row r="709" spans="1:2" hidden="1" x14ac:dyDescent="0.25">
      <c r="A709" t="str">
        <f>'Groups-From-Konosys-export'!B709</f>
        <v>NTIC_TMSIR_T</v>
      </c>
      <c r="B709" t="str">
        <f>'Groups-From-Konosys-export'!C709</f>
        <v>TMSIR201-NTIC_TMSIR_T</v>
      </c>
    </row>
    <row r="710" spans="1:2" hidden="1" x14ac:dyDescent="0.25">
      <c r="A710" t="str">
        <f>'Groups-From-Konosys-export'!B710</f>
        <v>NTIC_TMSIR_T</v>
      </c>
      <c r="B710" t="str">
        <f>'Groups-From-Konosys-export'!C710</f>
        <v>TMSIR203-NTIC_TMSIR_T</v>
      </c>
    </row>
    <row r="711" spans="1:2" hidden="1" x14ac:dyDescent="0.25">
      <c r="A711" t="str">
        <f>'Groups-From-Konosys-export'!B711</f>
        <v>NTIC_TMSIR_T</v>
      </c>
      <c r="B711" t="str">
        <f>'Groups-From-Konosys-export'!C711</f>
        <v>TMSIR201-NTIC_TMSIR_T</v>
      </c>
    </row>
    <row r="712" spans="1:2" hidden="1" x14ac:dyDescent="0.25">
      <c r="A712" t="str">
        <f>'Groups-From-Konosys-export'!B712</f>
        <v>NTIC_TMSIR_T</v>
      </c>
      <c r="B712" t="str">
        <f>'Groups-From-Konosys-export'!C712</f>
        <v>TMSIR203-NTIC_TMSIR_T</v>
      </c>
    </row>
    <row r="713" spans="1:2" hidden="1" x14ac:dyDescent="0.25">
      <c r="A713" t="str">
        <f>'Groups-From-Konosys-export'!B713</f>
        <v>NTIC_TMSIR_T</v>
      </c>
      <c r="B713" t="str">
        <f>'Groups-From-Konosys-export'!C713</f>
        <v>TMSIR203-NTIC_TMSIR_T</v>
      </c>
    </row>
    <row r="714" spans="1:2" hidden="1" x14ac:dyDescent="0.25">
      <c r="A714" t="str">
        <f>'Groups-From-Konosys-export'!B714</f>
        <v>NTIC_TMSIR_T</v>
      </c>
      <c r="B714" t="str">
        <f>'Groups-From-Konosys-export'!C714</f>
        <v>TMSIR202-NTIC_TMSIR_T</v>
      </c>
    </row>
    <row r="715" spans="1:2" hidden="1" x14ac:dyDescent="0.25">
      <c r="A715" t="str">
        <f>'Groups-From-Konosys-export'!B715</f>
        <v>NTIC_TMSIR_T</v>
      </c>
      <c r="B715" t="str">
        <f>'Groups-From-Konosys-export'!C715</f>
        <v>TMSIR201-NTIC_TMSIR_T</v>
      </c>
    </row>
    <row r="716" spans="1:2" hidden="1" x14ac:dyDescent="0.25">
      <c r="A716" t="str">
        <f>'Groups-From-Konosys-export'!B716</f>
        <v>NTIC_TMSIR_T</v>
      </c>
      <c r="B716" t="str">
        <f>'Groups-From-Konosys-export'!C716</f>
        <v>TMSIR203-NTIC_TMSIR_T</v>
      </c>
    </row>
    <row r="717" spans="1:2" hidden="1" x14ac:dyDescent="0.25">
      <c r="A717" t="str">
        <f>'Groups-From-Konosys-export'!B717</f>
        <v>NTIC_TDI_TS</v>
      </c>
      <c r="B717" t="str">
        <f>'Groups-From-Konosys-export'!C717</f>
        <v>TDI104-NTIC_TDI_TS</v>
      </c>
    </row>
    <row r="718" spans="1:2" hidden="1" x14ac:dyDescent="0.25">
      <c r="A718" t="str">
        <f>'Groups-From-Konosys-export'!B718</f>
        <v>NTIC_TRI_TS</v>
      </c>
      <c r="B718" t="str">
        <f>'Groups-From-Konosys-export'!C718</f>
        <v>TRI105-NTIC_TRI_TS</v>
      </c>
    </row>
    <row r="719" spans="1:2" hidden="1" x14ac:dyDescent="0.25">
      <c r="A719" t="str">
        <f>'Groups-From-Konosys-export'!B719</f>
        <v>NTIC_TRI_TS</v>
      </c>
      <c r="B719" t="str">
        <f>'Groups-From-Konosys-export'!C719</f>
        <v>TRI106-NTIC_TRI_TS</v>
      </c>
    </row>
    <row r="720" spans="1:2" hidden="1" x14ac:dyDescent="0.25">
      <c r="A720" t="str">
        <f>'Groups-From-Konosys-export'!B720</f>
        <v>NTIC_TDM_TS</v>
      </c>
      <c r="B720" t="str">
        <f>'Groups-From-Konosys-export'!C720</f>
        <v>TDM101-NTIC_TDM_TS</v>
      </c>
    </row>
    <row r="721" spans="1:2" hidden="1" x14ac:dyDescent="0.25">
      <c r="A721" t="str">
        <f>'Groups-From-Konosys-export'!B721</f>
        <v>NTIC_TRI_TS</v>
      </c>
      <c r="B721" t="str">
        <f>'Groups-From-Konosys-export'!C721</f>
        <v>TRI204-NTIC_TRI_TS</v>
      </c>
    </row>
    <row r="722" spans="1:2" hidden="1" x14ac:dyDescent="0.25">
      <c r="A722" t="str">
        <f>'Groups-From-Konosys-export'!B722</f>
        <v>NTIC_TRI_TS</v>
      </c>
      <c r="B722" t="str">
        <f>'Groups-From-Konosys-export'!C722</f>
        <v>TRI204-NTIC_TRI_TS</v>
      </c>
    </row>
    <row r="723" spans="1:2" hidden="1" x14ac:dyDescent="0.25">
      <c r="A723" t="str">
        <f>'Groups-From-Konosys-export'!B723</f>
        <v>NTIC_TRI_TS</v>
      </c>
      <c r="B723" t="str">
        <f>'Groups-From-Konosys-export'!C723</f>
        <v>TRI203-NTIC_TRI_TS</v>
      </c>
    </row>
    <row r="724" spans="1:2" hidden="1" x14ac:dyDescent="0.25">
      <c r="A724" t="str">
        <f>'Groups-From-Konosys-export'!B724</f>
        <v>NTIC_TRI_TS</v>
      </c>
      <c r="B724" t="str">
        <f>'Groups-From-Konosys-export'!C724</f>
        <v>TRI205-NTIC_TRI_TS</v>
      </c>
    </row>
    <row r="725" spans="1:2" hidden="1" x14ac:dyDescent="0.25">
      <c r="A725" t="str">
        <f>'Groups-From-Konosys-export'!B725</f>
        <v>NTIC_TRI_TS</v>
      </c>
      <c r="B725" t="str">
        <f>'Groups-From-Konosys-export'!C725</f>
        <v>TRI205-NTIC_TRI_TS</v>
      </c>
    </row>
    <row r="726" spans="1:2" hidden="1" x14ac:dyDescent="0.25">
      <c r="A726" t="str">
        <f>'Groups-From-Konosys-export'!B726</f>
        <v>NTIC_TRI_TS</v>
      </c>
      <c r="B726" t="str">
        <f>'Groups-From-Konosys-export'!C726</f>
        <v>TRI204-NTIC_TRI_TS</v>
      </c>
    </row>
    <row r="727" spans="1:2" hidden="1" x14ac:dyDescent="0.25">
      <c r="A727" t="str">
        <f>'Groups-From-Konosys-export'!B727</f>
        <v>NTIC_TRI_TS</v>
      </c>
      <c r="B727" t="str">
        <f>'Groups-From-Konosys-export'!C727</f>
        <v>TRI203-NTIC_TRI_TS</v>
      </c>
    </row>
    <row r="728" spans="1:2" hidden="1" x14ac:dyDescent="0.25">
      <c r="A728" t="str">
        <f>'Groups-From-Konosys-export'!B728</f>
        <v>NTIC_TRI_TS</v>
      </c>
      <c r="B728" t="str">
        <f>'Groups-From-Konosys-export'!C728</f>
        <v>TRI203-NTIC_TRI_TS</v>
      </c>
    </row>
    <row r="729" spans="1:2" hidden="1" x14ac:dyDescent="0.25">
      <c r="A729" t="str">
        <f>'Groups-From-Konosys-export'!B729</f>
        <v>NTIC_TRI_TS</v>
      </c>
      <c r="B729" t="str">
        <f>'Groups-From-Konosys-export'!C729</f>
        <v>TRI205-NTIC_TRI_TS</v>
      </c>
    </row>
    <row r="730" spans="1:2" hidden="1" x14ac:dyDescent="0.25">
      <c r="A730" t="str">
        <f>'Groups-From-Konosys-export'!B730</f>
        <v>NTIC_TRI_TS</v>
      </c>
      <c r="B730" t="str">
        <f>'Groups-From-Konosys-export'!C730</f>
        <v>TRI202-NTIC_TRI_TS</v>
      </c>
    </row>
    <row r="731" spans="1:2" hidden="1" x14ac:dyDescent="0.25">
      <c r="A731" t="str">
        <f>'Groups-From-Konosys-export'!B731</f>
        <v>NTIC_TRI_TS</v>
      </c>
      <c r="B731" t="str">
        <f>'Groups-From-Konosys-export'!C731</f>
        <v>TRI201-NTIC_TRI_TS</v>
      </c>
    </row>
    <row r="732" spans="1:2" hidden="1" x14ac:dyDescent="0.25">
      <c r="A732" t="str">
        <f>'Groups-From-Konosys-export'!B732</f>
        <v>NTIC_TRI_TS</v>
      </c>
      <c r="B732" t="str">
        <f>'Groups-From-Konosys-export'!C732</f>
        <v>TRI204-NTIC_TRI_TS</v>
      </c>
    </row>
    <row r="733" spans="1:2" hidden="1" x14ac:dyDescent="0.25">
      <c r="A733" t="str">
        <f>'Groups-From-Konosys-export'!B733</f>
        <v>NTIC_TRI_TS</v>
      </c>
      <c r="B733" t="str">
        <f>'Groups-From-Konosys-export'!C733</f>
        <v>TRI204-NTIC_TRI_TS</v>
      </c>
    </row>
    <row r="734" spans="1:2" hidden="1" x14ac:dyDescent="0.25">
      <c r="A734" t="str">
        <f>'Groups-From-Konosys-export'!B734</f>
        <v>NTIC_TRI_TS</v>
      </c>
      <c r="B734" t="str">
        <f>'Groups-From-Konosys-export'!C734</f>
        <v>TRI203-NTIC_TRI_TS</v>
      </c>
    </row>
    <row r="735" spans="1:2" hidden="1" x14ac:dyDescent="0.25">
      <c r="A735" t="str">
        <f>'Groups-From-Konosys-export'!B735</f>
        <v>NTIC_TRI_TS</v>
      </c>
      <c r="B735" t="str">
        <f>'Groups-From-Konosys-export'!C735</f>
        <v>TRI202-NTIC_TRI_TS</v>
      </c>
    </row>
    <row r="736" spans="1:2" hidden="1" x14ac:dyDescent="0.25">
      <c r="A736" t="str">
        <f>'Groups-From-Konosys-export'!B736</f>
        <v>NTIC_TRI_TS</v>
      </c>
      <c r="B736" t="str">
        <f>'Groups-From-Konosys-export'!C736</f>
        <v>TRI203-NTIC_TRI_TS</v>
      </c>
    </row>
    <row r="737" spans="1:2" hidden="1" x14ac:dyDescent="0.25">
      <c r="A737" t="str">
        <f>'Groups-From-Konosys-export'!B737</f>
        <v>NTIC_TRI_TS</v>
      </c>
      <c r="B737" t="str">
        <f>'Groups-From-Konosys-export'!C737</f>
        <v>TRI203-NTIC_TRI_TS</v>
      </c>
    </row>
    <row r="738" spans="1:2" hidden="1" x14ac:dyDescent="0.25">
      <c r="A738" t="str">
        <f>'Groups-From-Konosys-export'!B738</f>
        <v>NTIC_TRI_TS</v>
      </c>
      <c r="B738" t="str">
        <f>'Groups-From-Konosys-export'!C738</f>
        <v>TRI203-NTIC_TRI_TS</v>
      </c>
    </row>
    <row r="739" spans="1:2" hidden="1" x14ac:dyDescent="0.25">
      <c r="A739" t="str">
        <f>'Groups-From-Konosys-export'!B739</f>
        <v>NTIC_TRI_TS</v>
      </c>
      <c r="B739" t="str">
        <f>'Groups-From-Konosys-export'!C739</f>
        <v>TRI201-NTIC_TRI_TS</v>
      </c>
    </row>
    <row r="740" spans="1:2" hidden="1" x14ac:dyDescent="0.25">
      <c r="A740" t="str">
        <f>'Groups-From-Konosys-export'!B740</f>
        <v>NTIC_TRI_TS</v>
      </c>
      <c r="B740" t="str">
        <f>'Groups-From-Konosys-export'!C740</f>
        <v>TRI205-NTIC_TRI_TS</v>
      </c>
    </row>
    <row r="741" spans="1:2" hidden="1" x14ac:dyDescent="0.25">
      <c r="A741" t="str">
        <f>'Groups-From-Konosys-export'!B741</f>
        <v>NTIC_TRI_TS</v>
      </c>
      <c r="B741" t="str">
        <f>'Groups-From-Konosys-export'!C741</f>
        <v>TRI205-NTIC_TRI_TS</v>
      </c>
    </row>
    <row r="742" spans="1:2" hidden="1" x14ac:dyDescent="0.25">
      <c r="A742" t="str">
        <f>'Groups-From-Konosys-export'!B742</f>
        <v>NTIC_TRI_TS</v>
      </c>
      <c r="B742" t="str">
        <f>'Groups-From-Konosys-export'!C742</f>
        <v>TRI203-NTIC_TRI_TS</v>
      </c>
    </row>
    <row r="743" spans="1:2" hidden="1" x14ac:dyDescent="0.25">
      <c r="A743" t="str">
        <f>'Groups-From-Konosys-export'!B743</f>
        <v>NTIC_TRI_TS</v>
      </c>
      <c r="B743" t="str">
        <f>'Groups-From-Konosys-export'!C743</f>
        <v>TRI203-NTIC_TRI_TS</v>
      </c>
    </row>
    <row r="744" spans="1:2" hidden="1" x14ac:dyDescent="0.25">
      <c r="A744" t="str">
        <f>'Groups-From-Konosys-export'!B744</f>
        <v>NTIC_TRI_TS</v>
      </c>
      <c r="B744" t="str">
        <f>'Groups-From-Konosys-export'!C744</f>
        <v>TRI202-NTIC_TRI_TS</v>
      </c>
    </row>
    <row r="745" spans="1:2" hidden="1" x14ac:dyDescent="0.25">
      <c r="A745" t="str">
        <f>'Groups-From-Konosys-export'!B745</f>
        <v>NTIC_TRI_TS</v>
      </c>
      <c r="B745" t="str">
        <f>'Groups-From-Konosys-export'!C745</f>
        <v>TRI202-NTIC_TRI_TS</v>
      </c>
    </row>
    <row r="746" spans="1:2" hidden="1" x14ac:dyDescent="0.25">
      <c r="A746" t="str">
        <f>'Groups-From-Konosys-export'!B746</f>
        <v>NTIC_TRI_TS</v>
      </c>
      <c r="B746" t="str">
        <f>'Groups-From-Konosys-export'!C746</f>
        <v>TRI204-NTIC_TRI_TS</v>
      </c>
    </row>
    <row r="747" spans="1:2" hidden="1" x14ac:dyDescent="0.25">
      <c r="A747" t="str">
        <f>'Groups-From-Konosys-export'!B747</f>
        <v>NTIC_TRI_TS</v>
      </c>
      <c r="B747" t="str">
        <f>'Groups-From-Konosys-export'!C747</f>
        <v>TRI204-NTIC_TRI_TS</v>
      </c>
    </row>
    <row r="748" spans="1:2" hidden="1" x14ac:dyDescent="0.25">
      <c r="A748" t="str">
        <f>'Groups-From-Konosys-export'!B748</f>
        <v>NTIC_TRI_TS</v>
      </c>
      <c r="B748" t="str">
        <f>'Groups-From-Konosys-export'!C748</f>
        <v>TRI204-NTIC_TRI_TS</v>
      </c>
    </row>
    <row r="749" spans="1:2" hidden="1" x14ac:dyDescent="0.25">
      <c r="A749" t="str">
        <f>'Groups-From-Konosys-export'!B749</f>
        <v>NTIC_TRI_TS</v>
      </c>
      <c r="B749" t="str">
        <f>'Groups-From-Konosys-export'!C749</f>
        <v>TRI204-NTIC_TRI_TS</v>
      </c>
    </row>
    <row r="750" spans="1:2" hidden="1" x14ac:dyDescent="0.25">
      <c r="A750" t="str">
        <f>'Groups-From-Konosys-export'!B750</f>
        <v>NTIC_TRI_TS</v>
      </c>
      <c r="B750" t="str">
        <f>'Groups-From-Konosys-export'!C750</f>
        <v>TRI204-NTIC_TRI_TS</v>
      </c>
    </row>
    <row r="751" spans="1:2" hidden="1" x14ac:dyDescent="0.25">
      <c r="A751" t="str">
        <f>'Groups-From-Konosys-export'!B751</f>
        <v>NTIC_TRI_TS</v>
      </c>
      <c r="B751" t="str">
        <f>'Groups-From-Konosys-export'!C751</f>
        <v>TRI203-NTIC_TRI_TS</v>
      </c>
    </row>
    <row r="752" spans="1:2" hidden="1" x14ac:dyDescent="0.25">
      <c r="A752" t="str">
        <f>'Groups-From-Konosys-export'!B752</f>
        <v>NTIC_TRI_TS</v>
      </c>
      <c r="B752" t="str">
        <f>'Groups-From-Konosys-export'!C752</f>
        <v>TRI204-NTIC_TRI_TS</v>
      </c>
    </row>
    <row r="753" spans="1:2" hidden="1" x14ac:dyDescent="0.25">
      <c r="A753" t="str">
        <f>'Groups-From-Konosys-export'!B753</f>
        <v>NTIC_TRI_TS</v>
      </c>
      <c r="B753" t="str">
        <f>'Groups-From-Konosys-export'!C753</f>
        <v>TRI201-NTIC_TRI_TS</v>
      </c>
    </row>
    <row r="754" spans="1:2" hidden="1" x14ac:dyDescent="0.25">
      <c r="A754" t="str">
        <f>'Groups-From-Konosys-export'!B754</f>
        <v>NTIC_TRI_TS</v>
      </c>
      <c r="B754" t="str">
        <f>'Groups-From-Konosys-export'!C754</f>
        <v>TRI201-NTIC_TRI_TS</v>
      </c>
    </row>
    <row r="755" spans="1:2" hidden="1" x14ac:dyDescent="0.25">
      <c r="A755" t="str">
        <f>'Groups-From-Konosys-export'!B755</f>
        <v>NTIC_TRI_TS</v>
      </c>
      <c r="B755" t="str">
        <f>'Groups-From-Konosys-export'!C755</f>
        <v>TRI204-NTIC_TRI_TS</v>
      </c>
    </row>
    <row r="756" spans="1:2" hidden="1" x14ac:dyDescent="0.25">
      <c r="A756" t="str">
        <f>'Groups-From-Konosys-export'!B756</f>
        <v>NTIC_TRI_TS</v>
      </c>
      <c r="B756" t="str">
        <f>'Groups-From-Konosys-export'!C756</f>
        <v>TRI201-NTIC_TRI_TS</v>
      </c>
    </row>
    <row r="757" spans="1:2" hidden="1" x14ac:dyDescent="0.25">
      <c r="A757" t="str">
        <f>'Groups-From-Konosys-export'!B757</f>
        <v>NTIC_TRI_TS</v>
      </c>
      <c r="B757" t="str">
        <f>'Groups-From-Konosys-export'!C757</f>
        <v>TRI203-NTIC_TRI_TS</v>
      </c>
    </row>
    <row r="758" spans="1:2" hidden="1" x14ac:dyDescent="0.25">
      <c r="A758" t="str">
        <f>'Groups-From-Konosys-export'!B758</f>
        <v>NTIC_TRI_TS</v>
      </c>
      <c r="B758" t="str">
        <f>'Groups-From-Konosys-export'!C758</f>
        <v>TRI201-NTIC_TRI_TS</v>
      </c>
    </row>
    <row r="759" spans="1:2" hidden="1" x14ac:dyDescent="0.25">
      <c r="A759" t="str">
        <f>'Groups-From-Konosys-export'!B759</f>
        <v>NTIC_TRI_TS</v>
      </c>
      <c r="B759" t="str">
        <f>'Groups-From-Konosys-export'!C759</f>
        <v>TRI201-NTIC_TRI_TS</v>
      </c>
    </row>
    <row r="760" spans="1:2" hidden="1" x14ac:dyDescent="0.25">
      <c r="A760" t="str">
        <f>'Groups-From-Konosys-export'!B760</f>
        <v>NTIC_TRI_TS</v>
      </c>
      <c r="B760" t="str">
        <f>'Groups-From-Konosys-export'!C760</f>
        <v>TRI201-NTIC_TRI_TS</v>
      </c>
    </row>
    <row r="761" spans="1:2" hidden="1" x14ac:dyDescent="0.25">
      <c r="A761" t="str">
        <f>'Groups-From-Konosys-export'!B761</f>
        <v>NTIC_TRI_TS</v>
      </c>
      <c r="B761" t="str">
        <f>'Groups-From-Konosys-export'!C761</f>
        <v>TRI203-NTIC_TRI_TS</v>
      </c>
    </row>
    <row r="762" spans="1:2" hidden="1" x14ac:dyDescent="0.25">
      <c r="A762" t="str">
        <f>'Groups-From-Konosys-export'!B762</f>
        <v>NTIC_TRI_TS</v>
      </c>
      <c r="B762" t="str">
        <f>'Groups-From-Konosys-export'!C762</f>
        <v>TRI202-NTIC_TRI_TS</v>
      </c>
    </row>
    <row r="763" spans="1:2" hidden="1" x14ac:dyDescent="0.25">
      <c r="A763" t="str">
        <f>'Groups-From-Konosys-export'!B763</f>
        <v>NTIC_TRI_TS</v>
      </c>
      <c r="B763" t="str">
        <f>'Groups-From-Konosys-export'!C763</f>
        <v>TRI201-NTIC_TRI_TS</v>
      </c>
    </row>
    <row r="764" spans="1:2" hidden="1" x14ac:dyDescent="0.25">
      <c r="A764" t="str">
        <f>'Groups-From-Konosys-export'!B764</f>
        <v>NTIC_TRI_TS</v>
      </c>
      <c r="B764" t="str">
        <f>'Groups-From-Konosys-export'!C764</f>
        <v>TRI202-NTIC_TRI_TS</v>
      </c>
    </row>
    <row r="765" spans="1:2" hidden="1" x14ac:dyDescent="0.25">
      <c r="A765" t="str">
        <f>'Groups-From-Konosys-export'!B765</f>
        <v>NTIC_TRI_TS</v>
      </c>
      <c r="B765" t="str">
        <f>'Groups-From-Konosys-export'!C765</f>
        <v>TRI201-NTIC_TRI_TS</v>
      </c>
    </row>
    <row r="766" spans="1:2" hidden="1" x14ac:dyDescent="0.25">
      <c r="A766" t="str">
        <f>'Groups-From-Konosys-export'!B766</f>
        <v>NTIC_TRI_TS</v>
      </c>
      <c r="B766" t="str">
        <f>'Groups-From-Konosys-export'!C766</f>
        <v>TRI201-NTIC_TRI_TS</v>
      </c>
    </row>
    <row r="767" spans="1:2" hidden="1" x14ac:dyDescent="0.25">
      <c r="A767" t="str">
        <f>'Groups-From-Konosys-export'!B767</f>
        <v>NTIC_TRI_TS</v>
      </c>
      <c r="B767" t="str">
        <f>'Groups-From-Konosys-export'!C767</f>
        <v>TRI202-NTIC_TRI_TS</v>
      </c>
    </row>
    <row r="768" spans="1:2" hidden="1" x14ac:dyDescent="0.25">
      <c r="A768" t="str">
        <f>'Groups-From-Konosys-export'!B768</f>
        <v>NTIC_TRI_TS</v>
      </c>
      <c r="B768" t="str">
        <f>'Groups-From-Konosys-export'!C768</f>
        <v>TRI205-NTIC_TRI_TS</v>
      </c>
    </row>
    <row r="769" spans="1:2" hidden="1" x14ac:dyDescent="0.25">
      <c r="A769" t="str">
        <f>'Groups-From-Konosys-export'!B769</f>
        <v>NTIC_TRI_TS</v>
      </c>
      <c r="B769" t="str">
        <f>'Groups-From-Konosys-export'!C769</f>
        <v>TRI202-NTIC_TRI_TS</v>
      </c>
    </row>
    <row r="770" spans="1:2" hidden="1" x14ac:dyDescent="0.25">
      <c r="A770" t="str">
        <f>'Groups-From-Konosys-export'!B770</f>
        <v>NTIC_TRI_TS</v>
      </c>
      <c r="B770" t="str">
        <f>'Groups-From-Konosys-export'!C770</f>
        <v>TRI201-NTIC_TRI_TS</v>
      </c>
    </row>
    <row r="771" spans="1:2" hidden="1" x14ac:dyDescent="0.25">
      <c r="A771" t="str">
        <f>'Groups-From-Konosys-export'!B771</f>
        <v>NTIC_TRI_TS</v>
      </c>
      <c r="B771" t="str">
        <f>'Groups-From-Konosys-export'!C771</f>
        <v>TRI202-NTIC_TRI_TS</v>
      </c>
    </row>
    <row r="772" spans="1:2" hidden="1" x14ac:dyDescent="0.25">
      <c r="A772" t="str">
        <f>'Groups-From-Konosys-export'!B772</f>
        <v>NTIC_TRI_TS</v>
      </c>
      <c r="B772" t="str">
        <f>'Groups-From-Konosys-export'!C772</f>
        <v>TRI201-NTIC_TRI_TS</v>
      </c>
    </row>
    <row r="773" spans="1:2" hidden="1" x14ac:dyDescent="0.25">
      <c r="A773" t="str">
        <f>'Groups-From-Konosys-export'!B773</f>
        <v>NTIC_TRI_TS</v>
      </c>
      <c r="B773" t="str">
        <f>'Groups-From-Konosys-export'!C773</f>
        <v>TRI203-NTIC_TRI_TS</v>
      </c>
    </row>
    <row r="774" spans="1:2" hidden="1" x14ac:dyDescent="0.25">
      <c r="A774" t="str">
        <f>'Groups-From-Konosys-export'!B774</f>
        <v>NTIC_TRI_TS</v>
      </c>
      <c r="B774" t="str">
        <f>'Groups-From-Konosys-export'!C774</f>
        <v>TRI202-NTIC_TRI_TS</v>
      </c>
    </row>
    <row r="775" spans="1:2" hidden="1" x14ac:dyDescent="0.25">
      <c r="A775" t="str">
        <f>'Groups-From-Konosys-export'!B775</f>
        <v>NTIC_TRI_TS</v>
      </c>
      <c r="B775" t="str">
        <f>'Groups-From-Konosys-export'!C775</f>
        <v>TRI203-NTIC_TRI_TS</v>
      </c>
    </row>
    <row r="776" spans="1:2" hidden="1" x14ac:dyDescent="0.25">
      <c r="A776" t="str">
        <f>'Groups-From-Konosys-export'!B776</f>
        <v>NTIC_TRI_TS</v>
      </c>
      <c r="B776" t="str">
        <f>'Groups-From-Konosys-export'!C776</f>
        <v>TRI204-NTIC_TRI_TS</v>
      </c>
    </row>
    <row r="777" spans="1:2" hidden="1" x14ac:dyDescent="0.25">
      <c r="A777" t="str">
        <f>'Groups-From-Konosys-export'!B777</f>
        <v>NTIC_TRI_TS</v>
      </c>
      <c r="B777" t="str">
        <f>'Groups-From-Konosys-export'!C777</f>
        <v>TRI202-NTIC_TRI_TS</v>
      </c>
    </row>
    <row r="778" spans="1:2" hidden="1" x14ac:dyDescent="0.25">
      <c r="A778" t="str">
        <f>'Groups-From-Konosys-export'!B778</f>
        <v>NTIC_TRI_TS</v>
      </c>
      <c r="B778" t="str">
        <f>'Groups-From-Konosys-export'!C778</f>
        <v>TRI204-NTIC_TRI_TS</v>
      </c>
    </row>
    <row r="779" spans="1:2" hidden="1" x14ac:dyDescent="0.25">
      <c r="A779" t="str">
        <f>'Groups-From-Konosys-export'!B779</f>
        <v>NTIC_TRI_TS</v>
      </c>
      <c r="B779" t="str">
        <f>'Groups-From-Konosys-export'!C779</f>
        <v>TRI203-NTIC_TRI_TS</v>
      </c>
    </row>
    <row r="780" spans="1:2" hidden="1" x14ac:dyDescent="0.25">
      <c r="A780" t="str">
        <f>'Groups-From-Konosys-export'!B780</f>
        <v>NTIC_TRI_TS</v>
      </c>
      <c r="B780" t="str">
        <f>'Groups-From-Konosys-export'!C780</f>
        <v>TRI201-NTIC_TRI_TS</v>
      </c>
    </row>
    <row r="781" spans="1:2" hidden="1" x14ac:dyDescent="0.25">
      <c r="A781" t="str">
        <f>'Groups-From-Konosys-export'!B781</f>
        <v>NTIC_TRI_TS</v>
      </c>
      <c r="B781" t="str">
        <f>'Groups-From-Konosys-export'!C781</f>
        <v>TRI205-NTIC_TRI_TS</v>
      </c>
    </row>
    <row r="782" spans="1:2" hidden="1" x14ac:dyDescent="0.25">
      <c r="A782" t="str">
        <f>'Groups-From-Konosys-export'!B782</f>
        <v>NTIC_TRI_TS</v>
      </c>
      <c r="B782" t="str">
        <f>'Groups-From-Konosys-export'!C782</f>
        <v>TRI202-NTIC_TRI_TS</v>
      </c>
    </row>
    <row r="783" spans="1:2" hidden="1" x14ac:dyDescent="0.25">
      <c r="A783" t="str">
        <f>'Groups-From-Konosys-export'!B783</f>
        <v>NTIC_TRI_TS</v>
      </c>
      <c r="B783" t="str">
        <f>'Groups-From-Konosys-export'!C783</f>
        <v>TRI205-NTIC_TRI_TS</v>
      </c>
    </row>
    <row r="784" spans="1:2" hidden="1" x14ac:dyDescent="0.25">
      <c r="A784" t="str">
        <f>'Groups-From-Konosys-export'!B784</f>
        <v>NTIC_TRI_TS</v>
      </c>
      <c r="B784" t="str">
        <f>'Groups-From-Konosys-export'!C784</f>
        <v>TRI202-NTIC_TRI_TS</v>
      </c>
    </row>
    <row r="785" spans="1:2" hidden="1" x14ac:dyDescent="0.25">
      <c r="A785" t="str">
        <f>'Groups-From-Konosys-export'!B785</f>
        <v>NTIC_TRI_TS</v>
      </c>
      <c r="B785" t="str">
        <f>'Groups-From-Konosys-export'!C785</f>
        <v>TRI205-NTIC_TRI_TS</v>
      </c>
    </row>
    <row r="786" spans="1:2" hidden="1" x14ac:dyDescent="0.25">
      <c r="A786" t="str">
        <f>'Groups-From-Konosys-export'!B786</f>
        <v>NTIC_TRI_TS</v>
      </c>
      <c r="B786" t="str">
        <f>'Groups-From-Konosys-export'!C786</f>
        <v>TRI205-NTIC_TRI_TS</v>
      </c>
    </row>
    <row r="787" spans="1:2" hidden="1" x14ac:dyDescent="0.25">
      <c r="A787" t="str">
        <f>'Groups-From-Konosys-export'!B787</f>
        <v>NTIC_TRI_TS</v>
      </c>
      <c r="B787" t="str">
        <f>'Groups-From-Konosys-export'!C787</f>
        <v>TRI203-NTIC_TRI_TS</v>
      </c>
    </row>
    <row r="788" spans="1:2" hidden="1" x14ac:dyDescent="0.25">
      <c r="A788" t="str">
        <f>'Groups-From-Konosys-export'!B788</f>
        <v>NTIC_TRI_TS</v>
      </c>
      <c r="B788" t="str">
        <f>'Groups-From-Konosys-export'!C788</f>
        <v>TRI205-NTIC_TRI_TS</v>
      </c>
    </row>
    <row r="789" spans="1:2" hidden="1" x14ac:dyDescent="0.25">
      <c r="A789" t="str">
        <f>'Groups-From-Konosys-export'!B789</f>
        <v>NTIC_TRI_TS</v>
      </c>
      <c r="B789" t="str">
        <f>'Groups-From-Konosys-export'!C789</f>
        <v>TRI202-NTIC_TRI_TS</v>
      </c>
    </row>
    <row r="790" spans="1:2" hidden="1" x14ac:dyDescent="0.25">
      <c r="A790" t="str">
        <f>'Groups-From-Konosys-export'!B790</f>
        <v>NTIC_TRI_TS</v>
      </c>
      <c r="B790" t="str">
        <f>'Groups-From-Konosys-export'!C790</f>
        <v>TRI205-NTIC_TRI_TS</v>
      </c>
    </row>
    <row r="791" spans="1:2" hidden="1" x14ac:dyDescent="0.25">
      <c r="A791" t="str">
        <f>'Groups-From-Konosys-export'!B791</f>
        <v>NTIC_TRI_TS</v>
      </c>
      <c r="B791" t="str">
        <f>'Groups-From-Konosys-export'!C791</f>
        <v>TRI205-NTIC_TRI_TS</v>
      </c>
    </row>
    <row r="792" spans="1:2" hidden="1" x14ac:dyDescent="0.25">
      <c r="A792" t="str">
        <f>'Groups-From-Konosys-export'!B792</f>
        <v>NTIC_TDI_TS</v>
      </c>
      <c r="B792" t="str">
        <f>'Groups-From-Konosys-export'!C792</f>
        <v>TDI202-NTIC_TDI_TS</v>
      </c>
    </row>
    <row r="793" spans="1:2" hidden="1" x14ac:dyDescent="0.25">
      <c r="A793" t="str">
        <f>'Groups-From-Konosys-export'!B793</f>
        <v>AG_INFO_TS</v>
      </c>
      <c r="B793" t="str">
        <f>'Groups-From-Konosys-export'!C793</f>
        <v>INFO201-AG_INFO_TS</v>
      </c>
    </row>
    <row r="794" spans="1:2" hidden="1" x14ac:dyDescent="0.25">
      <c r="A794" t="str">
        <f>'Groups-From-Konosys-export'!B794</f>
        <v>NTIC_TDI_TS</v>
      </c>
      <c r="B794" t="str">
        <f>'Groups-From-Konosys-export'!C794</f>
        <v>TDI104-NTIC_TDI_TS</v>
      </c>
    </row>
    <row r="795" spans="1:2" hidden="1" x14ac:dyDescent="0.25">
      <c r="A795" t="str">
        <f>'Groups-From-Konosys-export'!B795</f>
        <v>NTIC_TRI_TS</v>
      </c>
      <c r="B795" t="str">
        <f>'Groups-From-Konosys-export'!C795</f>
        <v>TRI205-NTIC_TRI_TS</v>
      </c>
    </row>
    <row r="796" spans="1:2" hidden="1" x14ac:dyDescent="0.25">
      <c r="A796" t="str">
        <f>'Groups-From-Konosys-export'!B796</f>
        <v>NTIC_TDM_TS</v>
      </c>
      <c r="B796" t="str">
        <f>'Groups-From-Konosys-export'!C796</f>
        <v>TDM202-NTIC_TDM_TS</v>
      </c>
    </row>
    <row r="797" spans="1:2" hidden="1" x14ac:dyDescent="0.25">
      <c r="A797" t="str">
        <f>'Groups-From-Konosys-export'!B797</f>
        <v>NTIC_TDI_TS</v>
      </c>
      <c r="B797" t="str">
        <f>'Groups-From-Konosys-export'!C797</f>
        <v>TDI205-NTIC_TDI_TS</v>
      </c>
    </row>
    <row r="798" spans="1:2" hidden="1" x14ac:dyDescent="0.25">
      <c r="A798" t="str">
        <f>'Groups-From-Konosys-export'!B798</f>
        <v>NTIC_TDM_TS</v>
      </c>
      <c r="B798" t="str">
        <f>'Groups-From-Konosys-export'!C798</f>
        <v>TDM202-NTIC_TDM_TS</v>
      </c>
    </row>
    <row r="799" spans="1:2" hidden="1" x14ac:dyDescent="0.25">
      <c r="A799" t="str">
        <f>'Groups-From-Konosys-export'!B799</f>
        <v>AG_INFO_TS</v>
      </c>
      <c r="B799" t="str">
        <f>'Groups-From-Konosys-export'!C799</f>
        <v>INFO202-AG_INFO_TS</v>
      </c>
    </row>
    <row r="800" spans="1:2" hidden="1" x14ac:dyDescent="0.25">
      <c r="A800" t="str">
        <f>'Groups-From-Konosys-export'!B800</f>
        <v>AG_INFO_TS</v>
      </c>
      <c r="B800" t="str">
        <f>'Groups-From-Konosys-export'!C800</f>
        <v>INFO201-AG_INFO_TS</v>
      </c>
    </row>
    <row r="801" spans="1:2" hidden="1" x14ac:dyDescent="0.25">
      <c r="A801" t="str">
        <f>'Groups-From-Konosys-export'!B801</f>
        <v>AG_INFO_TS</v>
      </c>
      <c r="B801" t="str">
        <f>'Groups-From-Konosys-export'!C801</f>
        <v>INFO202-AG_INFO_TS</v>
      </c>
    </row>
    <row r="802" spans="1:2" hidden="1" x14ac:dyDescent="0.25">
      <c r="A802" t="str">
        <f>'Groups-From-Konosys-export'!B802</f>
        <v>AG_INFO_TS</v>
      </c>
      <c r="B802" t="str">
        <f>'Groups-From-Konosys-export'!C802</f>
        <v>INFO201-AG_INFO_TS</v>
      </c>
    </row>
    <row r="803" spans="1:2" hidden="1" x14ac:dyDescent="0.25">
      <c r="A803" t="str">
        <f>'Groups-From-Konosys-export'!B803</f>
        <v>AG_INFO_TS</v>
      </c>
      <c r="B803" t="str">
        <f>'Groups-From-Konosys-export'!C803</f>
        <v>INFO201-AG_INFO_TS</v>
      </c>
    </row>
    <row r="804" spans="1:2" hidden="1" x14ac:dyDescent="0.25">
      <c r="A804" t="str">
        <f>'Groups-From-Konosys-export'!B804</f>
        <v>NTIC_TMSIR_T</v>
      </c>
      <c r="B804" t="str">
        <f>'Groups-From-Konosys-export'!C804</f>
        <v>TMSIR103-NTIC_TMSIR_T</v>
      </c>
    </row>
    <row r="805" spans="1:2" hidden="1" x14ac:dyDescent="0.25">
      <c r="A805" t="str">
        <f>'Groups-From-Konosys-export'!B805</f>
        <v>NTIC_TDM_TS</v>
      </c>
      <c r="B805" t="str">
        <f>'Groups-From-Konosys-export'!C805</f>
        <v>TDM202-NTIC_TDM_TS</v>
      </c>
    </row>
    <row r="806" spans="1:2" hidden="1" x14ac:dyDescent="0.25">
      <c r="A806" t="str">
        <f>'Groups-From-Konosys-export'!B806</f>
        <v>NTIC_TDM_TS</v>
      </c>
      <c r="B806" t="str">
        <f>'Groups-From-Konosys-export'!C806</f>
        <v>TDM202-NTIC_TDM_TS</v>
      </c>
    </row>
    <row r="807" spans="1:2" hidden="1" x14ac:dyDescent="0.25">
      <c r="A807" t="str">
        <f>'Groups-From-Konosys-export'!B807</f>
        <v>NTIC_TDM_TS</v>
      </c>
      <c r="B807" t="str">
        <f>'Groups-From-Konosys-export'!C807</f>
        <v>TDM202-NTIC_TDM_TS</v>
      </c>
    </row>
    <row r="808" spans="1:2" hidden="1" x14ac:dyDescent="0.25">
      <c r="A808" t="str">
        <f>'Groups-From-Konosys-export'!B808</f>
        <v>NTIC_TDI_TS</v>
      </c>
      <c r="B808" t="str">
        <f>'Groups-From-Konosys-export'!C808</f>
        <v>TDI104-NTIC_TDI_TS</v>
      </c>
    </row>
    <row r="809" spans="1:2" hidden="1" x14ac:dyDescent="0.25">
      <c r="A809" t="str">
        <f>'Groups-From-Konosys-export'!B809</f>
        <v>NTIC_TDI_TS</v>
      </c>
      <c r="B809" t="str">
        <f>'Groups-From-Konosys-export'!C809</f>
        <v>TDI203-NTIC_TDI_TS</v>
      </c>
    </row>
    <row r="810" spans="1:2" hidden="1" x14ac:dyDescent="0.25">
      <c r="A810" t="str">
        <f>'Groups-From-Konosys-export'!B810</f>
        <v>NTIC_TMSIR_T</v>
      </c>
      <c r="B810" t="str">
        <f>'Groups-From-Konosys-export'!C810</f>
        <v>TMSIR202-NTIC_TMSIR_T</v>
      </c>
    </row>
    <row r="811" spans="1:2" hidden="1" x14ac:dyDescent="0.25">
      <c r="A811" t="str">
        <f>'Groups-From-Konosys-export'!B811</f>
        <v>NTIC_TMSIR_T</v>
      </c>
      <c r="B811" t="str">
        <f>'Groups-From-Konosys-export'!C811</f>
        <v>TMSIR202-NTIC_TMSIR_T</v>
      </c>
    </row>
    <row r="812" spans="1:2" hidden="1" x14ac:dyDescent="0.25">
      <c r="A812" t="str">
        <f>'Groups-From-Konosys-export'!B812</f>
        <v>NTIC_TMSIR_T</v>
      </c>
      <c r="B812" t="str">
        <f>'Groups-From-Konosys-export'!C812</f>
        <v>TMSIR201-NTIC_TMSIR_T</v>
      </c>
    </row>
    <row r="813" spans="1:2" hidden="1" x14ac:dyDescent="0.25">
      <c r="A813" t="str">
        <f>'Groups-From-Konosys-export'!B813</f>
        <v>NTIC_TMSIR_T</v>
      </c>
      <c r="B813" t="str">
        <f>'Groups-From-Konosys-export'!C813</f>
        <v>TMSIR201-NTIC_TMSIR_T</v>
      </c>
    </row>
    <row r="814" spans="1:2" hidden="1" x14ac:dyDescent="0.25">
      <c r="A814" t="str">
        <f>'Groups-From-Konosys-export'!B814</f>
        <v>NTIC_TMSIR_T</v>
      </c>
      <c r="B814" t="str">
        <f>'Groups-From-Konosys-export'!C814</f>
        <v>TMSIR201-NTIC_TMSIR_T</v>
      </c>
    </row>
    <row r="815" spans="1:2" hidden="1" x14ac:dyDescent="0.25">
      <c r="A815" t="str">
        <f>'Groups-From-Konosys-export'!B815</f>
        <v>NTIC_TMSIR_T</v>
      </c>
      <c r="B815" t="str">
        <f>'Groups-From-Konosys-export'!C815</f>
        <v>TMSIR203-NTIC_TMSIR_T</v>
      </c>
    </row>
    <row r="816" spans="1:2" hidden="1" x14ac:dyDescent="0.25">
      <c r="A816" t="str">
        <f>'Groups-From-Konosys-export'!B816</f>
        <v>NTIC_TMSIR_T</v>
      </c>
      <c r="B816" t="str">
        <f>'Groups-From-Konosys-export'!C816</f>
        <v>TMSIR201-NTIC_TMSIR_T</v>
      </c>
    </row>
    <row r="817" spans="1:5" hidden="1" x14ac:dyDescent="0.25">
      <c r="A817" t="str">
        <f>'Groups-From-Konosys-export'!B817</f>
        <v>NTIC_TMSIR_T</v>
      </c>
      <c r="B817" t="str">
        <f>'Groups-From-Konosys-export'!C817</f>
        <v>TMSIR202-NTIC_TMSIR_T</v>
      </c>
    </row>
    <row r="818" spans="1:5" hidden="1" x14ac:dyDescent="0.25">
      <c r="A818" t="str">
        <f>'Groups-From-Konosys-export'!B818</f>
        <v>NTIC_TMSIR_T</v>
      </c>
      <c r="B818" t="str">
        <f>'Groups-From-Konosys-export'!C818</f>
        <v>TMSIR201-NTIC_TMSIR_T</v>
      </c>
    </row>
    <row r="819" spans="1:5" hidden="1" x14ac:dyDescent="0.25">
      <c r="A819" t="str">
        <f>'Groups-From-Konosys-export'!B819</f>
        <v>NTIC_TMSIR_T</v>
      </c>
      <c r="B819" t="str">
        <f>'Groups-From-Konosys-export'!C819</f>
        <v>TMSIR201-NTIC_TMSIR_T</v>
      </c>
    </row>
    <row r="820" spans="1:5" hidden="1" x14ac:dyDescent="0.25">
      <c r="A820" t="str">
        <f>'Groups-From-Konosys-export'!B820</f>
        <v>NTIC_TMSIR_T</v>
      </c>
      <c r="B820" t="str">
        <f>'Groups-From-Konosys-export'!C820</f>
        <v>TMSIR202-NTIC_TMSIR_T</v>
      </c>
    </row>
    <row r="821" spans="1:5" hidden="1" x14ac:dyDescent="0.25">
      <c r="A821" t="str">
        <f>'Groups-From-Konosys-export'!B821</f>
        <v>NTIC_TMSIR_T</v>
      </c>
      <c r="B821" t="str">
        <f>'Groups-From-Konosys-export'!C821</f>
        <v>TMSIR201-NTIC_TMSIR_T</v>
      </c>
    </row>
    <row r="822" spans="1:5" hidden="1" x14ac:dyDescent="0.25">
      <c r="A822" t="str">
        <f>'Groups-From-Konosys-export'!B822</f>
        <v>NTIC_TDI_TS</v>
      </c>
      <c r="B822" t="str">
        <f>'Groups-From-Konosys-export'!C822</f>
        <v>TDI204-NTIC_TDI_TS</v>
      </c>
    </row>
    <row r="823" spans="1:5" hidden="1" x14ac:dyDescent="0.25">
      <c r="A823" t="str">
        <f>'Groups-From-Konosys-export'!B823</f>
        <v>NTIC_TDI_TS</v>
      </c>
      <c r="B823" t="str">
        <f>'Groups-From-Konosys-export'!C823</f>
        <v>TDI202-NTIC_TDI_TS</v>
      </c>
    </row>
    <row r="824" spans="1:5" hidden="1" x14ac:dyDescent="0.25">
      <c r="A824" t="str">
        <f>'Groups-From-Konosys-export'!B824</f>
        <v>NTIC_TDI_TS</v>
      </c>
      <c r="B824" t="str">
        <f>'Groups-From-Konosys-export'!C824</f>
        <v>TDI204-NTIC_TDI_TS</v>
      </c>
    </row>
    <row r="825" spans="1:5" hidden="1" x14ac:dyDescent="0.25">
      <c r="A825" t="str">
        <f>'Groups-From-Konosys-export'!B825</f>
        <v>NTIC_TDI_TS</v>
      </c>
      <c r="B825" t="str">
        <f>'Groups-From-Konosys-export'!C825</f>
        <v>TDI204-NTIC_TDI_TS</v>
      </c>
    </row>
    <row r="826" spans="1:5" hidden="1" x14ac:dyDescent="0.25">
      <c r="A826" t="str">
        <f>'Groups-From-Konosys-export'!B826</f>
        <v>NTIC_TDI_TS</v>
      </c>
      <c r="B826" t="str">
        <f>'Groups-From-Konosys-export'!C826</f>
        <v>TDI203-NTIC_TDI_TS</v>
      </c>
    </row>
    <row r="827" spans="1:5" hidden="1" x14ac:dyDescent="0.25">
      <c r="A827" t="str">
        <f>'Groups-From-Konosys-export'!B827</f>
        <v>NTIC_TRI_TS</v>
      </c>
      <c r="B827" t="str">
        <f>'Groups-From-Konosys-export'!C827</f>
        <v>TRI202-NTIC_TRI_TS</v>
      </c>
    </row>
    <row r="828" spans="1:5" x14ac:dyDescent="0.25">
      <c r="A828" t="str">
        <f>'Groups-From-Konosys-export'!B828</f>
        <v>NTIC_TDI_TS</v>
      </c>
      <c r="B828" t="str">
        <f>'Groups-From-Konosys-export'!C828</f>
        <v>TDI105-NTIC_TDI_TS2018-2019</v>
      </c>
      <c r="C828" t="str">
        <f>'Groups-From-Konosys-export'!D828</f>
        <v>TDI105</v>
      </c>
      <c r="D828" t="str">
        <f>'Groups-From-Konosys-export'!E828</f>
        <v>1</v>
      </c>
      <c r="E828" t="str">
        <f>'Groups-From-Konosys-export'!A828</f>
        <v>2018-2019</v>
      </c>
    </row>
    <row r="829" spans="1:5" hidden="1" x14ac:dyDescent="0.25">
      <c r="A829" t="str">
        <f>'Groups-From-Konosys-export'!B829</f>
        <v>NTIC_TRI_TS</v>
      </c>
      <c r="B829" t="str">
        <f>'Groups-From-Konosys-export'!C829</f>
        <v>TRI204-NTIC_TRI_TS</v>
      </c>
    </row>
    <row r="830" spans="1:5" hidden="1" x14ac:dyDescent="0.25">
      <c r="A830" t="str">
        <f>'Groups-From-Konosys-export'!B830</f>
        <v>NTIC_TRI_TS</v>
      </c>
      <c r="B830" t="str">
        <f>'Groups-From-Konosys-export'!C830</f>
        <v>TRI204-NTIC_TRI_TS</v>
      </c>
    </row>
    <row r="831" spans="1:5" hidden="1" x14ac:dyDescent="0.25">
      <c r="A831" t="str">
        <f>'Groups-From-Konosys-export'!B831</f>
        <v>NTIC_TRI_TS</v>
      </c>
      <c r="B831" t="str">
        <f>'Groups-From-Konosys-export'!C831</f>
        <v>TRI202-NTIC_TRI_TS</v>
      </c>
    </row>
    <row r="832" spans="1:5" hidden="1" x14ac:dyDescent="0.25">
      <c r="A832" t="str">
        <f>'Groups-From-Konosys-export'!B832</f>
        <v>NTIC_TRI_TS</v>
      </c>
      <c r="B832" t="str">
        <f>'Groups-From-Konosys-export'!C832</f>
        <v>TRI205-NTIC_TRI_TS</v>
      </c>
    </row>
    <row r="833" spans="1:2" hidden="1" x14ac:dyDescent="0.25">
      <c r="A833" t="str">
        <f>'Groups-From-Konosys-export'!B833</f>
        <v>NTIC_TRI_TS</v>
      </c>
      <c r="B833" t="str">
        <f>'Groups-From-Konosys-export'!C833</f>
        <v>TRI205-NTIC_TRI_TS</v>
      </c>
    </row>
    <row r="834" spans="1:2" hidden="1" x14ac:dyDescent="0.25">
      <c r="A834" t="str">
        <f>'Groups-From-Konosys-export'!B834</f>
        <v>NTIC_TRI_TS</v>
      </c>
      <c r="B834" t="str">
        <f>'Groups-From-Konosys-export'!C834</f>
        <v>TRI203-NTIC_TRI_TS</v>
      </c>
    </row>
    <row r="835" spans="1:2" hidden="1" x14ac:dyDescent="0.25">
      <c r="A835" t="str">
        <f>'Groups-From-Konosys-export'!B835</f>
        <v>NTIC_TRI_TS</v>
      </c>
      <c r="B835" t="str">
        <f>'Groups-From-Konosys-export'!C835</f>
        <v>TRI204-NTIC_TRI_TS</v>
      </c>
    </row>
    <row r="836" spans="1:2" hidden="1" x14ac:dyDescent="0.25">
      <c r="A836" t="str">
        <f>'Groups-From-Konosys-export'!B836</f>
        <v>NTIC_TRI_TS</v>
      </c>
      <c r="B836" t="str">
        <f>'Groups-From-Konosys-export'!C836</f>
        <v>TRI205-NTIC_TRI_TS</v>
      </c>
    </row>
    <row r="837" spans="1:2" hidden="1" x14ac:dyDescent="0.25">
      <c r="A837" t="str">
        <f>'Groups-From-Konosys-export'!B837</f>
        <v>NTIC_TRI_TS</v>
      </c>
      <c r="B837" t="str">
        <f>'Groups-From-Konosys-export'!C837</f>
        <v>TRI204-NTIC_TRI_TS</v>
      </c>
    </row>
    <row r="838" spans="1:2" hidden="1" x14ac:dyDescent="0.25">
      <c r="A838" t="str">
        <f>'Groups-From-Konosys-export'!B838</f>
        <v>NTIC_TRI_TS</v>
      </c>
      <c r="B838" t="str">
        <f>'Groups-From-Konosys-export'!C838</f>
        <v>TRI202-NTIC_TRI_TS</v>
      </c>
    </row>
    <row r="839" spans="1:2" hidden="1" x14ac:dyDescent="0.25">
      <c r="A839" t="str">
        <f>'Groups-From-Konosys-export'!B839</f>
        <v>AG_INFO_TS</v>
      </c>
      <c r="B839" t="str">
        <f>'Groups-From-Konosys-export'!C839</f>
        <v>INFO201-AG_INFO_TS</v>
      </c>
    </row>
    <row r="840" spans="1:2" hidden="1" x14ac:dyDescent="0.25">
      <c r="A840" t="str">
        <f>'Groups-From-Konosys-export'!B840</f>
        <v>AG_INFO_TS</v>
      </c>
      <c r="B840" t="str">
        <f>'Groups-From-Konosys-export'!C840</f>
        <v>INFO202-AG_INFO_TS</v>
      </c>
    </row>
    <row r="841" spans="1:2" hidden="1" x14ac:dyDescent="0.25">
      <c r="A841" t="str">
        <f>'Groups-From-Konosys-export'!B841</f>
        <v>AG_INFO_TS</v>
      </c>
      <c r="B841" t="str">
        <f>'Groups-From-Konosys-export'!C841</f>
        <v>INFO202-AG_INFO_TS</v>
      </c>
    </row>
    <row r="842" spans="1:2" hidden="1" x14ac:dyDescent="0.25">
      <c r="A842" t="str">
        <f>'Groups-From-Konosys-export'!B842</f>
        <v>NTIC_TRI_TS</v>
      </c>
      <c r="B842" t="str">
        <f>'Groups-From-Konosys-export'!C842</f>
        <v>TRI205-NTIC_TRI_TS</v>
      </c>
    </row>
    <row r="843" spans="1:2" hidden="1" x14ac:dyDescent="0.25">
      <c r="A843" t="str">
        <f>'Groups-From-Konosys-export'!B843</f>
        <v>NTIC_TMSIR_T</v>
      </c>
      <c r="B843" t="str">
        <f>'Groups-From-Konosys-export'!C843</f>
        <v>TMSIR101-NTIC_TMSIR_T</v>
      </c>
    </row>
    <row r="844" spans="1:2" hidden="1" x14ac:dyDescent="0.25">
      <c r="A844" t="str">
        <f>'Groups-From-Konosys-export'!B844</f>
        <v>NTIC_TRI_TS</v>
      </c>
      <c r="B844" t="str">
        <f>'Groups-From-Konosys-export'!C844</f>
        <v>TRI101-NTIC_TRI_TS</v>
      </c>
    </row>
    <row r="845" spans="1:2" hidden="1" x14ac:dyDescent="0.25">
      <c r="A845" t="str">
        <f>'Groups-From-Konosys-export'!B845</f>
        <v>NTIC_TRI_TS</v>
      </c>
      <c r="B845" t="str">
        <f>'Groups-From-Konosys-export'!C845</f>
        <v>TRI102-NTIC_TRI_TS</v>
      </c>
    </row>
    <row r="846" spans="1:2" hidden="1" x14ac:dyDescent="0.25">
      <c r="A846" t="str">
        <f>'Groups-From-Konosys-export'!B846</f>
        <v>NTIC_TRI_TS</v>
      </c>
      <c r="B846" t="str">
        <f>'Groups-From-Konosys-export'!C846</f>
        <v>TRI105-NTIC_TRI_TS</v>
      </c>
    </row>
    <row r="847" spans="1:2" hidden="1" x14ac:dyDescent="0.25">
      <c r="A847" t="str">
        <f>'Groups-From-Konosys-export'!B847</f>
        <v>NTIC_TRI_TS</v>
      </c>
      <c r="B847" t="str">
        <f>'Groups-From-Konosys-export'!C847</f>
        <v>TRI101-NTIC_TRI_TS</v>
      </c>
    </row>
    <row r="848" spans="1:2" hidden="1" x14ac:dyDescent="0.25">
      <c r="A848" t="str">
        <f>'Groups-From-Konosys-export'!B848</f>
        <v>NTIC_TMSIR_T</v>
      </c>
      <c r="B848" t="str">
        <f>'Groups-From-Konosys-export'!C848</f>
        <v>TMSIR201-NTIC_TMSIR_T</v>
      </c>
    </row>
    <row r="849" spans="1:2" hidden="1" x14ac:dyDescent="0.25">
      <c r="A849" t="str">
        <f>'Groups-From-Konosys-export'!B849</f>
        <v>NTIC_TRI_TS</v>
      </c>
      <c r="B849" t="str">
        <f>'Groups-From-Konosys-export'!C849</f>
        <v>TRI202-NTIC_TRI_TS</v>
      </c>
    </row>
    <row r="850" spans="1:2" hidden="1" x14ac:dyDescent="0.25">
      <c r="A850" t="str">
        <f>'Groups-From-Konosys-export'!B850</f>
        <v>NTIC_TRI_TS</v>
      </c>
      <c r="B850" t="str">
        <f>'Groups-From-Konosys-export'!C850</f>
        <v>TRI204-NTIC_TRI_TS</v>
      </c>
    </row>
    <row r="851" spans="1:2" hidden="1" x14ac:dyDescent="0.25">
      <c r="A851" t="str">
        <f>'Groups-From-Konosys-export'!B851</f>
        <v>NTIC_TDI_TS</v>
      </c>
      <c r="B851" t="str">
        <f>'Groups-From-Konosys-export'!C851</f>
        <v>TDI202-NTIC_TDI_TS</v>
      </c>
    </row>
    <row r="852" spans="1:2" hidden="1" x14ac:dyDescent="0.25">
      <c r="A852" t="str">
        <f>'Groups-From-Konosys-export'!B852</f>
        <v>NTIC_TRI_TS</v>
      </c>
      <c r="B852" t="str">
        <f>'Groups-From-Konosys-export'!C852</f>
        <v>TRI201-NTIC_TRI_TS</v>
      </c>
    </row>
    <row r="853" spans="1:2" hidden="1" x14ac:dyDescent="0.25">
      <c r="A853" t="str">
        <f>'Groups-From-Konosys-export'!B853</f>
        <v>NTIC_TRI_TS</v>
      </c>
      <c r="B853" t="str">
        <f>'Groups-From-Konosys-export'!C853</f>
        <v>TRI201-NTIC_TRI_TS</v>
      </c>
    </row>
    <row r="854" spans="1:2" hidden="1" x14ac:dyDescent="0.25">
      <c r="A854" t="str">
        <f>'Groups-From-Konosys-export'!B854</f>
        <v>NTIC_TMSIR_T</v>
      </c>
      <c r="B854" t="str">
        <f>'Groups-From-Konosys-export'!C854</f>
        <v>TMSIR202-NTIC_TMSIR_T</v>
      </c>
    </row>
    <row r="855" spans="1:2" hidden="1" x14ac:dyDescent="0.25">
      <c r="A855" t="str">
        <f>'Groups-From-Konosys-export'!B855</f>
        <v>NTIC_TDI_TS</v>
      </c>
      <c r="B855" t="str">
        <f>'Groups-From-Konosys-export'!C855</f>
        <v>TDI202-NTIC_TDI_TS</v>
      </c>
    </row>
    <row r="856" spans="1:2" hidden="1" x14ac:dyDescent="0.25">
      <c r="A856" t="str">
        <f>'Groups-From-Konosys-export'!B856</f>
        <v>NTIC_TRI_TS</v>
      </c>
      <c r="B856" t="str">
        <f>'Groups-From-Konosys-export'!C856</f>
        <v>TRI102-NTIC_TRI_TS</v>
      </c>
    </row>
    <row r="857" spans="1:2" hidden="1" x14ac:dyDescent="0.25">
      <c r="A857" t="str">
        <f>'Groups-From-Konosys-export'!B857</f>
        <v>NTIC_TRI_TS</v>
      </c>
      <c r="B857" t="str">
        <f>'Groups-From-Konosys-export'!C857</f>
        <v>TRI202-NTIC_TRI_TS</v>
      </c>
    </row>
    <row r="858" spans="1:2" hidden="1" x14ac:dyDescent="0.25">
      <c r="A858" t="str">
        <f>'Groups-From-Konosys-export'!B858</f>
        <v>NTIC_TMSIR_T</v>
      </c>
      <c r="B858" t="str">
        <f>'Groups-From-Konosys-export'!C858</f>
        <v>TMSIR202-NTIC_TMSIR_T</v>
      </c>
    </row>
    <row r="859" spans="1:2" hidden="1" x14ac:dyDescent="0.25">
      <c r="A859" t="str">
        <f>'Groups-From-Konosys-export'!B859</f>
        <v>NTIC_TMSIR_T</v>
      </c>
      <c r="B859" t="str">
        <f>'Groups-From-Konosys-export'!C859</f>
        <v>TMSIR203-NTIC_TMSIR_T</v>
      </c>
    </row>
    <row r="860" spans="1:2" hidden="1" x14ac:dyDescent="0.25">
      <c r="A860" t="str">
        <f>'Groups-From-Konosys-export'!B860</f>
        <v>NTIC_TMSIR_T</v>
      </c>
      <c r="B860" t="str">
        <f>'Groups-From-Konosys-export'!C860</f>
        <v>TMSIR202-NTIC_TMSIR_T</v>
      </c>
    </row>
    <row r="861" spans="1:2" hidden="1" x14ac:dyDescent="0.25">
      <c r="A861" t="str">
        <f>'Groups-From-Konosys-export'!B861</f>
        <v>NTIC_TRI_TS</v>
      </c>
      <c r="B861" t="str">
        <f>'Groups-From-Konosys-export'!C861</f>
        <v>TRI204-NTIC_TRI_TS</v>
      </c>
    </row>
    <row r="862" spans="1:2" hidden="1" x14ac:dyDescent="0.25">
      <c r="A862" t="str">
        <f>'Groups-From-Konosys-export'!B862</f>
        <v>NTIC_TRI_TS</v>
      </c>
      <c r="B862" t="str">
        <f>'Groups-From-Konosys-export'!C862</f>
        <v>TRI204-NTIC_TRI_TS</v>
      </c>
    </row>
    <row r="863" spans="1:2" hidden="1" x14ac:dyDescent="0.25">
      <c r="A863" t="str">
        <f>'Groups-From-Konosys-export'!B863</f>
        <v>NTIC_TRI_TS</v>
      </c>
      <c r="B863" t="str">
        <f>'Groups-From-Konosys-export'!C863</f>
        <v>TRI105-NTIC_TRI_TS</v>
      </c>
    </row>
    <row r="864" spans="1:2" hidden="1" x14ac:dyDescent="0.25">
      <c r="A864" t="str">
        <f>'Groups-From-Konosys-export'!B864</f>
        <v>NTIC_TRI_TS</v>
      </c>
      <c r="B864" t="str">
        <f>'Groups-From-Konosys-export'!C864</f>
        <v>TRI204-NTIC_TRI_TS</v>
      </c>
    </row>
    <row r="865" spans="1:2" hidden="1" x14ac:dyDescent="0.25">
      <c r="A865" t="str">
        <f>'Groups-From-Konosys-export'!B865</f>
        <v>NTIC_TRI_TS</v>
      </c>
      <c r="B865" t="str">
        <f>'Groups-From-Konosys-export'!C865</f>
        <v>TRI203-NTIC_TRI_TS</v>
      </c>
    </row>
    <row r="866" spans="1:2" hidden="1" x14ac:dyDescent="0.25">
      <c r="A866" t="str">
        <f>'Groups-From-Konosys-export'!B866</f>
        <v>NTIC_TDI_TS</v>
      </c>
      <c r="B866" t="str">
        <f>'Groups-From-Konosys-export'!C866</f>
        <v>TDI205-NTIC_TDI_TS</v>
      </c>
    </row>
    <row r="867" spans="1:2" hidden="1" x14ac:dyDescent="0.25">
      <c r="A867" t="str">
        <f>'Groups-From-Konosys-export'!B867</f>
        <v>NTIC_TDI_TS</v>
      </c>
      <c r="B867" t="str">
        <f>'Groups-From-Konosys-export'!C867</f>
        <v>TDI205-NTIC_TDI_TS</v>
      </c>
    </row>
    <row r="868" spans="1:2" hidden="1" x14ac:dyDescent="0.25">
      <c r="A868" t="str">
        <f>'Groups-From-Konosys-export'!B868</f>
        <v>NTIC_TDI_TS</v>
      </c>
      <c r="B868" t="str">
        <f>'Groups-From-Konosys-export'!C868</f>
        <v>TDI202-NTIC_TDI_TS</v>
      </c>
    </row>
    <row r="869" spans="1:2" hidden="1" x14ac:dyDescent="0.25">
      <c r="A869" t="str">
        <f>'Groups-From-Konosys-export'!B869</f>
        <v>NTIC_TDI_TS</v>
      </c>
      <c r="B869" t="str">
        <f>'Groups-From-Konosys-export'!C869</f>
        <v>TDI105-NTIC_TDI_TS</v>
      </c>
    </row>
    <row r="870" spans="1:2" hidden="1" x14ac:dyDescent="0.25">
      <c r="A870" t="str">
        <f>'Groups-From-Konosys-export'!B870</f>
        <v>AG_INFO_TS</v>
      </c>
      <c r="B870" t="str">
        <f>'Groups-From-Konosys-export'!C870</f>
        <v>INFO202-AG_INFO_TS</v>
      </c>
    </row>
    <row r="871" spans="1:2" hidden="1" x14ac:dyDescent="0.25">
      <c r="A871" t="str">
        <f>'Groups-From-Konosys-export'!B871</f>
        <v>NTIC_TMSIR_T</v>
      </c>
      <c r="B871" t="str">
        <f>'Groups-From-Konosys-export'!C871</f>
        <v>TMSIR103-NTIC_TMSIR_T</v>
      </c>
    </row>
    <row r="872" spans="1:2" hidden="1" x14ac:dyDescent="0.25">
      <c r="A872" t="str">
        <f>'Groups-From-Konosys-export'!B872</f>
        <v>NTIC_TDI_TS</v>
      </c>
      <c r="B872" t="str">
        <f>'Groups-From-Konosys-export'!C872</f>
        <v>TDI205-NTIC_TDI_TS</v>
      </c>
    </row>
    <row r="873" spans="1:2" hidden="1" x14ac:dyDescent="0.25">
      <c r="A873" t="str">
        <f>'Groups-From-Konosys-export'!B873</f>
        <v>NTIC_TRI_TS</v>
      </c>
      <c r="B873" t="str">
        <f>'Groups-From-Konosys-export'!C873</f>
        <v>TRI104-NTIC_TRI_TS</v>
      </c>
    </row>
    <row r="874" spans="1:2" hidden="1" x14ac:dyDescent="0.25">
      <c r="A874" t="str">
        <f>'Groups-From-Konosys-export'!B874</f>
        <v>NTIC_TMSIR_T</v>
      </c>
      <c r="B874" t="str">
        <f>'Groups-From-Konosys-export'!C874</f>
        <v>TMSIR202-NTIC_TMSIR_T</v>
      </c>
    </row>
    <row r="875" spans="1:2" hidden="1" x14ac:dyDescent="0.25">
      <c r="A875" t="str">
        <f>'Groups-From-Konosys-export'!B875</f>
        <v>NTIC_TDI_TS</v>
      </c>
      <c r="B875" t="str">
        <f>'Groups-From-Konosys-export'!C875</f>
        <v>TDI202-NTIC_TDI_TS</v>
      </c>
    </row>
    <row r="876" spans="1:2" hidden="1" x14ac:dyDescent="0.25">
      <c r="A876" t="str">
        <f>'Groups-From-Konosys-export'!B876</f>
        <v>NTIC_TMSIR_T</v>
      </c>
      <c r="B876" t="str">
        <f>'Groups-From-Konosys-export'!C876</f>
        <v>TMSIR201-NTIC_TMSIR_T</v>
      </c>
    </row>
    <row r="877" spans="1:2" hidden="1" x14ac:dyDescent="0.25">
      <c r="A877" t="str">
        <f>'Groups-From-Konosys-export'!B877</f>
        <v>NTIC_TDI_TS</v>
      </c>
      <c r="B877" t="str">
        <f>'Groups-From-Konosys-export'!C877</f>
        <v>TDI201-NTIC_TDI_TS</v>
      </c>
    </row>
    <row r="878" spans="1:2" hidden="1" x14ac:dyDescent="0.25">
      <c r="A878" t="str">
        <f>'Groups-From-Konosys-export'!B878</f>
        <v>NTIC_TDI_TS</v>
      </c>
      <c r="B878" t="str">
        <f>'Groups-From-Konosys-export'!C878</f>
        <v>TDI202-NTIC_TDI_TS</v>
      </c>
    </row>
    <row r="879" spans="1:2" hidden="1" x14ac:dyDescent="0.25">
      <c r="A879" t="str">
        <f>'Groups-From-Konosys-export'!B879</f>
        <v>NTIC_TDM_TS</v>
      </c>
      <c r="B879" t="str">
        <f>'Groups-From-Konosys-export'!C879</f>
        <v>TDM201-NTIC_TDM_TS</v>
      </c>
    </row>
    <row r="880" spans="1:2" hidden="1" x14ac:dyDescent="0.25">
      <c r="A880" t="str">
        <f>'Groups-From-Konosys-export'!B880</f>
        <v>NTIC_TDI_TS</v>
      </c>
      <c r="B880" t="str">
        <f>'Groups-From-Konosys-export'!C880</f>
        <v>TDI204-NTIC_TDI_TS</v>
      </c>
    </row>
    <row r="881" spans="1:2" hidden="1" x14ac:dyDescent="0.25">
      <c r="A881" t="str">
        <f>'Groups-From-Konosys-export'!B881</f>
        <v>NTIC_TMSIR_T</v>
      </c>
      <c r="B881" t="str">
        <f>'Groups-From-Konosys-export'!C881</f>
        <v>TMSIR202-NTIC_TMSIR_T</v>
      </c>
    </row>
    <row r="882" spans="1:2" hidden="1" x14ac:dyDescent="0.25">
      <c r="A882" t="str">
        <f>'Groups-From-Konosys-export'!B882</f>
        <v>NTIC_TRI_TS</v>
      </c>
      <c r="B882" t="str">
        <f>'Groups-From-Konosys-export'!C882</f>
        <v>TRI204-NTIC_TRI_TS</v>
      </c>
    </row>
    <row r="883" spans="1:2" hidden="1" x14ac:dyDescent="0.25">
      <c r="A883" t="str">
        <f>'Groups-From-Konosys-export'!B883</f>
        <v>NTIC_TMSIR_T</v>
      </c>
      <c r="B883" t="str">
        <f>'Groups-From-Konosys-export'!C883</f>
        <v>TMSIR202-NTIC_TMSIR_T</v>
      </c>
    </row>
    <row r="884" spans="1:2" hidden="1" x14ac:dyDescent="0.25">
      <c r="A884" t="str">
        <f>'Groups-From-Konosys-export'!B884</f>
        <v>AG_INFO_TS</v>
      </c>
      <c r="B884" t="str">
        <f>'Groups-From-Konosys-export'!C884</f>
        <v>INFO101-AG_INFO_TS</v>
      </c>
    </row>
    <row r="885" spans="1:2" hidden="1" x14ac:dyDescent="0.25">
      <c r="A885" t="str">
        <f>'Groups-From-Konosys-export'!B885</f>
        <v>NTIC_TRI_TS</v>
      </c>
      <c r="B885" t="str">
        <f>'Groups-From-Konosys-export'!C885</f>
        <v>TRI201-NTIC_TRI_TS</v>
      </c>
    </row>
    <row r="886" spans="1:2" hidden="1" x14ac:dyDescent="0.25">
      <c r="A886" t="str">
        <f>'Groups-From-Konosys-export'!B886</f>
        <v>AG_INFO_TS</v>
      </c>
      <c r="B886" t="str">
        <f>'Groups-From-Konosys-export'!C886</f>
        <v>INFO202-AG_INFO_TS</v>
      </c>
    </row>
    <row r="887" spans="1:2" hidden="1" x14ac:dyDescent="0.25">
      <c r="A887" t="str">
        <f>'Groups-From-Konosys-export'!B887</f>
        <v>NTIC_TRI_TS</v>
      </c>
      <c r="B887" t="str">
        <f>'Groups-From-Konosys-export'!C887</f>
        <v>TRI205-NTIC_TRI_TS</v>
      </c>
    </row>
    <row r="888" spans="1:2" hidden="1" x14ac:dyDescent="0.25">
      <c r="A888" t="str">
        <f>'Groups-From-Konosys-export'!B888</f>
        <v>NTIC_TDI_TS</v>
      </c>
      <c r="B888" t="str">
        <f>'Groups-From-Konosys-export'!C888</f>
        <v>TDI205-NTIC_TDI_TS</v>
      </c>
    </row>
    <row r="889" spans="1:2" hidden="1" x14ac:dyDescent="0.25">
      <c r="A889" t="str">
        <f>'Groups-From-Konosys-export'!B889</f>
        <v>NTIC_TMSIR_T</v>
      </c>
      <c r="B889" t="str">
        <f>'Groups-From-Konosys-export'!C889</f>
        <v>TMSIR202-NTIC_TMSIR_T</v>
      </c>
    </row>
    <row r="890" spans="1:2" hidden="1" x14ac:dyDescent="0.25">
      <c r="A890" t="str">
        <f>'Groups-From-Konosys-export'!B890</f>
        <v>NTIC_TMSIR_T</v>
      </c>
      <c r="B890" t="str">
        <f>'Groups-From-Konosys-export'!C890</f>
        <v>TMSIR202-NTIC_TMSIR_T</v>
      </c>
    </row>
    <row r="891" spans="1:2" hidden="1" x14ac:dyDescent="0.25">
      <c r="A891" t="str">
        <f>'Groups-From-Konosys-export'!B891</f>
        <v>NTIC_TDI_TS</v>
      </c>
      <c r="B891" t="str">
        <f>'Groups-From-Konosys-export'!C891</f>
        <v>TDI205-NTIC_TDI_TS</v>
      </c>
    </row>
    <row r="892" spans="1:2" hidden="1" x14ac:dyDescent="0.25">
      <c r="A892" t="str">
        <f>'Groups-From-Konosys-export'!B892</f>
        <v>NTIC_TMSIR_T</v>
      </c>
      <c r="B892" t="str">
        <f>'Groups-From-Konosys-export'!C892</f>
        <v>TMSIR202-NTIC_TMSIR_T</v>
      </c>
    </row>
    <row r="893" spans="1:2" hidden="1" x14ac:dyDescent="0.25">
      <c r="A893" t="str">
        <f>'Groups-From-Konosys-export'!B893</f>
        <v>NTIC_TRI_TS</v>
      </c>
      <c r="B893" t="str">
        <f>'Groups-From-Konosys-export'!C893</f>
        <v>TRI103-NTIC_TRI_TS</v>
      </c>
    </row>
    <row r="894" spans="1:2" hidden="1" x14ac:dyDescent="0.25">
      <c r="A894" t="str">
        <f>'Groups-From-Konosys-export'!B894</f>
        <v>NTIC_TDI_TS</v>
      </c>
      <c r="B894" t="str">
        <f>'Groups-From-Konosys-export'!C894</f>
        <v>TDI205-NTIC_TDI_TS</v>
      </c>
    </row>
    <row r="895" spans="1:2" hidden="1" x14ac:dyDescent="0.25">
      <c r="A895" t="str">
        <f>'Groups-From-Konosys-export'!B895</f>
        <v>NTIC_TDI_TS</v>
      </c>
      <c r="B895" t="str">
        <f>'Groups-From-Konosys-export'!C895</f>
        <v>TDI204-NTIC_TDI_TS</v>
      </c>
    </row>
    <row r="896" spans="1:2" hidden="1" x14ac:dyDescent="0.25">
      <c r="A896" t="str">
        <f>'Groups-From-Konosys-export'!B896</f>
        <v>NTIC_TDI_TS</v>
      </c>
      <c r="B896" t="str">
        <f>'Groups-From-Konosys-export'!C896</f>
        <v>TDI201-NTIC_TDI_TS</v>
      </c>
    </row>
    <row r="897" spans="1:5" hidden="1" x14ac:dyDescent="0.25">
      <c r="A897" t="str">
        <f>'Groups-From-Konosys-export'!B897</f>
        <v>AG_INFO_TS</v>
      </c>
      <c r="B897" t="str">
        <f>'Groups-From-Konosys-export'!C897</f>
        <v>INFO202-AG_INFO_TS</v>
      </c>
    </row>
    <row r="898" spans="1:5" hidden="1" x14ac:dyDescent="0.25">
      <c r="A898" t="str">
        <f>'Groups-From-Konosys-export'!B898</f>
        <v>NTIC_TRI_TS</v>
      </c>
      <c r="B898" t="str">
        <f>'Groups-From-Konosys-export'!C898</f>
        <v>TRI103-NTIC_TRI_TS</v>
      </c>
    </row>
    <row r="899" spans="1:5" hidden="1" x14ac:dyDescent="0.25">
      <c r="A899" t="str">
        <f>'Groups-From-Konosys-export'!B899</f>
        <v>NTIC_TDI_TS</v>
      </c>
      <c r="B899" t="str">
        <f>'Groups-From-Konosys-export'!C899</f>
        <v>TDI203-NTIC_TDI_TS</v>
      </c>
    </row>
    <row r="900" spans="1:5" hidden="1" x14ac:dyDescent="0.25">
      <c r="A900" t="str">
        <f>'Groups-From-Konosys-export'!B900</f>
        <v>NTIC_TRI_TS</v>
      </c>
      <c r="B900" t="str">
        <f>'Groups-From-Konosys-export'!C900</f>
        <v>TRI103-NTIC_TRI_TS</v>
      </c>
    </row>
    <row r="901" spans="1:5" hidden="1" x14ac:dyDescent="0.25">
      <c r="A901" t="str">
        <f>'Groups-From-Konosys-export'!B901</f>
        <v>NTIC_TMSIR_T</v>
      </c>
      <c r="B901" t="str">
        <f>'Groups-From-Konosys-export'!C901</f>
        <v>TMSIR203-NTIC_TMSIR_T</v>
      </c>
    </row>
    <row r="902" spans="1:5" x14ac:dyDescent="0.25">
      <c r="A902" t="str">
        <f>'Groups-From-Konosys-export'!B902</f>
        <v>NTIC_CMOSW_FQ</v>
      </c>
      <c r="B902" t="str">
        <f>'Groups-From-Konosys-export'!C902</f>
        <v>CMOSW101-NTIC_CMOSW_FQ2018-2019</v>
      </c>
      <c r="C902" t="str">
        <f>'Groups-From-Konosys-export'!D902</f>
        <v>CMOSW101</v>
      </c>
      <c r="D902" t="str">
        <f>'Groups-From-Konosys-export'!E902</f>
        <v>1</v>
      </c>
      <c r="E902" t="str">
        <f>'Groups-From-Konosys-export'!A902</f>
        <v>2018-2019</v>
      </c>
    </row>
    <row r="903" spans="1:5" hidden="1" x14ac:dyDescent="0.25">
      <c r="A903" t="str">
        <f>'Groups-From-Konosys-export'!B903</f>
        <v>AG_INFO_TS</v>
      </c>
      <c r="B903" t="str">
        <f>'Groups-From-Konosys-export'!C903</f>
        <v>INFO201-AG_INFO_TS</v>
      </c>
    </row>
    <row r="904" spans="1:5" hidden="1" x14ac:dyDescent="0.25">
      <c r="A904" t="str">
        <f>'Groups-From-Konosys-export'!B904</f>
        <v>NTIC_TMSIR_T</v>
      </c>
      <c r="B904" t="str">
        <f>'Groups-From-Konosys-export'!C904</f>
        <v>TMSIR201-NTIC_TMSIR_T</v>
      </c>
    </row>
    <row r="905" spans="1:5" hidden="1" x14ac:dyDescent="0.25">
      <c r="A905" t="str">
        <f>'Groups-From-Konosys-export'!B905</f>
        <v>NTIC_TMSIR_T</v>
      </c>
      <c r="B905" t="str">
        <f>'Groups-From-Konosys-export'!C905</f>
        <v>TMSIR202-NTIC_TMSIR_T</v>
      </c>
    </row>
    <row r="906" spans="1:5" hidden="1" x14ac:dyDescent="0.25">
      <c r="A906" t="str">
        <f>'Groups-From-Konosys-export'!B906</f>
        <v>NTIC_TDI_TS</v>
      </c>
      <c r="B906" t="str">
        <f>'Groups-From-Konosys-export'!C906</f>
        <v>TDI105-NTIC_TDI_TS</v>
      </c>
    </row>
    <row r="907" spans="1:5" hidden="1" x14ac:dyDescent="0.25">
      <c r="A907" t="str">
        <f>'Groups-From-Konosys-export'!B907</f>
        <v>NTIC_TDI_TS</v>
      </c>
      <c r="B907" t="str">
        <f>'Groups-From-Konosys-export'!C907</f>
        <v>TDI105-NTIC_TDI_TS</v>
      </c>
    </row>
    <row r="908" spans="1:5" hidden="1" x14ac:dyDescent="0.25">
      <c r="A908" t="str">
        <f>'Groups-From-Konosys-export'!B908</f>
        <v>NTIC_TRI_TS</v>
      </c>
      <c r="B908" t="str">
        <f>'Groups-From-Konosys-export'!C908</f>
        <v>TRI101-NTIC_TRI_TS</v>
      </c>
    </row>
    <row r="909" spans="1:5" hidden="1" x14ac:dyDescent="0.25">
      <c r="A909" t="str">
        <f>'Groups-From-Konosys-export'!B909</f>
        <v>NTIC_CMOSW_FQ</v>
      </c>
      <c r="B909" t="str">
        <f>'Groups-From-Konosys-export'!C909</f>
        <v>CMOSW101-NTIC_CMOSW_FQ</v>
      </c>
    </row>
    <row r="910" spans="1:5" hidden="1" x14ac:dyDescent="0.25">
      <c r="A910" t="str">
        <f>'Groups-From-Konosys-export'!B910</f>
        <v>NTIC_CMOSW_FQ</v>
      </c>
      <c r="B910" t="str">
        <f>'Groups-From-Konosys-export'!C910</f>
        <v>CMOSW101-NTIC_CMOSW_FQ</v>
      </c>
    </row>
    <row r="911" spans="1:5" hidden="1" x14ac:dyDescent="0.25">
      <c r="A911" t="str">
        <f>'Groups-From-Konosys-export'!B911</f>
        <v>NTIC_CMOSW_FQ</v>
      </c>
      <c r="B911" t="str">
        <f>'Groups-From-Konosys-export'!C911</f>
        <v>CMOSW101-NTIC_CMOSW_FQ</v>
      </c>
    </row>
    <row r="912" spans="1:5" hidden="1" x14ac:dyDescent="0.25">
      <c r="A912" t="str">
        <f>'Groups-From-Konosys-export'!B912</f>
        <v>NTIC_TRI_TS</v>
      </c>
      <c r="B912" t="str">
        <f>'Groups-From-Konosys-export'!C912</f>
        <v>TRI202-NTIC_TRI_TS</v>
      </c>
    </row>
    <row r="913" spans="1:5" hidden="1" x14ac:dyDescent="0.25">
      <c r="A913" t="str">
        <f>'Groups-From-Konosys-export'!B913</f>
        <v>NTIC_TRI_TS</v>
      </c>
      <c r="B913" t="str">
        <f>'Groups-From-Konosys-export'!C913</f>
        <v>TRI202-NTIC_TRI_TS</v>
      </c>
    </row>
    <row r="914" spans="1:5" hidden="1" x14ac:dyDescent="0.25">
      <c r="A914" t="str">
        <f>'Groups-From-Konosys-export'!B914</f>
        <v>NTIC_TMSIR_T</v>
      </c>
      <c r="B914" t="str">
        <f>'Groups-From-Konosys-export'!C914</f>
        <v>TMSIR202-NTIC_TMSIR_T</v>
      </c>
    </row>
    <row r="915" spans="1:5" hidden="1" x14ac:dyDescent="0.25">
      <c r="A915" t="str">
        <f>'Groups-From-Konosys-export'!B915</f>
        <v>NTIC_TRI_TS</v>
      </c>
      <c r="B915" t="str">
        <f>'Groups-From-Konosys-export'!C915</f>
        <v>TRI203-NTIC_TRI_TS</v>
      </c>
    </row>
    <row r="916" spans="1:5" x14ac:dyDescent="0.25">
      <c r="A916" t="str">
        <f>'Groups-From-Konosys-export'!B916</f>
        <v>NTIC_CMOSE_FQ</v>
      </c>
      <c r="B916" t="str">
        <f>'Groups-From-Konosys-export'!C916</f>
        <v>CMOSE101-NTIC_CMOSE_FQ2018-2019</v>
      </c>
      <c r="C916" t="str">
        <f>'Groups-From-Konosys-export'!D916</f>
        <v>CMOSE101</v>
      </c>
      <c r="D916" t="str">
        <f>'Groups-From-Konosys-export'!E916</f>
        <v>1</v>
      </c>
      <c r="E916" t="str">
        <f>'Groups-From-Konosys-export'!A916</f>
        <v>2018-2019</v>
      </c>
    </row>
    <row r="917" spans="1:5" hidden="1" x14ac:dyDescent="0.25">
      <c r="A917" t="str">
        <f>'Groups-From-Konosys-export'!B917</f>
        <v>NTIC_CMOSE_FQ</v>
      </c>
      <c r="B917" t="str">
        <f>'Groups-From-Konosys-export'!C917</f>
        <v>CMOSE101-NTIC_CMOSE_FQ</v>
      </c>
    </row>
    <row r="918" spans="1:5" hidden="1" x14ac:dyDescent="0.25">
      <c r="A918" t="str">
        <f>'Groups-From-Konosys-export'!B918</f>
        <v>NTIC_TDM_TS</v>
      </c>
      <c r="B918" t="str">
        <f>'Groups-From-Konosys-export'!C918</f>
        <v>TDM201-NTIC_TDM_TS</v>
      </c>
    </row>
    <row r="919" spans="1:5" hidden="1" x14ac:dyDescent="0.25">
      <c r="A919" t="str">
        <f>'Groups-From-Konosys-export'!B919</f>
        <v>NTIC_TRI_TS</v>
      </c>
      <c r="B919" t="str">
        <f>'Groups-From-Konosys-export'!C919</f>
        <v>TRI202-NTIC_TRI_TS</v>
      </c>
    </row>
    <row r="920" spans="1:5" hidden="1" x14ac:dyDescent="0.25">
      <c r="A920" t="str">
        <f>'Groups-From-Konosys-export'!B920</f>
        <v>NTIC_TRI_TS</v>
      </c>
      <c r="B920" t="str">
        <f>'Groups-From-Konosys-export'!C920</f>
        <v>TRI101-NTIC_TRI_TS</v>
      </c>
    </row>
    <row r="921" spans="1:5" hidden="1" x14ac:dyDescent="0.25">
      <c r="A921" t="str">
        <f>'Groups-From-Konosys-export'!B921</f>
        <v>NTIC_TDI_TS</v>
      </c>
      <c r="B921" t="str">
        <f>'Groups-From-Konosys-export'!C921</f>
        <v>TDI203-NTIC_TDI_TS</v>
      </c>
    </row>
    <row r="922" spans="1:5" hidden="1" x14ac:dyDescent="0.25">
      <c r="A922" t="str">
        <f>'Groups-From-Konosys-export'!B922</f>
        <v>NTIC_TRI_TS</v>
      </c>
      <c r="B922" t="str">
        <f>'Groups-From-Konosys-export'!C922</f>
        <v>TRI104-NTIC_TRI_TS</v>
      </c>
    </row>
    <row r="923" spans="1:5" hidden="1" x14ac:dyDescent="0.25">
      <c r="A923" t="str">
        <f>'Groups-From-Konosys-export'!B923</f>
        <v>NTIC_TDM_TS</v>
      </c>
      <c r="B923" t="str">
        <f>'Groups-From-Konosys-export'!C923</f>
        <v>TDM201-NTIC_TDM_TS</v>
      </c>
    </row>
    <row r="924" spans="1:5" hidden="1" x14ac:dyDescent="0.25">
      <c r="A924" t="str">
        <f>'Groups-From-Konosys-export'!B924</f>
        <v>NTIC_TMSIR_T</v>
      </c>
      <c r="B924" t="str">
        <f>'Groups-From-Konosys-export'!C924</f>
        <v>TMSIR201-NTIC_TMSIR_T</v>
      </c>
    </row>
    <row r="925" spans="1:5" hidden="1" x14ac:dyDescent="0.25">
      <c r="A925" t="str">
        <f>'Groups-From-Konosys-export'!B925</f>
        <v>NTIC_TMSIR_T</v>
      </c>
      <c r="B925" t="str">
        <f>'Groups-From-Konosys-export'!C925</f>
        <v>TMSIR202-NTIC_TMSIR_T</v>
      </c>
    </row>
    <row r="926" spans="1:5" hidden="1" x14ac:dyDescent="0.25">
      <c r="A926" t="str">
        <f>'Groups-From-Konosys-export'!B926</f>
        <v>NTIC_TMSIR_T</v>
      </c>
      <c r="B926" t="str">
        <f>'Groups-From-Konosys-export'!C926</f>
        <v>TMSIR203-NTIC_TMSIR_T</v>
      </c>
    </row>
    <row r="927" spans="1:5" hidden="1" x14ac:dyDescent="0.25">
      <c r="A927" t="str">
        <f>'Groups-From-Konosys-export'!B927</f>
        <v>NTIC_TMSIR_T</v>
      </c>
      <c r="B927" t="str">
        <f>'Groups-From-Konosys-export'!C927</f>
        <v>TMSIR202-NTIC_TMSIR_T</v>
      </c>
    </row>
    <row r="928" spans="1:5" hidden="1" x14ac:dyDescent="0.25">
      <c r="A928" t="str">
        <f>'Groups-From-Konosys-export'!B928</f>
        <v>NTIC_TRI_TS</v>
      </c>
      <c r="B928" t="str">
        <f>'Groups-From-Konosys-export'!C928</f>
        <v>TRI204-NTIC_TRI_TS</v>
      </c>
    </row>
    <row r="929" spans="1:2" hidden="1" x14ac:dyDescent="0.25">
      <c r="A929" t="str">
        <f>'Groups-From-Konosys-export'!B929</f>
        <v>NTIC_CMOSE_FQ</v>
      </c>
      <c r="B929" t="str">
        <f>'Groups-From-Konosys-export'!C929</f>
        <v>CMOSE101-NTIC_CMOSE_FQ</v>
      </c>
    </row>
    <row r="930" spans="1:2" hidden="1" x14ac:dyDescent="0.25">
      <c r="A930" t="str">
        <f>'Groups-From-Konosys-export'!B930</f>
        <v>NTIC_TMSIR_T</v>
      </c>
      <c r="B930" t="str">
        <f>'Groups-From-Konosys-export'!C930</f>
        <v>TMSIR201-NTIC_TMSIR_T</v>
      </c>
    </row>
    <row r="931" spans="1:2" hidden="1" x14ac:dyDescent="0.25">
      <c r="A931" t="str">
        <f>'Groups-From-Konosys-export'!B931</f>
        <v>NTIC_TRI_TS</v>
      </c>
      <c r="B931" t="str">
        <f>'Groups-From-Konosys-export'!C931</f>
        <v>TRI106-NTIC_TRI_TS</v>
      </c>
    </row>
    <row r="932" spans="1:2" hidden="1" x14ac:dyDescent="0.25">
      <c r="A932" t="str">
        <f>'Groups-From-Konosys-export'!B932</f>
        <v>NTIC_TRI_TS</v>
      </c>
      <c r="B932" t="str">
        <f>'Groups-From-Konosys-export'!C932</f>
        <v>TRI102-NTIC_TRI_TS</v>
      </c>
    </row>
    <row r="933" spans="1:2" hidden="1" x14ac:dyDescent="0.25">
      <c r="A933" t="str">
        <f>'Groups-From-Konosys-export'!B933</f>
        <v>NTIC_TDI_TS</v>
      </c>
      <c r="B933" t="str">
        <f>'Groups-From-Konosys-export'!C933</f>
        <v>TDI105-NTIC_TDI_TS</v>
      </c>
    </row>
    <row r="934" spans="1:2" hidden="1" x14ac:dyDescent="0.25">
      <c r="A934" t="str">
        <f>'Groups-From-Konosys-export'!B934</f>
        <v>NTIC_TRI_TS</v>
      </c>
      <c r="B934" t="str">
        <f>'Groups-From-Konosys-export'!C934</f>
        <v>TRI102-NTIC_TRI_TS</v>
      </c>
    </row>
    <row r="935" spans="1:2" hidden="1" x14ac:dyDescent="0.25">
      <c r="A935" t="str">
        <f>'Groups-From-Konosys-export'!B935</f>
        <v>NTIC_TDI_TS</v>
      </c>
      <c r="B935" t="str">
        <f>'Groups-From-Konosys-export'!C935</f>
        <v>TDI105-NTIC_TDI_TS</v>
      </c>
    </row>
    <row r="936" spans="1:2" hidden="1" x14ac:dyDescent="0.25">
      <c r="A936" t="str">
        <f>'Groups-From-Konosys-export'!B936</f>
        <v>NTIC_TRI_TS</v>
      </c>
      <c r="B936" t="str">
        <f>'Groups-From-Konosys-export'!C936</f>
        <v>TRI103-NTIC_TRI_TS</v>
      </c>
    </row>
    <row r="937" spans="1:2" hidden="1" x14ac:dyDescent="0.25">
      <c r="A937" t="str">
        <f>'Groups-From-Konosys-export'!B937</f>
        <v>NTIC_TDI_TS</v>
      </c>
      <c r="B937" t="str">
        <f>'Groups-From-Konosys-export'!C937</f>
        <v>TDI105-NTIC_TDI_TS</v>
      </c>
    </row>
    <row r="938" spans="1:2" hidden="1" x14ac:dyDescent="0.25">
      <c r="A938" t="str">
        <f>'Groups-From-Konosys-export'!B938</f>
        <v>NTIC_TDI_TS</v>
      </c>
      <c r="B938" t="str">
        <f>'Groups-From-Konosys-export'!C938</f>
        <v>TDI105-NTIC_TDI_TS</v>
      </c>
    </row>
    <row r="939" spans="1:2" hidden="1" x14ac:dyDescent="0.25">
      <c r="A939" t="str">
        <f>'Groups-From-Konosys-export'!B939</f>
        <v>NTIC_TDI_TS</v>
      </c>
      <c r="B939" t="str">
        <f>'Groups-From-Konosys-export'!C939</f>
        <v>TDI105-NTIC_TDI_TS</v>
      </c>
    </row>
    <row r="940" spans="1:2" hidden="1" x14ac:dyDescent="0.25">
      <c r="A940" t="str">
        <f>'Groups-From-Konosys-export'!B940</f>
        <v>NTIC_TDI_TS</v>
      </c>
      <c r="B940" t="str">
        <f>'Groups-From-Konosys-export'!C940</f>
        <v>TDI105-NTIC_TDI_TS</v>
      </c>
    </row>
    <row r="941" spans="1:2" hidden="1" x14ac:dyDescent="0.25">
      <c r="A941" t="str">
        <f>'Groups-From-Konosys-export'!B941</f>
        <v>NTIC_TDI_TS</v>
      </c>
      <c r="B941" t="str">
        <f>'Groups-From-Konosys-export'!C941</f>
        <v>TDI105-NTIC_TDI_TS</v>
      </c>
    </row>
    <row r="942" spans="1:2" hidden="1" x14ac:dyDescent="0.25">
      <c r="A942" t="str">
        <f>'Groups-From-Konosys-export'!B942</f>
        <v>NTIC_TRI_TS</v>
      </c>
      <c r="B942" t="str">
        <f>'Groups-From-Konosys-export'!C942</f>
        <v>TRI104-NTIC_TRI_TS</v>
      </c>
    </row>
    <row r="943" spans="1:2" hidden="1" x14ac:dyDescent="0.25">
      <c r="A943" t="str">
        <f>'Groups-From-Konosys-export'!B943</f>
        <v>NTIC_TRI_TS</v>
      </c>
      <c r="B943" t="str">
        <f>'Groups-From-Konosys-export'!C943</f>
        <v>TRI103-NTIC_TRI_TS</v>
      </c>
    </row>
    <row r="944" spans="1:2" hidden="1" x14ac:dyDescent="0.25">
      <c r="A944" t="str">
        <f>'Groups-From-Konosys-export'!B944</f>
        <v>NTIC_TRI_TS</v>
      </c>
      <c r="B944" t="str">
        <f>'Groups-From-Konosys-export'!C944</f>
        <v>TRI104-NTIC_TRI_TS</v>
      </c>
    </row>
    <row r="945" spans="1:5" hidden="1" x14ac:dyDescent="0.25">
      <c r="A945" t="str">
        <f>'Groups-From-Konosys-export'!B945</f>
        <v>NTIC_TRI_TS</v>
      </c>
      <c r="B945" t="str">
        <f>'Groups-From-Konosys-export'!C945</f>
        <v>TRI105-NTIC_TRI_TS</v>
      </c>
    </row>
    <row r="946" spans="1:5" hidden="1" x14ac:dyDescent="0.25">
      <c r="A946" t="str">
        <f>'Groups-From-Konosys-export'!B946</f>
        <v>NTIC_TRI_TS</v>
      </c>
      <c r="B946" t="str">
        <f>'Groups-From-Konosys-export'!C946</f>
        <v>TRI107-NTIC_TRI_TS</v>
      </c>
    </row>
    <row r="947" spans="1:5" hidden="1" x14ac:dyDescent="0.25">
      <c r="A947" t="str">
        <f>'Groups-From-Konosys-export'!B947</f>
        <v>NTIC_TRI_TS</v>
      </c>
      <c r="B947" t="str">
        <f>'Groups-From-Konosys-export'!C947</f>
        <v>TRI105-NTIC_TRI_TS</v>
      </c>
    </row>
    <row r="948" spans="1:5" hidden="1" x14ac:dyDescent="0.25">
      <c r="A948" t="str">
        <f>'Groups-From-Konosys-export'!B948</f>
        <v>NTIC_TRI_TS</v>
      </c>
      <c r="B948" t="str">
        <f>'Groups-From-Konosys-export'!C948</f>
        <v>TRI101-NTIC_TRI_TS</v>
      </c>
    </row>
    <row r="949" spans="1:5" hidden="1" x14ac:dyDescent="0.25">
      <c r="A949" t="str">
        <f>'Groups-From-Konosys-export'!B949</f>
        <v>NTIC_TRI_TS</v>
      </c>
      <c r="B949" t="str">
        <f>'Groups-From-Konosys-export'!C949</f>
        <v>TRI202-NTIC_TRI_TS</v>
      </c>
    </row>
    <row r="950" spans="1:5" hidden="1" x14ac:dyDescent="0.25">
      <c r="A950" t="str">
        <f>'Groups-From-Konosys-export'!B950</f>
        <v>NTIC_TDI_TS</v>
      </c>
      <c r="B950" t="str">
        <f>'Groups-From-Konosys-export'!C950</f>
        <v>TDI105-NTIC_TDI_TS</v>
      </c>
    </row>
    <row r="951" spans="1:5" hidden="1" x14ac:dyDescent="0.25">
      <c r="A951" t="str">
        <f>'Groups-From-Konosys-export'!B951</f>
        <v>NTIC_TMSIR_T</v>
      </c>
      <c r="B951" t="str">
        <f>'Groups-From-Konosys-export'!C951</f>
        <v>TMSIR202-NTIC_TMSIR_T</v>
      </c>
    </row>
    <row r="952" spans="1:5" hidden="1" x14ac:dyDescent="0.25">
      <c r="A952" t="str">
        <f>'Groups-From-Konosys-export'!B952</f>
        <v>NTIC_CMOSW_FQ</v>
      </c>
      <c r="B952" t="str">
        <f>'Groups-From-Konosys-export'!C952</f>
        <v>CMOSW101-NTIC_CMOSW_FQ</v>
      </c>
    </row>
    <row r="953" spans="1:5" hidden="1" x14ac:dyDescent="0.25">
      <c r="A953" t="str">
        <f>'Groups-From-Konosys-export'!B953</f>
        <v>NTIC_CMOSW_FQ</v>
      </c>
      <c r="B953" t="str">
        <f>'Groups-From-Konosys-export'!C953</f>
        <v>CMOSW101-NTIC_CMOSW_FQ</v>
      </c>
    </row>
    <row r="954" spans="1:5" hidden="1" x14ac:dyDescent="0.25">
      <c r="A954" t="str">
        <f>'Groups-From-Konosys-export'!B954</f>
        <v>NTIC_CMOSW_FQ</v>
      </c>
      <c r="B954" t="str">
        <f>'Groups-From-Konosys-export'!C954</f>
        <v>CMOSW101-NTIC_CMOSW_FQ</v>
      </c>
    </row>
    <row r="955" spans="1:5" hidden="1" x14ac:dyDescent="0.25">
      <c r="A955" t="str">
        <f>'Groups-From-Konosys-export'!B955</f>
        <v>NTIC_CMOSW_FQ</v>
      </c>
      <c r="B955" t="str">
        <f>'Groups-From-Konosys-export'!C955</f>
        <v>CMOSW101-NTIC_CMOSW_FQ</v>
      </c>
    </row>
    <row r="956" spans="1:5" hidden="1" x14ac:dyDescent="0.25">
      <c r="A956" t="str">
        <f>'Groups-From-Konosys-export'!B956</f>
        <v>NTIC_CMOSW_FQ</v>
      </c>
      <c r="B956" t="str">
        <f>'Groups-From-Konosys-export'!C956</f>
        <v>CMOSW101-NTIC_CMOSW_FQ</v>
      </c>
    </row>
    <row r="957" spans="1:5" hidden="1" x14ac:dyDescent="0.25">
      <c r="A957" t="str">
        <f>'Groups-From-Konosys-export'!B957</f>
        <v>AG_INFO_TS</v>
      </c>
      <c r="B957" t="str">
        <f>'Groups-From-Konosys-export'!C957</f>
        <v>INFO202-AG_INFO_TS</v>
      </c>
    </row>
    <row r="958" spans="1:5" hidden="1" x14ac:dyDescent="0.25">
      <c r="A958" t="str">
        <f>'Groups-From-Konosys-export'!B958</f>
        <v>NTIC_CMOSW_FQ</v>
      </c>
      <c r="B958" t="str">
        <f>'Groups-From-Konosys-export'!C958</f>
        <v>CMOSW101-NTIC_CMOSW_FQ</v>
      </c>
    </row>
    <row r="959" spans="1:5" hidden="1" x14ac:dyDescent="0.25">
      <c r="A959" t="str">
        <f>'Groups-From-Konosys-export'!B959</f>
        <v>NTIC_CMOSW_FQ</v>
      </c>
      <c r="B959" t="str">
        <f>'Groups-From-Konosys-export'!C959</f>
        <v>CMOSW101-NTIC_CMOSW_FQ</v>
      </c>
    </row>
    <row r="960" spans="1:5" x14ac:dyDescent="0.25">
      <c r="A960" t="str">
        <f>'Groups-From-Konosys-export'!B960</f>
        <v>NTIC_CMOSW_FQ</v>
      </c>
      <c r="B960" t="str">
        <f>'Groups-From-Konosys-export'!C960</f>
        <v>CMOSW102-NTIC_CMOSW_FQ2018-2019</v>
      </c>
      <c r="C960" t="str">
        <f>'Groups-From-Konosys-export'!D960</f>
        <v>CMOSW102</v>
      </c>
      <c r="D960" t="str">
        <f>'Groups-From-Konosys-export'!E960</f>
        <v>1</v>
      </c>
      <c r="E960" t="str">
        <f>'Groups-From-Konosys-export'!A960</f>
        <v>2018-2019</v>
      </c>
    </row>
    <row r="961" spans="1:2" hidden="1" x14ac:dyDescent="0.25">
      <c r="A961" t="str">
        <f>'Groups-From-Konosys-export'!B961</f>
        <v>NTIC_CMOSW_FQ</v>
      </c>
      <c r="B961" t="str">
        <f>'Groups-From-Konosys-export'!C961</f>
        <v>CMOSW102-NTIC_CMOSW_FQ</v>
      </c>
    </row>
    <row r="962" spans="1:2" hidden="1" x14ac:dyDescent="0.25">
      <c r="A962" t="str">
        <f>'Groups-From-Konosys-export'!B962</f>
        <v>NTIC_CMOSW_FQ</v>
      </c>
      <c r="B962" t="str">
        <f>'Groups-From-Konosys-export'!C962</f>
        <v>CMOSW101-NTIC_CMOSW_FQ</v>
      </c>
    </row>
    <row r="963" spans="1:2" hidden="1" x14ac:dyDescent="0.25">
      <c r="A963" t="str">
        <f>'Groups-From-Konosys-export'!B963</f>
        <v>NTIC_CMOSW_FQ</v>
      </c>
      <c r="B963" t="str">
        <f>'Groups-From-Konosys-export'!C963</f>
        <v>CMOSW101-NTIC_CMOSW_FQ</v>
      </c>
    </row>
    <row r="964" spans="1:2" hidden="1" x14ac:dyDescent="0.25">
      <c r="A964" t="str">
        <f>'Groups-From-Konosys-export'!B964</f>
        <v>NTIC_TDM_TS</v>
      </c>
      <c r="B964" t="str">
        <f>'Groups-From-Konosys-export'!C964</f>
        <v>TDM101-NTIC_TDM_TS</v>
      </c>
    </row>
    <row r="965" spans="1:2" hidden="1" x14ac:dyDescent="0.25">
      <c r="A965" t="str">
        <f>'Groups-From-Konosys-export'!B965</f>
        <v>NTIC_TDI_TS</v>
      </c>
      <c r="B965" t="str">
        <f>'Groups-From-Konosys-export'!C965</f>
        <v>TDI204-NTIC_TDI_TS</v>
      </c>
    </row>
    <row r="966" spans="1:2" hidden="1" x14ac:dyDescent="0.25">
      <c r="A966" t="str">
        <f>'Groups-From-Konosys-export'!B966</f>
        <v>NTIC_TDI_TS</v>
      </c>
      <c r="B966" t="str">
        <f>'Groups-From-Konosys-export'!C966</f>
        <v>TDI201-NTIC_TDI_TS</v>
      </c>
    </row>
    <row r="967" spans="1:2" hidden="1" x14ac:dyDescent="0.25">
      <c r="A967" t="str">
        <f>'Groups-From-Konosys-export'!B967</f>
        <v>NTIC_TRI_TS</v>
      </c>
      <c r="B967" t="str">
        <f>'Groups-From-Konosys-export'!C967</f>
        <v>TRI201-NTIC_TRI_TS</v>
      </c>
    </row>
    <row r="968" spans="1:2" hidden="1" x14ac:dyDescent="0.25">
      <c r="A968" t="str">
        <f>'Groups-From-Konosys-export'!B968</f>
        <v>NTIC_TMSIR_T</v>
      </c>
      <c r="B968" t="str">
        <f>'Groups-From-Konosys-export'!C968</f>
        <v>TMSIR201-NTIC_TMSIR_T</v>
      </c>
    </row>
    <row r="969" spans="1:2" hidden="1" x14ac:dyDescent="0.25">
      <c r="A969" t="str">
        <f>'Groups-From-Konosys-export'!B969</f>
        <v>NTIC_TDM_TS</v>
      </c>
      <c r="B969" t="str">
        <f>'Groups-From-Konosys-export'!C969</f>
        <v>TDM101-NTIC_TDM_TS</v>
      </c>
    </row>
    <row r="970" spans="1:2" hidden="1" x14ac:dyDescent="0.25">
      <c r="A970" t="str">
        <f>'Groups-From-Konosys-export'!B970</f>
        <v>NTIC_CMOSW_FQ</v>
      </c>
      <c r="B970" t="str">
        <f>'Groups-From-Konosys-export'!C970</f>
        <v>CMOSW102-NTIC_CMOSW_FQ</v>
      </c>
    </row>
    <row r="971" spans="1:2" hidden="1" x14ac:dyDescent="0.25">
      <c r="A971" t="str">
        <f>'Groups-From-Konosys-export'!B971</f>
        <v>AG_INFO_TS</v>
      </c>
      <c r="B971" t="str">
        <f>'Groups-From-Konosys-export'!C971</f>
        <v>INFO102-AG_INFO_TS</v>
      </c>
    </row>
    <row r="972" spans="1:2" hidden="1" x14ac:dyDescent="0.25">
      <c r="A972" t="str">
        <f>'Groups-From-Konosys-export'!B972</f>
        <v>NTIC_CMOSW_FQ</v>
      </c>
      <c r="B972" t="str">
        <f>'Groups-From-Konosys-export'!C972</f>
        <v>CMOSW101-NTIC_CMOSW_FQ</v>
      </c>
    </row>
    <row r="973" spans="1:2" hidden="1" x14ac:dyDescent="0.25">
      <c r="A973" t="str">
        <f>'Groups-From-Konosys-export'!B973</f>
        <v>NTIC_TRI_TS</v>
      </c>
      <c r="B973" t="str">
        <f>'Groups-From-Konosys-export'!C973</f>
        <v>TRI202-NTIC_TRI_TS</v>
      </c>
    </row>
    <row r="974" spans="1:2" hidden="1" x14ac:dyDescent="0.25">
      <c r="A974" t="str">
        <f>'Groups-From-Konosys-export'!B974</f>
        <v>NTIC_CMOSW_FQ</v>
      </c>
      <c r="B974" t="str">
        <f>'Groups-From-Konosys-export'!C974</f>
        <v>CMOSW101-NTIC_CMOSW_FQ</v>
      </c>
    </row>
    <row r="975" spans="1:2" hidden="1" x14ac:dyDescent="0.25">
      <c r="A975" t="str">
        <f>'Groups-From-Konosys-export'!B975</f>
        <v>NTIC_CMOSW_FQ</v>
      </c>
      <c r="B975" t="str">
        <f>'Groups-From-Konosys-export'!C975</f>
        <v>CMOSW101-NTIC_CMOSW_FQ</v>
      </c>
    </row>
    <row r="976" spans="1:2" hidden="1" x14ac:dyDescent="0.25">
      <c r="A976" t="str">
        <f>'Groups-From-Konosys-export'!B976</f>
        <v>NTIC_CMOSW_FQ</v>
      </c>
      <c r="B976" t="str">
        <f>'Groups-From-Konosys-export'!C976</f>
        <v>CMOSW101-NTIC_CMOSW_FQ</v>
      </c>
    </row>
    <row r="977" spans="1:2" hidden="1" x14ac:dyDescent="0.25">
      <c r="A977" t="str">
        <f>'Groups-From-Konosys-export'!B977</f>
        <v>NTIC_TRI_TS</v>
      </c>
      <c r="B977" t="str">
        <f>'Groups-From-Konosys-export'!C977</f>
        <v>TRI205-NTIC_TRI_TS</v>
      </c>
    </row>
    <row r="978" spans="1:2" hidden="1" x14ac:dyDescent="0.25">
      <c r="A978" t="str">
        <f>'Groups-From-Konosys-export'!B978</f>
        <v>NTIC_TRI_TS</v>
      </c>
      <c r="B978" t="str">
        <f>'Groups-From-Konosys-export'!C978</f>
        <v>TRI104-NTIC_TRI_TS</v>
      </c>
    </row>
    <row r="979" spans="1:2" hidden="1" x14ac:dyDescent="0.25">
      <c r="A979" t="str">
        <f>'Groups-From-Konosys-export'!B979</f>
        <v>NTIC_TMSIR_T</v>
      </c>
      <c r="B979" t="str">
        <f>'Groups-From-Konosys-export'!C979</f>
        <v>TMSIR202-NTIC_TMSIR_T</v>
      </c>
    </row>
    <row r="980" spans="1:2" hidden="1" x14ac:dyDescent="0.25">
      <c r="A980" t="str">
        <f>'Groups-From-Konosys-export'!B980</f>
        <v>NTIC_TDI_TS</v>
      </c>
      <c r="B980" t="str">
        <f>'Groups-From-Konosys-export'!C980</f>
        <v>TDI105-NTIC_TDI_TS</v>
      </c>
    </row>
    <row r="981" spans="1:2" hidden="1" x14ac:dyDescent="0.25">
      <c r="A981" t="str">
        <f>'Groups-From-Konosys-export'!B981</f>
        <v>NTIC_TDI_TS</v>
      </c>
      <c r="B981" t="str">
        <f>'Groups-From-Konosys-export'!C981</f>
        <v>TDI105-NTIC_TDI_TS</v>
      </c>
    </row>
    <row r="982" spans="1:2" hidden="1" x14ac:dyDescent="0.25">
      <c r="A982" t="str">
        <f>'Groups-From-Konosys-export'!B982</f>
        <v>NTIC_TDI_TS</v>
      </c>
      <c r="B982" t="str">
        <f>'Groups-From-Konosys-export'!C982</f>
        <v>TDI105-NTIC_TDI_TS</v>
      </c>
    </row>
    <row r="983" spans="1:2" hidden="1" x14ac:dyDescent="0.25">
      <c r="A983" t="str">
        <f>'Groups-From-Konosys-export'!B983</f>
        <v>NTIC_TDM_TS</v>
      </c>
      <c r="B983" t="str">
        <f>'Groups-From-Konosys-export'!C983</f>
        <v>TDM101-NTIC_TDM_TS</v>
      </c>
    </row>
    <row r="984" spans="1:2" hidden="1" x14ac:dyDescent="0.25">
      <c r="A984" t="str">
        <f>'Groups-From-Konosys-export'!B984</f>
        <v>AG_INFO_TS</v>
      </c>
      <c r="B984" t="str">
        <f>'Groups-From-Konosys-export'!C984</f>
        <v>INFO102-AG_INFO_TS</v>
      </c>
    </row>
    <row r="985" spans="1:2" hidden="1" x14ac:dyDescent="0.25">
      <c r="A985" t="str">
        <f>'Groups-From-Konosys-export'!B985</f>
        <v>NTIC_TRI_TS</v>
      </c>
      <c r="B985" t="str">
        <f>'Groups-From-Konosys-export'!C985</f>
        <v>TRI105-NTIC_TRI_TS</v>
      </c>
    </row>
    <row r="986" spans="1:2" hidden="1" x14ac:dyDescent="0.25">
      <c r="A986" t="str">
        <f>'Groups-From-Konosys-export'!B986</f>
        <v>NTIC_CMOSW_FQ</v>
      </c>
      <c r="B986" t="str">
        <f>'Groups-From-Konosys-export'!C986</f>
        <v>CMOSW101-NTIC_CMOSW_FQ</v>
      </c>
    </row>
    <row r="987" spans="1:2" hidden="1" x14ac:dyDescent="0.25">
      <c r="A987" t="str">
        <f>'Groups-From-Konosys-export'!B987</f>
        <v>NTIC_TRI_TS</v>
      </c>
      <c r="B987" t="str">
        <f>'Groups-From-Konosys-export'!C987</f>
        <v>TRI107-NTIC_TRI_TS</v>
      </c>
    </row>
    <row r="988" spans="1:2" hidden="1" x14ac:dyDescent="0.25">
      <c r="A988" t="str">
        <f>'Groups-From-Konosys-export'!B988</f>
        <v>NTIC_CMOSW_FQ</v>
      </c>
      <c r="B988" t="str">
        <f>'Groups-From-Konosys-export'!C988</f>
        <v>CMOSW101-NTIC_CMOSW_FQ</v>
      </c>
    </row>
    <row r="989" spans="1:2" hidden="1" x14ac:dyDescent="0.25">
      <c r="A989" t="str">
        <f>'Groups-From-Konosys-export'!B989</f>
        <v>NTIC_CMOSW_FQ</v>
      </c>
      <c r="B989" t="str">
        <f>'Groups-From-Konosys-export'!C989</f>
        <v>CMOSW101-NTIC_CMOSW_FQ</v>
      </c>
    </row>
    <row r="990" spans="1:2" hidden="1" x14ac:dyDescent="0.25">
      <c r="A990" t="str">
        <f>'Groups-From-Konosys-export'!B990</f>
        <v>NTIC_CMOSW_FQ</v>
      </c>
      <c r="B990" t="str">
        <f>'Groups-From-Konosys-export'!C990</f>
        <v>CMOSW101-NTIC_CMOSW_FQ</v>
      </c>
    </row>
    <row r="991" spans="1:2" hidden="1" x14ac:dyDescent="0.25">
      <c r="A991" t="str">
        <f>'Groups-From-Konosys-export'!B991</f>
        <v>NTIC_CMOSE_FQ</v>
      </c>
      <c r="B991" t="str">
        <f>'Groups-From-Konosys-export'!C991</f>
        <v>CMOSE101-NTIC_CMOSE_FQ</v>
      </c>
    </row>
    <row r="992" spans="1:2" hidden="1" x14ac:dyDescent="0.25">
      <c r="A992" t="str">
        <f>'Groups-From-Konosys-export'!B992</f>
        <v>NTIC_TRI_TS</v>
      </c>
      <c r="B992" t="str">
        <f>'Groups-From-Konosys-export'!C992</f>
        <v>TRI204-NTIC_TRI_TS</v>
      </c>
    </row>
    <row r="993" spans="1:2" hidden="1" x14ac:dyDescent="0.25">
      <c r="A993" t="str">
        <f>'Groups-From-Konosys-export'!B993</f>
        <v>NTIC_TRI_TS</v>
      </c>
      <c r="B993" t="str">
        <f>'Groups-From-Konosys-export'!C993</f>
        <v>TRI202-NTIC_TRI_TS</v>
      </c>
    </row>
    <row r="994" spans="1:2" hidden="1" x14ac:dyDescent="0.25">
      <c r="A994" t="str">
        <f>'Groups-From-Konosys-export'!B994</f>
        <v>NTIC_TMSIR_T</v>
      </c>
      <c r="B994" t="str">
        <f>'Groups-From-Konosys-export'!C994</f>
        <v>TMSIR203-NTIC_TMSIR_T</v>
      </c>
    </row>
    <row r="995" spans="1:2" hidden="1" x14ac:dyDescent="0.25">
      <c r="A995" t="str">
        <f>'Groups-From-Konosys-export'!B995</f>
        <v>NTIC_TRI_TS</v>
      </c>
      <c r="B995" t="str">
        <f>'Groups-From-Konosys-export'!C995</f>
        <v>TRI106-NTIC_TRI_TS</v>
      </c>
    </row>
    <row r="996" spans="1:2" hidden="1" x14ac:dyDescent="0.25">
      <c r="A996" t="str">
        <f>'Groups-From-Konosys-export'!B996</f>
        <v>NTIC_TDM_TS</v>
      </c>
      <c r="B996" t="str">
        <f>'Groups-From-Konosys-export'!C996</f>
        <v>TDM201-NTIC_TDM_TS</v>
      </c>
    </row>
    <row r="997" spans="1:2" hidden="1" x14ac:dyDescent="0.25">
      <c r="A997" t="str">
        <f>'Groups-From-Konosys-export'!B997</f>
        <v>NTIC_TRI_TS</v>
      </c>
      <c r="B997" t="str">
        <f>'Groups-From-Konosys-export'!C997</f>
        <v>TRI101-NTIC_TRI_TS</v>
      </c>
    </row>
    <row r="998" spans="1:2" hidden="1" x14ac:dyDescent="0.25">
      <c r="A998" t="str">
        <f>'Groups-From-Konosys-export'!B998</f>
        <v>NTIC_TDM_TS</v>
      </c>
      <c r="B998" t="str">
        <f>'Groups-From-Konosys-export'!C998</f>
        <v>TDM101-NTIC_TDM_TS</v>
      </c>
    </row>
    <row r="999" spans="1:2" hidden="1" x14ac:dyDescent="0.25">
      <c r="A999" t="str">
        <f>'Groups-From-Konosys-export'!B999</f>
        <v>NTIC_CMOSW_FQ</v>
      </c>
      <c r="B999" t="str">
        <f>'Groups-From-Konosys-export'!C999</f>
        <v>CMOSW101-NTIC_CMOSW_FQ</v>
      </c>
    </row>
    <row r="1000" spans="1:2" hidden="1" x14ac:dyDescent="0.25">
      <c r="A1000" t="str">
        <f>'Groups-From-Konosys-export'!B1000</f>
        <v>NTIC_CMOSW_FQ</v>
      </c>
      <c r="B1000" t="str">
        <f>'Groups-From-Konosys-export'!C1000</f>
        <v>CMOSW101-NTIC_CMOSW_FQ</v>
      </c>
    </row>
    <row r="1001" spans="1:2" hidden="1" x14ac:dyDescent="0.25">
      <c r="A1001" t="str">
        <f>'Groups-From-Konosys-export'!B1001</f>
        <v>NTIC_TRI_TS</v>
      </c>
      <c r="B1001" t="str">
        <f>'Groups-From-Konosys-export'!C1001</f>
        <v>TRI106-NTIC_TRI_TS</v>
      </c>
    </row>
    <row r="1002" spans="1:2" hidden="1" x14ac:dyDescent="0.25">
      <c r="A1002" t="str">
        <f>'Groups-From-Konosys-export'!B1002</f>
        <v>NTIC_CMOSW_FQ</v>
      </c>
      <c r="B1002" t="str">
        <f>'Groups-From-Konosys-export'!C1002</f>
        <v>CMOSW101-NTIC_CMOSW_FQ</v>
      </c>
    </row>
    <row r="1003" spans="1:2" hidden="1" x14ac:dyDescent="0.25">
      <c r="A1003" t="str">
        <f>'Groups-From-Konosys-export'!B1003</f>
        <v>NTIC_CMOSE_FQ</v>
      </c>
      <c r="B1003" t="str">
        <f>'Groups-From-Konosys-export'!C1003</f>
        <v>CMOSE101-NTIC_CMOSE_FQ</v>
      </c>
    </row>
    <row r="1004" spans="1:2" hidden="1" x14ac:dyDescent="0.25">
      <c r="A1004" t="str">
        <f>'Groups-From-Konosys-export'!B1004</f>
        <v>NTIC_CMOSW_FQ</v>
      </c>
      <c r="B1004" t="str">
        <f>'Groups-From-Konosys-export'!C1004</f>
        <v>CMOSW101-NTIC_CMOSW_FQ</v>
      </c>
    </row>
    <row r="1005" spans="1:2" hidden="1" x14ac:dyDescent="0.25">
      <c r="A1005" t="str">
        <f>'Groups-From-Konosys-export'!B1005</f>
        <v>NTIC_CMOSE_FQ</v>
      </c>
      <c r="B1005" t="str">
        <f>'Groups-From-Konosys-export'!C1005</f>
        <v>CMOSE101-NTIC_CMOSE_FQ</v>
      </c>
    </row>
    <row r="1006" spans="1:2" hidden="1" x14ac:dyDescent="0.25">
      <c r="A1006" t="str">
        <f>'Groups-From-Konosys-export'!B1006</f>
        <v>NTIC_CMOSE_FQ</v>
      </c>
      <c r="B1006" t="str">
        <f>'Groups-From-Konosys-export'!C1006</f>
        <v>CMOSE101-NTIC_CMOSE_FQ</v>
      </c>
    </row>
    <row r="1007" spans="1:2" hidden="1" x14ac:dyDescent="0.25">
      <c r="A1007" t="str">
        <f>'Groups-From-Konosys-export'!B1007</f>
        <v>NTIC_CMOSW_FQ</v>
      </c>
      <c r="B1007" t="str">
        <f>'Groups-From-Konosys-export'!C1007</f>
        <v>CMOSW101-NTIC_CMOSW_FQ</v>
      </c>
    </row>
    <row r="1008" spans="1:2" hidden="1" x14ac:dyDescent="0.25">
      <c r="A1008" t="str">
        <f>'Groups-From-Konosys-export'!B1008</f>
        <v>NTIC_TMSIR_T</v>
      </c>
      <c r="B1008" t="str">
        <f>'Groups-From-Konosys-export'!C1008</f>
        <v>TMSIR202-NTIC_TMSIR_T</v>
      </c>
    </row>
    <row r="1009" spans="1:5" hidden="1" x14ac:dyDescent="0.25">
      <c r="A1009" t="str">
        <f>'Groups-From-Konosys-export'!B1009</f>
        <v>NTIC_TDI_TS</v>
      </c>
      <c r="B1009" t="str">
        <f>'Groups-From-Konosys-export'!C1009</f>
        <v>TDI105-NTIC_TDI_TS</v>
      </c>
    </row>
    <row r="1010" spans="1:5" hidden="1" x14ac:dyDescent="0.25">
      <c r="A1010" t="str">
        <f>'Groups-From-Konosys-export'!B1010</f>
        <v>NTIC_TMSIR_T</v>
      </c>
      <c r="B1010" t="str">
        <f>'Groups-From-Konosys-export'!C1010</f>
        <v>TMSIR101-NTIC_TMSIR_T</v>
      </c>
    </row>
    <row r="1011" spans="1:5" hidden="1" x14ac:dyDescent="0.25">
      <c r="A1011" t="str">
        <f>'Groups-From-Konosys-export'!B1011</f>
        <v>NTIC_TRI_TS</v>
      </c>
      <c r="B1011" t="str">
        <f>'Groups-From-Konosys-export'!C1011</f>
        <v>TRI105-NTIC_TRI_TS</v>
      </c>
    </row>
    <row r="1012" spans="1:5" hidden="1" x14ac:dyDescent="0.25">
      <c r="A1012" t="str">
        <f>'Groups-From-Konosys-export'!B1012</f>
        <v>NTIC_TRI_TS</v>
      </c>
      <c r="B1012" t="str">
        <f>'Groups-From-Konosys-export'!C1012</f>
        <v>TRI106-NTIC_TRI_TS</v>
      </c>
    </row>
    <row r="1013" spans="1:5" hidden="1" x14ac:dyDescent="0.25">
      <c r="A1013" t="str">
        <f>'Groups-From-Konosys-export'!B1013</f>
        <v>NTIC_CMOSW_FQ</v>
      </c>
      <c r="B1013" t="str">
        <f>'Groups-From-Konosys-export'!C1013</f>
        <v>CMOSW102-NTIC_CMOSW_FQ</v>
      </c>
    </row>
    <row r="1014" spans="1:5" hidden="1" x14ac:dyDescent="0.25">
      <c r="A1014" t="str">
        <f>'Groups-From-Konosys-export'!B1014</f>
        <v>NTIC_TDM_TS</v>
      </c>
      <c r="B1014" t="str">
        <f>'Groups-From-Konosys-export'!C1014</f>
        <v>TDM101-NTIC_TDM_TS</v>
      </c>
    </row>
    <row r="1015" spans="1:5" hidden="1" x14ac:dyDescent="0.25">
      <c r="A1015" t="str">
        <f>'Groups-From-Konosys-export'!B1015</f>
        <v>AG_INFO_TS</v>
      </c>
      <c r="B1015" t="str">
        <f>'Groups-From-Konosys-export'!C1015</f>
        <v>INFO201-AG_INFO_TS</v>
      </c>
    </row>
    <row r="1016" spans="1:5" hidden="1" x14ac:dyDescent="0.25">
      <c r="A1016" t="str">
        <f>'Groups-From-Konosys-export'!B1016</f>
        <v>NTIC_TMSIR_T</v>
      </c>
      <c r="B1016" t="str">
        <f>'Groups-From-Konosys-export'!C1016</f>
        <v>TMSIR102-NTIC_TMSIR_T</v>
      </c>
    </row>
    <row r="1017" spans="1:5" hidden="1" x14ac:dyDescent="0.25">
      <c r="A1017" t="str">
        <f>'Groups-From-Konosys-export'!B1017</f>
        <v>NTIC_TDI_TS</v>
      </c>
      <c r="B1017" t="str">
        <f>'Groups-From-Konosys-export'!C1017</f>
        <v>TDI204-NTIC_TDI_TS</v>
      </c>
    </row>
    <row r="1018" spans="1:5" hidden="1" x14ac:dyDescent="0.25">
      <c r="A1018" t="str">
        <f>'Groups-From-Konosys-export'!B1018</f>
        <v>NTIC_TDI_TS</v>
      </c>
      <c r="B1018" t="str">
        <f>'Groups-From-Konosys-export'!C1018</f>
        <v>TDI105-NTIC_TDI_TS</v>
      </c>
    </row>
    <row r="1019" spans="1:5" hidden="1" x14ac:dyDescent="0.25">
      <c r="A1019" t="str">
        <f>'Groups-From-Konosys-export'!B1019</f>
        <v>NTIC_TDI_TS</v>
      </c>
      <c r="B1019" t="str">
        <f>'Groups-From-Konosys-export'!C1019</f>
        <v>TDI105-NTIC_TDI_TS</v>
      </c>
    </row>
    <row r="1020" spans="1:5" x14ac:dyDescent="0.25">
      <c r="A1020" t="str">
        <f>'Groups-From-Konosys-export'!B1020</f>
        <v>NTIC_CMOSW_FQ</v>
      </c>
      <c r="B1020" t="str">
        <f>'Groups-From-Konosys-export'!C1020</f>
        <v>CMOSW103-NTIC_CMOSW_FQ2018-2019</v>
      </c>
      <c r="C1020" t="str">
        <f>'Groups-From-Konosys-export'!D1020</f>
        <v>CMOSW103</v>
      </c>
      <c r="D1020" t="str">
        <f>'Groups-From-Konosys-export'!E1020</f>
        <v>1</v>
      </c>
      <c r="E1020" t="str">
        <f>'Groups-From-Konosys-export'!A1020</f>
        <v>2018-2019</v>
      </c>
    </row>
    <row r="1021" spans="1:5" hidden="1" x14ac:dyDescent="0.25">
      <c r="A1021" t="str">
        <f>'Groups-From-Konosys-export'!B1021</f>
        <v>NTIC_TDM_TS</v>
      </c>
      <c r="B1021" t="str">
        <f>'Groups-From-Konosys-export'!C1021</f>
        <v>TDM103-NTIC_TDM_TS</v>
      </c>
    </row>
    <row r="1022" spans="1:5" hidden="1" x14ac:dyDescent="0.25">
      <c r="A1022" t="str">
        <f>'Groups-From-Konosys-export'!B1022</f>
        <v>AG_INFO_TS</v>
      </c>
      <c r="B1022" t="str">
        <f>'Groups-From-Konosys-export'!C1022</f>
        <v>INFO202-AG_INFO_TS</v>
      </c>
    </row>
    <row r="1023" spans="1:5" hidden="1" x14ac:dyDescent="0.25">
      <c r="A1023" t="str">
        <f>'Groups-From-Konosys-export'!B1023</f>
        <v>NTIC_TDI_TS</v>
      </c>
      <c r="B1023" t="str">
        <f>'Groups-From-Konosys-export'!C1023</f>
        <v>TDI105-NTIC_TDI_TS</v>
      </c>
    </row>
    <row r="1024" spans="1:5" hidden="1" x14ac:dyDescent="0.25">
      <c r="A1024" t="str">
        <f>'Groups-From-Konosys-export'!B1024</f>
        <v>NTIC_CMOSW_FQ</v>
      </c>
      <c r="B1024" t="str">
        <f>'Groups-From-Konosys-export'!C1024</f>
        <v>CMOSW102-NTIC_CMOSW_FQ</v>
      </c>
    </row>
    <row r="1025" spans="1:2" hidden="1" x14ac:dyDescent="0.25">
      <c r="A1025" t="str">
        <f>'Groups-From-Konosys-export'!B1025</f>
        <v>NTIC_TDI_TS</v>
      </c>
      <c r="B1025" t="str">
        <f>'Groups-From-Konosys-export'!C1025</f>
        <v>TDI105-NTIC_TDI_TS</v>
      </c>
    </row>
    <row r="1026" spans="1:2" hidden="1" x14ac:dyDescent="0.25">
      <c r="A1026" t="str">
        <f>'Groups-From-Konosys-export'!B1026</f>
        <v>NTIC_TDI_TS</v>
      </c>
      <c r="B1026" t="str">
        <f>'Groups-From-Konosys-export'!C1026</f>
        <v>TDI105-NTIC_TDI_TS</v>
      </c>
    </row>
    <row r="1027" spans="1:2" hidden="1" x14ac:dyDescent="0.25">
      <c r="A1027" t="str">
        <f>'Groups-From-Konosys-export'!B1027</f>
        <v>NTIC_TRI_TS</v>
      </c>
      <c r="B1027" t="str">
        <f>'Groups-From-Konosys-export'!C1027</f>
        <v>TRI105-NTIC_TRI_TS</v>
      </c>
    </row>
    <row r="1028" spans="1:2" hidden="1" x14ac:dyDescent="0.25">
      <c r="A1028" t="str">
        <f>'Groups-From-Konosys-export'!B1028</f>
        <v>NTIC_CMOSW_FQ</v>
      </c>
      <c r="B1028" t="str">
        <f>'Groups-From-Konosys-export'!C1028</f>
        <v>CMOSW102-NTIC_CMOSW_FQ</v>
      </c>
    </row>
    <row r="1029" spans="1:2" hidden="1" x14ac:dyDescent="0.25">
      <c r="A1029" t="str">
        <f>'Groups-From-Konosys-export'!B1029</f>
        <v>NTIC_TDM_TS</v>
      </c>
      <c r="B1029" t="str">
        <f>'Groups-From-Konosys-export'!C1029</f>
        <v>TDM102-NTIC_TDM_TS</v>
      </c>
    </row>
    <row r="1030" spans="1:2" hidden="1" x14ac:dyDescent="0.25">
      <c r="A1030" t="str">
        <f>'Groups-From-Konosys-export'!B1030</f>
        <v>NTIC_TDI_TS</v>
      </c>
      <c r="B1030" t="str">
        <f>'Groups-From-Konosys-export'!C1030</f>
        <v>TDI105-NTIC_TDI_TS</v>
      </c>
    </row>
    <row r="1031" spans="1:2" hidden="1" x14ac:dyDescent="0.25">
      <c r="A1031" t="str">
        <f>'Groups-From-Konosys-export'!B1031</f>
        <v>NTIC_TDI_TS</v>
      </c>
      <c r="B1031" t="str">
        <f>'Groups-From-Konosys-export'!C1031</f>
        <v>TDI105-NTIC_TDI_TS</v>
      </c>
    </row>
    <row r="1032" spans="1:2" hidden="1" x14ac:dyDescent="0.25">
      <c r="A1032" t="str">
        <f>'Groups-From-Konosys-export'!B1032</f>
        <v>NTIC_TRI_TS</v>
      </c>
      <c r="B1032" t="str">
        <f>'Groups-From-Konosys-export'!C1032</f>
        <v>TRI107-NTIC_TRI_TS</v>
      </c>
    </row>
    <row r="1033" spans="1:2" hidden="1" x14ac:dyDescent="0.25">
      <c r="A1033" t="str">
        <f>'Groups-From-Konosys-export'!B1033</f>
        <v>AG_INFO_TS</v>
      </c>
      <c r="B1033" t="str">
        <f>'Groups-From-Konosys-export'!C1033</f>
        <v>INFO202-AG_INFO_TS</v>
      </c>
    </row>
    <row r="1034" spans="1:2" hidden="1" x14ac:dyDescent="0.25">
      <c r="A1034" t="str">
        <f>'Groups-From-Konosys-export'!B1034</f>
        <v>NTIC_TDM_TS</v>
      </c>
      <c r="B1034" t="str">
        <f>'Groups-From-Konosys-export'!C1034</f>
        <v>TDM102-NTIC_TDM_TS</v>
      </c>
    </row>
    <row r="1035" spans="1:2" hidden="1" x14ac:dyDescent="0.25">
      <c r="A1035" t="str">
        <f>'Groups-From-Konosys-export'!B1035</f>
        <v>NTIC_TRI_TS</v>
      </c>
      <c r="B1035" t="str">
        <f>'Groups-From-Konosys-export'!C1035</f>
        <v>TRI107-NTIC_TRI_TS</v>
      </c>
    </row>
    <row r="1036" spans="1:2" hidden="1" x14ac:dyDescent="0.25">
      <c r="A1036" t="str">
        <f>'Groups-From-Konosys-export'!B1036</f>
        <v>NTIC_TDI_TS</v>
      </c>
      <c r="B1036" t="str">
        <f>'Groups-From-Konosys-export'!C1036</f>
        <v>TDI105-NTIC_TDI_TS</v>
      </c>
    </row>
    <row r="1037" spans="1:2" hidden="1" x14ac:dyDescent="0.25">
      <c r="A1037" t="str">
        <f>'Groups-From-Konosys-export'!B1037</f>
        <v>NTIC_TDI_TS</v>
      </c>
      <c r="B1037" t="str">
        <f>'Groups-From-Konosys-export'!C1037</f>
        <v>TDI105-NTIC_TDI_TS</v>
      </c>
    </row>
    <row r="1038" spans="1:2" hidden="1" x14ac:dyDescent="0.25">
      <c r="A1038" t="str">
        <f>'Groups-From-Konosys-export'!B1038</f>
        <v>NTIC_TRI_TS</v>
      </c>
      <c r="B1038" t="str">
        <f>'Groups-From-Konosys-export'!C1038</f>
        <v>TRI107-NTIC_TRI_TS</v>
      </c>
    </row>
    <row r="1039" spans="1:2" hidden="1" x14ac:dyDescent="0.25">
      <c r="A1039" t="str">
        <f>'Groups-From-Konosys-export'!B1039</f>
        <v>NTIC_TDM_TS</v>
      </c>
      <c r="B1039" t="str">
        <f>'Groups-From-Konosys-export'!C1039</f>
        <v>TDM101-NTIC_TDM_TS</v>
      </c>
    </row>
    <row r="1040" spans="1:2" hidden="1" x14ac:dyDescent="0.25">
      <c r="A1040" t="str">
        <f>'Groups-From-Konosys-export'!B1040</f>
        <v>NTIC_TDI_TS</v>
      </c>
      <c r="B1040" t="str">
        <f>'Groups-From-Konosys-export'!C1040</f>
        <v>TDI105-NTIC_TDI_TS</v>
      </c>
    </row>
    <row r="1041" spans="1:5" hidden="1" x14ac:dyDescent="0.25">
      <c r="A1041" t="str">
        <f>'Groups-From-Konosys-export'!B1041</f>
        <v>NTIC_TRI_TS</v>
      </c>
      <c r="B1041" t="str">
        <f>'Groups-From-Konosys-export'!C1041</f>
        <v>TRI105-NTIC_TRI_TS</v>
      </c>
    </row>
    <row r="1042" spans="1:5" hidden="1" x14ac:dyDescent="0.25">
      <c r="A1042" t="str">
        <f>'Groups-From-Konosys-export'!B1042</f>
        <v>NTIC_TDM_TS</v>
      </c>
      <c r="B1042" t="str">
        <f>'Groups-From-Konosys-export'!C1042</f>
        <v>TDM102-NTIC_TDM_TS</v>
      </c>
    </row>
    <row r="1043" spans="1:5" hidden="1" x14ac:dyDescent="0.25">
      <c r="A1043" t="str">
        <f>'Groups-From-Konosys-export'!B1043</f>
        <v>NTIC_TDM_TS</v>
      </c>
      <c r="B1043" t="str">
        <f>'Groups-From-Konosys-export'!C1043</f>
        <v>TDM101-NTIC_TDM_TS</v>
      </c>
    </row>
    <row r="1044" spans="1:5" hidden="1" x14ac:dyDescent="0.25">
      <c r="A1044" t="str">
        <f>'Groups-From-Konosys-export'!B1044</f>
        <v>NTIC_TRI_TS</v>
      </c>
      <c r="B1044" t="str">
        <f>'Groups-From-Konosys-export'!C1044</f>
        <v>TRI104-NTIC_TRI_TS</v>
      </c>
    </row>
    <row r="1045" spans="1:5" hidden="1" x14ac:dyDescent="0.25">
      <c r="A1045" t="str">
        <f>'Groups-From-Konosys-export'!B1045</f>
        <v>NTIC_TDI_TS</v>
      </c>
      <c r="B1045" t="str">
        <f>'Groups-From-Konosys-export'!C1045</f>
        <v>TDI105-NTIC_TDI_TS</v>
      </c>
    </row>
    <row r="1046" spans="1:5" hidden="1" x14ac:dyDescent="0.25">
      <c r="A1046" t="str">
        <f>'Groups-From-Konosys-export'!B1046</f>
        <v>NTIC_TRI_TS</v>
      </c>
      <c r="B1046" t="str">
        <f>'Groups-From-Konosys-export'!C1046</f>
        <v>TRI106-NTIC_TRI_TS</v>
      </c>
    </row>
    <row r="1047" spans="1:5" x14ac:dyDescent="0.25">
      <c r="A1047" t="str">
        <f>'Groups-From-Konosys-export'!B1047</f>
        <v>NTIC_TDI_TS</v>
      </c>
      <c r="B1047" t="str">
        <f>'Groups-From-Konosys-export'!C1047</f>
        <v>TDI106-NTIC_TDI_TS2018-2019</v>
      </c>
      <c r="C1047" t="str">
        <f>'Groups-From-Konosys-export'!D1047</f>
        <v>TDI106</v>
      </c>
      <c r="D1047" t="str">
        <f>'Groups-From-Konosys-export'!E1047</f>
        <v>1</v>
      </c>
      <c r="E1047" t="str">
        <f>'Groups-From-Konosys-export'!A1047</f>
        <v>2018-2019</v>
      </c>
    </row>
    <row r="1048" spans="1:5" hidden="1" x14ac:dyDescent="0.25">
      <c r="A1048" t="str">
        <f>'Groups-From-Konosys-export'!B1048</f>
        <v>NTIC_TRI_TS</v>
      </c>
      <c r="B1048" t="str">
        <f>'Groups-From-Konosys-export'!C1048</f>
        <v>TRI107-NTIC_TRI_TS</v>
      </c>
    </row>
    <row r="1049" spans="1:5" hidden="1" x14ac:dyDescent="0.25">
      <c r="A1049" t="str">
        <f>'Groups-From-Konosys-export'!B1049</f>
        <v>NTIC_TRI_TS</v>
      </c>
      <c r="B1049" t="str">
        <f>'Groups-From-Konosys-export'!C1049</f>
        <v>TRI105-NTIC_TRI_TS</v>
      </c>
    </row>
    <row r="1050" spans="1:5" hidden="1" x14ac:dyDescent="0.25">
      <c r="A1050" t="str">
        <f>'Groups-From-Konosys-export'!B1050</f>
        <v>NTIC_TDI_TS</v>
      </c>
      <c r="B1050" t="str">
        <f>'Groups-From-Konosys-export'!C1050</f>
        <v>TDI106-NTIC_TDI_TS</v>
      </c>
    </row>
    <row r="1051" spans="1:5" hidden="1" x14ac:dyDescent="0.25">
      <c r="A1051" t="str">
        <f>'Groups-From-Konosys-export'!B1051</f>
        <v>NTIC_CMOSW_FQ</v>
      </c>
      <c r="B1051" t="str">
        <f>'Groups-From-Konosys-export'!C1051</f>
        <v>CMOSW102-NTIC_CMOSW_FQ</v>
      </c>
    </row>
    <row r="1052" spans="1:5" hidden="1" x14ac:dyDescent="0.25">
      <c r="A1052" t="str">
        <f>'Groups-From-Konosys-export'!B1052</f>
        <v>NTIC_CMOSE_FQ</v>
      </c>
      <c r="B1052" t="str">
        <f>'Groups-From-Konosys-export'!C1052</f>
        <v>CMOSE101-NTIC_CMOSE_FQ</v>
      </c>
    </row>
    <row r="1053" spans="1:5" hidden="1" x14ac:dyDescent="0.25">
      <c r="A1053" t="str">
        <f>'Groups-From-Konosys-export'!B1053</f>
        <v>NTIC_CMOSW_FQ</v>
      </c>
      <c r="B1053" t="str">
        <f>'Groups-From-Konosys-export'!C1053</f>
        <v>CMOSW102-NTIC_CMOSW_FQ</v>
      </c>
    </row>
    <row r="1054" spans="1:5" hidden="1" x14ac:dyDescent="0.25">
      <c r="A1054" t="str">
        <f>'Groups-From-Konosys-export'!B1054</f>
        <v>NTIC_CMOSE_FQ</v>
      </c>
      <c r="B1054" t="str">
        <f>'Groups-From-Konosys-export'!C1054</f>
        <v>CMOSE101-NTIC_CMOSE_FQ</v>
      </c>
    </row>
    <row r="1055" spans="1:5" hidden="1" x14ac:dyDescent="0.25">
      <c r="A1055" t="str">
        <f>'Groups-From-Konosys-export'!B1055</f>
        <v>NTIC_CMOSW_FQ</v>
      </c>
      <c r="B1055" t="str">
        <f>'Groups-From-Konosys-export'!C1055</f>
        <v>CMOSW102-NTIC_CMOSW_FQ</v>
      </c>
    </row>
    <row r="1056" spans="1:5" hidden="1" x14ac:dyDescent="0.25">
      <c r="A1056" t="str">
        <f>'Groups-From-Konosys-export'!B1056</f>
        <v>NTIC_CMOSW_FQ</v>
      </c>
      <c r="B1056" t="str">
        <f>'Groups-From-Konosys-export'!C1056</f>
        <v>CMOSW103-NTIC_CMOSW_FQ</v>
      </c>
    </row>
    <row r="1057" spans="1:2" hidden="1" x14ac:dyDescent="0.25">
      <c r="A1057" t="str">
        <f>'Groups-From-Konosys-export'!B1057</f>
        <v>NTIC_CMOSW_FQ</v>
      </c>
      <c r="B1057" t="str">
        <f>'Groups-From-Konosys-export'!C1057</f>
        <v>CMOSW102-NTIC_CMOSW_FQ</v>
      </c>
    </row>
    <row r="1058" spans="1:2" hidden="1" x14ac:dyDescent="0.25">
      <c r="A1058" t="str">
        <f>'Groups-From-Konosys-export'!B1058</f>
        <v>NTIC_CMOSW_FQ</v>
      </c>
      <c r="B1058" t="str">
        <f>'Groups-From-Konosys-export'!C1058</f>
        <v>CMOSW102-NTIC_CMOSW_FQ</v>
      </c>
    </row>
    <row r="1059" spans="1:2" hidden="1" x14ac:dyDescent="0.25">
      <c r="A1059" t="str">
        <f>'Groups-From-Konosys-export'!B1059</f>
        <v>NTIC_CMOSW_FQ</v>
      </c>
      <c r="B1059" t="str">
        <f>'Groups-From-Konosys-export'!C1059</f>
        <v>CMOSW102-NTIC_CMOSW_FQ</v>
      </c>
    </row>
    <row r="1060" spans="1:2" hidden="1" x14ac:dyDescent="0.25">
      <c r="A1060" t="str">
        <f>'Groups-From-Konosys-export'!B1060</f>
        <v>NTIC_CMOSW_FQ</v>
      </c>
      <c r="B1060" t="str">
        <f>'Groups-From-Konosys-export'!C1060</f>
        <v>CMOSW102-NTIC_CMOSW_FQ</v>
      </c>
    </row>
    <row r="1061" spans="1:2" hidden="1" x14ac:dyDescent="0.25">
      <c r="A1061" t="str">
        <f>'Groups-From-Konosys-export'!B1061</f>
        <v>NTIC_CMOSW_FQ</v>
      </c>
      <c r="B1061" t="str">
        <f>'Groups-From-Konosys-export'!C1061</f>
        <v>CMOSW102-NTIC_CMOSW_FQ</v>
      </c>
    </row>
    <row r="1062" spans="1:2" hidden="1" x14ac:dyDescent="0.25">
      <c r="A1062" t="str">
        <f>'Groups-From-Konosys-export'!B1062</f>
        <v>NTIC_CMOSE_FQ</v>
      </c>
      <c r="B1062" t="str">
        <f>'Groups-From-Konosys-export'!C1062</f>
        <v>CMOSE101-NTIC_CMOSE_FQ</v>
      </c>
    </row>
    <row r="1063" spans="1:2" hidden="1" x14ac:dyDescent="0.25">
      <c r="A1063" t="str">
        <f>'Groups-From-Konosys-export'!B1063</f>
        <v>NTIC_TDM_TS</v>
      </c>
      <c r="B1063" t="str">
        <f>'Groups-From-Konosys-export'!C1063</f>
        <v>TDM101-NTIC_TDM_TS</v>
      </c>
    </row>
    <row r="1064" spans="1:2" hidden="1" x14ac:dyDescent="0.25">
      <c r="A1064" t="str">
        <f>'Groups-From-Konosys-export'!B1064</f>
        <v>NTIC_CMOSW_FQ</v>
      </c>
      <c r="B1064" t="str">
        <f>'Groups-From-Konosys-export'!C1064</f>
        <v>CMOSW102-NTIC_CMOSW_FQ</v>
      </c>
    </row>
    <row r="1065" spans="1:2" hidden="1" x14ac:dyDescent="0.25">
      <c r="A1065" t="str">
        <f>'Groups-From-Konosys-export'!B1065</f>
        <v>NTIC_TDI_TS</v>
      </c>
      <c r="B1065" t="str">
        <f>'Groups-From-Konosys-export'!C1065</f>
        <v>TDI201-NTIC_TDI_TS2018-2019</v>
      </c>
    </row>
    <row r="1066" spans="1:2" hidden="1" x14ac:dyDescent="0.25">
      <c r="A1066" t="str">
        <f>'Groups-From-Konosys-export'!B1066</f>
        <v>NTIC_TDI_TS</v>
      </c>
      <c r="B1066" t="str">
        <f>'Groups-From-Konosys-export'!C1066</f>
        <v>TDI201-NTIC_TDI_TS</v>
      </c>
    </row>
    <row r="1067" spans="1:2" hidden="1" x14ac:dyDescent="0.25">
      <c r="A1067" t="str">
        <f>'Groups-From-Konosys-export'!B1067</f>
        <v>NTIC_TDI_TS</v>
      </c>
      <c r="B1067" t="str">
        <f>'Groups-From-Konosys-export'!C1067</f>
        <v>TDI201-NTIC_TDI_TS</v>
      </c>
    </row>
    <row r="1068" spans="1:2" hidden="1" x14ac:dyDescent="0.25">
      <c r="A1068" t="str">
        <f>'Groups-From-Konosys-export'!B1068</f>
        <v>NTIC_TDI_TS</v>
      </c>
      <c r="B1068" t="str">
        <f>'Groups-From-Konosys-export'!C1068</f>
        <v>TDI201-NTIC_TDI_TS</v>
      </c>
    </row>
    <row r="1069" spans="1:2" hidden="1" x14ac:dyDescent="0.25">
      <c r="A1069" t="str">
        <f>'Groups-From-Konosys-export'!B1069</f>
        <v>NTIC_CMOSW_FQ</v>
      </c>
      <c r="B1069" t="str">
        <f>'Groups-From-Konosys-export'!C1069</f>
        <v>CMOSW102-NTIC_CMOSW_FQ</v>
      </c>
    </row>
    <row r="1070" spans="1:2" hidden="1" x14ac:dyDescent="0.25">
      <c r="A1070" t="str">
        <f>'Groups-From-Konosys-export'!B1070</f>
        <v>NTIC_CMOSW_FQ</v>
      </c>
      <c r="B1070" t="str">
        <f>'Groups-From-Konosys-export'!C1070</f>
        <v>CMOSW102-NTIC_CMOSW_FQ</v>
      </c>
    </row>
    <row r="1071" spans="1:2" hidden="1" x14ac:dyDescent="0.25">
      <c r="A1071" t="str">
        <f>'Groups-From-Konosys-export'!B1071</f>
        <v>NTIC_CMOSW_FQ</v>
      </c>
      <c r="B1071" t="str">
        <f>'Groups-From-Konosys-export'!C1071</f>
        <v>CMOSW102-NTIC_CMOSW_FQ</v>
      </c>
    </row>
    <row r="1072" spans="1:2" hidden="1" x14ac:dyDescent="0.25">
      <c r="A1072" t="str">
        <f>'Groups-From-Konosys-export'!B1072</f>
        <v>NTIC_CMOSW_FQ</v>
      </c>
      <c r="B1072" t="str">
        <f>'Groups-From-Konosys-export'!C1072</f>
        <v>CMOSW102-NTIC_CMOSW_FQ</v>
      </c>
    </row>
    <row r="1073" spans="1:5" hidden="1" x14ac:dyDescent="0.25">
      <c r="A1073" t="str">
        <f>'Groups-From-Konosys-export'!B1073</f>
        <v>NTIC_CMOSW_FQ</v>
      </c>
      <c r="B1073" t="str">
        <f>'Groups-From-Konosys-export'!C1073</f>
        <v>CMOSW102-NTIC_CMOSW_FQ</v>
      </c>
    </row>
    <row r="1074" spans="1:5" hidden="1" x14ac:dyDescent="0.25">
      <c r="A1074" t="str">
        <f>'Groups-From-Konosys-export'!B1074</f>
        <v>NTIC_CMOSW_FQ</v>
      </c>
      <c r="B1074" t="str">
        <f>'Groups-From-Konosys-export'!C1074</f>
        <v>CMOSW102-NTIC_CMOSW_FQ</v>
      </c>
    </row>
    <row r="1075" spans="1:5" hidden="1" x14ac:dyDescent="0.25">
      <c r="A1075" t="str">
        <f>'Groups-From-Konosys-export'!B1075</f>
        <v>NTIC_CMOSW_FQ</v>
      </c>
      <c r="B1075" t="str">
        <f>'Groups-From-Konosys-export'!C1075</f>
        <v>CMOSW102-NTIC_CMOSW_FQ</v>
      </c>
    </row>
    <row r="1076" spans="1:5" x14ac:dyDescent="0.25">
      <c r="A1076" t="str">
        <f>'Groups-From-Konosys-export'!B1076</f>
        <v>NTIC_CMOSE_FQ</v>
      </c>
      <c r="B1076" t="str">
        <f>'Groups-From-Konosys-export'!C1076</f>
        <v>CMOSE102-NTIC_CMOSE_FQ2018-2019</v>
      </c>
      <c r="C1076" t="str">
        <f>'Groups-From-Konosys-export'!D1076</f>
        <v>CMOSE102</v>
      </c>
      <c r="D1076" t="str">
        <f>'Groups-From-Konosys-export'!E1076</f>
        <v>1</v>
      </c>
      <c r="E1076" t="str">
        <f>'Groups-From-Konosys-export'!A1076</f>
        <v>2018-2019</v>
      </c>
    </row>
    <row r="1077" spans="1:5" hidden="1" x14ac:dyDescent="0.25">
      <c r="A1077" t="str">
        <f>'Groups-From-Konosys-export'!B1077</f>
        <v>NTIC_CMOSW_FQ</v>
      </c>
      <c r="B1077" t="str">
        <f>'Groups-From-Konosys-export'!C1077</f>
        <v>CMOSW102-NTIC_CMOSW_FQ</v>
      </c>
    </row>
    <row r="1078" spans="1:5" hidden="1" x14ac:dyDescent="0.25">
      <c r="A1078" t="str">
        <f>'Groups-From-Konosys-export'!B1078</f>
        <v>NTIC_CMOSW_FQ</v>
      </c>
      <c r="B1078" t="str">
        <f>'Groups-From-Konosys-export'!C1078</f>
        <v>CMOSW102-NTIC_CMOSW_FQ</v>
      </c>
    </row>
    <row r="1079" spans="1:5" hidden="1" x14ac:dyDescent="0.25">
      <c r="A1079" t="str">
        <f>'Groups-From-Konosys-export'!B1079</f>
        <v>NTIC_CMOSE_FQ</v>
      </c>
      <c r="B1079" t="str">
        <f>'Groups-From-Konosys-export'!C1079</f>
        <v>CMOSE101-NTIC_CMOSE_FQ</v>
      </c>
    </row>
    <row r="1080" spans="1:5" hidden="1" x14ac:dyDescent="0.25">
      <c r="A1080" t="str">
        <f>'Groups-From-Konosys-export'!B1080</f>
        <v>NTIC_CMOSE_FQ</v>
      </c>
      <c r="B1080" t="str">
        <f>'Groups-From-Konosys-export'!C1080</f>
        <v>CMOSE101-NTIC_CMOSE_FQ</v>
      </c>
    </row>
    <row r="1081" spans="1:5" hidden="1" x14ac:dyDescent="0.25">
      <c r="A1081" t="str">
        <f>'Groups-From-Konosys-export'!B1081</f>
        <v>NTIC_CMOSE_FQ</v>
      </c>
      <c r="B1081" t="str">
        <f>'Groups-From-Konosys-export'!C1081</f>
        <v>CMOSE101-NTIC_CMOSE_FQ</v>
      </c>
    </row>
    <row r="1082" spans="1:5" hidden="1" x14ac:dyDescent="0.25">
      <c r="A1082" t="str">
        <f>'Groups-From-Konosys-export'!B1082</f>
        <v>NTIC_CMOSW_FQ</v>
      </c>
      <c r="B1082" t="str">
        <f>'Groups-From-Konosys-export'!C1082</f>
        <v>CMOSW103-NTIC_CMOSW_FQ</v>
      </c>
    </row>
    <row r="1083" spans="1:5" hidden="1" x14ac:dyDescent="0.25">
      <c r="A1083" t="str">
        <f>'Groups-From-Konosys-export'!B1083</f>
        <v>NTIC_CMOSW_FQ</v>
      </c>
      <c r="B1083" t="str">
        <f>'Groups-From-Konosys-export'!C1083</f>
        <v>CMOSW102-NTIC_CMOSW_FQ</v>
      </c>
    </row>
    <row r="1084" spans="1:5" hidden="1" x14ac:dyDescent="0.25">
      <c r="A1084" t="str">
        <f>'Groups-From-Konosys-export'!B1084</f>
        <v>NTIC_CMOSE_FQ</v>
      </c>
      <c r="B1084" t="str">
        <f>'Groups-From-Konosys-export'!C1084</f>
        <v>CMOSE101-NTIC_CMOSE_FQ</v>
      </c>
    </row>
    <row r="1085" spans="1:5" x14ac:dyDescent="0.25">
      <c r="A1085" t="str">
        <f>'Groups-From-Konosys-export'!B1085</f>
        <v>NTIC_CMOSO_FQ</v>
      </c>
      <c r="B1085" t="str">
        <f>'Groups-From-Konosys-export'!C1085</f>
        <v>CMOSO101-NTIC_CMOSO_FQ2018-2019</v>
      </c>
      <c r="C1085" t="str">
        <f>'Groups-From-Konosys-export'!D1085</f>
        <v>CMOSO101</v>
      </c>
      <c r="D1085" t="str">
        <f>'Groups-From-Konosys-export'!E1085</f>
        <v>1</v>
      </c>
      <c r="E1085" t="str">
        <f>'Groups-From-Konosys-export'!A1085</f>
        <v>2018-2019</v>
      </c>
    </row>
    <row r="1086" spans="1:5" hidden="1" x14ac:dyDescent="0.25">
      <c r="A1086" t="str">
        <f>'Groups-From-Konosys-export'!B1086</f>
        <v>AG_INFO_TS</v>
      </c>
      <c r="B1086" t="str">
        <f>'Groups-From-Konosys-export'!C1086</f>
        <v>INFO101-AG_INFO_TS</v>
      </c>
    </row>
    <row r="1087" spans="1:5" hidden="1" x14ac:dyDescent="0.25">
      <c r="A1087" t="str">
        <f>'Groups-From-Konosys-export'!B1087</f>
        <v>NTIC_CMOSW_FQ</v>
      </c>
      <c r="B1087" t="str">
        <f>'Groups-From-Konosys-export'!C1087</f>
        <v>CMOSW103-NTIC_CMOSW_FQ</v>
      </c>
    </row>
    <row r="1088" spans="1:5" hidden="1" x14ac:dyDescent="0.25">
      <c r="A1088" t="str">
        <f>'Groups-From-Konosys-export'!B1088</f>
        <v>NTIC_TDI_TS</v>
      </c>
      <c r="B1088" t="str">
        <f>'Groups-From-Konosys-export'!C1088</f>
        <v>TDI201-NTIC_TDI_TS</v>
      </c>
    </row>
    <row r="1089" spans="1:5" hidden="1" x14ac:dyDescent="0.25">
      <c r="A1089" t="str">
        <f>'Groups-From-Konosys-export'!B1089</f>
        <v>NTIC_TDI_TS</v>
      </c>
      <c r="B1089" t="str">
        <f>'Groups-From-Konosys-export'!C1089</f>
        <v>TDI201-NTIC_TDI_TS</v>
      </c>
    </row>
    <row r="1090" spans="1:5" hidden="1" x14ac:dyDescent="0.25">
      <c r="A1090" t="str">
        <f>'Groups-From-Konosys-export'!B1090</f>
        <v>NTIC_TDI_TS</v>
      </c>
      <c r="B1090" t="str">
        <f>'Groups-From-Konosys-export'!C1090</f>
        <v>TDI201-NTIC_TDI_TS</v>
      </c>
    </row>
    <row r="1091" spans="1:5" hidden="1" x14ac:dyDescent="0.25">
      <c r="A1091" t="str">
        <f>'Groups-From-Konosys-export'!B1091</f>
        <v>NTIC_TDI_TS</v>
      </c>
      <c r="B1091" t="str">
        <f>'Groups-From-Konosys-export'!C1091</f>
        <v>TDI201-NTIC_TDI_TS</v>
      </c>
    </row>
    <row r="1092" spans="1:5" hidden="1" x14ac:dyDescent="0.25">
      <c r="A1092" t="str">
        <f>'Groups-From-Konosys-export'!B1092</f>
        <v>NTIC_CMOSW_FQ</v>
      </c>
      <c r="B1092" t="str">
        <f>'Groups-From-Konosys-export'!C1092</f>
        <v>CMOSW102-NTIC_CMOSW_FQ</v>
      </c>
    </row>
    <row r="1093" spans="1:5" x14ac:dyDescent="0.25">
      <c r="A1093" t="str">
        <f>'Groups-From-Konosys-export'!B1093</f>
        <v>NTIC_CMOSE_FQ</v>
      </c>
      <c r="B1093" t="str">
        <f>'Groups-From-Konosys-export'!C1093</f>
        <v>CMOSE103-NTIC_CMOSE_FQ2018-2019</v>
      </c>
      <c r="C1093" t="str">
        <f>'Groups-From-Konosys-export'!D1093</f>
        <v>CMOSE103</v>
      </c>
      <c r="D1093" t="str">
        <f>'Groups-From-Konosys-export'!E1093</f>
        <v>1</v>
      </c>
      <c r="E1093" t="str">
        <f>'Groups-From-Konosys-export'!A1093</f>
        <v>2018-2019</v>
      </c>
    </row>
    <row r="1094" spans="1:5" hidden="1" x14ac:dyDescent="0.25">
      <c r="A1094" t="str">
        <f>'Groups-From-Konosys-export'!B1094</f>
        <v>NTIC_CMOSE_FQ</v>
      </c>
      <c r="B1094" t="str">
        <f>'Groups-From-Konosys-export'!C1094</f>
        <v>CMOSE102-NTIC_CMOSE_FQ</v>
      </c>
    </row>
    <row r="1095" spans="1:5" hidden="1" x14ac:dyDescent="0.25">
      <c r="A1095" t="str">
        <f>'Groups-From-Konosys-export'!B1095</f>
        <v>NTIC_CMOSE_FQ</v>
      </c>
      <c r="B1095" t="str">
        <f>'Groups-From-Konosys-export'!C1095</f>
        <v>CMOSE102-NTIC_CMOSE_FQ</v>
      </c>
    </row>
    <row r="1096" spans="1:5" hidden="1" x14ac:dyDescent="0.25">
      <c r="A1096" t="str">
        <f>'Groups-From-Konosys-export'!B1096</f>
        <v>NTIC_TRI_TS</v>
      </c>
      <c r="B1096" t="str">
        <f>'Groups-From-Konosys-export'!C1096</f>
        <v>TRI103-NTIC_TRI_TS</v>
      </c>
    </row>
    <row r="1097" spans="1:5" hidden="1" x14ac:dyDescent="0.25">
      <c r="A1097" t="str">
        <f>'Groups-From-Konosys-export'!B1097</f>
        <v>NTIC_CMOSE_FQ</v>
      </c>
      <c r="B1097" t="str">
        <f>'Groups-From-Konosys-export'!C1097</f>
        <v>CMOSE102-NTIC_CMOSE_FQ</v>
      </c>
    </row>
    <row r="1098" spans="1:5" hidden="1" x14ac:dyDescent="0.25">
      <c r="A1098" t="str">
        <f>'Groups-From-Konosys-export'!B1098</f>
        <v>NTIC_TDI_TS</v>
      </c>
      <c r="B1098" t="str">
        <f>'Groups-From-Konosys-export'!C1098</f>
        <v>TDI201-NTIC_TDI_TS</v>
      </c>
    </row>
    <row r="1099" spans="1:5" hidden="1" x14ac:dyDescent="0.25">
      <c r="A1099" t="str">
        <f>'Groups-From-Konosys-export'!B1099</f>
        <v>NTIC_CMOSE_FQ</v>
      </c>
      <c r="B1099" t="str">
        <f>'Groups-From-Konosys-export'!C1099</f>
        <v>CMOSE101-NTIC_CMOSE_FQ</v>
      </c>
    </row>
    <row r="1100" spans="1:5" hidden="1" x14ac:dyDescent="0.25">
      <c r="A1100" t="str">
        <f>'Groups-From-Konosys-export'!B1100</f>
        <v>NTIC_CMOSW_FQ</v>
      </c>
      <c r="B1100" t="str">
        <f>'Groups-From-Konosys-export'!C1100</f>
        <v>CMOSW103-NTIC_CMOSW_FQ</v>
      </c>
    </row>
    <row r="1101" spans="1:5" hidden="1" x14ac:dyDescent="0.25">
      <c r="A1101" t="str">
        <f>'Groups-From-Konosys-export'!B1101</f>
        <v>NTIC_CMOSE_FQ</v>
      </c>
      <c r="B1101" t="str">
        <f>'Groups-From-Konosys-export'!C1101</f>
        <v>CMOSE102-NTIC_CMOSE_FQ</v>
      </c>
    </row>
    <row r="1102" spans="1:5" hidden="1" x14ac:dyDescent="0.25">
      <c r="A1102" t="str">
        <f>'Groups-From-Konosys-export'!B1102</f>
        <v>NTIC_CMOSE_FQ</v>
      </c>
      <c r="B1102" t="str">
        <f>'Groups-From-Konosys-export'!C1102</f>
        <v>CMOSE102-NTIC_CMOSE_FQ</v>
      </c>
    </row>
    <row r="1103" spans="1:5" hidden="1" x14ac:dyDescent="0.25">
      <c r="A1103" t="str">
        <f>'Groups-From-Konosys-export'!B1103</f>
        <v>NTIC_CMOSW_FQ</v>
      </c>
      <c r="B1103" t="str">
        <f>'Groups-From-Konosys-export'!C1103</f>
        <v>CMOSW103-NTIC_CMOSW_FQ</v>
      </c>
    </row>
    <row r="1104" spans="1:5" hidden="1" x14ac:dyDescent="0.25">
      <c r="A1104" t="str">
        <f>'Groups-From-Konosys-export'!B1104</f>
        <v>NTIC_CMOSE_FQ</v>
      </c>
      <c r="B1104" t="str">
        <f>'Groups-From-Konosys-export'!C1104</f>
        <v>CMOSE102-NTIC_CMOSE_FQ</v>
      </c>
    </row>
    <row r="1105" spans="1:2" hidden="1" x14ac:dyDescent="0.25">
      <c r="A1105" t="str">
        <f>'Groups-From-Konosys-export'!B1105</f>
        <v>NTIC_CMOSE_FQ</v>
      </c>
      <c r="B1105" t="str">
        <f>'Groups-From-Konosys-export'!C1105</f>
        <v>CMOSE102-NTIC_CMOSE_FQ</v>
      </c>
    </row>
    <row r="1106" spans="1:2" hidden="1" x14ac:dyDescent="0.25">
      <c r="A1106" t="str">
        <f>'Groups-From-Konosys-export'!B1106</f>
        <v>NTIC_CMOSE_FQ</v>
      </c>
      <c r="B1106" t="str">
        <f>'Groups-From-Konosys-export'!C1106</f>
        <v>CMOSE102-NTIC_CMOSE_FQ</v>
      </c>
    </row>
    <row r="1107" spans="1:2" hidden="1" x14ac:dyDescent="0.25">
      <c r="A1107" t="str">
        <f>'Groups-From-Konosys-export'!B1107</f>
        <v>NTIC_CMOSE_FQ</v>
      </c>
      <c r="B1107" t="str">
        <f>'Groups-From-Konosys-export'!C1107</f>
        <v>CMOSE102-NTIC_CMOSE_FQ</v>
      </c>
    </row>
    <row r="1108" spans="1:2" hidden="1" x14ac:dyDescent="0.25">
      <c r="A1108" t="str">
        <f>'Groups-From-Konosys-export'!B1108</f>
        <v>NTIC_CMOSE_FQ</v>
      </c>
      <c r="B1108" t="str">
        <f>'Groups-From-Konosys-export'!C1108</f>
        <v>CMOSE102-NTIC_CMOSE_FQ</v>
      </c>
    </row>
    <row r="1109" spans="1:2" hidden="1" x14ac:dyDescent="0.25">
      <c r="A1109" t="str">
        <f>'Groups-From-Konosys-export'!B1109</f>
        <v>NTIC_CMOSE_FQ</v>
      </c>
      <c r="B1109" t="str">
        <f>'Groups-From-Konosys-export'!C1109</f>
        <v>CMOSE102-NTIC_CMOSE_FQ</v>
      </c>
    </row>
    <row r="1110" spans="1:2" hidden="1" x14ac:dyDescent="0.25">
      <c r="A1110" t="str">
        <f>'Groups-From-Konosys-export'!B1110</f>
        <v>NTIC_CMOSE_FQ</v>
      </c>
      <c r="B1110" t="str">
        <f>'Groups-From-Konosys-export'!C1110</f>
        <v>CMOSE102-NTIC_CMOSE_FQ</v>
      </c>
    </row>
    <row r="1111" spans="1:2" hidden="1" x14ac:dyDescent="0.25">
      <c r="A1111" t="str">
        <f>'Groups-From-Konosys-export'!B1111</f>
        <v>NTIC_CMOSE_FQ</v>
      </c>
      <c r="B1111" t="str">
        <f>'Groups-From-Konosys-export'!C1111</f>
        <v>CMOSE102-NTIC_CMOSE_FQ</v>
      </c>
    </row>
    <row r="1112" spans="1:2" hidden="1" x14ac:dyDescent="0.25">
      <c r="A1112" t="str">
        <f>'Groups-From-Konosys-export'!B1112</f>
        <v>NTIC_CMOSW_FQ</v>
      </c>
      <c r="B1112" t="str">
        <f>'Groups-From-Konosys-export'!C1112</f>
        <v>CMOSW102-NTIC_CMOSW_FQ</v>
      </c>
    </row>
    <row r="1113" spans="1:2" hidden="1" x14ac:dyDescent="0.25">
      <c r="A1113" t="str">
        <f>'Groups-From-Konosys-export'!B1113</f>
        <v>NTIC_CMOSE_FQ</v>
      </c>
      <c r="B1113" t="str">
        <f>'Groups-From-Konosys-export'!C1113</f>
        <v>CMOSE102-NTIC_CMOSE_FQ</v>
      </c>
    </row>
    <row r="1114" spans="1:2" hidden="1" x14ac:dyDescent="0.25">
      <c r="A1114" t="str">
        <f>'Groups-From-Konosys-export'!B1114</f>
        <v>NTIC_CMOSE_FQ</v>
      </c>
      <c r="B1114" t="str">
        <f>'Groups-From-Konosys-export'!C1114</f>
        <v>CMOSE102-NTIC_CMOSE_FQ</v>
      </c>
    </row>
    <row r="1115" spans="1:2" hidden="1" x14ac:dyDescent="0.25">
      <c r="A1115" t="str">
        <f>'Groups-From-Konosys-export'!B1115</f>
        <v>NTIC_CMOSE_FQ</v>
      </c>
      <c r="B1115" t="str">
        <f>'Groups-From-Konosys-export'!C1115</f>
        <v>CMOSE102-NTIC_CMOSE_FQ</v>
      </c>
    </row>
    <row r="1116" spans="1:2" hidden="1" x14ac:dyDescent="0.25">
      <c r="A1116" t="str">
        <f>'Groups-From-Konosys-export'!B1116</f>
        <v>NTIC_CMOSE_FQ</v>
      </c>
      <c r="B1116" t="str">
        <f>'Groups-From-Konosys-export'!C1116</f>
        <v>CMOSE102-NTIC_CMOSE_FQ</v>
      </c>
    </row>
    <row r="1117" spans="1:2" hidden="1" x14ac:dyDescent="0.25">
      <c r="A1117" t="str">
        <f>'Groups-From-Konosys-export'!B1117</f>
        <v>NTIC_CMOSE_FQ</v>
      </c>
      <c r="B1117" t="str">
        <f>'Groups-From-Konosys-export'!C1117</f>
        <v>CMOSE102-NTIC_CMOSE_FQ</v>
      </c>
    </row>
    <row r="1118" spans="1:2" hidden="1" x14ac:dyDescent="0.25">
      <c r="A1118" t="str">
        <f>'Groups-From-Konosys-export'!B1118</f>
        <v>NTIC_CMOSE_FQ</v>
      </c>
      <c r="B1118" t="str">
        <f>'Groups-From-Konosys-export'!C1118</f>
        <v>CMOSE102-NTIC_CMOSE_FQ</v>
      </c>
    </row>
    <row r="1119" spans="1:2" hidden="1" x14ac:dyDescent="0.25">
      <c r="A1119" t="str">
        <f>'Groups-From-Konosys-export'!B1119</f>
        <v>NTIC_CMOSE_FQ</v>
      </c>
      <c r="B1119" t="str">
        <f>'Groups-From-Konosys-export'!C1119</f>
        <v>CMOSE102-NTIC_CMOSE_FQ</v>
      </c>
    </row>
    <row r="1120" spans="1:2" hidden="1" x14ac:dyDescent="0.25">
      <c r="A1120" t="str">
        <f>'Groups-From-Konosys-export'!B1120</f>
        <v>NTIC_CMOSE_FQ</v>
      </c>
      <c r="B1120" t="str">
        <f>'Groups-From-Konosys-export'!C1120</f>
        <v>CMOSE102-NTIC_CMOSE_FQ</v>
      </c>
    </row>
    <row r="1121" spans="1:5" hidden="1" x14ac:dyDescent="0.25">
      <c r="A1121" t="str">
        <f>'Groups-From-Konosys-export'!B1121</f>
        <v>NTIC_CMOSW_FQ</v>
      </c>
      <c r="B1121" t="str">
        <f>'Groups-From-Konosys-export'!C1121</f>
        <v>CMOSW103-NTIC_CMOSW_FQ</v>
      </c>
    </row>
    <row r="1122" spans="1:5" hidden="1" x14ac:dyDescent="0.25">
      <c r="A1122" t="str">
        <f>'Groups-From-Konosys-export'!B1122</f>
        <v>NTIC_CMOSW_FQ</v>
      </c>
      <c r="B1122" t="str">
        <f>'Groups-From-Konosys-export'!C1122</f>
        <v>CMOSW103-NTIC_CMOSW_FQ</v>
      </c>
    </row>
    <row r="1123" spans="1:5" x14ac:dyDescent="0.25">
      <c r="A1123" t="str">
        <f>'Groups-From-Konosys-export'!B1123</f>
        <v>NTIC_CMOSP_FQ</v>
      </c>
      <c r="B1123" t="str">
        <f>'Groups-From-Konosys-export'!C1123</f>
        <v>CMOSP101-NTIC_CMOSP_FQ2018-2019</v>
      </c>
      <c r="C1123" t="str">
        <f>'Groups-From-Konosys-export'!D1123</f>
        <v>CMOSP101</v>
      </c>
      <c r="D1123" t="str">
        <f>'Groups-From-Konosys-export'!E1123</f>
        <v>1</v>
      </c>
      <c r="E1123" t="str">
        <f>'Groups-From-Konosys-export'!A1123</f>
        <v>2018-2019</v>
      </c>
    </row>
    <row r="1124" spans="1:5" hidden="1" x14ac:dyDescent="0.25">
      <c r="A1124" t="str">
        <f>'Groups-From-Konosys-export'!B1124</f>
        <v>NTIC_CMOSW_FQ</v>
      </c>
      <c r="B1124" t="str">
        <f>'Groups-From-Konosys-export'!C1124</f>
        <v>CMOSW103-NTIC_CMOSW_FQ</v>
      </c>
    </row>
    <row r="1125" spans="1:5" hidden="1" x14ac:dyDescent="0.25">
      <c r="A1125" t="str">
        <f>'Groups-From-Konosys-export'!B1125</f>
        <v>NTIC_CMOSW_FQ</v>
      </c>
      <c r="B1125" t="str">
        <f>'Groups-From-Konosys-export'!C1125</f>
        <v>CMOSW103-NTIC_CMOSW_FQ</v>
      </c>
    </row>
    <row r="1126" spans="1:5" x14ac:dyDescent="0.25">
      <c r="A1126" t="str">
        <f>'Groups-From-Konosys-export'!B1126</f>
        <v>NTIC_MIR_BP</v>
      </c>
      <c r="B1126" t="str">
        <f>'Groups-From-Konosys-export'!C1126</f>
        <v>MIR201-NTIC_MIR_BP2018-2019</v>
      </c>
      <c r="C1126" t="str">
        <f>'Groups-From-Konosys-export'!D1126</f>
        <v>MIR201</v>
      </c>
      <c r="D1126" t="str">
        <f>'Groups-From-Konosys-export'!E1126</f>
        <v>2</v>
      </c>
      <c r="E1126" t="str">
        <f>'Groups-From-Konosys-export'!A1126</f>
        <v>2018-2019</v>
      </c>
    </row>
    <row r="1127" spans="1:5" hidden="1" x14ac:dyDescent="0.25">
      <c r="A1127" t="str">
        <f>'Groups-From-Konosys-export'!B1127</f>
        <v>NTIC_TRI_TS</v>
      </c>
      <c r="B1127" t="str">
        <f>'Groups-From-Konosys-export'!C1127</f>
        <v>TRI204-NTIC_TRI_TS</v>
      </c>
    </row>
    <row r="1128" spans="1:5" hidden="1" x14ac:dyDescent="0.25">
      <c r="A1128" t="str">
        <f>'Groups-From-Konosys-export'!B1128</f>
        <v>NTIC_MIR_BP</v>
      </c>
      <c r="B1128" t="str">
        <f>'Groups-From-Konosys-export'!C1128</f>
        <v>MIR201-NTIC_MIR_BP</v>
      </c>
    </row>
    <row r="1129" spans="1:5" hidden="1" x14ac:dyDescent="0.25">
      <c r="A1129" t="str">
        <f>'Groups-From-Konosys-export'!B1129</f>
        <v>NTIC_CMOSW_FQ</v>
      </c>
      <c r="B1129" t="str">
        <f>'Groups-From-Konosys-export'!C1129</f>
        <v>CMOSW103-NTIC_CMOSW_FQ</v>
      </c>
    </row>
    <row r="1130" spans="1:5" hidden="1" x14ac:dyDescent="0.25">
      <c r="A1130" t="str">
        <f>'Groups-From-Konosys-export'!B1130</f>
        <v>NTIC_MIR_BP</v>
      </c>
      <c r="B1130" t="str">
        <f>'Groups-From-Konosys-export'!C1130</f>
        <v>MIR201-NTIC_MIR_BP</v>
      </c>
    </row>
    <row r="1131" spans="1:5" hidden="1" x14ac:dyDescent="0.25">
      <c r="A1131" t="str">
        <f>'Groups-From-Konosys-export'!B1131</f>
        <v>NTIC_MIR_BP</v>
      </c>
      <c r="B1131" t="str">
        <f>'Groups-From-Konosys-export'!C1131</f>
        <v>MIR201-NTIC_MIR_BP</v>
      </c>
    </row>
    <row r="1132" spans="1:5" hidden="1" x14ac:dyDescent="0.25">
      <c r="A1132" t="str">
        <f>'Groups-From-Konosys-export'!B1132</f>
        <v>NTIC_MIR_BP</v>
      </c>
      <c r="B1132" t="str">
        <f>'Groups-From-Konosys-export'!C1132</f>
        <v>MIR201-NTIC_MIR_BP</v>
      </c>
    </row>
    <row r="1133" spans="1:5" hidden="1" x14ac:dyDescent="0.25">
      <c r="A1133" t="str">
        <f>'Groups-From-Konosys-export'!B1133</f>
        <v>NTIC_MIR_BP</v>
      </c>
      <c r="B1133" t="str">
        <f>'Groups-From-Konosys-export'!C1133</f>
        <v>MIR201-NTIC_MIR_BP</v>
      </c>
    </row>
    <row r="1134" spans="1:5" hidden="1" x14ac:dyDescent="0.25">
      <c r="A1134" t="str">
        <f>'Groups-From-Konosys-export'!B1134</f>
        <v>NTIC_CMOSW_FQ</v>
      </c>
      <c r="B1134" t="str">
        <f>'Groups-From-Konosys-export'!C1134</f>
        <v>CMOSW103-NTIC_CMOSW_FQ</v>
      </c>
    </row>
    <row r="1135" spans="1:5" hidden="1" x14ac:dyDescent="0.25">
      <c r="A1135" t="str">
        <f>'Groups-From-Konosys-export'!B1135</f>
        <v>NTIC_MIR_BP</v>
      </c>
      <c r="B1135" t="str">
        <f>'Groups-From-Konosys-export'!C1135</f>
        <v>MIR201-NTIC_MIR_BP</v>
      </c>
    </row>
    <row r="1136" spans="1:5" hidden="1" x14ac:dyDescent="0.25">
      <c r="A1136" t="str">
        <f>'Groups-From-Konosys-export'!B1136</f>
        <v>NTIC_MIR_BP</v>
      </c>
      <c r="B1136" t="str">
        <f>'Groups-From-Konosys-export'!C1136</f>
        <v>MIR201-NTIC_MIR_BP</v>
      </c>
    </row>
    <row r="1137" spans="1:2" hidden="1" x14ac:dyDescent="0.25">
      <c r="A1137" t="str">
        <f>'Groups-From-Konosys-export'!B1137</f>
        <v>NTIC_MIR_BP</v>
      </c>
      <c r="B1137" t="str">
        <f>'Groups-From-Konosys-export'!C1137</f>
        <v>MIR201-NTIC_MIR_BP</v>
      </c>
    </row>
    <row r="1138" spans="1:2" hidden="1" x14ac:dyDescent="0.25">
      <c r="A1138" t="str">
        <f>'Groups-From-Konosys-export'!B1138</f>
        <v>NTIC_MIR_BP</v>
      </c>
      <c r="B1138" t="str">
        <f>'Groups-From-Konosys-export'!C1138</f>
        <v>MIR201-NTIC_MIR_BP</v>
      </c>
    </row>
    <row r="1139" spans="1:2" hidden="1" x14ac:dyDescent="0.25">
      <c r="A1139" t="str">
        <f>'Groups-From-Konosys-export'!B1139</f>
        <v>NTIC_CMOSW_FQ</v>
      </c>
      <c r="B1139" t="str">
        <f>'Groups-From-Konosys-export'!C1139</f>
        <v>CMOSW103-NTIC_CMOSW_FQ</v>
      </c>
    </row>
    <row r="1140" spans="1:2" hidden="1" x14ac:dyDescent="0.25">
      <c r="A1140" t="str">
        <f>'Groups-From-Konosys-export'!B1140</f>
        <v>NTIC_MIR_BP</v>
      </c>
      <c r="B1140" t="str">
        <f>'Groups-From-Konosys-export'!C1140</f>
        <v>MIR201-NTIC_MIR_BP</v>
      </c>
    </row>
    <row r="1141" spans="1:2" hidden="1" x14ac:dyDescent="0.25">
      <c r="A1141" t="str">
        <f>'Groups-From-Konosys-export'!B1141</f>
        <v>NTIC_MIR_BP</v>
      </c>
      <c r="B1141" t="str">
        <f>'Groups-From-Konosys-export'!C1141</f>
        <v>MIR201-NTIC_MIR_BP</v>
      </c>
    </row>
    <row r="1142" spans="1:2" hidden="1" x14ac:dyDescent="0.25">
      <c r="A1142" t="str">
        <f>'Groups-From-Konosys-export'!B1142</f>
        <v>NTIC_MIR_BP</v>
      </c>
      <c r="B1142" t="str">
        <f>'Groups-From-Konosys-export'!C1142</f>
        <v>MIR201-NTIC_MIR_BP</v>
      </c>
    </row>
    <row r="1143" spans="1:2" hidden="1" x14ac:dyDescent="0.25">
      <c r="A1143" t="str">
        <f>'Groups-From-Konosys-export'!B1143</f>
        <v>NTIC_CMOSE_FQ</v>
      </c>
      <c r="B1143" t="str">
        <f>'Groups-From-Konosys-export'!C1143</f>
        <v>CMOSE102-NTIC_CMOSE_FQ</v>
      </c>
    </row>
    <row r="1144" spans="1:2" hidden="1" x14ac:dyDescent="0.25">
      <c r="A1144" t="str">
        <f>'Groups-From-Konosys-export'!B1144</f>
        <v>NTIC_MIR_BP</v>
      </c>
      <c r="B1144" t="str">
        <f>'Groups-From-Konosys-export'!C1144</f>
        <v>MIR201-NTIC_MIR_BP</v>
      </c>
    </row>
    <row r="1145" spans="1:2" hidden="1" x14ac:dyDescent="0.25">
      <c r="A1145" t="str">
        <f>'Groups-From-Konosys-export'!B1145</f>
        <v>NTIC_CMOSW_FQ</v>
      </c>
      <c r="B1145" t="str">
        <f>'Groups-From-Konosys-export'!C1145</f>
        <v>CMOSW103-NTIC_CMOSW_FQ</v>
      </c>
    </row>
    <row r="1146" spans="1:2" hidden="1" x14ac:dyDescent="0.25">
      <c r="A1146" t="str">
        <f>'Groups-From-Konosys-export'!B1146</f>
        <v>NTIC_CMOSE_FQ</v>
      </c>
      <c r="B1146" t="str">
        <f>'Groups-From-Konosys-export'!C1146</f>
        <v>CMOSE101-NTIC_CMOSE_FQ</v>
      </c>
    </row>
    <row r="1147" spans="1:2" hidden="1" x14ac:dyDescent="0.25">
      <c r="A1147" t="str">
        <f>'Groups-From-Konosys-export'!B1147</f>
        <v>NTIC_CMOSE_FQ</v>
      </c>
      <c r="B1147" t="str">
        <f>'Groups-From-Konosys-export'!C1147</f>
        <v>CMOSE101-NTIC_CMOSE_FQ</v>
      </c>
    </row>
    <row r="1148" spans="1:2" hidden="1" x14ac:dyDescent="0.25">
      <c r="A1148" t="str">
        <f>'Groups-From-Konosys-export'!B1148</f>
        <v>NTIC_CMOSE_FQ</v>
      </c>
      <c r="B1148" t="str">
        <f>'Groups-From-Konosys-export'!C1148</f>
        <v>CMOSE102-NTIC_CMOSE_FQ</v>
      </c>
    </row>
    <row r="1149" spans="1:2" hidden="1" x14ac:dyDescent="0.25">
      <c r="A1149" t="str">
        <f>'Groups-From-Konosys-export'!B1149</f>
        <v>NTIC_TDI_TS</v>
      </c>
      <c r="B1149" t="str">
        <f>'Groups-From-Konosys-export'!C1149</f>
        <v>TDI106-NTIC_TDI_TS</v>
      </c>
    </row>
    <row r="1150" spans="1:2" hidden="1" x14ac:dyDescent="0.25">
      <c r="A1150" t="str">
        <f>'Groups-From-Konosys-export'!B1150</f>
        <v>NTIC_CMOSW_FQ</v>
      </c>
      <c r="B1150" t="str">
        <f>'Groups-From-Konosys-export'!C1150</f>
        <v>CMOSW103-NTIC_CMOSW_FQ</v>
      </c>
    </row>
    <row r="1151" spans="1:2" hidden="1" x14ac:dyDescent="0.25">
      <c r="A1151" t="str">
        <f>'Groups-From-Konosys-export'!B1151</f>
        <v>NTIC_CMOSO_FQ</v>
      </c>
      <c r="B1151" t="str">
        <f>'Groups-From-Konosys-export'!C1151</f>
        <v>CMOSO101-NTIC_CMOSO_FQ</v>
      </c>
    </row>
    <row r="1152" spans="1:2" hidden="1" x14ac:dyDescent="0.25">
      <c r="A1152" t="str">
        <f>'Groups-From-Konosys-export'!B1152</f>
        <v>NTIC_CMOSW_FQ</v>
      </c>
      <c r="B1152" t="str">
        <f>'Groups-From-Konosys-export'!C1152</f>
        <v>CMOSW103-NTIC_CMOSW_FQ</v>
      </c>
    </row>
    <row r="1153" spans="1:2" hidden="1" x14ac:dyDescent="0.25">
      <c r="A1153" t="str">
        <f>'Groups-From-Konosys-export'!B1153</f>
        <v>NTIC_TDI_TS</v>
      </c>
      <c r="B1153" t="str">
        <f>'Groups-From-Konosys-export'!C1153</f>
        <v>TDI201-NTIC_TDI_TS</v>
      </c>
    </row>
    <row r="1154" spans="1:2" hidden="1" x14ac:dyDescent="0.25">
      <c r="A1154" t="str">
        <f>'Groups-From-Konosys-export'!B1154</f>
        <v>NTIC_TDI_TS</v>
      </c>
      <c r="B1154" t="str">
        <f>'Groups-From-Konosys-export'!C1154</f>
        <v>TDI201-NTIC_TDI_TS</v>
      </c>
    </row>
    <row r="1155" spans="1:2" hidden="1" x14ac:dyDescent="0.25">
      <c r="A1155" t="str">
        <f>'Groups-From-Konosys-export'!B1155</f>
        <v>NTIC_TDI_TS</v>
      </c>
      <c r="B1155" t="str">
        <f>'Groups-From-Konosys-export'!C1155</f>
        <v>TDI201-NTIC_TDI_TS</v>
      </c>
    </row>
    <row r="1156" spans="1:2" hidden="1" x14ac:dyDescent="0.25">
      <c r="A1156" t="str">
        <f>'Groups-From-Konosys-export'!B1156</f>
        <v>NTIC_TDI_TS</v>
      </c>
      <c r="B1156" t="str">
        <f>'Groups-From-Konosys-export'!C1156</f>
        <v>TDI201-NTIC_TDI_TS</v>
      </c>
    </row>
    <row r="1157" spans="1:2" hidden="1" x14ac:dyDescent="0.25">
      <c r="A1157" t="str">
        <f>'Groups-From-Konosys-export'!B1157</f>
        <v>NTIC_TDI_TS</v>
      </c>
      <c r="B1157" t="str">
        <f>'Groups-From-Konosys-export'!C1157</f>
        <v>TDI106-NTIC_TDI_TS</v>
      </c>
    </row>
    <row r="1158" spans="1:2" hidden="1" x14ac:dyDescent="0.25">
      <c r="A1158" t="str">
        <f>'Groups-From-Konosys-export'!B1158</f>
        <v>NTIC_CMOSW_FQ</v>
      </c>
      <c r="B1158" t="str">
        <f>'Groups-From-Konosys-export'!C1158</f>
        <v>CMOSW103-NTIC_CMOSW_FQ</v>
      </c>
    </row>
    <row r="1159" spans="1:2" hidden="1" x14ac:dyDescent="0.25">
      <c r="A1159" t="str">
        <f>'Groups-From-Konosys-export'!B1159</f>
        <v>AG_INFO_TS</v>
      </c>
      <c r="B1159" t="str">
        <f>'Groups-From-Konosys-export'!C1159</f>
        <v>INFO101-AG_INFO_TS</v>
      </c>
    </row>
    <row r="1160" spans="1:2" hidden="1" x14ac:dyDescent="0.25">
      <c r="A1160" t="str">
        <f>'Groups-From-Konosys-export'!B1160</f>
        <v>NTIC_TRI_TS</v>
      </c>
      <c r="B1160" t="str">
        <f>'Groups-From-Konosys-export'!C1160</f>
        <v>TRI103-NTIC_TRI_TS</v>
      </c>
    </row>
    <row r="1161" spans="1:2" hidden="1" x14ac:dyDescent="0.25">
      <c r="A1161" t="str">
        <f>'Groups-From-Konosys-export'!B1161</f>
        <v>NTIC_CMOSW_FQ</v>
      </c>
      <c r="B1161" t="str">
        <f>'Groups-From-Konosys-export'!C1161</f>
        <v>CMOSW103-NTIC_CMOSW_FQ</v>
      </c>
    </row>
    <row r="1162" spans="1:2" hidden="1" x14ac:dyDescent="0.25">
      <c r="A1162" t="str">
        <f>'Groups-From-Konosys-export'!B1162</f>
        <v>NTIC_MIR_BP</v>
      </c>
      <c r="B1162" t="str">
        <f>'Groups-From-Konosys-export'!C1162</f>
        <v>MIR201-NTIC_MIR_BP</v>
      </c>
    </row>
    <row r="1163" spans="1:2" hidden="1" x14ac:dyDescent="0.25">
      <c r="A1163" t="str">
        <f>'Groups-From-Konosys-export'!B1163</f>
        <v>NTIC_CMOSE_FQ</v>
      </c>
      <c r="B1163" t="str">
        <f>'Groups-From-Konosys-export'!C1163</f>
        <v>CMOSE101-NTIC_CMOSE_FQ</v>
      </c>
    </row>
    <row r="1164" spans="1:2" hidden="1" x14ac:dyDescent="0.25">
      <c r="A1164" t="str">
        <f>'Groups-From-Konosys-export'!B1164</f>
        <v>NTIC_CMOSW_FQ</v>
      </c>
      <c r="B1164" t="str">
        <f>'Groups-From-Konosys-export'!C1164</f>
        <v>CMOSW103-NTIC_CMOSW_FQ</v>
      </c>
    </row>
    <row r="1165" spans="1:2" hidden="1" x14ac:dyDescent="0.25">
      <c r="A1165" t="str">
        <f>'Groups-From-Konosys-export'!B1165</f>
        <v>NTIC_CMOSW_FQ</v>
      </c>
      <c r="B1165" t="str">
        <f>'Groups-From-Konosys-export'!C1165</f>
        <v>CMOSW103-NTIC_CMOSW_FQ</v>
      </c>
    </row>
    <row r="1166" spans="1:2" hidden="1" x14ac:dyDescent="0.25">
      <c r="A1166" t="str">
        <f>'Groups-From-Konosys-export'!B1166</f>
        <v>NTIC_MIR_BP</v>
      </c>
      <c r="B1166" t="str">
        <f>'Groups-From-Konosys-export'!C1166</f>
        <v>MIR201-NTIC_MIR_BP</v>
      </c>
    </row>
    <row r="1167" spans="1:2" hidden="1" x14ac:dyDescent="0.25">
      <c r="A1167" t="str">
        <f>'Groups-From-Konosys-export'!B1167</f>
        <v>NTIC_CMOSE_FQ</v>
      </c>
      <c r="B1167" t="str">
        <f>'Groups-From-Konosys-export'!C1167</f>
        <v>CMOSE101-NTIC_CMOSE_FQ</v>
      </c>
    </row>
    <row r="1168" spans="1:2" hidden="1" x14ac:dyDescent="0.25">
      <c r="A1168" t="str">
        <f>'Groups-From-Konosys-export'!B1168</f>
        <v>NTIC_CMOSE_FQ</v>
      </c>
      <c r="B1168" t="str">
        <f>'Groups-From-Konosys-export'!C1168</f>
        <v>CMOSE101-NTIC_CMOSE_FQ</v>
      </c>
    </row>
    <row r="1169" spans="1:2" hidden="1" x14ac:dyDescent="0.25">
      <c r="A1169" t="str">
        <f>'Groups-From-Konosys-export'!B1169</f>
        <v>NTIC_CMOSW_FQ</v>
      </c>
      <c r="B1169" t="str">
        <f>'Groups-From-Konosys-export'!C1169</f>
        <v>CMOSW103-NTIC_CMOSW_FQ</v>
      </c>
    </row>
    <row r="1170" spans="1:2" hidden="1" x14ac:dyDescent="0.25">
      <c r="A1170" t="str">
        <f>'Groups-From-Konosys-export'!B1170</f>
        <v>NTIC_CMOSW_FQ</v>
      </c>
      <c r="B1170" t="str">
        <f>'Groups-From-Konosys-export'!C1170</f>
        <v>CMOSW103-NTIC_CMOSW_FQ</v>
      </c>
    </row>
    <row r="1171" spans="1:2" hidden="1" x14ac:dyDescent="0.25">
      <c r="A1171" t="str">
        <f>'Groups-From-Konosys-export'!B1171</f>
        <v>NTIC_CMOSE_FQ</v>
      </c>
      <c r="B1171" t="str">
        <f>'Groups-From-Konosys-export'!C1171</f>
        <v>CMOSE103-NTIC_CMOSE_FQ</v>
      </c>
    </row>
    <row r="1172" spans="1:2" hidden="1" x14ac:dyDescent="0.25">
      <c r="A1172" t="str">
        <f>'Groups-From-Konosys-export'!B1172</f>
        <v>NTIC_MIR_BP</v>
      </c>
      <c r="B1172" t="str">
        <f>'Groups-From-Konosys-export'!C1172</f>
        <v>MIR201-NTIC_MIR_BP</v>
      </c>
    </row>
    <row r="1173" spans="1:2" hidden="1" x14ac:dyDescent="0.25">
      <c r="A1173" t="str">
        <f>'Groups-From-Konosys-export'!B1173</f>
        <v>NTIC_CMOSW_FQ</v>
      </c>
      <c r="B1173" t="str">
        <f>'Groups-From-Konosys-export'!C1173</f>
        <v>CMOSW102-NTIC_CMOSW_FQ</v>
      </c>
    </row>
    <row r="1174" spans="1:2" hidden="1" x14ac:dyDescent="0.25">
      <c r="A1174" t="str">
        <f>'Groups-From-Konosys-export'!B1174</f>
        <v>NTIC_TDI_TS</v>
      </c>
      <c r="B1174" t="str">
        <f>'Groups-From-Konosys-export'!C1174</f>
        <v>TDI106-NTIC_TDI_TS</v>
      </c>
    </row>
    <row r="1175" spans="1:2" hidden="1" x14ac:dyDescent="0.25">
      <c r="A1175" t="str">
        <f>'Groups-From-Konosys-export'!B1175</f>
        <v>NTIC_TDI_TS</v>
      </c>
      <c r="B1175" t="str">
        <f>'Groups-From-Konosys-export'!C1175</f>
        <v>TDI106-NTIC_TDI_TS</v>
      </c>
    </row>
    <row r="1176" spans="1:2" hidden="1" x14ac:dyDescent="0.25">
      <c r="A1176" t="str">
        <f>'Groups-From-Konosys-export'!B1176</f>
        <v>NTIC_TDI_TS</v>
      </c>
      <c r="B1176" t="str">
        <f>'Groups-From-Konosys-export'!C1176</f>
        <v>TDI106-NTIC_TDI_TS</v>
      </c>
    </row>
    <row r="1177" spans="1:2" hidden="1" x14ac:dyDescent="0.25">
      <c r="A1177" t="str">
        <f>'Groups-From-Konosys-export'!B1177</f>
        <v>NTIC_TDI_TS</v>
      </c>
      <c r="B1177" t="str">
        <f>'Groups-From-Konosys-export'!C1177</f>
        <v>TDI106-NTIC_TDI_TS</v>
      </c>
    </row>
    <row r="1178" spans="1:2" hidden="1" x14ac:dyDescent="0.25">
      <c r="A1178" t="str">
        <f>'Groups-From-Konosys-export'!B1178</f>
        <v>NTIC_TDI_TS</v>
      </c>
      <c r="B1178" t="str">
        <f>'Groups-From-Konosys-export'!C1178</f>
        <v>TDI106-NTIC_TDI_TS</v>
      </c>
    </row>
    <row r="1179" spans="1:2" hidden="1" x14ac:dyDescent="0.25">
      <c r="A1179" t="str">
        <f>'Groups-From-Konosys-export'!B1179</f>
        <v>NTIC_TDI_TS</v>
      </c>
      <c r="B1179" t="str">
        <f>'Groups-From-Konosys-export'!C1179</f>
        <v>TDI106-NTIC_TDI_TS</v>
      </c>
    </row>
    <row r="1180" spans="1:2" hidden="1" x14ac:dyDescent="0.25">
      <c r="A1180" t="str">
        <f>'Groups-From-Konosys-export'!B1180</f>
        <v>NTIC_CMOSW_FQ</v>
      </c>
      <c r="B1180" t="str">
        <f>'Groups-From-Konosys-export'!C1180</f>
        <v>CMOSW103-NTIC_CMOSW_FQ</v>
      </c>
    </row>
    <row r="1181" spans="1:2" hidden="1" x14ac:dyDescent="0.25">
      <c r="A1181" t="str">
        <f>'Groups-From-Konosys-export'!B1181</f>
        <v>NTIC_TDI_TS</v>
      </c>
      <c r="B1181" t="str">
        <f>'Groups-From-Konosys-export'!C1181</f>
        <v>TDI106-NTIC_TDI_TS</v>
      </c>
    </row>
    <row r="1182" spans="1:2" hidden="1" x14ac:dyDescent="0.25">
      <c r="A1182" t="str">
        <f>'Groups-From-Konosys-export'!B1182</f>
        <v>NTIC_CMOSE_FQ</v>
      </c>
      <c r="B1182" t="str">
        <f>'Groups-From-Konosys-export'!C1182</f>
        <v>CMOSE101-NTIC_CMOSE_FQ</v>
      </c>
    </row>
    <row r="1183" spans="1:2" hidden="1" x14ac:dyDescent="0.25">
      <c r="A1183" t="str">
        <f>'Groups-From-Konosys-export'!B1183</f>
        <v>NTIC_CMOSW_FQ</v>
      </c>
      <c r="B1183" t="str">
        <f>'Groups-From-Konosys-export'!C1183</f>
        <v>CMOSW103-NTIC_CMOSW_FQ</v>
      </c>
    </row>
    <row r="1184" spans="1:2" hidden="1" x14ac:dyDescent="0.25">
      <c r="A1184" t="str">
        <f>'Groups-From-Konosys-export'!B1184</f>
        <v>NTIC_CMOSW_FQ</v>
      </c>
      <c r="B1184" t="str">
        <f>'Groups-From-Konosys-export'!C1184</f>
        <v>CMOSW103-NTIC_CMOSW_FQ</v>
      </c>
    </row>
    <row r="1185" spans="1:2" hidden="1" x14ac:dyDescent="0.25">
      <c r="A1185" t="str">
        <f>'Groups-From-Konosys-export'!B1185</f>
        <v>NTIC_TDI_TS</v>
      </c>
      <c r="B1185" t="str">
        <f>'Groups-From-Konosys-export'!C1185</f>
        <v>TDI106-NTIC_TDI_TS</v>
      </c>
    </row>
    <row r="1186" spans="1:2" hidden="1" x14ac:dyDescent="0.25">
      <c r="A1186" t="str">
        <f>'Groups-From-Konosys-export'!B1186</f>
        <v>NTIC_TDI_TS</v>
      </c>
      <c r="B1186" t="str">
        <f>'Groups-From-Konosys-export'!C1186</f>
        <v>TDI106-NTIC_TDI_TS</v>
      </c>
    </row>
    <row r="1187" spans="1:2" hidden="1" x14ac:dyDescent="0.25">
      <c r="A1187" t="str">
        <f>'Groups-From-Konosys-export'!B1187</f>
        <v>NTIC_TDI_TS</v>
      </c>
      <c r="B1187" t="str">
        <f>'Groups-From-Konosys-export'!C1187</f>
        <v>TDI106-NTIC_TDI_TS</v>
      </c>
    </row>
    <row r="1188" spans="1:2" hidden="1" x14ac:dyDescent="0.25">
      <c r="A1188" t="str">
        <f>'Groups-From-Konosys-export'!B1188</f>
        <v>NTIC_TDI_TS</v>
      </c>
      <c r="B1188" t="str">
        <f>'Groups-From-Konosys-export'!C1188</f>
        <v>TDI106-NTIC_TDI_TS</v>
      </c>
    </row>
    <row r="1189" spans="1:2" hidden="1" x14ac:dyDescent="0.25">
      <c r="A1189" t="str">
        <f>'Groups-From-Konosys-export'!B1189</f>
        <v>NTIC_TDI_TS</v>
      </c>
      <c r="B1189" t="str">
        <f>'Groups-From-Konosys-export'!C1189</f>
        <v>TDI106-NTIC_TDI_TS</v>
      </c>
    </row>
    <row r="1190" spans="1:2" hidden="1" x14ac:dyDescent="0.25">
      <c r="A1190" t="str">
        <f>'Groups-From-Konosys-export'!B1190</f>
        <v>NTIC_TDI_TS</v>
      </c>
      <c r="B1190" t="str">
        <f>'Groups-From-Konosys-export'!C1190</f>
        <v>TDI106-NTIC_TDI_TS</v>
      </c>
    </row>
    <row r="1191" spans="1:2" hidden="1" x14ac:dyDescent="0.25">
      <c r="A1191" t="str">
        <f>'Groups-From-Konosys-export'!B1191</f>
        <v>NTIC_CMOSE_FQ</v>
      </c>
      <c r="B1191" t="str">
        <f>'Groups-From-Konosys-export'!C1191</f>
        <v>CMOSE103-NTIC_CMOSE_FQ</v>
      </c>
    </row>
    <row r="1192" spans="1:2" hidden="1" x14ac:dyDescent="0.25">
      <c r="A1192" t="str">
        <f>'Groups-From-Konosys-export'!B1192</f>
        <v>NTIC_CMOSE_FQ</v>
      </c>
      <c r="B1192" t="str">
        <f>'Groups-From-Konosys-export'!C1192</f>
        <v>CMOSE103-NTIC_CMOSE_FQ</v>
      </c>
    </row>
    <row r="1193" spans="1:2" hidden="1" x14ac:dyDescent="0.25">
      <c r="A1193" t="str">
        <f>'Groups-From-Konosys-export'!B1193</f>
        <v>NTIC_CMOSE_FQ</v>
      </c>
      <c r="B1193" t="str">
        <f>'Groups-From-Konosys-export'!C1193</f>
        <v>CMOSE103-NTIC_CMOSE_FQ</v>
      </c>
    </row>
    <row r="1194" spans="1:2" hidden="1" x14ac:dyDescent="0.25">
      <c r="A1194" t="str">
        <f>'Groups-From-Konosys-export'!B1194</f>
        <v>NTIC_TDI_TS</v>
      </c>
      <c r="B1194" t="str">
        <f>'Groups-From-Konosys-export'!C1194</f>
        <v>TDI106-NTIC_TDI_TS</v>
      </c>
    </row>
    <row r="1195" spans="1:2" hidden="1" x14ac:dyDescent="0.25">
      <c r="A1195" t="str">
        <f>'Groups-From-Konosys-export'!B1195</f>
        <v>NTIC_TDI_TS</v>
      </c>
      <c r="B1195" t="str">
        <f>'Groups-From-Konosys-export'!C1195</f>
        <v>TDI106-NTIC_TDI_TS</v>
      </c>
    </row>
    <row r="1196" spans="1:2" hidden="1" x14ac:dyDescent="0.25">
      <c r="A1196" t="str">
        <f>'Groups-From-Konosys-export'!B1196</f>
        <v>NTIC_CMOSE_FQ</v>
      </c>
      <c r="B1196" t="str">
        <f>'Groups-From-Konosys-export'!C1196</f>
        <v>CMOSE103-NTIC_CMOSE_FQ</v>
      </c>
    </row>
    <row r="1197" spans="1:2" hidden="1" x14ac:dyDescent="0.25">
      <c r="A1197" t="str">
        <f>'Groups-From-Konosys-export'!B1197</f>
        <v>NTIC_TDI_TS</v>
      </c>
      <c r="B1197" t="str">
        <f>'Groups-From-Konosys-export'!C1197</f>
        <v>TDI106-NTIC_TDI_TS</v>
      </c>
    </row>
    <row r="1198" spans="1:2" hidden="1" x14ac:dyDescent="0.25">
      <c r="A1198" t="str">
        <f>'Groups-From-Konosys-export'!B1198</f>
        <v>NTIC_TDI_TS</v>
      </c>
      <c r="B1198" t="str">
        <f>'Groups-From-Konosys-export'!C1198</f>
        <v>TDI106-NTIC_TDI_TS</v>
      </c>
    </row>
    <row r="1199" spans="1:2" hidden="1" x14ac:dyDescent="0.25">
      <c r="A1199" t="str">
        <f>'Groups-From-Konosys-export'!B1199</f>
        <v>NTIC_TDI_TS</v>
      </c>
      <c r="B1199" t="str">
        <f>'Groups-From-Konosys-export'!C1199</f>
        <v>TDI106-NTIC_TDI_TS</v>
      </c>
    </row>
    <row r="1200" spans="1:2" hidden="1" x14ac:dyDescent="0.25">
      <c r="A1200" t="str">
        <f>'Groups-From-Konosys-export'!B1200</f>
        <v>NTIC_TDI_TS</v>
      </c>
      <c r="B1200" t="str">
        <f>'Groups-From-Konosys-export'!C1200</f>
        <v>TDI106-NTIC_TDI_TS</v>
      </c>
    </row>
    <row r="1201" spans="1:2" hidden="1" x14ac:dyDescent="0.25">
      <c r="A1201" t="str">
        <f>'Groups-From-Konosys-export'!B1201</f>
        <v>NTIC_CMOSE_FQ</v>
      </c>
      <c r="B1201" t="str">
        <f>'Groups-From-Konosys-export'!C1201</f>
        <v>CMOSE102-NTIC_CMOSE_FQ</v>
      </c>
    </row>
    <row r="1202" spans="1:2" hidden="1" x14ac:dyDescent="0.25">
      <c r="A1202" t="str">
        <f>'Groups-From-Konosys-export'!B1202</f>
        <v>NTIC_CMOSE_FQ</v>
      </c>
      <c r="B1202" t="str">
        <f>'Groups-From-Konosys-export'!C1202</f>
        <v>CMOSE102-NTIC_CMOSE_FQ</v>
      </c>
    </row>
    <row r="1203" spans="1:2" hidden="1" x14ac:dyDescent="0.25">
      <c r="A1203" t="str">
        <f>'Groups-From-Konosys-export'!B1203</f>
        <v>NTIC_CMOSE_FQ</v>
      </c>
      <c r="B1203" t="str">
        <f>'Groups-From-Konosys-export'!C1203</f>
        <v>CMOSE103-NTIC_CMOSE_FQ</v>
      </c>
    </row>
    <row r="1204" spans="1:2" hidden="1" x14ac:dyDescent="0.25">
      <c r="A1204" t="str">
        <f>'Groups-From-Konosys-export'!B1204</f>
        <v>NTIC_CMOSE_FQ</v>
      </c>
      <c r="B1204" t="str">
        <f>'Groups-From-Konosys-export'!C1204</f>
        <v>CMOSE103-NTIC_CMOSE_FQ</v>
      </c>
    </row>
    <row r="1205" spans="1:2" hidden="1" x14ac:dyDescent="0.25">
      <c r="A1205" t="str">
        <f>'Groups-From-Konosys-export'!B1205</f>
        <v>NTIC_CMOSE_FQ</v>
      </c>
      <c r="B1205" t="str">
        <f>'Groups-From-Konosys-export'!C1205</f>
        <v>CMOSE103-NTIC_CMOSE_FQ</v>
      </c>
    </row>
    <row r="1206" spans="1:2" hidden="1" x14ac:dyDescent="0.25">
      <c r="A1206" t="str">
        <f>'Groups-From-Konosys-export'!B1206</f>
        <v>NTIC_CMOSE_FQ</v>
      </c>
      <c r="B1206" t="str">
        <f>'Groups-From-Konosys-export'!C1206</f>
        <v>CMOSE103-NTIC_CMOSE_FQ</v>
      </c>
    </row>
    <row r="1207" spans="1:2" hidden="1" x14ac:dyDescent="0.25">
      <c r="A1207" t="str">
        <f>'Groups-From-Konosys-export'!B1207</f>
        <v>NTIC_CMOSE_FQ</v>
      </c>
      <c r="B1207" t="str">
        <f>'Groups-From-Konosys-export'!C1207</f>
        <v>CMOSE103-NTIC_CMOSE_FQ</v>
      </c>
    </row>
    <row r="1208" spans="1:2" hidden="1" x14ac:dyDescent="0.25">
      <c r="A1208" t="str">
        <f>'Groups-From-Konosys-export'!B1208</f>
        <v>NTIC_TDI_TS</v>
      </c>
      <c r="B1208" t="str">
        <f>'Groups-From-Konosys-export'!C1208</f>
        <v>TDI106-NTIC_TDI_TS</v>
      </c>
    </row>
    <row r="1209" spans="1:2" hidden="1" x14ac:dyDescent="0.25">
      <c r="A1209" t="str">
        <f>'Groups-From-Konosys-export'!B1209</f>
        <v>NTIC_CMOSE_FQ</v>
      </c>
      <c r="B1209" t="str">
        <f>'Groups-From-Konosys-export'!C1209</f>
        <v>CMOSE103-NTIC_CMOSE_FQ</v>
      </c>
    </row>
    <row r="1210" spans="1:2" hidden="1" x14ac:dyDescent="0.25">
      <c r="A1210" t="str">
        <f>'Groups-From-Konosys-export'!B1210</f>
        <v>NTIC_CMOSE_FQ</v>
      </c>
      <c r="B1210" t="str">
        <f>'Groups-From-Konosys-export'!C1210</f>
        <v>CMOSE103-NTIC_CMOSE_FQ</v>
      </c>
    </row>
    <row r="1211" spans="1:2" hidden="1" x14ac:dyDescent="0.25">
      <c r="A1211" t="str">
        <f>'Groups-From-Konosys-export'!B1211</f>
        <v>NTIC_CMOSE_FQ</v>
      </c>
      <c r="B1211" t="str">
        <f>'Groups-From-Konosys-export'!C1211</f>
        <v>CMOSE103-NTIC_CMOSE_FQ</v>
      </c>
    </row>
    <row r="1212" spans="1:2" hidden="1" x14ac:dyDescent="0.25">
      <c r="A1212" t="str">
        <f>'Groups-From-Konosys-export'!B1212</f>
        <v>NTIC_CMOSO_FQ</v>
      </c>
      <c r="B1212" t="str">
        <f>'Groups-From-Konosys-export'!C1212</f>
        <v>CMOSO101-NTIC_CMOSO_FQ</v>
      </c>
    </row>
    <row r="1213" spans="1:2" hidden="1" x14ac:dyDescent="0.25">
      <c r="A1213" t="str">
        <f>'Groups-From-Konosys-export'!B1213</f>
        <v>NTIC_CMOSP_FQ</v>
      </c>
      <c r="B1213" t="str">
        <f>'Groups-From-Konosys-export'!C1213</f>
        <v>CMOSP101-NTIC_CMOSP_FQ</v>
      </c>
    </row>
    <row r="1214" spans="1:2" hidden="1" x14ac:dyDescent="0.25">
      <c r="A1214" t="str">
        <f>'Groups-From-Konosys-export'!B1214</f>
        <v>NTIC_CMOSE_FQ</v>
      </c>
      <c r="B1214" t="str">
        <f>'Groups-From-Konosys-export'!C1214</f>
        <v>CMOSE103-NTIC_CMOSE_FQ</v>
      </c>
    </row>
    <row r="1215" spans="1:2" hidden="1" x14ac:dyDescent="0.25">
      <c r="A1215" t="str">
        <f>'Groups-From-Konosys-export'!B1215</f>
        <v>NTIC_CMOSE_FQ</v>
      </c>
      <c r="B1215" t="str">
        <f>'Groups-From-Konosys-export'!C1215</f>
        <v>CMOSE103-NTIC_CMOSE_FQ</v>
      </c>
    </row>
    <row r="1216" spans="1:2" hidden="1" x14ac:dyDescent="0.25">
      <c r="A1216" t="str">
        <f>'Groups-From-Konosys-export'!B1216</f>
        <v>NTIC_CMOSE_FQ</v>
      </c>
      <c r="B1216" t="str">
        <f>'Groups-From-Konosys-export'!C1216</f>
        <v>CMOSE103-NTIC_CMOSE_FQ</v>
      </c>
    </row>
    <row r="1217" spans="1:2" hidden="1" x14ac:dyDescent="0.25">
      <c r="A1217" t="str">
        <f>'Groups-From-Konosys-export'!B1217</f>
        <v>NTIC_CMOSP_FQ</v>
      </c>
      <c r="B1217" t="str">
        <f>'Groups-From-Konosys-export'!C1217</f>
        <v>CMOSP101-NTIC_CMOSP_FQ</v>
      </c>
    </row>
    <row r="1218" spans="1:2" hidden="1" x14ac:dyDescent="0.25">
      <c r="A1218" t="str">
        <f>'Groups-From-Konosys-export'!B1218</f>
        <v>NTIC_CMOSP_FQ</v>
      </c>
      <c r="B1218" t="str">
        <f>'Groups-From-Konosys-export'!C1218</f>
        <v>CMOSP101-NTIC_CMOSP_FQ</v>
      </c>
    </row>
    <row r="1219" spans="1:2" hidden="1" x14ac:dyDescent="0.25">
      <c r="A1219" t="str">
        <f>'Groups-From-Konosys-export'!B1219</f>
        <v>NTIC_CMOSE_FQ</v>
      </c>
      <c r="B1219" t="str">
        <f>'Groups-From-Konosys-export'!C1219</f>
        <v>CMOSE103-NTIC_CMOSE_FQ</v>
      </c>
    </row>
    <row r="1220" spans="1:2" hidden="1" x14ac:dyDescent="0.25">
      <c r="A1220" t="str">
        <f>'Groups-From-Konosys-export'!B1220</f>
        <v>NTIC_TDI_TS</v>
      </c>
      <c r="B1220" t="str">
        <f>'Groups-From-Konosys-export'!C1220</f>
        <v>TDI106-NTIC_TDI_TS</v>
      </c>
    </row>
    <row r="1221" spans="1:2" hidden="1" x14ac:dyDescent="0.25">
      <c r="A1221" t="str">
        <f>'Groups-From-Konosys-export'!B1221</f>
        <v>NTIC_CMOSE_FQ</v>
      </c>
      <c r="B1221" t="str">
        <f>'Groups-From-Konosys-export'!C1221</f>
        <v>CMOSE103-NTIC_CMOSE_FQ</v>
      </c>
    </row>
    <row r="1222" spans="1:2" hidden="1" x14ac:dyDescent="0.25">
      <c r="A1222" t="str">
        <f>'Groups-From-Konosys-export'!B1222</f>
        <v>NTIC_CMOSE_FQ</v>
      </c>
      <c r="B1222" t="str">
        <f>'Groups-From-Konosys-export'!C1222</f>
        <v>CMOSE103-NTIC_CMOSE_FQ</v>
      </c>
    </row>
    <row r="1223" spans="1:2" hidden="1" x14ac:dyDescent="0.25">
      <c r="A1223" t="str">
        <f>'Groups-From-Konosys-export'!B1223</f>
        <v>NTIC_CMOSE_FQ</v>
      </c>
      <c r="B1223" t="str">
        <f>'Groups-From-Konosys-export'!C1223</f>
        <v>CMOSE103-NTIC_CMOSE_FQ</v>
      </c>
    </row>
    <row r="1224" spans="1:2" hidden="1" x14ac:dyDescent="0.25">
      <c r="A1224" t="str">
        <f>'Groups-From-Konosys-export'!B1224</f>
        <v>NTIC_CMOSE_FQ</v>
      </c>
      <c r="B1224" t="str">
        <f>'Groups-From-Konosys-export'!C1224</f>
        <v>CMOSE103-NTIC_CMOSE_FQ</v>
      </c>
    </row>
    <row r="1225" spans="1:2" hidden="1" x14ac:dyDescent="0.25">
      <c r="A1225" t="str">
        <f>'Groups-From-Konosys-export'!B1225</f>
        <v>NTIC_CMOSE_FQ</v>
      </c>
      <c r="B1225" t="str">
        <f>'Groups-From-Konosys-export'!C1225</f>
        <v>CMOSE103-NTIC_CMOSE_FQ</v>
      </c>
    </row>
    <row r="1226" spans="1:2" hidden="1" x14ac:dyDescent="0.25">
      <c r="A1226" t="str">
        <f>'Groups-From-Konosys-export'!B1226</f>
        <v>NTIC_CMOSP_FQ</v>
      </c>
      <c r="B1226" t="str">
        <f>'Groups-From-Konosys-export'!C1226</f>
        <v>CMOSP101-NTIC_CMOSP_FQ</v>
      </c>
    </row>
    <row r="1227" spans="1:2" hidden="1" x14ac:dyDescent="0.25">
      <c r="A1227" t="str">
        <f>'Groups-From-Konosys-export'!B1227</f>
        <v>NTIC_CMOSP_FQ</v>
      </c>
      <c r="B1227" t="str">
        <f>'Groups-From-Konosys-export'!C1227</f>
        <v>CMOSP101-NTIC_CMOSP_FQ</v>
      </c>
    </row>
    <row r="1228" spans="1:2" hidden="1" x14ac:dyDescent="0.25">
      <c r="A1228" t="str">
        <f>'Groups-From-Konosys-export'!B1228</f>
        <v>NTIC_CMOSP_FQ</v>
      </c>
      <c r="B1228" t="str">
        <f>'Groups-From-Konosys-export'!C1228</f>
        <v>CMOSP101-NTIC_CMOSP_FQ</v>
      </c>
    </row>
    <row r="1229" spans="1:2" hidden="1" x14ac:dyDescent="0.25">
      <c r="A1229" t="str">
        <f>'Groups-From-Konosys-export'!B1229</f>
        <v>NTIC_CMOSP_FQ</v>
      </c>
      <c r="B1229" t="str">
        <f>'Groups-From-Konosys-export'!C1229</f>
        <v>CMOSP101-NTIC_CMOSP_FQ</v>
      </c>
    </row>
    <row r="1230" spans="1:2" hidden="1" x14ac:dyDescent="0.25">
      <c r="A1230" t="str">
        <f>'Groups-From-Konosys-export'!B1230</f>
        <v>NTIC_CMOSE_FQ</v>
      </c>
      <c r="B1230" t="str">
        <f>'Groups-From-Konosys-export'!C1230</f>
        <v>CMOSE103-NTIC_CMOSE_FQ</v>
      </c>
    </row>
    <row r="1231" spans="1:2" hidden="1" x14ac:dyDescent="0.25">
      <c r="A1231" t="str">
        <f>'Groups-From-Konosys-export'!B1231</f>
        <v>NTIC_CMOSE_FQ</v>
      </c>
      <c r="B1231" t="str">
        <f>'Groups-From-Konosys-export'!C1231</f>
        <v>CMOSE103-NTIC_CMOSE_FQ</v>
      </c>
    </row>
    <row r="1232" spans="1:2" hidden="1" x14ac:dyDescent="0.25">
      <c r="A1232" t="str">
        <f>'Groups-From-Konosys-export'!B1232</f>
        <v>NTIC_CMOSE_FQ</v>
      </c>
      <c r="B1232" t="str">
        <f>'Groups-From-Konosys-export'!C1232</f>
        <v>CMOSE103-NTIC_CMOSE_FQ</v>
      </c>
    </row>
    <row r="1233" spans="1:5" hidden="1" x14ac:dyDescent="0.25">
      <c r="A1233" t="str">
        <f>'Groups-From-Konosys-export'!B1233</f>
        <v>NTIC_CMOSP_FQ</v>
      </c>
      <c r="B1233" t="str">
        <f>'Groups-From-Konosys-export'!C1233</f>
        <v>CMOSP101-NTIC_CMOSP_FQ</v>
      </c>
    </row>
    <row r="1234" spans="1:5" hidden="1" x14ac:dyDescent="0.25">
      <c r="A1234" t="str">
        <f>'Groups-From-Konosys-export'!B1234</f>
        <v>NTIC_CMOSE_FQ</v>
      </c>
      <c r="B1234" t="str">
        <f>'Groups-From-Konosys-export'!C1234</f>
        <v>CMOSE103-NTIC_CMOSE_FQ</v>
      </c>
    </row>
    <row r="1235" spans="1:5" hidden="1" x14ac:dyDescent="0.25">
      <c r="A1235" t="str">
        <f>'Groups-From-Konosys-export'!B1235</f>
        <v>NTIC_CMOSE_FQ</v>
      </c>
      <c r="B1235" t="str">
        <f>'Groups-From-Konosys-export'!C1235</f>
        <v>CMOSE103-NTIC_CMOSE_FQ</v>
      </c>
    </row>
    <row r="1236" spans="1:5" hidden="1" x14ac:dyDescent="0.25">
      <c r="A1236" t="str">
        <f>'Groups-From-Konosys-export'!B1236</f>
        <v>NTIC_CMOSE_FQ</v>
      </c>
      <c r="B1236" t="str">
        <f>'Groups-From-Konosys-export'!C1236</f>
        <v>CMOSE103-NTIC_CMOSE_FQ</v>
      </c>
    </row>
    <row r="1237" spans="1:5" hidden="1" x14ac:dyDescent="0.25">
      <c r="A1237" t="str">
        <f>'Groups-From-Konosys-export'!B1237</f>
        <v>NTIC_CMOSP_FQ</v>
      </c>
      <c r="B1237" t="str">
        <f>'Groups-From-Konosys-export'!C1237</f>
        <v>CMOSP101-NTIC_CMOSP_FQ</v>
      </c>
    </row>
    <row r="1238" spans="1:5" x14ac:dyDescent="0.25">
      <c r="A1238" t="str">
        <f>'Groups-From-Konosys-export'!B1238</f>
        <v>FO_ABD_FQ</v>
      </c>
      <c r="B1238" t="str">
        <f>'Groups-From-Konosys-export'!C1238</f>
        <v>ABD101-FO_ABD_FQ2018-2019</v>
      </c>
      <c r="C1238" t="str">
        <f>'Groups-From-Konosys-export'!D1238</f>
        <v>ABD101</v>
      </c>
      <c r="D1238" t="str">
        <f>'Groups-From-Konosys-export'!E1238</f>
        <v>1</v>
      </c>
      <c r="E1238" t="str">
        <f>'Groups-From-Konosys-export'!A1238</f>
        <v>2018-2019</v>
      </c>
    </row>
    <row r="1239" spans="1:5" hidden="1" x14ac:dyDescent="0.25">
      <c r="A1239" t="str">
        <f>'Groups-From-Konosys-export'!B1239</f>
        <v>FO_ABD_FQ</v>
      </c>
      <c r="B1239" t="str">
        <f>'Groups-From-Konosys-export'!C1239</f>
        <v>ABD101-FO_ABD_FQ</v>
      </c>
    </row>
    <row r="1240" spans="1:5" hidden="1" x14ac:dyDescent="0.25">
      <c r="A1240" t="str">
        <f>'Groups-From-Konosys-export'!B1240</f>
        <v>FO_ABD_FQ</v>
      </c>
      <c r="B1240" t="str">
        <f>'Groups-From-Konosys-export'!C1240</f>
        <v>ABD101-FO_ABD_FQ</v>
      </c>
    </row>
    <row r="1241" spans="1:5" hidden="1" x14ac:dyDescent="0.25">
      <c r="A1241" t="str">
        <f>'Groups-From-Konosys-export'!B1241</f>
        <v>FO_ABD_FQ</v>
      </c>
      <c r="B1241" t="str">
        <f>'Groups-From-Konosys-export'!C1241</f>
        <v>ABD101-FO_ABD_FQ</v>
      </c>
    </row>
    <row r="1242" spans="1:5" hidden="1" x14ac:dyDescent="0.25">
      <c r="A1242" t="str">
        <f>'Groups-From-Konosys-export'!B1242</f>
        <v>FO_ABD_FQ</v>
      </c>
      <c r="B1242" t="str">
        <f>'Groups-From-Konosys-export'!C1242</f>
        <v>ABD101-FO_ABD_FQ</v>
      </c>
    </row>
    <row r="1243" spans="1:5" hidden="1" x14ac:dyDescent="0.25">
      <c r="A1243" t="str">
        <f>'Groups-From-Konosys-export'!B1243</f>
        <v>FO_ABD_FQ</v>
      </c>
      <c r="B1243" t="str">
        <f>'Groups-From-Konosys-export'!C1243</f>
        <v>ABD101-FO_ABD_FQ</v>
      </c>
    </row>
    <row r="1244" spans="1:5" hidden="1" x14ac:dyDescent="0.25">
      <c r="A1244" t="str">
        <f>'Groups-From-Konosys-export'!B1244</f>
        <v>FO_ABD_FQ</v>
      </c>
      <c r="B1244" t="str">
        <f>'Groups-From-Konosys-export'!C1244</f>
        <v>ABD101-FO_ABD_FQ</v>
      </c>
    </row>
    <row r="1245" spans="1:5" hidden="1" x14ac:dyDescent="0.25">
      <c r="A1245" t="str">
        <f>'Groups-From-Konosys-export'!B1245</f>
        <v>FO_ABD_FQ</v>
      </c>
      <c r="B1245" t="str">
        <f>'Groups-From-Konosys-export'!C1245</f>
        <v>ABD101-FO_ABD_FQ</v>
      </c>
    </row>
    <row r="1246" spans="1:5" hidden="1" x14ac:dyDescent="0.25">
      <c r="A1246" t="str">
        <f>'Groups-From-Konosys-export'!B1246</f>
        <v>FO_ABD_FQ</v>
      </c>
      <c r="B1246" t="str">
        <f>'Groups-From-Konosys-export'!C1246</f>
        <v>ABD101-FO_ABD_FQ</v>
      </c>
    </row>
    <row r="1247" spans="1:5" hidden="1" x14ac:dyDescent="0.25">
      <c r="A1247" t="str">
        <f>'Groups-From-Konosys-export'!B1247</f>
        <v>FO_ABD_FQ</v>
      </c>
      <c r="B1247" t="str">
        <f>'Groups-From-Konosys-export'!C1247</f>
        <v>ABD101-FO_ABD_FQ</v>
      </c>
    </row>
    <row r="1248" spans="1:5" hidden="1" x14ac:dyDescent="0.25">
      <c r="A1248" t="str">
        <f>'Groups-From-Konosys-export'!B1248</f>
        <v>FO_ABD_FQ</v>
      </c>
      <c r="B1248" t="str">
        <f>'Groups-From-Konosys-export'!C1248</f>
        <v>ABD101-FO_ABD_FQ</v>
      </c>
    </row>
    <row r="1249" spans="1:5" hidden="1" x14ac:dyDescent="0.25">
      <c r="A1249" t="str">
        <f>'Groups-From-Konosys-export'!B1249</f>
        <v>NTIC_TDI_TS</v>
      </c>
      <c r="B1249" t="str">
        <f>'Groups-From-Konosys-export'!C1249</f>
        <v>TDI106-NTIC_TDI_TS</v>
      </c>
    </row>
    <row r="1250" spans="1:5" hidden="1" x14ac:dyDescent="0.25">
      <c r="A1250" t="str">
        <f>'Groups-From-Konosys-export'!B1250</f>
        <v>NTIC_CMOSP_FQ</v>
      </c>
      <c r="B1250" t="str">
        <f>'Groups-From-Konosys-export'!C1250</f>
        <v>CMOSP101-NTIC_CMOSP_FQ</v>
      </c>
    </row>
    <row r="1251" spans="1:5" hidden="1" x14ac:dyDescent="0.25">
      <c r="A1251" t="str">
        <f>'Groups-From-Konosys-export'!B1251</f>
        <v>NTIC_CMOSP_FQ</v>
      </c>
      <c r="B1251" t="str">
        <f>'Groups-From-Konosys-export'!C1251</f>
        <v>CMOSP101-NTIC_CMOSP_FQ</v>
      </c>
    </row>
    <row r="1252" spans="1:5" hidden="1" x14ac:dyDescent="0.25">
      <c r="A1252" t="str">
        <f>'Groups-From-Konosys-export'!B1252</f>
        <v>NTIC_CMOSE_FQ</v>
      </c>
      <c r="B1252" t="str">
        <f>'Groups-From-Konosys-export'!C1252</f>
        <v>CMOSE103-NTIC_CMOSE_FQ</v>
      </c>
    </row>
    <row r="1253" spans="1:5" x14ac:dyDescent="0.25">
      <c r="A1253" t="str">
        <f>'Groups-From-Konosys-export'!B1253</f>
        <v>NTIC_CMOSE_FQ</v>
      </c>
      <c r="B1253" t="str">
        <f>'Groups-From-Konosys-export'!C1253</f>
        <v>CMOSE104-NTIC_CMOSE_FQ2018-2019</v>
      </c>
      <c r="C1253" t="str">
        <f>'Groups-From-Konosys-export'!D1253</f>
        <v>CMOSE104</v>
      </c>
      <c r="D1253" t="str">
        <f>'Groups-From-Konosys-export'!E1253</f>
        <v>1</v>
      </c>
      <c r="E1253" t="str">
        <f>'Groups-From-Konosys-export'!A1253</f>
        <v>2018-2019</v>
      </c>
    </row>
    <row r="1254" spans="1:5" hidden="1" x14ac:dyDescent="0.25">
      <c r="A1254" t="str">
        <f>'Groups-From-Konosys-export'!B1254</f>
        <v>NTIC_CMOSP_FQ</v>
      </c>
      <c r="B1254" t="str">
        <f>'Groups-From-Konosys-export'!C1254</f>
        <v>CMOSP101-NTIC_CMOSP_FQ</v>
      </c>
    </row>
    <row r="1255" spans="1:5" hidden="1" x14ac:dyDescent="0.25">
      <c r="A1255" t="str">
        <f>'Groups-From-Konosys-export'!B1255</f>
        <v>NTIC_CMOSP_FQ</v>
      </c>
      <c r="B1255" t="str">
        <f>'Groups-From-Konosys-export'!C1255</f>
        <v>CMOSP101-NTIC_CMOSP_FQ</v>
      </c>
    </row>
    <row r="1256" spans="1:5" hidden="1" x14ac:dyDescent="0.25">
      <c r="A1256" t="str">
        <f>'Groups-From-Konosys-export'!B1256</f>
        <v>NTIC_CMOSP_FQ</v>
      </c>
      <c r="B1256" t="str">
        <f>'Groups-From-Konosys-export'!C1256</f>
        <v>CMOSP101-NTIC_CMOSP_FQ</v>
      </c>
    </row>
    <row r="1257" spans="1:5" hidden="1" x14ac:dyDescent="0.25">
      <c r="A1257" t="str">
        <f>'Groups-From-Konosys-export'!B1257</f>
        <v>NTIC_CMOSP_FQ</v>
      </c>
      <c r="B1257" t="str">
        <f>'Groups-From-Konosys-export'!C1257</f>
        <v>CMOSP101-NTIC_CMOSP_FQ</v>
      </c>
    </row>
    <row r="1258" spans="1:5" hidden="1" x14ac:dyDescent="0.25">
      <c r="A1258" t="str">
        <f>'Groups-From-Konosys-export'!B1258</f>
        <v>NTIC_CMOSP_FQ</v>
      </c>
      <c r="B1258" t="str">
        <f>'Groups-From-Konosys-export'!C1258</f>
        <v>CMOSP101-NTIC_CMOSP_FQ</v>
      </c>
    </row>
    <row r="1259" spans="1:5" hidden="1" x14ac:dyDescent="0.25">
      <c r="A1259" t="str">
        <f>'Groups-From-Konosys-export'!B1259</f>
        <v>NTIC_CMOSP_FQ</v>
      </c>
      <c r="B1259" t="str">
        <f>'Groups-From-Konosys-export'!C1259</f>
        <v>CMOSP101-NTIC_CMOSP_FQ</v>
      </c>
    </row>
    <row r="1260" spans="1:5" hidden="1" x14ac:dyDescent="0.25">
      <c r="A1260" t="str">
        <f>'Groups-From-Konosys-export'!B1260</f>
        <v>NTIC_CMOSP_FQ</v>
      </c>
      <c r="B1260" t="str">
        <f>'Groups-From-Konosys-export'!C1260</f>
        <v>CMOSP101-NTIC_CMOSP_FQ</v>
      </c>
    </row>
    <row r="1261" spans="1:5" x14ac:dyDescent="0.25">
      <c r="A1261" t="str">
        <f>'Groups-From-Konosys-export'!B1261</f>
        <v>NTIC_CMOSP_FQ</v>
      </c>
      <c r="B1261" t="str">
        <f>'Groups-From-Konosys-export'!C1261</f>
        <v>OSCC104-NTIC_CMOSP_FQ2018-2019</v>
      </c>
      <c r="C1261" t="str">
        <f>'Groups-From-Konosys-export'!D1261</f>
        <v>OSCC104</v>
      </c>
      <c r="D1261" t="str">
        <f>'Groups-From-Konosys-export'!E1261</f>
        <v>1</v>
      </c>
      <c r="E1261" t="str">
        <f>'Groups-From-Konosys-export'!A1261</f>
        <v>2018-2019</v>
      </c>
    </row>
    <row r="1262" spans="1:5" hidden="1" x14ac:dyDescent="0.25">
      <c r="A1262" t="str">
        <f>'Groups-From-Konosys-export'!B1262</f>
        <v>NTIC_CMOSP_FQ</v>
      </c>
      <c r="B1262" t="str">
        <f>'Groups-From-Konosys-export'!C1262</f>
        <v>CMOSP101-NTIC_CMOSP_FQ</v>
      </c>
    </row>
    <row r="1263" spans="1:5" hidden="1" x14ac:dyDescent="0.25">
      <c r="A1263" t="str">
        <f>'Groups-From-Konosys-export'!B1263</f>
        <v>NTIC_CMOSP_FQ</v>
      </c>
      <c r="B1263" t="str">
        <f>'Groups-From-Konosys-export'!C1263</f>
        <v>CMOSP101-NTIC_CMOSP_FQ</v>
      </c>
    </row>
    <row r="1264" spans="1:5" hidden="1" x14ac:dyDescent="0.25">
      <c r="A1264" t="str">
        <f>'Groups-From-Konosys-export'!B1264</f>
        <v>FO_ABD_FQ</v>
      </c>
      <c r="B1264" t="str">
        <f>'Groups-From-Konosys-export'!C1264</f>
        <v>ABD101-FO_ABD_FQ</v>
      </c>
    </row>
    <row r="1265" spans="1:5" hidden="1" x14ac:dyDescent="0.25">
      <c r="A1265" t="str">
        <f>'Groups-From-Konosys-export'!B1265</f>
        <v>FO_ABD_FQ</v>
      </c>
      <c r="B1265" t="str">
        <f>'Groups-From-Konosys-export'!C1265</f>
        <v>ABD101-FO_ABD_FQ</v>
      </c>
    </row>
    <row r="1266" spans="1:5" x14ac:dyDescent="0.25">
      <c r="A1266" t="str">
        <f>'Groups-From-Konosys-export'!B1266</f>
        <v>FO_ABD_FQ</v>
      </c>
      <c r="B1266" t="str">
        <f>'Groups-From-Konosys-export'!C1266</f>
        <v>.-FO_ABD_FQ2018-2019</v>
      </c>
      <c r="C1266" t="str">
        <f>'Groups-From-Konosys-export'!D1266</f>
        <v>.</v>
      </c>
      <c r="D1266" t="str">
        <f>'Groups-From-Konosys-export'!E1266</f>
        <v>1</v>
      </c>
      <c r="E1266" t="str">
        <f>'Groups-From-Konosys-export'!A1266</f>
        <v>2018-2019</v>
      </c>
    </row>
    <row r="1267" spans="1:5" hidden="1" x14ac:dyDescent="0.25">
      <c r="A1267" t="str">
        <f>'Groups-From-Konosys-export'!B1267</f>
        <v>FO_ABD_FQ</v>
      </c>
      <c r="B1267" t="str">
        <f>'Groups-From-Konosys-export'!C1267</f>
        <v>ABD101-FO_ABD_FQ</v>
      </c>
    </row>
    <row r="1268" spans="1:5" hidden="1" x14ac:dyDescent="0.25">
      <c r="A1268" t="str">
        <f>'Groups-From-Konosys-export'!B1268</f>
        <v>NTIC_CMOSP_FQ</v>
      </c>
      <c r="B1268" t="str">
        <f>'Groups-From-Konosys-export'!C1268</f>
        <v>CMOSP101-NTIC_CMOSP_FQ</v>
      </c>
    </row>
    <row r="1269" spans="1:5" hidden="1" x14ac:dyDescent="0.25">
      <c r="A1269" t="str">
        <f>'Groups-From-Konosys-export'!B1269</f>
        <v>NTIC_CMOSP_FQ</v>
      </c>
      <c r="B1269" t="str">
        <f>'Groups-From-Konosys-export'!C1269</f>
        <v>CMOSP101-NTIC_CMOSP_FQ</v>
      </c>
    </row>
    <row r="1270" spans="1:5" hidden="1" x14ac:dyDescent="0.25">
      <c r="A1270" t="str">
        <f>'Groups-From-Konosys-export'!B1270</f>
        <v>NTIC_CMOSP_FQ</v>
      </c>
      <c r="B1270" t="str">
        <f>'Groups-From-Konosys-export'!C1270</f>
        <v>CMOSP101-NTIC_CMOSP_FQ</v>
      </c>
    </row>
    <row r="1271" spans="1:5" hidden="1" x14ac:dyDescent="0.25">
      <c r="A1271" t="str">
        <f>'Groups-From-Konosys-export'!B1271</f>
        <v>NTIC_CMOSP_FQ</v>
      </c>
      <c r="B1271" t="str">
        <f>'Groups-From-Konosys-export'!C1271</f>
        <v>CMOSP101-NTIC_CMOSP_FQ</v>
      </c>
    </row>
    <row r="1272" spans="1:5" hidden="1" x14ac:dyDescent="0.25">
      <c r="A1272" t="str">
        <f>'Groups-From-Konosys-export'!B1272</f>
        <v>FO_ABD_FQ</v>
      </c>
      <c r="B1272" t="str">
        <f>'Groups-From-Konosys-export'!C1272</f>
        <v>ABD101-FO_ABD_FQ</v>
      </c>
    </row>
    <row r="1273" spans="1:5" hidden="1" x14ac:dyDescent="0.25">
      <c r="A1273" t="str">
        <f>'Groups-From-Konosys-export'!B1273</f>
        <v>NTIC_CMOSP_FQ</v>
      </c>
      <c r="B1273" t="str">
        <f>'Groups-From-Konosys-export'!C1273</f>
        <v>CMOSP101-NTIC_CMOSP_FQ</v>
      </c>
    </row>
    <row r="1274" spans="1:5" hidden="1" x14ac:dyDescent="0.25">
      <c r="A1274" t="str">
        <f>'Groups-From-Konosys-export'!B1274</f>
        <v>NTIC_CMOSP_FQ</v>
      </c>
      <c r="B1274" t="str">
        <f>'Groups-From-Konosys-export'!C1274</f>
        <v>CMOSP101-NTIC_CMOSP_FQ</v>
      </c>
    </row>
    <row r="1275" spans="1:5" hidden="1" x14ac:dyDescent="0.25">
      <c r="A1275" t="str">
        <f>'Groups-From-Konosys-export'!B1275</f>
        <v>NTIC_CMOSE_FQ</v>
      </c>
      <c r="B1275" t="str">
        <f>'Groups-From-Konosys-export'!C1275</f>
        <v>CMOSE103-NTIC_CMOSE_FQ</v>
      </c>
    </row>
    <row r="1276" spans="1:5" hidden="1" x14ac:dyDescent="0.25">
      <c r="A1276" t="str">
        <f>'Groups-From-Konosys-export'!B1276</f>
        <v>NTIC_CMOSP_FQ</v>
      </c>
      <c r="B1276" t="str">
        <f>'Groups-From-Konosys-export'!C1276</f>
        <v>CMOSP101-NTIC_CMOSP_FQ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12"/>
  <sheetViews>
    <sheetView zoomScale="85" zoomScaleNormal="85" workbookViewId="0">
      <selection activeCell="C2" sqref="C2"/>
    </sheetView>
  </sheetViews>
  <sheetFormatPr baseColWidth="10" defaultRowHeight="15" x14ac:dyDescent="0.25"/>
  <cols>
    <col min="1" max="1" width="26" customWidth="1"/>
    <col min="2" max="2" width="22.42578125" customWidth="1"/>
    <col min="3" max="3" width="35.28515625" customWidth="1"/>
    <col min="4" max="4" width="18.7109375" customWidth="1"/>
    <col min="5" max="5" width="22.140625" style="12" customWidth="1"/>
    <col min="6" max="6" width="12.85546875" style="15" customWidth="1"/>
    <col min="7" max="7" width="15.42578125" style="12" customWidth="1"/>
    <col min="8" max="8" width="15.140625" style="12" customWidth="1"/>
    <col min="9" max="9" width="68" style="14" customWidth="1"/>
    <col min="10" max="10" width="58.5703125" customWidth="1"/>
  </cols>
  <sheetData>
    <row r="1" spans="1:10" ht="18.75" x14ac:dyDescent="0.3">
      <c r="A1" s="10" t="s">
        <v>1</v>
      </c>
      <c r="B1" s="10" t="s">
        <v>8681</v>
      </c>
      <c r="C1" s="11" t="s">
        <v>8682</v>
      </c>
      <c r="D1" s="11" t="s">
        <v>8684</v>
      </c>
      <c r="E1" s="16" t="s">
        <v>3</v>
      </c>
      <c r="F1" s="11" t="s">
        <v>8679</v>
      </c>
      <c r="G1" s="13" t="s">
        <v>8680</v>
      </c>
      <c r="H1" s="11" t="s">
        <v>8683</v>
      </c>
    </row>
    <row r="2" spans="1:10" x14ac:dyDescent="0.25">
      <c r="A2" t="s">
        <v>6</v>
      </c>
      <c r="B2" t="str">
        <f>CONCATENATE(F2,"_",G2,"_",H2)</f>
        <v>AG_INFO_TS</v>
      </c>
      <c r="C2" t="str">
        <f>CONCATENATE(D2,"-",B2,"_",A2)</f>
        <v>INFO101-AG_INFO_TS_2018-2019</v>
      </c>
      <c r="D2" t="str">
        <f>'Konosys-export'!J2</f>
        <v>INFO101</v>
      </c>
      <c r="E2" s="12" t="str">
        <f>LEFT('Konosys-export'!AA2,1)</f>
        <v>1</v>
      </c>
      <c r="F2" s="15" t="str">
        <f>LEFT('Konosys-export'!I2,FIND("_",'Konosys-export'!I2)-1)</f>
        <v>AG</v>
      </c>
      <c r="G2" s="12" t="str">
        <f>LEFT(I2,FIND("_",I2) -1)</f>
        <v>INFO</v>
      </c>
      <c r="H2" s="12" t="str">
        <f>LEFT(J2,FIND("_",J2)-1)</f>
        <v>TS</v>
      </c>
      <c r="I2" s="14" t="str">
        <f>RIGHT('Konosys-export'!I2, LEN('Konosys-export'!I2) - FIND("_",'Konosys-export'!I2))</f>
        <v>INFO_TS_1A-Infographie (1A)-2017</v>
      </c>
      <c r="J2" t="str">
        <f>RIGHT(I2,LEN(I2)-FIND("_",I2))</f>
        <v>TS_1A-Infographie (1A)-2017</v>
      </c>
    </row>
    <row r="3" spans="1:10" x14ac:dyDescent="0.25">
      <c r="A3" t="s">
        <v>6</v>
      </c>
      <c r="B3" t="str">
        <f t="shared" ref="B3:B66" si="0">CONCATENATE(F3,"_",G3,"_",H3)</f>
        <v>NTIC_TDI_TS</v>
      </c>
      <c r="C3" t="str">
        <f>CONCATENATE(D3,"-",B3,A3)</f>
        <v>TDI101-NTIC_TDI_TS2018-2019</v>
      </c>
      <c r="D3" t="str">
        <f>'Konosys-export'!J3</f>
        <v>TDI101</v>
      </c>
      <c r="E3" s="12" t="str">
        <f>LEFT('Konosys-export'!AA3,1)</f>
        <v>1</v>
      </c>
      <c r="F3" s="15" t="str">
        <f>LEFT('Konosys-export'!I3,FIND("_",'Konosys-export'!I3)-1)</f>
        <v>NTIC</v>
      </c>
      <c r="G3" s="12" t="str">
        <f t="shared" ref="G3:G66" si="1">LEFT(I3,FIND("_",I3) -1)</f>
        <v>TDI</v>
      </c>
      <c r="H3" s="12" t="str">
        <f t="shared" ref="H3:H66" si="2">LEFT(J3,FIND("_",J3)-1)</f>
        <v>TS</v>
      </c>
      <c r="I3" s="14" t="str">
        <f>RIGHT('Konosys-export'!I3, LEN('Konosys-export'!I3) - FIND("_",'Konosys-export'!I3))</f>
        <v>TDI_TS_1A-Techniques de Développement Informatique (1A)-2017</v>
      </c>
      <c r="J3" t="str">
        <f t="shared" ref="J3:J66" si="3">RIGHT(I3,LEN(I3)-FIND("_",I3))</f>
        <v>TS_1A-Techniques de Développement Informatique (1A)-2017</v>
      </c>
    </row>
    <row r="4" spans="1:10" hidden="1" x14ac:dyDescent="0.25">
      <c r="A4" t="s">
        <v>6</v>
      </c>
      <c r="B4" t="str">
        <f t="shared" si="0"/>
        <v>AG_INFO_TS</v>
      </c>
      <c r="C4" t="str">
        <f t="shared" ref="C3:C66" si="4">CONCATENATE(D4,"-",B4)</f>
        <v>INFO101-AG_INFO_TS</v>
      </c>
      <c r="D4" t="str">
        <f>'Konosys-export'!J4</f>
        <v>INFO101</v>
      </c>
      <c r="E4" s="12" t="str">
        <f>LEFT('Konosys-export'!AA4,1)</f>
        <v>1</v>
      </c>
      <c r="F4" s="15" t="str">
        <f>LEFT('Konosys-export'!I4,FIND("_",'Konosys-export'!I4)-1)</f>
        <v>AG</v>
      </c>
      <c r="G4" s="12" t="str">
        <f t="shared" si="1"/>
        <v>INFO</v>
      </c>
      <c r="H4" s="12" t="str">
        <f t="shared" si="2"/>
        <v>TS</v>
      </c>
      <c r="I4" s="14" t="str">
        <f>RIGHT('Konosys-export'!I4, LEN('Konosys-export'!I4) - FIND("_",'Konosys-export'!I4))</f>
        <v>INFO_TS_1A-Infographie (1A)-2017</v>
      </c>
      <c r="J4" t="str">
        <f t="shared" si="3"/>
        <v>TS_1A-Infographie (1A)-2017</v>
      </c>
    </row>
    <row r="5" spans="1:10" hidden="1" x14ac:dyDescent="0.25">
      <c r="A5" t="s">
        <v>6</v>
      </c>
      <c r="B5" t="str">
        <f t="shared" si="0"/>
        <v>NTIC_TDI_TS</v>
      </c>
      <c r="C5" t="str">
        <f t="shared" si="4"/>
        <v>TDI101-NTIC_TDI_TS</v>
      </c>
      <c r="D5" t="str">
        <f>'Konosys-export'!J5</f>
        <v>TDI101</v>
      </c>
      <c r="E5" s="12" t="str">
        <f>LEFT('Konosys-export'!AA5,1)</f>
        <v>1</v>
      </c>
      <c r="F5" s="15" t="str">
        <f>LEFT('Konosys-export'!I5,FIND("_",'Konosys-export'!I5)-1)</f>
        <v>NTIC</v>
      </c>
      <c r="G5" s="12" t="str">
        <f t="shared" si="1"/>
        <v>TDI</v>
      </c>
      <c r="H5" s="12" t="str">
        <f t="shared" si="2"/>
        <v>TS</v>
      </c>
      <c r="I5" s="14" t="str">
        <f>RIGHT('Konosys-export'!I5, LEN('Konosys-export'!I5) - FIND("_",'Konosys-export'!I5))</f>
        <v>TDI_TS_1A-Techniques de Développement Informatique (1A)-2017</v>
      </c>
      <c r="J5" t="str">
        <f t="shared" si="3"/>
        <v>TS_1A-Techniques de Développement Informatique (1A)-2017</v>
      </c>
    </row>
    <row r="6" spans="1:10" x14ac:dyDescent="0.25">
      <c r="A6" t="s">
        <v>6</v>
      </c>
      <c r="B6" t="str">
        <f t="shared" si="0"/>
        <v>NTIC_TDM_TS</v>
      </c>
      <c r="C6" t="str">
        <f>CONCATENATE(D6,"-",B6,A6)</f>
        <v>TDM101-NTIC_TDM_TS2018-2019</v>
      </c>
      <c r="D6" t="str">
        <f>'Konosys-export'!J6</f>
        <v>TDM101</v>
      </c>
      <c r="E6" s="12" t="str">
        <f>LEFT('Konosys-export'!AA6,1)</f>
        <v>1</v>
      </c>
      <c r="F6" s="15" t="str">
        <f>LEFT('Konosys-export'!I6,FIND("_",'Konosys-export'!I6)-1)</f>
        <v>NTIC</v>
      </c>
      <c r="G6" s="12" t="str">
        <f t="shared" si="1"/>
        <v>TDM</v>
      </c>
      <c r="H6" s="12" t="str">
        <f t="shared" si="2"/>
        <v>TS</v>
      </c>
      <c r="I6" s="14" t="str">
        <f>RIGHT('Konosys-export'!I6, LEN('Konosys-export'!I6) - FIND("_",'Konosys-export'!I6))</f>
        <v>TDM_TS_1A-Techniques de Développement Multimédia (1A)-2017</v>
      </c>
      <c r="J6" t="str">
        <f t="shared" si="3"/>
        <v>TS_1A-Techniques de Développement Multimédia (1A)-2017</v>
      </c>
    </row>
    <row r="7" spans="1:10" hidden="1" x14ac:dyDescent="0.25">
      <c r="A7" t="s">
        <v>6</v>
      </c>
      <c r="B7" t="str">
        <f t="shared" si="0"/>
        <v>NTIC_TDI_TS</v>
      </c>
      <c r="C7" t="str">
        <f t="shared" si="4"/>
        <v>TDI101-NTIC_TDI_TS</v>
      </c>
      <c r="D7" t="str">
        <f>'Konosys-export'!J7</f>
        <v>TDI101</v>
      </c>
      <c r="E7" s="12" t="str">
        <f>LEFT('Konosys-export'!AA7,1)</f>
        <v>1</v>
      </c>
      <c r="F7" s="15" t="str">
        <f>LEFT('Konosys-export'!I7,FIND("_",'Konosys-export'!I7)-1)</f>
        <v>NTIC</v>
      </c>
      <c r="G7" s="12" t="str">
        <f t="shared" si="1"/>
        <v>TDI</v>
      </c>
      <c r="H7" s="12" t="str">
        <f t="shared" si="2"/>
        <v>TS</v>
      </c>
      <c r="I7" s="14" t="str">
        <f>RIGHT('Konosys-export'!I7, LEN('Konosys-export'!I7) - FIND("_",'Konosys-export'!I7))</f>
        <v>TDI_TS_1A-Techniques de Développement Informatique (1A)-2017</v>
      </c>
      <c r="J7" t="str">
        <f t="shared" si="3"/>
        <v>TS_1A-Techniques de Développement Informatique (1A)-2017</v>
      </c>
    </row>
    <row r="8" spans="1:10" hidden="1" x14ac:dyDescent="0.25">
      <c r="A8" t="s">
        <v>6</v>
      </c>
      <c r="B8" t="str">
        <f t="shared" si="0"/>
        <v>NTIC_TDI_TS</v>
      </c>
      <c r="C8" t="str">
        <f t="shared" si="4"/>
        <v>TDI101-NTIC_TDI_TS</v>
      </c>
      <c r="D8" t="str">
        <f>'Konosys-export'!J8</f>
        <v>TDI101</v>
      </c>
      <c r="E8" s="12" t="str">
        <f>LEFT('Konosys-export'!AA8,1)</f>
        <v>1</v>
      </c>
      <c r="F8" s="15" t="str">
        <f>LEFT('Konosys-export'!I8,FIND("_",'Konosys-export'!I8)-1)</f>
        <v>NTIC</v>
      </c>
      <c r="G8" s="12" t="str">
        <f t="shared" si="1"/>
        <v>TDI</v>
      </c>
      <c r="H8" s="12" t="str">
        <f t="shared" si="2"/>
        <v>TS</v>
      </c>
      <c r="I8" s="14" t="str">
        <f>RIGHT('Konosys-export'!I8, LEN('Konosys-export'!I8) - FIND("_",'Konosys-export'!I8))</f>
        <v>TDI_TS_1A-Techniques de Développement Informatique (1A)-2017</v>
      </c>
      <c r="J8" t="str">
        <f t="shared" si="3"/>
        <v>TS_1A-Techniques de Développement Informatique (1A)-2017</v>
      </c>
    </row>
    <row r="9" spans="1:10" x14ac:dyDescent="0.25">
      <c r="A9" t="s">
        <v>6</v>
      </c>
      <c r="B9" t="str">
        <f t="shared" si="0"/>
        <v>AG_INFO_TS</v>
      </c>
      <c r="C9" t="str">
        <f t="shared" ref="C9:C10" si="5">CONCATENATE(D9,"-",B9,A9)</f>
        <v>INFO102-AG_INFO_TS2018-2019</v>
      </c>
      <c r="D9" t="str">
        <f>'Konosys-export'!J9</f>
        <v>INFO102</v>
      </c>
      <c r="E9" s="12" t="str">
        <f>LEFT('Konosys-export'!AA9,1)</f>
        <v>1</v>
      </c>
      <c r="F9" s="15" t="str">
        <f>LEFT('Konosys-export'!I9,FIND("_",'Konosys-export'!I9)-1)</f>
        <v>AG</v>
      </c>
      <c r="G9" s="12" t="str">
        <f t="shared" si="1"/>
        <v>INFO</v>
      </c>
      <c r="H9" s="12" t="str">
        <f t="shared" si="2"/>
        <v>TS</v>
      </c>
      <c r="I9" s="14" t="str">
        <f>RIGHT('Konosys-export'!I9, LEN('Konosys-export'!I9) - FIND("_",'Konosys-export'!I9))</f>
        <v>INFO_TS_1A-Infographie (1A)-2017</v>
      </c>
      <c r="J9" t="str">
        <f t="shared" si="3"/>
        <v>TS_1A-Infographie (1A)-2017</v>
      </c>
    </row>
    <row r="10" spans="1:10" x14ac:dyDescent="0.25">
      <c r="A10" t="s">
        <v>6</v>
      </c>
      <c r="B10" t="str">
        <f t="shared" si="0"/>
        <v>NTIC_TDM_TS</v>
      </c>
      <c r="C10" t="str">
        <f t="shared" si="5"/>
        <v>TDM102-NTIC_TDM_TS2018-2019</v>
      </c>
      <c r="D10" t="str">
        <f>'Konosys-export'!J10</f>
        <v>TDM102</v>
      </c>
      <c r="E10" s="12" t="str">
        <f>LEFT('Konosys-export'!AA10,1)</f>
        <v>1</v>
      </c>
      <c r="F10" s="15" t="str">
        <f>LEFT('Konosys-export'!I10,FIND("_",'Konosys-export'!I10)-1)</f>
        <v>NTIC</v>
      </c>
      <c r="G10" s="12" t="str">
        <f t="shared" si="1"/>
        <v>TDM</v>
      </c>
      <c r="H10" s="12" t="str">
        <f t="shared" si="2"/>
        <v>TS</v>
      </c>
      <c r="I10" s="14" t="str">
        <f>RIGHT('Konosys-export'!I10, LEN('Konosys-export'!I10) - FIND("_",'Konosys-export'!I10))</f>
        <v>TDM_TS_1A-Techniques de Développement Multimédia (1A)-2017</v>
      </c>
      <c r="J10" t="str">
        <f t="shared" si="3"/>
        <v>TS_1A-Techniques de Développement Multimédia (1A)-2017</v>
      </c>
    </row>
    <row r="11" spans="1:10" hidden="1" x14ac:dyDescent="0.25">
      <c r="A11" t="s">
        <v>6</v>
      </c>
      <c r="B11" t="str">
        <f t="shared" si="0"/>
        <v>NTIC_TDM_TS</v>
      </c>
      <c r="C11" t="str">
        <f t="shared" si="4"/>
        <v>TDM102-NTIC_TDM_TS</v>
      </c>
      <c r="D11" t="str">
        <f>'Konosys-export'!J11</f>
        <v>TDM102</v>
      </c>
      <c r="E11" s="12" t="str">
        <f>LEFT('Konosys-export'!AA11,1)</f>
        <v>1</v>
      </c>
      <c r="F11" s="15" t="str">
        <f>LEFT('Konosys-export'!I11,FIND("_",'Konosys-export'!I11)-1)</f>
        <v>NTIC</v>
      </c>
      <c r="G11" s="12" t="str">
        <f t="shared" si="1"/>
        <v>TDM</v>
      </c>
      <c r="H11" s="12" t="str">
        <f t="shared" si="2"/>
        <v>TS</v>
      </c>
      <c r="I11" s="14" t="str">
        <f>RIGHT('Konosys-export'!I11, LEN('Konosys-export'!I11) - FIND("_",'Konosys-export'!I11))</f>
        <v>TDM_TS_1A-Techniques de Développement Multimédia (1A)-2017</v>
      </c>
      <c r="J11" t="str">
        <f t="shared" si="3"/>
        <v>TS_1A-Techniques de Développement Multimédia (1A)-2017</v>
      </c>
    </row>
    <row r="12" spans="1:10" x14ac:dyDescent="0.25">
      <c r="A12" t="s">
        <v>6</v>
      </c>
      <c r="B12" t="str">
        <f t="shared" si="0"/>
        <v>NTIC_TDM_TS</v>
      </c>
      <c r="C12" t="str">
        <f>CONCATENATE(D12,"-",B12,A12)</f>
        <v>TDM103-NTIC_TDM_TS2018-2019</v>
      </c>
      <c r="D12" t="str">
        <f>'Konosys-export'!J12</f>
        <v>TDM103</v>
      </c>
      <c r="E12" s="12" t="str">
        <f>LEFT('Konosys-export'!AA12,1)</f>
        <v>1</v>
      </c>
      <c r="F12" s="15" t="str">
        <f>LEFT('Konosys-export'!I12,FIND("_",'Konosys-export'!I12)-1)</f>
        <v>NTIC</v>
      </c>
      <c r="G12" s="12" t="str">
        <f t="shared" si="1"/>
        <v>TDM</v>
      </c>
      <c r="H12" s="12" t="str">
        <f t="shared" si="2"/>
        <v>TS</v>
      </c>
      <c r="I12" s="14" t="str">
        <f>RIGHT('Konosys-export'!I12, LEN('Konosys-export'!I12) - FIND("_",'Konosys-export'!I12))</f>
        <v>TDM_TS_1A-Techniques de Développement Multimédia (1A)-2017</v>
      </c>
      <c r="J12" t="str">
        <f t="shared" si="3"/>
        <v>TS_1A-Techniques de Développement Multimédia (1A)-2017</v>
      </c>
    </row>
    <row r="13" spans="1:10" hidden="1" x14ac:dyDescent="0.25">
      <c r="A13" t="s">
        <v>6</v>
      </c>
      <c r="B13" t="str">
        <f t="shared" si="0"/>
        <v>NTIC_TDI_TS</v>
      </c>
      <c r="C13" t="str">
        <f t="shared" si="4"/>
        <v>TDI101-NTIC_TDI_TS</v>
      </c>
      <c r="D13" t="str">
        <f>'Konosys-export'!J13</f>
        <v>TDI101</v>
      </c>
      <c r="E13" s="12" t="str">
        <f>LEFT('Konosys-export'!AA13,1)</f>
        <v>1</v>
      </c>
      <c r="F13" s="15" t="str">
        <f>LEFT('Konosys-export'!I13,FIND("_",'Konosys-export'!I13)-1)</f>
        <v>NTIC</v>
      </c>
      <c r="G13" s="12" t="str">
        <f t="shared" si="1"/>
        <v>TDI</v>
      </c>
      <c r="H13" s="12" t="str">
        <f t="shared" si="2"/>
        <v>TS</v>
      </c>
      <c r="I13" s="14" t="str">
        <f>RIGHT('Konosys-export'!I13, LEN('Konosys-export'!I13) - FIND("_",'Konosys-export'!I13))</f>
        <v>TDI_TS_1A-Techniques de Développement Informatique (1A)-2017</v>
      </c>
      <c r="J13" t="str">
        <f t="shared" si="3"/>
        <v>TS_1A-Techniques de Développement Informatique (1A)-2017</v>
      </c>
    </row>
    <row r="14" spans="1:10" hidden="1" x14ac:dyDescent="0.25">
      <c r="A14" t="s">
        <v>6</v>
      </c>
      <c r="B14" t="str">
        <f t="shared" si="0"/>
        <v>AG_INFO_TS</v>
      </c>
      <c r="C14" t="str">
        <f t="shared" si="4"/>
        <v>INFO101-AG_INFO_TS</v>
      </c>
      <c r="D14" t="str">
        <f>'Konosys-export'!J14</f>
        <v>INFO101</v>
      </c>
      <c r="E14" s="12" t="str">
        <f>LEFT('Konosys-export'!AA14,1)</f>
        <v>1</v>
      </c>
      <c r="F14" s="15" t="str">
        <f>LEFT('Konosys-export'!I14,FIND("_",'Konosys-export'!I14)-1)</f>
        <v>AG</v>
      </c>
      <c r="G14" s="12" t="str">
        <f t="shared" si="1"/>
        <v>INFO</v>
      </c>
      <c r="H14" s="12" t="str">
        <f t="shared" si="2"/>
        <v>TS</v>
      </c>
      <c r="I14" s="14" t="str">
        <f>RIGHT('Konosys-export'!I14, LEN('Konosys-export'!I14) - FIND("_",'Konosys-export'!I14))</f>
        <v>INFO_TS_1A-Infographie (1A)-2017</v>
      </c>
      <c r="J14" t="str">
        <f t="shared" si="3"/>
        <v>TS_1A-Infographie (1A)-2017</v>
      </c>
    </row>
    <row r="15" spans="1:10" hidden="1" x14ac:dyDescent="0.25">
      <c r="A15" t="s">
        <v>6</v>
      </c>
      <c r="B15" t="str">
        <f t="shared" si="0"/>
        <v>NTIC_TDI_TS</v>
      </c>
      <c r="C15" t="str">
        <f t="shared" si="4"/>
        <v>TDI101-NTIC_TDI_TS</v>
      </c>
      <c r="D15" t="str">
        <f>'Konosys-export'!J15</f>
        <v>TDI101</v>
      </c>
      <c r="E15" s="12" t="str">
        <f>LEFT('Konosys-export'!AA15,1)</f>
        <v>1</v>
      </c>
      <c r="F15" s="15" t="str">
        <f>LEFT('Konosys-export'!I15,FIND("_",'Konosys-export'!I15)-1)</f>
        <v>NTIC</v>
      </c>
      <c r="G15" s="12" t="str">
        <f t="shared" si="1"/>
        <v>TDI</v>
      </c>
      <c r="H15" s="12" t="str">
        <f t="shared" si="2"/>
        <v>TS</v>
      </c>
      <c r="I15" s="14" t="str">
        <f>RIGHT('Konosys-export'!I15, LEN('Konosys-export'!I15) - FIND("_",'Konosys-export'!I15))</f>
        <v>TDI_TS_1A-Techniques de Développement Informatique (1A)-2017</v>
      </c>
      <c r="J15" t="str">
        <f t="shared" si="3"/>
        <v>TS_1A-Techniques de Développement Informatique (1A)-2017</v>
      </c>
    </row>
    <row r="16" spans="1:10" hidden="1" x14ac:dyDescent="0.25">
      <c r="A16" t="s">
        <v>6</v>
      </c>
      <c r="B16" t="str">
        <f t="shared" si="0"/>
        <v>NTIC_TDI_TS</v>
      </c>
      <c r="C16" t="str">
        <f t="shared" si="4"/>
        <v>TDI101-NTIC_TDI_TS</v>
      </c>
      <c r="D16" t="str">
        <f>'Konosys-export'!J16</f>
        <v>TDI101</v>
      </c>
      <c r="E16" s="12" t="str">
        <f>LEFT('Konosys-export'!AA16,1)</f>
        <v>1</v>
      </c>
      <c r="F16" s="15" t="str">
        <f>LEFT('Konosys-export'!I16,FIND("_",'Konosys-export'!I16)-1)</f>
        <v>NTIC</v>
      </c>
      <c r="G16" s="12" t="str">
        <f t="shared" si="1"/>
        <v>TDI</v>
      </c>
      <c r="H16" s="12" t="str">
        <f t="shared" si="2"/>
        <v>TS</v>
      </c>
      <c r="I16" s="14" t="str">
        <f>RIGHT('Konosys-export'!I16, LEN('Konosys-export'!I16) - FIND("_",'Konosys-export'!I16))</f>
        <v>TDI_TS_1A-Techniques de Développement Informatique (1A)-2017</v>
      </c>
      <c r="J16" t="str">
        <f t="shared" si="3"/>
        <v>TS_1A-Techniques de Développement Informatique (1A)-2017</v>
      </c>
    </row>
    <row r="17" spans="1:10" hidden="1" x14ac:dyDescent="0.25">
      <c r="A17" t="s">
        <v>6</v>
      </c>
      <c r="B17" t="str">
        <f t="shared" si="0"/>
        <v>NTIC_TDI_TS</v>
      </c>
      <c r="C17" t="str">
        <f t="shared" si="4"/>
        <v>TDI101-NTIC_TDI_TS</v>
      </c>
      <c r="D17" t="str">
        <f>'Konosys-export'!J17</f>
        <v>TDI101</v>
      </c>
      <c r="E17" s="12" t="str">
        <f>LEFT('Konosys-export'!AA17,1)</f>
        <v>1</v>
      </c>
      <c r="F17" s="15" t="str">
        <f>LEFT('Konosys-export'!I17,FIND("_",'Konosys-export'!I17)-1)</f>
        <v>NTIC</v>
      </c>
      <c r="G17" s="12" t="str">
        <f t="shared" si="1"/>
        <v>TDI</v>
      </c>
      <c r="H17" s="12" t="str">
        <f t="shared" si="2"/>
        <v>TS</v>
      </c>
      <c r="I17" s="14" t="str">
        <f>RIGHT('Konosys-export'!I17, LEN('Konosys-export'!I17) - FIND("_",'Konosys-export'!I17))</f>
        <v>TDI_TS_1A-Techniques de Développement Informatique (1A)-2017</v>
      </c>
      <c r="J17" t="str">
        <f t="shared" si="3"/>
        <v>TS_1A-Techniques de Développement Informatique (1A)-2017</v>
      </c>
    </row>
    <row r="18" spans="1:10" hidden="1" x14ac:dyDescent="0.25">
      <c r="A18" t="s">
        <v>6</v>
      </c>
      <c r="B18" t="str">
        <f t="shared" si="0"/>
        <v>NTIC_TDI_TS</v>
      </c>
      <c r="C18" t="str">
        <f t="shared" si="4"/>
        <v>TDI101-NTIC_TDI_TS</v>
      </c>
      <c r="D18" t="str">
        <f>'Konosys-export'!J18</f>
        <v>TDI101</v>
      </c>
      <c r="E18" s="12" t="str">
        <f>LEFT('Konosys-export'!AA18,1)</f>
        <v>1</v>
      </c>
      <c r="F18" s="15" t="str">
        <f>LEFT('Konosys-export'!I18,FIND("_",'Konosys-export'!I18)-1)</f>
        <v>NTIC</v>
      </c>
      <c r="G18" s="12" t="str">
        <f t="shared" si="1"/>
        <v>TDI</v>
      </c>
      <c r="H18" s="12" t="str">
        <f t="shared" si="2"/>
        <v>TS</v>
      </c>
      <c r="I18" s="14" t="str">
        <f>RIGHT('Konosys-export'!I18, LEN('Konosys-export'!I18) - FIND("_",'Konosys-export'!I18))</f>
        <v>TDI_TS_1A-Techniques de Développement Informatique (1A)-2017</v>
      </c>
      <c r="J18" t="str">
        <f t="shared" si="3"/>
        <v>TS_1A-Techniques de Développement Informatique (1A)-2017</v>
      </c>
    </row>
    <row r="19" spans="1:10" hidden="1" x14ac:dyDescent="0.25">
      <c r="A19" t="s">
        <v>6</v>
      </c>
      <c r="B19" t="str">
        <f t="shared" si="0"/>
        <v>NTIC_TDI_TS</v>
      </c>
      <c r="C19" t="str">
        <f t="shared" si="4"/>
        <v>TDI101-NTIC_TDI_TS</v>
      </c>
      <c r="D19" t="str">
        <f>'Konosys-export'!J19</f>
        <v>TDI101</v>
      </c>
      <c r="E19" s="12" t="str">
        <f>LEFT('Konosys-export'!AA19,1)</f>
        <v>1</v>
      </c>
      <c r="F19" s="15" t="str">
        <f>LEFT('Konosys-export'!I19,FIND("_",'Konosys-export'!I19)-1)</f>
        <v>NTIC</v>
      </c>
      <c r="G19" s="12" t="str">
        <f t="shared" si="1"/>
        <v>TDI</v>
      </c>
      <c r="H19" s="12" t="str">
        <f t="shared" si="2"/>
        <v>TS</v>
      </c>
      <c r="I19" s="14" t="str">
        <f>RIGHT('Konosys-export'!I19, LEN('Konosys-export'!I19) - FIND("_",'Konosys-export'!I19))</f>
        <v>TDI_TS_1A-Techniques de Développement Informatique (1A)-2017</v>
      </c>
      <c r="J19" t="str">
        <f t="shared" si="3"/>
        <v>TS_1A-Techniques de Développement Informatique (1A)-2017</v>
      </c>
    </row>
    <row r="20" spans="1:10" hidden="1" x14ac:dyDescent="0.25">
      <c r="A20" t="s">
        <v>6</v>
      </c>
      <c r="B20" t="str">
        <f t="shared" si="0"/>
        <v>AG_INFO_TS</v>
      </c>
      <c r="C20" t="str">
        <f t="shared" si="4"/>
        <v>INFO102-AG_INFO_TS</v>
      </c>
      <c r="D20" t="str">
        <f>'Konosys-export'!J20</f>
        <v>INFO102</v>
      </c>
      <c r="E20" s="12" t="str">
        <f>LEFT('Konosys-export'!AA20,1)</f>
        <v>1</v>
      </c>
      <c r="F20" s="15" t="str">
        <f>LEFT('Konosys-export'!I20,FIND("_",'Konosys-export'!I20)-1)</f>
        <v>AG</v>
      </c>
      <c r="G20" s="12" t="str">
        <f t="shared" si="1"/>
        <v>INFO</v>
      </c>
      <c r="H20" s="12" t="str">
        <f t="shared" si="2"/>
        <v>TS</v>
      </c>
      <c r="I20" s="14" t="str">
        <f>RIGHT('Konosys-export'!I20, LEN('Konosys-export'!I20) - FIND("_",'Konosys-export'!I20))</f>
        <v>INFO_TS_1A-Infographie (1A)-2017</v>
      </c>
      <c r="J20" t="str">
        <f t="shared" si="3"/>
        <v>TS_1A-Infographie (1A)-2017</v>
      </c>
    </row>
    <row r="21" spans="1:10" hidden="1" x14ac:dyDescent="0.25">
      <c r="A21" t="s">
        <v>6</v>
      </c>
      <c r="B21" t="str">
        <f t="shared" si="0"/>
        <v>NTIC_TDI_TS</v>
      </c>
      <c r="C21" t="str">
        <f t="shared" si="4"/>
        <v>TDI101-NTIC_TDI_TS</v>
      </c>
      <c r="D21" t="str">
        <f>'Konosys-export'!J21</f>
        <v>TDI101</v>
      </c>
      <c r="E21" s="12" t="str">
        <f>LEFT('Konosys-export'!AA21,1)</f>
        <v>1</v>
      </c>
      <c r="F21" s="15" t="str">
        <f>LEFT('Konosys-export'!I21,FIND("_",'Konosys-export'!I21)-1)</f>
        <v>NTIC</v>
      </c>
      <c r="G21" s="12" t="str">
        <f t="shared" si="1"/>
        <v>TDI</v>
      </c>
      <c r="H21" s="12" t="str">
        <f t="shared" si="2"/>
        <v>TS</v>
      </c>
      <c r="I21" s="14" t="str">
        <f>RIGHT('Konosys-export'!I21, LEN('Konosys-export'!I21) - FIND("_",'Konosys-export'!I21))</f>
        <v>TDI_TS_1A-Techniques de Développement Informatique (1A)-2017</v>
      </c>
      <c r="J21" t="str">
        <f t="shared" si="3"/>
        <v>TS_1A-Techniques de Développement Informatique (1A)-2017</v>
      </c>
    </row>
    <row r="22" spans="1:10" hidden="1" x14ac:dyDescent="0.25">
      <c r="A22" t="s">
        <v>6</v>
      </c>
      <c r="B22" t="str">
        <f t="shared" si="0"/>
        <v>AG_INFO_TS</v>
      </c>
      <c r="C22" t="str">
        <f t="shared" si="4"/>
        <v>INFO102-AG_INFO_TS</v>
      </c>
      <c r="D22" t="str">
        <f>'Konosys-export'!J22</f>
        <v>INFO102</v>
      </c>
      <c r="E22" s="12" t="str">
        <f>LEFT('Konosys-export'!AA22,1)</f>
        <v>1</v>
      </c>
      <c r="F22" s="15" t="str">
        <f>LEFT('Konosys-export'!I22,FIND("_",'Konosys-export'!I22)-1)</f>
        <v>AG</v>
      </c>
      <c r="G22" s="12" t="str">
        <f t="shared" si="1"/>
        <v>INFO</v>
      </c>
      <c r="H22" s="12" t="str">
        <f t="shared" si="2"/>
        <v>TS</v>
      </c>
      <c r="I22" s="14" t="str">
        <f>RIGHT('Konosys-export'!I22, LEN('Konosys-export'!I22) - FIND("_",'Konosys-export'!I22))</f>
        <v>INFO_TS_1A-Infographie (1A)-2017</v>
      </c>
      <c r="J22" t="str">
        <f t="shared" si="3"/>
        <v>TS_1A-Infographie (1A)-2017</v>
      </c>
    </row>
    <row r="23" spans="1:10" hidden="1" x14ac:dyDescent="0.25">
      <c r="A23" t="s">
        <v>6</v>
      </c>
      <c r="B23" t="str">
        <f t="shared" si="0"/>
        <v>NTIC_TDI_TS</v>
      </c>
      <c r="C23" t="str">
        <f t="shared" si="4"/>
        <v>TDI101-NTIC_TDI_TS</v>
      </c>
      <c r="D23" t="str">
        <f>'Konosys-export'!J23</f>
        <v>TDI101</v>
      </c>
      <c r="E23" s="12" t="str">
        <f>LEFT('Konosys-export'!AA23,1)</f>
        <v>1</v>
      </c>
      <c r="F23" s="15" t="str">
        <f>LEFT('Konosys-export'!I23,FIND("_",'Konosys-export'!I23)-1)</f>
        <v>NTIC</v>
      </c>
      <c r="G23" s="12" t="str">
        <f t="shared" si="1"/>
        <v>TDI</v>
      </c>
      <c r="H23" s="12" t="str">
        <f t="shared" si="2"/>
        <v>TS</v>
      </c>
      <c r="I23" s="14" t="str">
        <f>RIGHT('Konosys-export'!I23, LEN('Konosys-export'!I23) - FIND("_",'Konosys-export'!I23))</f>
        <v>TDI_TS_1A-Techniques de Développement Informatique (1A)-2017</v>
      </c>
      <c r="J23" t="str">
        <f t="shared" si="3"/>
        <v>TS_1A-Techniques de Développement Informatique (1A)-2017</v>
      </c>
    </row>
    <row r="24" spans="1:10" hidden="1" x14ac:dyDescent="0.25">
      <c r="A24" t="s">
        <v>6</v>
      </c>
      <c r="B24" t="str">
        <f t="shared" si="0"/>
        <v>NTIC_TDI_TS</v>
      </c>
      <c r="C24" t="str">
        <f t="shared" si="4"/>
        <v>TDI101-NTIC_TDI_TS</v>
      </c>
      <c r="D24" t="str">
        <f>'Konosys-export'!J24</f>
        <v>TDI101</v>
      </c>
      <c r="E24" s="12" t="str">
        <f>LEFT('Konosys-export'!AA24,1)</f>
        <v>1</v>
      </c>
      <c r="F24" s="15" t="str">
        <f>LEFT('Konosys-export'!I24,FIND("_",'Konosys-export'!I24)-1)</f>
        <v>NTIC</v>
      </c>
      <c r="G24" s="12" t="str">
        <f t="shared" si="1"/>
        <v>TDI</v>
      </c>
      <c r="H24" s="12" t="str">
        <f t="shared" si="2"/>
        <v>TS</v>
      </c>
      <c r="I24" s="14" t="str">
        <f>RIGHT('Konosys-export'!I24, LEN('Konosys-export'!I24) - FIND("_",'Konosys-export'!I24))</f>
        <v>TDI_TS_1A-Techniques de Développement Informatique (1A)-2017</v>
      </c>
      <c r="J24" t="str">
        <f t="shared" si="3"/>
        <v>TS_1A-Techniques de Développement Informatique (1A)-2017</v>
      </c>
    </row>
    <row r="25" spans="1:10" hidden="1" x14ac:dyDescent="0.25">
      <c r="A25" t="s">
        <v>6</v>
      </c>
      <c r="B25" t="str">
        <f t="shared" si="0"/>
        <v>NTIC_TDI_TS</v>
      </c>
      <c r="C25" t="str">
        <f t="shared" si="4"/>
        <v>TDI101-NTIC_TDI_TS</v>
      </c>
      <c r="D25" t="str">
        <f>'Konosys-export'!J25</f>
        <v>TDI101</v>
      </c>
      <c r="E25" s="12" t="str">
        <f>LEFT('Konosys-export'!AA25,1)</f>
        <v>1</v>
      </c>
      <c r="F25" s="15" t="str">
        <f>LEFT('Konosys-export'!I25,FIND("_",'Konosys-export'!I25)-1)</f>
        <v>NTIC</v>
      </c>
      <c r="G25" s="12" t="str">
        <f t="shared" si="1"/>
        <v>TDI</v>
      </c>
      <c r="H25" s="12" t="str">
        <f t="shared" si="2"/>
        <v>TS</v>
      </c>
      <c r="I25" s="14" t="str">
        <f>RIGHT('Konosys-export'!I25, LEN('Konosys-export'!I25) - FIND("_",'Konosys-export'!I25))</f>
        <v>TDI_TS_1A-Techniques de Développement Informatique (1A)-2017</v>
      </c>
      <c r="J25" t="str">
        <f t="shared" si="3"/>
        <v>TS_1A-Techniques de Développement Informatique (1A)-2017</v>
      </c>
    </row>
    <row r="26" spans="1:10" hidden="1" x14ac:dyDescent="0.25">
      <c r="A26" t="s">
        <v>6</v>
      </c>
      <c r="B26" t="str">
        <f t="shared" si="0"/>
        <v>AG_INFO_TS</v>
      </c>
      <c r="C26" t="str">
        <f t="shared" si="4"/>
        <v>INFO102-AG_INFO_TS</v>
      </c>
      <c r="D26" t="str">
        <f>'Konosys-export'!J26</f>
        <v>INFO102</v>
      </c>
      <c r="E26" s="12" t="str">
        <f>LEFT('Konosys-export'!AA26,1)</f>
        <v>1</v>
      </c>
      <c r="F26" s="15" t="str">
        <f>LEFT('Konosys-export'!I26,FIND("_",'Konosys-export'!I26)-1)</f>
        <v>AG</v>
      </c>
      <c r="G26" s="12" t="str">
        <f t="shared" si="1"/>
        <v>INFO</v>
      </c>
      <c r="H26" s="12" t="str">
        <f t="shared" si="2"/>
        <v>TS</v>
      </c>
      <c r="I26" s="14" t="str">
        <f>RIGHT('Konosys-export'!I26, LEN('Konosys-export'!I26) - FIND("_",'Konosys-export'!I26))</f>
        <v>INFO_TS_1A-Infographie (1A)-2017</v>
      </c>
      <c r="J26" t="str">
        <f t="shared" si="3"/>
        <v>TS_1A-Infographie (1A)-2017</v>
      </c>
    </row>
    <row r="27" spans="1:10" hidden="1" x14ac:dyDescent="0.25">
      <c r="A27" t="s">
        <v>6</v>
      </c>
      <c r="B27" t="str">
        <f t="shared" si="0"/>
        <v>NTIC_TDI_TS</v>
      </c>
      <c r="C27" t="str">
        <f t="shared" si="4"/>
        <v>TDI101-NTIC_TDI_TS</v>
      </c>
      <c r="D27" t="str">
        <f>'Konosys-export'!J27</f>
        <v>TDI101</v>
      </c>
      <c r="E27" s="12" t="str">
        <f>LEFT('Konosys-export'!AA27,1)</f>
        <v>1</v>
      </c>
      <c r="F27" s="15" t="str">
        <f>LEFT('Konosys-export'!I27,FIND("_",'Konosys-export'!I27)-1)</f>
        <v>NTIC</v>
      </c>
      <c r="G27" s="12" t="str">
        <f t="shared" si="1"/>
        <v>TDI</v>
      </c>
      <c r="H27" s="12" t="str">
        <f t="shared" si="2"/>
        <v>TS</v>
      </c>
      <c r="I27" s="14" t="str">
        <f>RIGHT('Konosys-export'!I27, LEN('Konosys-export'!I27) - FIND("_",'Konosys-export'!I27))</f>
        <v>TDI_TS_1A-Techniques de Développement Informatique (1A)-2017</v>
      </c>
      <c r="J27" t="str">
        <f t="shared" si="3"/>
        <v>TS_1A-Techniques de Développement Informatique (1A)-2017</v>
      </c>
    </row>
    <row r="28" spans="1:10" hidden="1" x14ac:dyDescent="0.25">
      <c r="A28" t="s">
        <v>6</v>
      </c>
      <c r="B28" t="str">
        <f t="shared" si="0"/>
        <v>AG_INFO_TS</v>
      </c>
      <c r="C28" t="str">
        <f t="shared" si="4"/>
        <v>INFO101-AG_INFO_TS</v>
      </c>
      <c r="D28" t="str">
        <f>'Konosys-export'!J28</f>
        <v>INFO101</v>
      </c>
      <c r="E28" s="12" t="str">
        <f>LEFT('Konosys-export'!AA28,1)</f>
        <v>1</v>
      </c>
      <c r="F28" s="15" t="str">
        <f>LEFT('Konosys-export'!I28,FIND("_",'Konosys-export'!I28)-1)</f>
        <v>AG</v>
      </c>
      <c r="G28" s="12" t="str">
        <f t="shared" si="1"/>
        <v>INFO</v>
      </c>
      <c r="H28" s="12" t="str">
        <f t="shared" si="2"/>
        <v>TS</v>
      </c>
      <c r="I28" s="14" t="str">
        <f>RIGHT('Konosys-export'!I28, LEN('Konosys-export'!I28) - FIND("_",'Konosys-export'!I28))</f>
        <v>INFO_TS_1A-Infographie (1A)-2017</v>
      </c>
      <c r="J28" t="str">
        <f t="shared" si="3"/>
        <v>TS_1A-Infographie (1A)-2017</v>
      </c>
    </row>
    <row r="29" spans="1:10" hidden="1" x14ac:dyDescent="0.25">
      <c r="A29" t="s">
        <v>6</v>
      </c>
      <c r="B29" t="str">
        <f t="shared" si="0"/>
        <v>AG_INFO_TS</v>
      </c>
      <c r="C29" t="str">
        <f t="shared" si="4"/>
        <v>INFO102-AG_INFO_TS</v>
      </c>
      <c r="D29" t="str">
        <f>'Konosys-export'!J29</f>
        <v>INFO102</v>
      </c>
      <c r="E29" s="12" t="str">
        <f>LEFT('Konosys-export'!AA29,1)</f>
        <v>1</v>
      </c>
      <c r="F29" s="15" t="str">
        <f>LEFT('Konosys-export'!I29,FIND("_",'Konosys-export'!I29)-1)</f>
        <v>AG</v>
      </c>
      <c r="G29" s="12" t="str">
        <f t="shared" si="1"/>
        <v>INFO</v>
      </c>
      <c r="H29" s="12" t="str">
        <f t="shared" si="2"/>
        <v>TS</v>
      </c>
      <c r="I29" s="14" t="str">
        <f>RIGHT('Konosys-export'!I29, LEN('Konosys-export'!I29) - FIND("_",'Konosys-export'!I29))</f>
        <v>INFO_TS_1A-Infographie (1A)-2017</v>
      </c>
      <c r="J29" t="str">
        <f t="shared" si="3"/>
        <v>TS_1A-Infographie (1A)-2017</v>
      </c>
    </row>
    <row r="30" spans="1:10" hidden="1" x14ac:dyDescent="0.25">
      <c r="A30" t="s">
        <v>6</v>
      </c>
      <c r="B30" t="str">
        <f t="shared" si="0"/>
        <v>NTIC_TDI_TS</v>
      </c>
      <c r="C30" t="str">
        <f t="shared" si="4"/>
        <v>TDI101-NTIC_TDI_TS</v>
      </c>
      <c r="D30" t="str">
        <f>'Konosys-export'!J30</f>
        <v>TDI101</v>
      </c>
      <c r="E30" s="12" t="str">
        <f>LEFT('Konosys-export'!AA30,1)</f>
        <v>1</v>
      </c>
      <c r="F30" s="15" t="str">
        <f>LEFT('Konosys-export'!I30,FIND("_",'Konosys-export'!I30)-1)</f>
        <v>NTIC</v>
      </c>
      <c r="G30" s="12" t="str">
        <f t="shared" si="1"/>
        <v>TDI</v>
      </c>
      <c r="H30" s="12" t="str">
        <f t="shared" si="2"/>
        <v>TS</v>
      </c>
      <c r="I30" s="14" t="str">
        <f>RIGHT('Konosys-export'!I30, LEN('Konosys-export'!I30) - FIND("_",'Konosys-export'!I30))</f>
        <v>TDI_TS_1A-Techniques de Développement Informatique (1A)-2017</v>
      </c>
      <c r="J30" t="str">
        <f t="shared" si="3"/>
        <v>TS_1A-Techniques de Développement Informatique (1A)-2017</v>
      </c>
    </row>
    <row r="31" spans="1:10" hidden="1" x14ac:dyDescent="0.25">
      <c r="A31" t="s">
        <v>6</v>
      </c>
      <c r="B31" t="str">
        <f t="shared" si="0"/>
        <v>AG_INFO_TS</v>
      </c>
      <c r="C31" t="str">
        <f t="shared" si="4"/>
        <v>INFO101-AG_INFO_TS</v>
      </c>
      <c r="D31" t="str">
        <f>'Konosys-export'!J31</f>
        <v>INFO101</v>
      </c>
      <c r="E31" s="12" t="str">
        <f>LEFT('Konosys-export'!AA31,1)</f>
        <v>1</v>
      </c>
      <c r="F31" s="15" t="str">
        <f>LEFT('Konosys-export'!I31,FIND("_",'Konosys-export'!I31)-1)</f>
        <v>AG</v>
      </c>
      <c r="G31" s="12" t="str">
        <f t="shared" si="1"/>
        <v>INFO</v>
      </c>
      <c r="H31" s="12" t="str">
        <f t="shared" si="2"/>
        <v>TS</v>
      </c>
      <c r="I31" s="14" t="str">
        <f>RIGHT('Konosys-export'!I31, LEN('Konosys-export'!I31) - FIND("_",'Konosys-export'!I31))</f>
        <v>INFO_TS_1A-Infographie (1A)-2017</v>
      </c>
      <c r="J31" t="str">
        <f t="shared" si="3"/>
        <v>TS_1A-Infographie (1A)-2017</v>
      </c>
    </row>
    <row r="32" spans="1:10" hidden="1" x14ac:dyDescent="0.25">
      <c r="A32" t="s">
        <v>6</v>
      </c>
      <c r="B32" t="str">
        <f t="shared" si="0"/>
        <v>AG_INFO_TS</v>
      </c>
      <c r="C32" t="str">
        <f t="shared" si="4"/>
        <v>INFO101-AG_INFO_TS</v>
      </c>
      <c r="D32" t="str">
        <f>'Konosys-export'!J32</f>
        <v>INFO101</v>
      </c>
      <c r="E32" s="12" t="str">
        <f>LEFT('Konosys-export'!AA32,1)</f>
        <v>1</v>
      </c>
      <c r="F32" s="15" t="str">
        <f>LEFT('Konosys-export'!I32,FIND("_",'Konosys-export'!I32)-1)</f>
        <v>AG</v>
      </c>
      <c r="G32" s="12" t="str">
        <f t="shared" si="1"/>
        <v>INFO</v>
      </c>
      <c r="H32" s="12" t="str">
        <f t="shared" si="2"/>
        <v>TS</v>
      </c>
      <c r="I32" s="14" t="str">
        <f>RIGHT('Konosys-export'!I32, LEN('Konosys-export'!I32) - FIND("_",'Konosys-export'!I32))</f>
        <v>INFO_TS_1A-Infographie (1A)-2017</v>
      </c>
      <c r="J32" t="str">
        <f t="shared" si="3"/>
        <v>TS_1A-Infographie (1A)-2017</v>
      </c>
    </row>
    <row r="33" spans="1:10" hidden="1" x14ac:dyDescent="0.25">
      <c r="A33" t="s">
        <v>6</v>
      </c>
      <c r="B33" t="str">
        <f t="shared" si="0"/>
        <v>NTIC_TDI_TS</v>
      </c>
      <c r="C33" t="str">
        <f t="shared" si="4"/>
        <v>TDI101-NTIC_TDI_TS</v>
      </c>
      <c r="D33" t="str">
        <f>'Konosys-export'!J33</f>
        <v>TDI101</v>
      </c>
      <c r="E33" s="12" t="str">
        <f>LEFT('Konosys-export'!AA33,1)</f>
        <v>1</v>
      </c>
      <c r="F33" s="15" t="str">
        <f>LEFT('Konosys-export'!I33,FIND("_",'Konosys-export'!I33)-1)</f>
        <v>NTIC</v>
      </c>
      <c r="G33" s="12" t="str">
        <f t="shared" si="1"/>
        <v>TDI</v>
      </c>
      <c r="H33" s="12" t="str">
        <f t="shared" si="2"/>
        <v>TS</v>
      </c>
      <c r="I33" s="14" t="str">
        <f>RIGHT('Konosys-export'!I33, LEN('Konosys-export'!I33) - FIND("_",'Konosys-export'!I33))</f>
        <v>TDI_TS_1A-Techniques de Développement Informatique (1A)-2017</v>
      </c>
      <c r="J33" t="str">
        <f t="shared" si="3"/>
        <v>TS_1A-Techniques de Développement Informatique (1A)-2017</v>
      </c>
    </row>
    <row r="34" spans="1:10" hidden="1" x14ac:dyDescent="0.25">
      <c r="A34" t="s">
        <v>6</v>
      </c>
      <c r="B34" t="str">
        <f t="shared" si="0"/>
        <v>AG_INFO_TS</v>
      </c>
      <c r="C34" t="str">
        <f t="shared" si="4"/>
        <v>INFO101-AG_INFO_TS</v>
      </c>
      <c r="D34" t="str">
        <f>'Konosys-export'!J34</f>
        <v>INFO101</v>
      </c>
      <c r="E34" s="12" t="str">
        <f>LEFT('Konosys-export'!AA34,1)</f>
        <v>1</v>
      </c>
      <c r="F34" s="15" t="str">
        <f>LEFT('Konosys-export'!I34,FIND("_",'Konosys-export'!I34)-1)</f>
        <v>AG</v>
      </c>
      <c r="G34" s="12" t="str">
        <f t="shared" si="1"/>
        <v>INFO</v>
      </c>
      <c r="H34" s="12" t="str">
        <f t="shared" si="2"/>
        <v>TS</v>
      </c>
      <c r="I34" s="14" t="str">
        <f>RIGHT('Konosys-export'!I34, LEN('Konosys-export'!I34) - FIND("_",'Konosys-export'!I34))</f>
        <v>INFO_TS_1A-Infographie (1A)-2017</v>
      </c>
      <c r="J34" t="str">
        <f t="shared" si="3"/>
        <v>TS_1A-Infographie (1A)-2017</v>
      </c>
    </row>
    <row r="35" spans="1:10" hidden="1" x14ac:dyDescent="0.25">
      <c r="A35" t="s">
        <v>6</v>
      </c>
      <c r="B35" t="str">
        <f t="shared" si="0"/>
        <v>NTIC_TDI_TS</v>
      </c>
      <c r="C35" t="str">
        <f t="shared" si="4"/>
        <v>TDI101-NTIC_TDI_TS</v>
      </c>
      <c r="D35" t="str">
        <f>'Konosys-export'!J35</f>
        <v>TDI101</v>
      </c>
      <c r="E35" s="12" t="str">
        <f>LEFT('Konosys-export'!AA35,1)</f>
        <v>1</v>
      </c>
      <c r="F35" s="15" t="str">
        <f>LEFT('Konosys-export'!I35,FIND("_",'Konosys-export'!I35)-1)</f>
        <v>NTIC</v>
      </c>
      <c r="G35" s="12" t="str">
        <f t="shared" si="1"/>
        <v>TDI</v>
      </c>
      <c r="H35" s="12" t="str">
        <f t="shared" si="2"/>
        <v>TS</v>
      </c>
      <c r="I35" s="14" t="str">
        <f>RIGHT('Konosys-export'!I35, LEN('Konosys-export'!I35) - FIND("_",'Konosys-export'!I35))</f>
        <v>TDI_TS_1A-Techniques de Développement Informatique (1A)-2017</v>
      </c>
      <c r="J35" t="str">
        <f t="shared" si="3"/>
        <v>TS_1A-Techniques de Développement Informatique (1A)-2017</v>
      </c>
    </row>
    <row r="36" spans="1:10" hidden="1" x14ac:dyDescent="0.25">
      <c r="A36" t="s">
        <v>6</v>
      </c>
      <c r="B36" t="str">
        <f t="shared" si="0"/>
        <v>NTIC_TDI_TS</v>
      </c>
      <c r="C36" t="str">
        <f t="shared" si="4"/>
        <v>TDI101-NTIC_TDI_TS</v>
      </c>
      <c r="D36" t="str">
        <f>'Konosys-export'!J36</f>
        <v>TDI101</v>
      </c>
      <c r="E36" s="12" t="str">
        <f>LEFT('Konosys-export'!AA36,1)</f>
        <v>1</v>
      </c>
      <c r="F36" s="15" t="str">
        <f>LEFT('Konosys-export'!I36,FIND("_",'Konosys-export'!I36)-1)</f>
        <v>NTIC</v>
      </c>
      <c r="G36" s="12" t="str">
        <f t="shared" si="1"/>
        <v>TDI</v>
      </c>
      <c r="H36" s="12" t="str">
        <f t="shared" si="2"/>
        <v>TS</v>
      </c>
      <c r="I36" s="14" t="str">
        <f>RIGHT('Konosys-export'!I36, LEN('Konosys-export'!I36) - FIND("_",'Konosys-export'!I36))</f>
        <v>TDI_TS_1A-Techniques de Développement Informatique (1A)-2017</v>
      </c>
      <c r="J36" t="str">
        <f t="shared" si="3"/>
        <v>TS_1A-Techniques de Développement Informatique (1A)-2017</v>
      </c>
    </row>
    <row r="37" spans="1:10" hidden="1" x14ac:dyDescent="0.25">
      <c r="A37" t="s">
        <v>6</v>
      </c>
      <c r="B37" t="str">
        <f t="shared" si="0"/>
        <v>NTIC_TDI_TS</v>
      </c>
      <c r="C37" t="str">
        <f t="shared" si="4"/>
        <v>TDI101-NTIC_TDI_TS</v>
      </c>
      <c r="D37" t="str">
        <f>'Konosys-export'!J37</f>
        <v>TDI101</v>
      </c>
      <c r="E37" s="12" t="str">
        <f>LEFT('Konosys-export'!AA37,1)</f>
        <v>1</v>
      </c>
      <c r="F37" s="15" t="str">
        <f>LEFT('Konosys-export'!I37,FIND("_",'Konosys-export'!I37)-1)</f>
        <v>NTIC</v>
      </c>
      <c r="G37" s="12" t="str">
        <f t="shared" si="1"/>
        <v>TDI</v>
      </c>
      <c r="H37" s="12" t="str">
        <f t="shared" si="2"/>
        <v>TS</v>
      </c>
      <c r="I37" s="14" t="str">
        <f>RIGHT('Konosys-export'!I37, LEN('Konosys-export'!I37) - FIND("_",'Konosys-export'!I37))</f>
        <v>TDI_TS_1A-Techniques de Développement Informatique (1A)-2017</v>
      </c>
      <c r="J37" t="str">
        <f t="shared" si="3"/>
        <v>TS_1A-Techniques de Développement Informatique (1A)-2017</v>
      </c>
    </row>
    <row r="38" spans="1:10" x14ac:dyDescent="0.25">
      <c r="A38" t="s">
        <v>6</v>
      </c>
      <c r="B38" t="str">
        <f t="shared" si="0"/>
        <v>NTIC_TRI_TS</v>
      </c>
      <c r="C38" t="str">
        <f>CONCATENATE(D38,"-",B38,A38)</f>
        <v>TRI102-NTIC_TRI_TS2018-2019</v>
      </c>
      <c r="D38" t="str">
        <f>'Konosys-export'!J38</f>
        <v>TRI102</v>
      </c>
      <c r="E38" s="12" t="str">
        <f>LEFT('Konosys-export'!AA38,1)</f>
        <v>1</v>
      </c>
      <c r="F38" s="15" t="str">
        <f>LEFT('Konosys-export'!I38,FIND("_",'Konosys-export'!I38)-1)</f>
        <v>NTIC</v>
      </c>
      <c r="G38" s="12" t="str">
        <f t="shared" si="1"/>
        <v>TRI</v>
      </c>
      <c r="H38" s="12" t="str">
        <f t="shared" si="2"/>
        <v>TS</v>
      </c>
      <c r="I38" s="14" t="str">
        <f>RIGHT('Konosys-export'!I38, LEN('Konosys-export'!I38) - FIND("_",'Konosys-export'!I38))</f>
        <v>TRI_TS_1A-Techniques des Réseaux Informatiques (1A)-2017</v>
      </c>
      <c r="J38" t="str">
        <f t="shared" si="3"/>
        <v>TS_1A-Techniques des Réseaux Informatiques (1A)-2017</v>
      </c>
    </row>
    <row r="39" spans="1:10" hidden="1" x14ac:dyDescent="0.25">
      <c r="A39" t="s">
        <v>6</v>
      </c>
      <c r="B39" t="str">
        <f t="shared" si="0"/>
        <v>AG_INFO_TS</v>
      </c>
      <c r="C39" t="str">
        <f t="shared" si="4"/>
        <v>INFO102-AG_INFO_TS</v>
      </c>
      <c r="D39" t="str">
        <f>'Konosys-export'!J39</f>
        <v>INFO102</v>
      </c>
      <c r="E39" s="12" t="str">
        <f>LEFT('Konosys-export'!AA39,1)</f>
        <v>1</v>
      </c>
      <c r="F39" s="15" t="str">
        <f>LEFT('Konosys-export'!I39,FIND("_",'Konosys-export'!I39)-1)</f>
        <v>AG</v>
      </c>
      <c r="G39" s="12" t="str">
        <f t="shared" si="1"/>
        <v>INFO</v>
      </c>
      <c r="H39" s="12" t="str">
        <f t="shared" si="2"/>
        <v>TS</v>
      </c>
      <c r="I39" s="14" t="str">
        <f>RIGHT('Konosys-export'!I39, LEN('Konosys-export'!I39) - FIND("_",'Konosys-export'!I39))</f>
        <v>INFO_TS_1A-Infographie (1A)-2017</v>
      </c>
      <c r="J39" t="str">
        <f t="shared" si="3"/>
        <v>TS_1A-Infographie (1A)-2017</v>
      </c>
    </row>
    <row r="40" spans="1:10" x14ac:dyDescent="0.25">
      <c r="A40" t="s">
        <v>6</v>
      </c>
      <c r="B40" t="str">
        <f t="shared" si="0"/>
        <v>NTIC_TMSIR_T</v>
      </c>
      <c r="C40" t="str">
        <f t="shared" ref="C40:C41" si="6">CONCATENATE(D40,"-",B40,A40)</f>
        <v>TMSIR101-NTIC_TMSIR_T2018-2019</v>
      </c>
      <c r="D40" t="str">
        <f>'Konosys-export'!J40</f>
        <v>TMSIR101</v>
      </c>
      <c r="E40" s="12" t="str">
        <f>LEFT('Konosys-export'!AA40,1)</f>
        <v>1</v>
      </c>
      <c r="F40" s="15" t="str">
        <f>LEFT('Konosys-export'!I40,FIND("_",'Konosys-export'!I40)-1)</f>
        <v>NTIC</v>
      </c>
      <c r="G40" s="12" t="str">
        <f t="shared" si="1"/>
        <v>TMSIR</v>
      </c>
      <c r="H40" s="12" t="str">
        <f t="shared" si="2"/>
        <v>T</v>
      </c>
      <c r="I40" s="14" t="str">
        <f>RIGHT('Konosys-export'!I40, LEN('Konosys-export'!I40) - FIND("_",'Konosys-export'!I40))</f>
        <v>TMSIR_T_1A-Technicien en Maintenance et Support Informatique et Réseaux (1A)-2017</v>
      </c>
      <c r="J40" t="str">
        <f t="shared" si="3"/>
        <v>T_1A-Technicien en Maintenance et Support Informatique et Réseaux (1A)-2017</v>
      </c>
    </row>
    <row r="41" spans="1:10" x14ac:dyDescent="0.25">
      <c r="A41" t="s">
        <v>6</v>
      </c>
      <c r="B41" t="str">
        <f t="shared" si="0"/>
        <v>NTIC_TMSIR_T</v>
      </c>
      <c r="C41" t="str">
        <f t="shared" si="6"/>
        <v>TMSIR102-NTIC_TMSIR_T2018-2019</v>
      </c>
      <c r="D41" t="str">
        <f>'Konosys-export'!J41</f>
        <v>TMSIR102</v>
      </c>
      <c r="E41" s="12" t="str">
        <f>LEFT('Konosys-export'!AA41,1)</f>
        <v>1</v>
      </c>
      <c r="F41" s="15" t="str">
        <f>LEFT('Konosys-export'!I41,FIND("_",'Konosys-export'!I41)-1)</f>
        <v>NTIC</v>
      </c>
      <c r="G41" s="12" t="str">
        <f t="shared" si="1"/>
        <v>TMSIR</v>
      </c>
      <c r="H41" s="12" t="str">
        <f t="shared" si="2"/>
        <v>T</v>
      </c>
      <c r="I41" s="14" t="str">
        <f>RIGHT('Konosys-export'!I41, LEN('Konosys-export'!I41) - FIND("_",'Konosys-export'!I41))</f>
        <v>TMSIR_T_1A-Technicien en Maintenance et Support Informatique et Réseaux (1A)-2017</v>
      </c>
      <c r="J41" t="str">
        <f t="shared" si="3"/>
        <v>T_1A-Technicien en Maintenance et Support Informatique et Réseaux (1A)-2017</v>
      </c>
    </row>
    <row r="42" spans="1:10" hidden="1" x14ac:dyDescent="0.25">
      <c r="A42" t="s">
        <v>6</v>
      </c>
      <c r="B42" t="str">
        <f t="shared" si="0"/>
        <v>AG_INFO_TS</v>
      </c>
      <c r="C42" t="str">
        <f t="shared" si="4"/>
        <v>INFO102-AG_INFO_TS</v>
      </c>
      <c r="D42" t="str">
        <f>'Konosys-export'!J42</f>
        <v>INFO102</v>
      </c>
      <c r="E42" s="12" t="str">
        <f>LEFT('Konosys-export'!AA42,1)</f>
        <v>1</v>
      </c>
      <c r="F42" s="15" t="str">
        <f>LEFT('Konosys-export'!I42,FIND("_",'Konosys-export'!I42)-1)</f>
        <v>AG</v>
      </c>
      <c r="G42" s="12" t="str">
        <f t="shared" si="1"/>
        <v>INFO</v>
      </c>
      <c r="H42" s="12" t="str">
        <f t="shared" si="2"/>
        <v>TS</v>
      </c>
      <c r="I42" s="14" t="str">
        <f>RIGHT('Konosys-export'!I42, LEN('Konosys-export'!I42) - FIND("_",'Konosys-export'!I42))</f>
        <v>INFO_TS_1A-Infographie (1A)-2017</v>
      </c>
      <c r="J42" t="str">
        <f t="shared" si="3"/>
        <v>TS_1A-Infographie (1A)-2017</v>
      </c>
    </row>
    <row r="43" spans="1:10" x14ac:dyDescent="0.25">
      <c r="A43" t="s">
        <v>6</v>
      </c>
      <c r="B43" t="str">
        <f t="shared" si="0"/>
        <v>NTIC_TMSIR_T</v>
      </c>
      <c r="C43" t="str">
        <f>CONCATENATE(D43,"-",B43,A43)</f>
        <v>TMSIR103-NTIC_TMSIR_T2018-2019</v>
      </c>
      <c r="D43" t="str">
        <f>'Konosys-export'!J43</f>
        <v>TMSIR103</v>
      </c>
      <c r="E43" s="12" t="str">
        <f>LEFT('Konosys-export'!AA43,1)</f>
        <v>1</v>
      </c>
      <c r="F43" s="15" t="str">
        <f>LEFT('Konosys-export'!I43,FIND("_",'Konosys-export'!I43)-1)</f>
        <v>NTIC</v>
      </c>
      <c r="G43" s="12" t="str">
        <f t="shared" si="1"/>
        <v>TMSIR</v>
      </c>
      <c r="H43" s="12" t="str">
        <f t="shared" si="2"/>
        <v>T</v>
      </c>
      <c r="I43" s="14" t="str">
        <f>RIGHT('Konosys-export'!I43, LEN('Konosys-export'!I43) - FIND("_",'Konosys-export'!I43))</f>
        <v>TMSIR_T_1A-Technicien en Maintenance et Support Informatique et Réseaux (1A)-2017</v>
      </c>
      <c r="J43" t="str">
        <f t="shared" si="3"/>
        <v>T_1A-Technicien en Maintenance et Support Informatique et Réseaux (1A)-2017</v>
      </c>
    </row>
    <row r="44" spans="1:10" hidden="1" x14ac:dyDescent="0.25">
      <c r="A44" t="s">
        <v>6</v>
      </c>
      <c r="B44" t="str">
        <f t="shared" si="0"/>
        <v>NTIC_TMSIR_T</v>
      </c>
      <c r="C44" t="str">
        <f t="shared" si="4"/>
        <v>TMSIR101-NTIC_TMSIR_T</v>
      </c>
      <c r="D44" t="str">
        <f>'Konosys-export'!J44</f>
        <v>TMSIR101</v>
      </c>
      <c r="E44" s="12" t="str">
        <f>LEFT('Konosys-export'!AA44,1)</f>
        <v>1</v>
      </c>
      <c r="F44" s="15" t="str">
        <f>LEFT('Konosys-export'!I44,FIND("_",'Konosys-export'!I44)-1)</f>
        <v>NTIC</v>
      </c>
      <c r="G44" s="12" t="str">
        <f t="shared" si="1"/>
        <v>TMSIR</v>
      </c>
      <c r="H44" s="12" t="str">
        <f t="shared" si="2"/>
        <v>T</v>
      </c>
      <c r="I44" s="14" t="str">
        <f>RIGHT('Konosys-export'!I44, LEN('Konosys-export'!I44) - FIND("_",'Konosys-export'!I44))</f>
        <v>TMSIR_T_1A-Technicien en Maintenance et Support Informatique et Réseaux (1A)-2017</v>
      </c>
      <c r="J44" t="str">
        <f t="shared" si="3"/>
        <v>T_1A-Technicien en Maintenance et Support Informatique et Réseaux (1A)-2017</v>
      </c>
    </row>
    <row r="45" spans="1:10" hidden="1" x14ac:dyDescent="0.25">
      <c r="A45" t="s">
        <v>6</v>
      </c>
      <c r="B45" t="str">
        <f t="shared" si="0"/>
        <v>NTIC_TDI_TS</v>
      </c>
      <c r="C45" t="str">
        <f t="shared" si="4"/>
        <v>TDI101-NTIC_TDI_TS</v>
      </c>
      <c r="D45" t="str">
        <f>'Konosys-export'!J45</f>
        <v>TDI101</v>
      </c>
      <c r="E45" s="12" t="str">
        <f>LEFT('Konosys-export'!AA45,1)</f>
        <v>1</v>
      </c>
      <c r="F45" s="15" t="str">
        <f>LEFT('Konosys-export'!I45,FIND("_",'Konosys-export'!I45)-1)</f>
        <v>NTIC</v>
      </c>
      <c r="G45" s="12" t="str">
        <f t="shared" si="1"/>
        <v>TDI</v>
      </c>
      <c r="H45" s="12" t="str">
        <f t="shared" si="2"/>
        <v>TS</v>
      </c>
      <c r="I45" s="14" t="str">
        <f>RIGHT('Konosys-export'!I45, LEN('Konosys-export'!I45) - FIND("_",'Konosys-export'!I45))</f>
        <v>TDI_TS_1A-Techniques de Développement Informatique (1A)-2017</v>
      </c>
      <c r="J45" t="str">
        <f t="shared" si="3"/>
        <v>TS_1A-Techniques de Développement Informatique (1A)-2017</v>
      </c>
    </row>
    <row r="46" spans="1:10" hidden="1" x14ac:dyDescent="0.25">
      <c r="A46" t="s">
        <v>6</v>
      </c>
      <c r="B46" t="str">
        <f t="shared" si="0"/>
        <v>NTIC_TMSIR_T</v>
      </c>
      <c r="C46" t="str">
        <f t="shared" si="4"/>
        <v>TMSIR101-NTIC_TMSIR_T</v>
      </c>
      <c r="D46" t="str">
        <f>'Konosys-export'!J46</f>
        <v>TMSIR101</v>
      </c>
      <c r="E46" s="12" t="str">
        <f>LEFT('Konosys-export'!AA46,1)</f>
        <v>1</v>
      </c>
      <c r="F46" s="15" t="str">
        <f>LEFT('Konosys-export'!I46,FIND("_",'Konosys-export'!I46)-1)</f>
        <v>NTIC</v>
      </c>
      <c r="G46" s="12" t="str">
        <f t="shared" si="1"/>
        <v>TMSIR</v>
      </c>
      <c r="H46" s="12" t="str">
        <f t="shared" si="2"/>
        <v>T</v>
      </c>
      <c r="I46" s="14" t="str">
        <f>RIGHT('Konosys-export'!I46, LEN('Konosys-export'!I46) - FIND("_",'Konosys-export'!I46))</f>
        <v>TMSIR_T_1A-Technicien en Maintenance et Support Informatique et Réseaux (1A)-2017</v>
      </c>
      <c r="J46" t="str">
        <f t="shared" si="3"/>
        <v>T_1A-Technicien en Maintenance et Support Informatique et Réseaux (1A)-2017</v>
      </c>
    </row>
    <row r="47" spans="1:10" hidden="1" x14ac:dyDescent="0.25">
      <c r="A47" t="s">
        <v>6</v>
      </c>
      <c r="B47" t="str">
        <f t="shared" si="0"/>
        <v>NTIC_TMSIR_T</v>
      </c>
      <c r="C47" t="str">
        <f t="shared" si="4"/>
        <v>TMSIR103-NTIC_TMSIR_T</v>
      </c>
      <c r="D47" t="str">
        <f>'Konosys-export'!J47</f>
        <v>TMSIR103</v>
      </c>
      <c r="E47" s="12" t="str">
        <f>LEFT('Konosys-export'!AA47,1)</f>
        <v>1</v>
      </c>
      <c r="F47" s="15" t="str">
        <f>LEFT('Konosys-export'!I47,FIND("_",'Konosys-export'!I47)-1)</f>
        <v>NTIC</v>
      </c>
      <c r="G47" s="12" t="str">
        <f t="shared" si="1"/>
        <v>TMSIR</v>
      </c>
      <c r="H47" s="12" t="str">
        <f t="shared" si="2"/>
        <v>T</v>
      </c>
      <c r="I47" s="14" t="str">
        <f>RIGHT('Konosys-export'!I47, LEN('Konosys-export'!I47) - FIND("_",'Konosys-export'!I47))</f>
        <v>TMSIR_T_1A-Technicien en Maintenance et Support Informatique et Réseaux (1A)-2017</v>
      </c>
      <c r="J47" t="str">
        <f t="shared" si="3"/>
        <v>T_1A-Technicien en Maintenance et Support Informatique et Réseaux (1A)-2017</v>
      </c>
    </row>
    <row r="48" spans="1:10" hidden="1" x14ac:dyDescent="0.25">
      <c r="A48" t="s">
        <v>6</v>
      </c>
      <c r="B48" t="str">
        <f t="shared" si="0"/>
        <v>NTIC_TMSIR_T</v>
      </c>
      <c r="C48" t="str">
        <f t="shared" si="4"/>
        <v>TMSIR102-NTIC_TMSIR_T</v>
      </c>
      <c r="D48" t="str">
        <f>'Konosys-export'!J48</f>
        <v>TMSIR102</v>
      </c>
      <c r="E48" s="12" t="str">
        <f>LEFT('Konosys-export'!AA48,1)</f>
        <v>1</v>
      </c>
      <c r="F48" s="15" t="str">
        <f>LEFT('Konosys-export'!I48,FIND("_",'Konosys-export'!I48)-1)</f>
        <v>NTIC</v>
      </c>
      <c r="G48" s="12" t="str">
        <f t="shared" si="1"/>
        <v>TMSIR</v>
      </c>
      <c r="H48" s="12" t="str">
        <f t="shared" si="2"/>
        <v>T</v>
      </c>
      <c r="I48" s="14" t="str">
        <f>RIGHT('Konosys-export'!I48, LEN('Konosys-export'!I48) - FIND("_",'Konosys-export'!I48))</f>
        <v>TMSIR_T_1A-Technicien en Maintenance et Support Informatique et Réseaux (1A)-2017</v>
      </c>
      <c r="J48" t="str">
        <f t="shared" si="3"/>
        <v>T_1A-Technicien en Maintenance et Support Informatique et Réseaux (1A)-2017</v>
      </c>
    </row>
    <row r="49" spans="1:10" hidden="1" x14ac:dyDescent="0.25">
      <c r="A49" t="s">
        <v>6</v>
      </c>
      <c r="B49" t="str">
        <f t="shared" si="0"/>
        <v>NTIC_TDM_TS</v>
      </c>
      <c r="C49" t="str">
        <f t="shared" si="4"/>
        <v>TDM103-NTIC_TDM_TS</v>
      </c>
      <c r="D49" t="str">
        <f>'Konosys-export'!J49</f>
        <v>TDM103</v>
      </c>
      <c r="E49" s="12" t="str">
        <f>LEFT('Konosys-export'!AA49,1)</f>
        <v>1</v>
      </c>
      <c r="F49" s="15" t="str">
        <f>LEFT('Konosys-export'!I49,FIND("_",'Konosys-export'!I49)-1)</f>
        <v>NTIC</v>
      </c>
      <c r="G49" s="12" t="str">
        <f t="shared" si="1"/>
        <v>TDM</v>
      </c>
      <c r="H49" s="12" t="str">
        <f t="shared" si="2"/>
        <v>TS</v>
      </c>
      <c r="I49" s="14" t="str">
        <f>RIGHT('Konosys-export'!I49, LEN('Konosys-export'!I49) - FIND("_",'Konosys-export'!I49))</f>
        <v>TDM_TS_1A-Techniques de Développement Multimédia (1A)-2017</v>
      </c>
      <c r="J49" t="str">
        <f t="shared" si="3"/>
        <v>TS_1A-Techniques de Développement Multimédia (1A)-2017</v>
      </c>
    </row>
    <row r="50" spans="1:10" hidden="1" x14ac:dyDescent="0.25">
      <c r="A50" t="s">
        <v>6</v>
      </c>
      <c r="B50" t="str">
        <f t="shared" si="0"/>
        <v>NTIC_TMSIR_T</v>
      </c>
      <c r="C50" t="str">
        <f t="shared" si="4"/>
        <v>TMSIR101-NTIC_TMSIR_T</v>
      </c>
      <c r="D50" t="str">
        <f>'Konosys-export'!J50</f>
        <v>TMSIR101</v>
      </c>
      <c r="E50" s="12" t="str">
        <f>LEFT('Konosys-export'!AA50,1)</f>
        <v>1</v>
      </c>
      <c r="F50" s="15" t="str">
        <f>LEFT('Konosys-export'!I50,FIND("_",'Konosys-export'!I50)-1)</f>
        <v>NTIC</v>
      </c>
      <c r="G50" s="12" t="str">
        <f t="shared" si="1"/>
        <v>TMSIR</v>
      </c>
      <c r="H50" s="12" t="str">
        <f t="shared" si="2"/>
        <v>T</v>
      </c>
      <c r="I50" s="14" t="str">
        <f>RIGHT('Konosys-export'!I50, LEN('Konosys-export'!I50) - FIND("_",'Konosys-export'!I50))</f>
        <v>TMSIR_T_1A-Technicien en Maintenance et Support Informatique et Réseaux (1A)-2017</v>
      </c>
      <c r="J50" t="str">
        <f t="shared" si="3"/>
        <v>T_1A-Technicien en Maintenance et Support Informatique et Réseaux (1A)-2017</v>
      </c>
    </row>
    <row r="51" spans="1:10" hidden="1" x14ac:dyDescent="0.25">
      <c r="A51" t="s">
        <v>6</v>
      </c>
      <c r="B51" t="str">
        <f t="shared" si="0"/>
        <v>NTIC_TMSIR_T</v>
      </c>
      <c r="C51" t="str">
        <f t="shared" si="4"/>
        <v>TMSIR103-NTIC_TMSIR_T</v>
      </c>
      <c r="D51" t="str">
        <f>'Konosys-export'!J51</f>
        <v>TMSIR103</v>
      </c>
      <c r="E51" s="12" t="str">
        <f>LEFT('Konosys-export'!AA51,1)</f>
        <v>1</v>
      </c>
      <c r="F51" s="15" t="str">
        <f>LEFT('Konosys-export'!I51,FIND("_",'Konosys-export'!I51)-1)</f>
        <v>NTIC</v>
      </c>
      <c r="G51" s="12" t="str">
        <f t="shared" si="1"/>
        <v>TMSIR</v>
      </c>
      <c r="H51" s="12" t="str">
        <f t="shared" si="2"/>
        <v>T</v>
      </c>
      <c r="I51" s="14" t="str">
        <f>RIGHT('Konosys-export'!I51, LEN('Konosys-export'!I51) - FIND("_",'Konosys-export'!I51))</f>
        <v>TMSIR_T_1A-Technicien en Maintenance et Support Informatique et Réseaux (1A)-2017</v>
      </c>
      <c r="J51" t="str">
        <f t="shared" si="3"/>
        <v>T_1A-Technicien en Maintenance et Support Informatique et Réseaux (1A)-2017</v>
      </c>
    </row>
    <row r="52" spans="1:10" hidden="1" x14ac:dyDescent="0.25">
      <c r="A52" t="s">
        <v>6</v>
      </c>
      <c r="B52" t="str">
        <f t="shared" si="0"/>
        <v>AG_INFO_TS</v>
      </c>
      <c r="C52" t="str">
        <f t="shared" si="4"/>
        <v>INFO102-AG_INFO_TS</v>
      </c>
      <c r="D52" t="str">
        <f>'Konosys-export'!J52</f>
        <v>INFO102</v>
      </c>
      <c r="E52" s="12" t="str">
        <f>LEFT('Konosys-export'!AA52,1)</f>
        <v>1</v>
      </c>
      <c r="F52" s="15" t="str">
        <f>LEFT('Konosys-export'!I52,FIND("_",'Konosys-export'!I52)-1)</f>
        <v>AG</v>
      </c>
      <c r="G52" s="12" t="str">
        <f t="shared" si="1"/>
        <v>INFO</v>
      </c>
      <c r="H52" s="12" t="str">
        <f t="shared" si="2"/>
        <v>TS</v>
      </c>
      <c r="I52" s="14" t="str">
        <f>RIGHT('Konosys-export'!I52, LEN('Konosys-export'!I52) - FIND("_",'Konosys-export'!I52))</f>
        <v>INFO_TS_1A-Infographie (1A)-2017</v>
      </c>
      <c r="J52" t="str">
        <f t="shared" si="3"/>
        <v>TS_1A-Infographie (1A)-2017</v>
      </c>
    </row>
    <row r="53" spans="1:10" hidden="1" x14ac:dyDescent="0.25">
      <c r="A53" t="s">
        <v>6</v>
      </c>
      <c r="B53" t="str">
        <f t="shared" si="0"/>
        <v>AG_INFO_TS</v>
      </c>
      <c r="C53" t="str">
        <f t="shared" si="4"/>
        <v>INFO102-AG_INFO_TS</v>
      </c>
      <c r="D53" t="str">
        <f>'Konosys-export'!J53</f>
        <v>INFO102</v>
      </c>
      <c r="E53" s="12" t="str">
        <f>LEFT('Konosys-export'!AA53,1)</f>
        <v>1</v>
      </c>
      <c r="F53" s="15" t="str">
        <f>LEFT('Konosys-export'!I53,FIND("_",'Konosys-export'!I53)-1)</f>
        <v>AG</v>
      </c>
      <c r="G53" s="12" t="str">
        <f t="shared" si="1"/>
        <v>INFO</v>
      </c>
      <c r="H53" s="12" t="str">
        <f t="shared" si="2"/>
        <v>TS</v>
      </c>
      <c r="I53" s="14" t="str">
        <f>RIGHT('Konosys-export'!I53, LEN('Konosys-export'!I53) - FIND("_",'Konosys-export'!I53))</f>
        <v>INFO_TS_1A-Infographie (1A)-2017</v>
      </c>
      <c r="J53" t="str">
        <f t="shared" si="3"/>
        <v>TS_1A-Infographie (1A)-2017</v>
      </c>
    </row>
    <row r="54" spans="1:10" hidden="1" x14ac:dyDescent="0.25">
      <c r="A54" t="s">
        <v>6</v>
      </c>
      <c r="B54" t="str">
        <f t="shared" si="0"/>
        <v>NTIC_TDM_TS</v>
      </c>
      <c r="C54" t="str">
        <f t="shared" si="4"/>
        <v>TDM103-NTIC_TDM_TS</v>
      </c>
      <c r="D54" t="str">
        <f>'Konosys-export'!J54</f>
        <v>TDM103</v>
      </c>
      <c r="E54" s="12" t="str">
        <f>LEFT('Konosys-export'!AA54,1)</f>
        <v>1</v>
      </c>
      <c r="F54" s="15" t="str">
        <f>LEFT('Konosys-export'!I54,FIND("_",'Konosys-export'!I54)-1)</f>
        <v>NTIC</v>
      </c>
      <c r="G54" s="12" t="str">
        <f t="shared" si="1"/>
        <v>TDM</v>
      </c>
      <c r="H54" s="12" t="str">
        <f t="shared" si="2"/>
        <v>TS</v>
      </c>
      <c r="I54" s="14" t="str">
        <f>RIGHT('Konosys-export'!I54, LEN('Konosys-export'!I54) - FIND("_",'Konosys-export'!I54))</f>
        <v>TDM_TS_1A-Techniques de Développement Multimédia (1A)-2017</v>
      </c>
      <c r="J54" t="str">
        <f t="shared" si="3"/>
        <v>TS_1A-Techniques de Développement Multimédia (1A)-2017</v>
      </c>
    </row>
    <row r="55" spans="1:10" hidden="1" x14ac:dyDescent="0.25">
      <c r="A55" t="s">
        <v>6</v>
      </c>
      <c r="B55" t="str">
        <f t="shared" si="0"/>
        <v>AG_INFO_TS</v>
      </c>
      <c r="C55" t="str">
        <f t="shared" si="4"/>
        <v>INFO102-AG_INFO_TS</v>
      </c>
      <c r="D55" t="str">
        <f>'Konosys-export'!J55</f>
        <v>INFO102</v>
      </c>
      <c r="E55" s="12" t="str">
        <f>LEFT('Konosys-export'!AA55,1)</f>
        <v>1</v>
      </c>
      <c r="F55" s="15" t="str">
        <f>LEFT('Konosys-export'!I55,FIND("_",'Konosys-export'!I55)-1)</f>
        <v>AG</v>
      </c>
      <c r="G55" s="12" t="str">
        <f t="shared" si="1"/>
        <v>INFO</v>
      </c>
      <c r="H55" s="12" t="str">
        <f t="shared" si="2"/>
        <v>TS</v>
      </c>
      <c r="I55" s="14" t="str">
        <f>RIGHT('Konosys-export'!I55, LEN('Konosys-export'!I55) - FIND("_",'Konosys-export'!I55))</f>
        <v>INFO_TS_1A-Infographie (1A)-2017</v>
      </c>
      <c r="J55" t="str">
        <f t="shared" si="3"/>
        <v>TS_1A-Infographie (1A)-2017</v>
      </c>
    </row>
    <row r="56" spans="1:10" hidden="1" x14ac:dyDescent="0.25">
      <c r="A56" t="s">
        <v>6</v>
      </c>
      <c r="B56" t="str">
        <f t="shared" si="0"/>
        <v>NTIC_TMSIR_T</v>
      </c>
      <c r="C56" t="str">
        <f t="shared" si="4"/>
        <v>TMSIR102-NTIC_TMSIR_T</v>
      </c>
      <c r="D56" t="str">
        <f>'Konosys-export'!J56</f>
        <v>TMSIR102</v>
      </c>
      <c r="E56" s="12" t="str">
        <f>LEFT('Konosys-export'!AA56,1)</f>
        <v>1</v>
      </c>
      <c r="F56" s="15" t="str">
        <f>LEFT('Konosys-export'!I56,FIND("_",'Konosys-export'!I56)-1)</f>
        <v>NTIC</v>
      </c>
      <c r="G56" s="12" t="str">
        <f t="shared" si="1"/>
        <v>TMSIR</v>
      </c>
      <c r="H56" s="12" t="str">
        <f t="shared" si="2"/>
        <v>T</v>
      </c>
      <c r="I56" s="14" t="str">
        <f>RIGHT('Konosys-export'!I56, LEN('Konosys-export'!I56) - FIND("_",'Konosys-export'!I56))</f>
        <v>TMSIR_T_1A-Technicien en Maintenance et Support Informatique et Réseaux (1A)-2017</v>
      </c>
      <c r="J56" t="str">
        <f t="shared" si="3"/>
        <v>T_1A-Technicien en Maintenance et Support Informatique et Réseaux (1A)-2017</v>
      </c>
    </row>
    <row r="57" spans="1:10" hidden="1" x14ac:dyDescent="0.25">
      <c r="A57" t="s">
        <v>6</v>
      </c>
      <c r="B57" t="str">
        <f t="shared" si="0"/>
        <v>NTIC_TMSIR_T</v>
      </c>
      <c r="C57" t="str">
        <f t="shared" si="4"/>
        <v>TMSIR103-NTIC_TMSIR_T</v>
      </c>
      <c r="D57" t="str">
        <f>'Konosys-export'!J57</f>
        <v>TMSIR103</v>
      </c>
      <c r="E57" s="12" t="str">
        <f>LEFT('Konosys-export'!AA57,1)</f>
        <v>1</v>
      </c>
      <c r="F57" s="15" t="str">
        <f>LEFT('Konosys-export'!I57,FIND("_",'Konosys-export'!I57)-1)</f>
        <v>NTIC</v>
      </c>
      <c r="G57" s="12" t="str">
        <f t="shared" si="1"/>
        <v>TMSIR</v>
      </c>
      <c r="H57" s="12" t="str">
        <f t="shared" si="2"/>
        <v>T</v>
      </c>
      <c r="I57" s="14" t="str">
        <f>RIGHT('Konosys-export'!I57, LEN('Konosys-export'!I57) - FIND("_",'Konosys-export'!I57))</f>
        <v>TMSIR_T_1A-Technicien en Maintenance et Support Informatique et Réseaux (1A)-2017</v>
      </c>
      <c r="J57" t="str">
        <f t="shared" si="3"/>
        <v>T_1A-Technicien en Maintenance et Support Informatique et Réseaux (1A)-2017</v>
      </c>
    </row>
    <row r="58" spans="1:10" hidden="1" x14ac:dyDescent="0.25">
      <c r="A58" t="s">
        <v>6</v>
      </c>
      <c r="B58" t="str">
        <f t="shared" si="0"/>
        <v>NTIC_TDI_TS</v>
      </c>
      <c r="C58" t="str">
        <f t="shared" si="4"/>
        <v>TDI101-NTIC_TDI_TS</v>
      </c>
      <c r="D58" t="str">
        <f>'Konosys-export'!J58</f>
        <v>TDI101</v>
      </c>
      <c r="E58" s="12" t="str">
        <f>LEFT('Konosys-export'!AA58,1)</f>
        <v>1</v>
      </c>
      <c r="F58" s="15" t="str">
        <f>LEFT('Konosys-export'!I58,FIND("_",'Konosys-export'!I58)-1)</f>
        <v>NTIC</v>
      </c>
      <c r="G58" s="12" t="str">
        <f t="shared" si="1"/>
        <v>TDI</v>
      </c>
      <c r="H58" s="12" t="str">
        <f t="shared" si="2"/>
        <v>TS</v>
      </c>
      <c r="I58" s="14" t="str">
        <f>RIGHT('Konosys-export'!I58, LEN('Konosys-export'!I58) - FIND("_",'Konosys-export'!I58))</f>
        <v>TDI_TS_1A-Techniques de Développement Informatique (1A)-2017</v>
      </c>
      <c r="J58" t="str">
        <f t="shared" si="3"/>
        <v>TS_1A-Techniques de Développement Informatique (1A)-2017</v>
      </c>
    </row>
    <row r="59" spans="1:10" hidden="1" x14ac:dyDescent="0.25">
      <c r="A59" t="s">
        <v>6</v>
      </c>
      <c r="B59" t="str">
        <f t="shared" si="0"/>
        <v>NTIC_TMSIR_T</v>
      </c>
      <c r="C59" t="str">
        <f t="shared" si="4"/>
        <v>TMSIR102-NTIC_TMSIR_T</v>
      </c>
      <c r="D59" t="str">
        <f>'Konosys-export'!J59</f>
        <v>TMSIR102</v>
      </c>
      <c r="E59" s="12" t="str">
        <f>LEFT('Konosys-export'!AA59,1)</f>
        <v>1</v>
      </c>
      <c r="F59" s="15" t="str">
        <f>LEFT('Konosys-export'!I59,FIND("_",'Konosys-export'!I59)-1)</f>
        <v>NTIC</v>
      </c>
      <c r="G59" s="12" t="str">
        <f t="shared" si="1"/>
        <v>TMSIR</v>
      </c>
      <c r="H59" s="12" t="str">
        <f t="shared" si="2"/>
        <v>T</v>
      </c>
      <c r="I59" s="14" t="str">
        <f>RIGHT('Konosys-export'!I59, LEN('Konosys-export'!I59) - FIND("_",'Konosys-export'!I59))</f>
        <v>TMSIR_T_1A-Technicien en Maintenance et Support Informatique et Réseaux (1A)-2017</v>
      </c>
      <c r="J59" t="str">
        <f t="shared" si="3"/>
        <v>T_1A-Technicien en Maintenance et Support Informatique et Réseaux (1A)-2017</v>
      </c>
    </row>
    <row r="60" spans="1:10" hidden="1" x14ac:dyDescent="0.25">
      <c r="A60" t="s">
        <v>6</v>
      </c>
      <c r="B60" t="str">
        <f t="shared" si="0"/>
        <v>NTIC_TMSIR_T</v>
      </c>
      <c r="C60" t="str">
        <f t="shared" si="4"/>
        <v>TMSIR103-NTIC_TMSIR_T</v>
      </c>
      <c r="D60" t="str">
        <f>'Konosys-export'!J60</f>
        <v>TMSIR103</v>
      </c>
      <c r="E60" s="12" t="str">
        <f>LEFT('Konosys-export'!AA60,1)</f>
        <v>1</v>
      </c>
      <c r="F60" s="15" t="str">
        <f>LEFT('Konosys-export'!I60,FIND("_",'Konosys-export'!I60)-1)</f>
        <v>NTIC</v>
      </c>
      <c r="G60" s="12" t="str">
        <f t="shared" si="1"/>
        <v>TMSIR</v>
      </c>
      <c r="H60" s="12" t="str">
        <f t="shared" si="2"/>
        <v>T</v>
      </c>
      <c r="I60" s="14" t="str">
        <f>RIGHT('Konosys-export'!I60, LEN('Konosys-export'!I60) - FIND("_",'Konosys-export'!I60))</f>
        <v>TMSIR_T_1A-Technicien en Maintenance et Support Informatique et Réseaux (1A)-2017</v>
      </c>
      <c r="J60" t="str">
        <f t="shared" si="3"/>
        <v>T_1A-Technicien en Maintenance et Support Informatique et Réseaux (1A)-2017</v>
      </c>
    </row>
    <row r="61" spans="1:10" hidden="1" x14ac:dyDescent="0.25">
      <c r="A61" t="s">
        <v>6</v>
      </c>
      <c r="B61" t="str">
        <f t="shared" si="0"/>
        <v>NTIC_TMSIR_T</v>
      </c>
      <c r="C61" t="str">
        <f t="shared" si="4"/>
        <v>TMSIR102-NTIC_TMSIR_T</v>
      </c>
      <c r="D61" t="str">
        <f>'Konosys-export'!J61</f>
        <v>TMSIR102</v>
      </c>
      <c r="E61" s="12" t="str">
        <f>LEFT('Konosys-export'!AA61,1)</f>
        <v>1</v>
      </c>
      <c r="F61" s="15" t="str">
        <f>LEFT('Konosys-export'!I61,FIND("_",'Konosys-export'!I61)-1)</f>
        <v>NTIC</v>
      </c>
      <c r="G61" s="12" t="str">
        <f t="shared" si="1"/>
        <v>TMSIR</v>
      </c>
      <c r="H61" s="12" t="str">
        <f t="shared" si="2"/>
        <v>T</v>
      </c>
      <c r="I61" s="14" t="str">
        <f>RIGHT('Konosys-export'!I61, LEN('Konosys-export'!I61) - FIND("_",'Konosys-export'!I61))</f>
        <v>TMSIR_T_1A-Technicien en Maintenance et Support Informatique et Réseaux (1A)-2017</v>
      </c>
      <c r="J61" t="str">
        <f t="shared" si="3"/>
        <v>T_1A-Technicien en Maintenance et Support Informatique et Réseaux (1A)-2017</v>
      </c>
    </row>
    <row r="62" spans="1:10" hidden="1" x14ac:dyDescent="0.25">
      <c r="A62" t="s">
        <v>6</v>
      </c>
      <c r="B62" t="str">
        <f t="shared" si="0"/>
        <v>NTIC_TMSIR_T</v>
      </c>
      <c r="C62" t="str">
        <f t="shared" si="4"/>
        <v>TMSIR103-NTIC_TMSIR_T</v>
      </c>
      <c r="D62" t="str">
        <f>'Konosys-export'!J62</f>
        <v>TMSIR103</v>
      </c>
      <c r="E62" s="12" t="str">
        <f>LEFT('Konosys-export'!AA62,1)</f>
        <v>1</v>
      </c>
      <c r="F62" s="15" t="str">
        <f>LEFT('Konosys-export'!I62,FIND("_",'Konosys-export'!I62)-1)</f>
        <v>NTIC</v>
      </c>
      <c r="G62" s="12" t="str">
        <f t="shared" si="1"/>
        <v>TMSIR</v>
      </c>
      <c r="H62" s="12" t="str">
        <f t="shared" si="2"/>
        <v>T</v>
      </c>
      <c r="I62" s="14" t="str">
        <f>RIGHT('Konosys-export'!I62, LEN('Konosys-export'!I62) - FIND("_",'Konosys-export'!I62))</f>
        <v>TMSIR_T_1A-Technicien en Maintenance et Support Informatique et Réseaux (1A)-2017</v>
      </c>
      <c r="J62" t="str">
        <f t="shared" si="3"/>
        <v>T_1A-Technicien en Maintenance et Support Informatique et Réseaux (1A)-2017</v>
      </c>
    </row>
    <row r="63" spans="1:10" hidden="1" x14ac:dyDescent="0.25">
      <c r="A63" t="s">
        <v>6</v>
      </c>
      <c r="B63" t="str">
        <f t="shared" si="0"/>
        <v>NTIC_TMSIR_T</v>
      </c>
      <c r="C63" t="str">
        <f t="shared" si="4"/>
        <v>TMSIR101-NTIC_TMSIR_T</v>
      </c>
      <c r="D63" t="str">
        <f>'Konosys-export'!J63</f>
        <v>TMSIR101</v>
      </c>
      <c r="E63" s="12" t="str">
        <f>LEFT('Konosys-export'!AA63,1)</f>
        <v>1</v>
      </c>
      <c r="F63" s="15" t="str">
        <f>LEFT('Konosys-export'!I63,FIND("_",'Konosys-export'!I63)-1)</f>
        <v>NTIC</v>
      </c>
      <c r="G63" s="12" t="str">
        <f t="shared" si="1"/>
        <v>TMSIR</v>
      </c>
      <c r="H63" s="12" t="str">
        <f t="shared" si="2"/>
        <v>T</v>
      </c>
      <c r="I63" s="14" t="str">
        <f>RIGHT('Konosys-export'!I63, LEN('Konosys-export'!I63) - FIND("_",'Konosys-export'!I63))</f>
        <v>TMSIR_T_1A-Technicien en Maintenance et Support Informatique et Réseaux (1A)-2017</v>
      </c>
      <c r="J63" t="str">
        <f t="shared" si="3"/>
        <v>T_1A-Technicien en Maintenance et Support Informatique et Réseaux (1A)-2017</v>
      </c>
    </row>
    <row r="64" spans="1:10" hidden="1" x14ac:dyDescent="0.25">
      <c r="A64" t="s">
        <v>6</v>
      </c>
      <c r="B64" t="str">
        <f t="shared" si="0"/>
        <v>NTIC_TMSIR_T</v>
      </c>
      <c r="C64" t="str">
        <f t="shared" si="4"/>
        <v>TMSIR101-NTIC_TMSIR_T</v>
      </c>
      <c r="D64" t="str">
        <f>'Konosys-export'!J64</f>
        <v>TMSIR101</v>
      </c>
      <c r="E64" s="12" t="str">
        <f>LEFT('Konosys-export'!AA64,1)</f>
        <v>1</v>
      </c>
      <c r="F64" s="15" t="str">
        <f>LEFT('Konosys-export'!I64,FIND("_",'Konosys-export'!I64)-1)</f>
        <v>NTIC</v>
      </c>
      <c r="G64" s="12" t="str">
        <f t="shared" si="1"/>
        <v>TMSIR</v>
      </c>
      <c r="H64" s="12" t="str">
        <f t="shared" si="2"/>
        <v>T</v>
      </c>
      <c r="I64" s="14" t="str">
        <f>RIGHT('Konosys-export'!I64, LEN('Konosys-export'!I64) - FIND("_",'Konosys-export'!I64))</f>
        <v>TMSIR_T_1A-Technicien en Maintenance et Support Informatique et Réseaux (1A)-2017</v>
      </c>
      <c r="J64" t="str">
        <f t="shared" si="3"/>
        <v>T_1A-Technicien en Maintenance et Support Informatique et Réseaux (1A)-2017</v>
      </c>
    </row>
    <row r="65" spans="1:10" hidden="1" x14ac:dyDescent="0.25">
      <c r="A65" t="s">
        <v>6</v>
      </c>
      <c r="B65" t="str">
        <f t="shared" si="0"/>
        <v>NTIC_TDM_TS</v>
      </c>
      <c r="C65" t="str">
        <f t="shared" si="4"/>
        <v>TDM102-NTIC_TDM_TS</v>
      </c>
      <c r="D65" t="str">
        <f>'Konosys-export'!J65</f>
        <v>TDM102</v>
      </c>
      <c r="E65" s="12" t="str">
        <f>LEFT('Konosys-export'!AA65,1)</f>
        <v>1</v>
      </c>
      <c r="F65" s="15" t="str">
        <f>LEFT('Konosys-export'!I65,FIND("_",'Konosys-export'!I65)-1)</f>
        <v>NTIC</v>
      </c>
      <c r="G65" s="12" t="str">
        <f t="shared" si="1"/>
        <v>TDM</v>
      </c>
      <c r="H65" s="12" t="str">
        <f t="shared" si="2"/>
        <v>TS</v>
      </c>
      <c r="I65" s="14" t="str">
        <f>RIGHT('Konosys-export'!I65, LEN('Konosys-export'!I65) - FIND("_",'Konosys-export'!I65))</f>
        <v>TDM_TS_1A-Techniques de Développement Multimédia (1A)-2017</v>
      </c>
      <c r="J65" t="str">
        <f t="shared" si="3"/>
        <v>TS_1A-Techniques de Développement Multimédia (1A)-2017</v>
      </c>
    </row>
    <row r="66" spans="1:10" hidden="1" x14ac:dyDescent="0.25">
      <c r="A66" t="s">
        <v>6</v>
      </c>
      <c r="B66" t="str">
        <f t="shared" si="0"/>
        <v>NTIC_TMSIR_T</v>
      </c>
      <c r="C66" t="str">
        <f t="shared" si="4"/>
        <v>TMSIR103-NTIC_TMSIR_T</v>
      </c>
      <c r="D66" t="str">
        <f>'Konosys-export'!J66</f>
        <v>TMSIR103</v>
      </c>
      <c r="E66" s="12" t="str">
        <f>LEFT('Konosys-export'!AA66,1)</f>
        <v>1</v>
      </c>
      <c r="F66" s="15" t="str">
        <f>LEFT('Konosys-export'!I66,FIND("_",'Konosys-export'!I66)-1)</f>
        <v>NTIC</v>
      </c>
      <c r="G66" s="12" t="str">
        <f t="shared" si="1"/>
        <v>TMSIR</v>
      </c>
      <c r="H66" s="12" t="str">
        <f t="shared" si="2"/>
        <v>T</v>
      </c>
      <c r="I66" s="14" t="str">
        <f>RIGHT('Konosys-export'!I66, LEN('Konosys-export'!I66) - FIND("_",'Konosys-export'!I66))</f>
        <v>TMSIR_T_1A-Technicien en Maintenance et Support Informatique et Réseaux (1A)-2017</v>
      </c>
      <c r="J66" t="str">
        <f t="shared" si="3"/>
        <v>T_1A-Technicien en Maintenance et Support Informatique et Réseaux (1A)-2017</v>
      </c>
    </row>
    <row r="67" spans="1:10" hidden="1" x14ac:dyDescent="0.25">
      <c r="A67" t="s">
        <v>6</v>
      </c>
      <c r="B67" t="str">
        <f t="shared" ref="B67:B130" si="7">CONCATENATE(F67,"_",G67,"_",H67)</f>
        <v>NTIC_TMSIR_T</v>
      </c>
      <c r="C67" t="str">
        <f t="shared" ref="C67:C130" si="8">CONCATENATE(D67,"-",B67)</f>
        <v>TMSIR103-NTIC_TMSIR_T</v>
      </c>
      <c r="D67" t="str">
        <f>'Konosys-export'!J67</f>
        <v>TMSIR103</v>
      </c>
      <c r="E67" s="12" t="str">
        <f>LEFT('Konosys-export'!AA67,1)</f>
        <v>1</v>
      </c>
      <c r="F67" s="15" t="str">
        <f>LEFT('Konosys-export'!I67,FIND("_",'Konosys-export'!I67)-1)</f>
        <v>NTIC</v>
      </c>
      <c r="G67" s="12" t="str">
        <f t="shared" ref="G67:G130" si="9">LEFT(I67,FIND("_",I67) -1)</f>
        <v>TMSIR</v>
      </c>
      <c r="H67" s="12" t="str">
        <f t="shared" ref="H67:H130" si="10">LEFT(J67,FIND("_",J67)-1)</f>
        <v>T</v>
      </c>
      <c r="I67" s="14" t="str">
        <f>RIGHT('Konosys-export'!I67, LEN('Konosys-export'!I67) - FIND("_",'Konosys-export'!I67))</f>
        <v>TMSIR_T_1A-Technicien en Maintenance et Support Informatique et Réseaux (1A)-2017</v>
      </c>
      <c r="J67" t="str">
        <f t="shared" ref="J67:J130" si="11">RIGHT(I67,LEN(I67)-FIND("_",I67))</f>
        <v>T_1A-Technicien en Maintenance et Support Informatique et Réseaux (1A)-2017</v>
      </c>
    </row>
    <row r="68" spans="1:10" hidden="1" x14ac:dyDescent="0.25">
      <c r="A68" t="s">
        <v>6</v>
      </c>
      <c r="B68" t="str">
        <f t="shared" si="7"/>
        <v>NTIC_TDI_TS</v>
      </c>
      <c r="C68" t="str">
        <f t="shared" si="8"/>
        <v>TDI101-NTIC_TDI_TS</v>
      </c>
      <c r="D68" t="str">
        <f>'Konosys-export'!J68</f>
        <v>TDI101</v>
      </c>
      <c r="E68" s="12" t="str">
        <f>LEFT('Konosys-export'!AA68,1)</f>
        <v>1</v>
      </c>
      <c r="F68" s="15" t="str">
        <f>LEFT('Konosys-export'!I68,FIND("_",'Konosys-export'!I68)-1)</f>
        <v>NTIC</v>
      </c>
      <c r="G68" s="12" t="str">
        <f t="shared" si="9"/>
        <v>TDI</v>
      </c>
      <c r="H68" s="12" t="str">
        <f t="shared" si="10"/>
        <v>TS</v>
      </c>
      <c r="I68" s="14" t="str">
        <f>RIGHT('Konosys-export'!I68, LEN('Konosys-export'!I68) - FIND("_",'Konosys-export'!I68))</f>
        <v>TDI_TS_1A-Techniques de Développement Informatique (1A)-2017</v>
      </c>
      <c r="J68" t="str">
        <f t="shared" si="11"/>
        <v>TS_1A-Techniques de Développement Informatique (1A)-2017</v>
      </c>
    </row>
    <row r="69" spans="1:10" hidden="1" x14ac:dyDescent="0.25">
      <c r="A69" t="s">
        <v>6</v>
      </c>
      <c r="B69" t="str">
        <f t="shared" si="7"/>
        <v>NTIC_TMSIR_T</v>
      </c>
      <c r="C69" t="str">
        <f t="shared" si="8"/>
        <v>TMSIR103-NTIC_TMSIR_T</v>
      </c>
      <c r="D69" t="str">
        <f>'Konosys-export'!J69</f>
        <v>TMSIR103</v>
      </c>
      <c r="E69" s="12" t="str">
        <f>LEFT('Konosys-export'!AA69,1)</f>
        <v>1</v>
      </c>
      <c r="F69" s="15" t="str">
        <f>LEFT('Konosys-export'!I69,FIND("_",'Konosys-export'!I69)-1)</f>
        <v>NTIC</v>
      </c>
      <c r="G69" s="12" t="str">
        <f t="shared" si="9"/>
        <v>TMSIR</v>
      </c>
      <c r="H69" s="12" t="str">
        <f t="shared" si="10"/>
        <v>T</v>
      </c>
      <c r="I69" s="14" t="str">
        <f>RIGHT('Konosys-export'!I69, LEN('Konosys-export'!I69) - FIND("_",'Konosys-export'!I69))</f>
        <v>TMSIR_T_1A-Technicien en Maintenance et Support Informatique et Réseaux (1A)-2017</v>
      </c>
      <c r="J69" t="str">
        <f t="shared" si="11"/>
        <v>T_1A-Technicien en Maintenance et Support Informatique et Réseaux (1A)-2017</v>
      </c>
    </row>
    <row r="70" spans="1:10" hidden="1" x14ac:dyDescent="0.25">
      <c r="A70" t="s">
        <v>6</v>
      </c>
      <c r="B70" t="str">
        <f t="shared" si="7"/>
        <v>NTIC_TDI_TS</v>
      </c>
      <c r="C70" t="str">
        <f t="shared" si="8"/>
        <v>TDI101-NTIC_TDI_TS</v>
      </c>
      <c r="D70" t="str">
        <f>'Konosys-export'!J70</f>
        <v>TDI101</v>
      </c>
      <c r="E70" s="12" t="str">
        <f>LEFT('Konosys-export'!AA70,1)</f>
        <v>1</v>
      </c>
      <c r="F70" s="15" t="str">
        <f>LEFT('Konosys-export'!I70,FIND("_",'Konosys-export'!I70)-1)</f>
        <v>NTIC</v>
      </c>
      <c r="G70" s="12" t="str">
        <f t="shared" si="9"/>
        <v>TDI</v>
      </c>
      <c r="H70" s="12" t="str">
        <f t="shared" si="10"/>
        <v>TS</v>
      </c>
      <c r="I70" s="14" t="str">
        <f>RIGHT('Konosys-export'!I70, LEN('Konosys-export'!I70) - FIND("_",'Konosys-export'!I70))</f>
        <v>TDI_TS_1A-Techniques de Développement Informatique (1A)-2017</v>
      </c>
      <c r="J70" t="str">
        <f t="shared" si="11"/>
        <v>TS_1A-Techniques de Développement Informatique (1A)-2017</v>
      </c>
    </row>
    <row r="71" spans="1:10" hidden="1" x14ac:dyDescent="0.25">
      <c r="A71" t="s">
        <v>6</v>
      </c>
      <c r="B71" t="str">
        <f t="shared" si="7"/>
        <v>NTIC_TMSIR_T</v>
      </c>
      <c r="C71" t="str">
        <f t="shared" si="8"/>
        <v>TMSIR101-NTIC_TMSIR_T</v>
      </c>
      <c r="D71" t="str">
        <f>'Konosys-export'!J71</f>
        <v>TMSIR101</v>
      </c>
      <c r="E71" s="12" t="str">
        <f>LEFT('Konosys-export'!AA71,1)</f>
        <v>1</v>
      </c>
      <c r="F71" s="15" t="str">
        <f>LEFT('Konosys-export'!I71,FIND("_",'Konosys-export'!I71)-1)</f>
        <v>NTIC</v>
      </c>
      <c r="G71" s="12" t="str">
        <f t="shared" si="9"/>
        <v>TMSIR</v>
      </c>
      <c r="H71" s="12" t="str">
        <f t="shared" si="10"/>
        <v>T</v>
      </c>
      <c r="I71" s="14" t="str">
        <f>RIGHT('Konosys-export'!I71, LEN('Konosys-export'!I71) - FIND("_",'Konosys-export'!I71))</f>
        <v>TMSIR_T_1A-Technicien en Maintenance et Support Informatique et Réseaux (1A)-2017</v>
      </c>
      <c r="J71" t="str">
        <f t="shared" si="11"/>
        <v>T_1A-Technicien en Maintenance et Support Informatique et Réseaux (1A)-2017</v>
      </c>
    </row>
    <row r="72" spans="1:10" x14ac:dyDescent="0.25">
      <c r="A72" t="s">
        <v>6</v>
      </c>
      <c r="B72" t="str">
        <f t="shared" si="7"/>
        <v>NTIC_TRI_TS</v>
      </c>
      <c r="C72" t="str">
        <f>CONCATENATE(D72,"-",B72,A72)</f>
        <v>TRI104-NTIC_TRI_TS2018-2019</v>
      </c>
      <c r="D72" t="str">
        <f>'Konosys-export'!J72</f>
        <v>TRI104</v>
      </c>
      <c r="E72" s="12" t="str">
        <f>LEFT('Konosys-export'!AA72,1)</f>
        <v>1</v>
      </c>
      <c r="F72" s="15" t="str">
        <f>LEFT('Konosys-export'!I72,FIND("_",'Konosys-export'!I72)-1)</f>
        <v>NTIC</v>
      </c>
      <c r="G72" s="12" t="str">
        <f t="shared" si="9"/>
        <v>TRI</v>
      </c>
      <c r="H72" s="12" t="str">
        <f t="shared" si="10"/>
        <v>TS</v>
      </c>
      <c r="I72" s="14" t="str">
        <f>RIGHT('Konosys-export'!I72, LEN('Konosys-export'!I72) - FIND("_",'Konosys-export'!I72))</f>
        <v>TRI_TS_1A-Techniques des Réseaux Informatiques (1A)-2017</v>
      </c>
      <c r="J72" t="str">
        <f t="shared" si="11"/>
        <v>TS_1A-Techniques des Réseaux Informatiques (1A)-2017</v>
      </c>
    </row>
    <row r="73" spans="1:10" hidden="1" x14ac:dyDescent="0.25">
      <c r="A73" t="s">
        <v>6</v>
      </c>
      <c r="B73" t="str">
        <f t="shared" si="7"/>
        <v>AG_INFO_TS</v>
      </c>
      <c r="C73" t="str">
        <f t="shared" si="8"/>
        <v>INFO102-AG_INFO_TS</v>
      </c>
      <c r="D73" t="str">
        <f>'Konosys-export'!J73</f>
        <v>INFO102</v>
      </c>
      <c r="E73" s="12" t="str">
        <f>LEFT('Konosys-export'!AA73,1)</f>
        <v>1</v>
      </c>
      <c r="F73" s="15" t="str">
        <f>LEFT('Konosys-export'!I73,FIND("_",'Konosys-export'!I73)-1)</f>
        <v>AG</v>
      </c>
      <c r="G73" s="12" t="str">
        <f t="shared" si="9"/>
        <v>INFO</v>
      </c>
      <c r="H73" s="12" t="str">
        <f t="shared" si="10"/>
        <v>TS</v>
      </c>
      <c r="I73" s="14" t="str">
        <f>RIGHT('Konosys-export'!I73, LEN('Konosys-export'!I73) - FIND("_",'Konosys-export'!I73))</f>
        <v>INFO_TS_1A-Infographie (1A)-2017</v>
      </c>
      <c r="J73" t="str">
        <f t="shared" si="11"/>
        <v>TS_1A-Infographie (1A)-2017</v>
      </c>
    </row>
    <row r="74" spans="1:10" x14ac:dyDescent="0.25">
      <c r="A74" t="s">
        <v>6</v>
      </c>
      <c r="B74" t="str">
        <f t="shared" si="7"/>
        <v>NTIC_TRI_TS</v>
      </c>
      <c r="C74" t="str">
        <f>CONCATENATE(D74,"-",B74,A74)</f>
        <v>TRI101-NTIC_TRI_TS2018-2019</v>
      </c>
      <c r="D74" t="str">
        <f>'Konosys-export'!J74</f>
        <v>TRI101</v>
      </c>
      <c r="E74" s="12" t="str">
        <f>LEFT('Konosys-export'!AA74,1)</f>
        <v>1</v>
      </c>
      <c r="F74" s="15" t="str">
        <f>LEFT('Konosys-export'!I74,FIND("_",'Konosys-export'!I74)-1)</f>
        <v>NTIC</v>
      </c>
      <c r="G74" s="12" t="str">
        <f t="shared" si="9"/>
        <v>TRI</v>
      </c>
      <c r="H74" s="12" t="str">
        <f t="shared" si="10"/>
        <v>TS</v>
      </c>
      <c r="I74" s="14" t="str">
        <f>RIGHT('Konosys-export'!I74, LEN('Konosys-export'!I74) - FIND("_",'Konosys-export'!I74))</f>
        <v>TRI_TS_1A-Techniques des Réseaux Informatiques (1A)-2017</v>
      </c>
      <c r="J74" t="str">
        <f t="shared" si="11"/>
        <v>TS_1A-Techniques des Réseaux Informatiques (1A)-2017</v>
      </c>
    </row>
    <row r="75" spans="1:10" hidden="1" x14ac:dyDescent="0.25">
      <c r="A75" t="s">
        <v>6</v>
      </c>
      <c r="B75" t="str">
        <f t="shared" si="7"/>
        <v>NTIC_TMSIR_T</v>
      </c>
      <c r="C75" t="str">
        <f t="shared" si="8"/>
        <v>TMSIR103-NTIC_TMSIR_T</v>
      </c>
      <c r="D75" t="str">
        <f>'Konosys-export'!J75</f>
        <v>TMSIR103</v>
      </c>
      <c r="E75" s="12" t="str">
        <f>LEFT('Konosys-export'!AA75,1)</f>
        <v>1</v>
      </c>
      <c r="F75" s="15" t="str">
        <f>LEFT('Konosys-export'!I75,FIND("_",'Konosys-export'!I75)-1)</f>
        <v>NTIC</v>
      </c>
      <c r="G75" s="12" t="str">
        <f t="shared" si="9"/>
        <v>TMSIR</v>
      </c>
      <c r="H75" s="12" t="str">
        <f t="shared" si="10"/>
        <v>T</v>
      </c>
      <c r="I75" s="14" t="str">
        <f>RIGHT('Konosys-export'!I75, LEN('Konosys-export'!I75) - FIND("_",'Konosys-export'!I75))</f>
        <v>TMSIR_T_1A-Technicien en Maintenance et Support Informatique et Réseaux (1A)-2017</v>
      </c>
      <c r="J75" t="str">
        <f t="shared" si="11"/>
        <v>T_1A-Technicien en Maintenance et Support Informatique et Réseaux (1A)-2017</v>
      </c>
    </row>
    <row r="76" spans="1:10" hidden="1" x14ac:dyDescent="0.25">
      <c r="A76" t="s">
        <v>6</v>
      </c>
      <c r="B76" t="str">
        <f t="shared" si="7"/>
        <v>NTIC_TRI_TS</v>
      </c>
      <c r="C76" t="str">
        <f t="shared" si="8"/>
        <v>TRI101-NTIC_TRI_TS</v>
      </c>
      <c r="D76" t="str">
        <f>'Konosys-export'!J76</f>
        <v>TRI101</v>
      </c>
      <c r="E76" s="12" t="str">
        <f>LEFT('Konosys-export'!AA76,1)</f>
        <v>1</v>
      </c>
      <c r="F76" s="15" t="str">
        <f>LEFT('Konosys-export'!I76,FIND("_",'Konosys-export'!I76)-1)</f>
        <v>NTIC</v>
      </c>
      <c r="G76" s="12" t="str">
        <f t="shared" si="9"/>
        <v>TRI</v>
      </c>
      <c r="H76" s="12" t="str">
        <f t="shared" si="10"/>
        <v>TS</v>
      </c>
      <c r="I76" s="14" t="str">
        <f>RIGHT('Konosys-export'!I76, LEN('Konosys-export'!I76) - FIND("_",'Konosys-export'!I76))</f>
        <v>TRI_TS_1A-Techniques des Réseaux Informatiques (1A)-2017</v>
      </c>
      <c r="J76" t="str">
        <f t="shared" si="11"/>
        <v>TS_1A-Techniques des Réseaux Informatiques (1A)-2017</v>
      </c>
    </row>
    <row r="77" spans="1:10" hidden="1" x14ac:dyDescent="0.25">
      <c r="A77" t="s">
        <v>6</v>
      </c>
      <c r="B77" t="str">
        <f t="shared" si="7"/>
        <v>NTIC_TDI_TS</v>
      </c>
      <c r="C77" t="str">
        <f t="shared" si="8"/>
        <v>TDI101-NTIC_TDI_TS</v>
      </c>
      <c r="D77" t="str">
        <f>'Konosys-export'!J77</f>
        <v>TDI101</v>
      </c>
      <c r="E77" s="12" t="str">
        <f>LEFT('Konosys-export'!AA77,1)</f>
        <v>1</v>
      </c>
      <c r="F77" s="15" t="str">
        <f>LEFT('Konosys-export'!I77,FIND("_",'Konosys-export'!I77)-1)</f>
        <v>NTIC</v>
      </c>
      <c r="G77" s="12" t="str">
        <f t="shared" si="9"/>
        <v>TDI</v>
      </c>
      <c r="H77" s="12" t="str">
        <f t="shared" si="10"/>
        <v>TS</v>
      </c>
      <c r="I77" s="14" t="str">
        <f>RIGHT('Konosys-export'!I77, LEN('Konosys-export'!I77) - FIND("_",'Konosys-export'!I77))</f>
        <v>TDI_TS_1A-Techniques de Développement Informatique (1A)-2017</v>
      </c>
      <c r="J77" t="str">
        <f t="shared" si="11"/>
        <v>TS_1A-Techniques de Développement Informatique (1A)-2017</v>
      </c>
    </row>
    <row r="78" spans="1:10" hidden="1" x14ac:dyDescent="0.25">
      <c r="A78" t="s">
        <v>6</v>
      </c>
      <c r="B78" t="str">
        <f t="shared" si="7"/>
        <v>NTIC_TMSIR_T</v>
      </c>
      <c r="C78" t="str">
        <f t="shared" si="8"/>
        <v>TMSIR102-NTIC_TMSIR_T</v>
      </c>
      <c r="D78" t="str">
        <f>'Konosys-export'!J78</f>
        <v>TMSIR102</v>
      </c>
      <c r="E78" s="12" t="str">
        <f>LEFT('Konosys-export'!AA78,1)</f>
        <v>1</v>
      </c>
      <c r="F78" s="15" t="str">
        <f>LEFT('Konosys-export'!I78,FIND("_",'Konosys-export'!I78)-1)</f>
        <v>NTIC</v>
      </c>
      <c r="G78" s="12" t="str">
        <f t="shared" si="9"/>
        <v>TMSIR</v>
      </c>
      <c r="H78" s="12" t="str">
        <f t="shared" si="10"/>
        <v>T</v>
      </c>
      <c r="I78" s="14" t="str">
        <f>RIGHT('Konosys-export'!I78, LEN('Konosys-export'!I78) - FIND("_",'Konosys-export'!I78))</f>
        <v>TMSIR_T_1A-Technicien en Maintenance et Support Informatique et Réseaux (1A)-2017</v>
      </c>
      <c r="J78" t="str">
        <f t="shared" si="11"/>
        <v>T_1A-Technicien en Maintenance et Support Informatique et Réseaux (1A)-2017</v>
      </c>
    </row>
    <row r="79" spans="1:10" hidden="1" x14ac:dyDescent="0.25">
      <c r="A79" t="s">
        <v>6</v>
      </c>
      <c r="B79" t="str">
        <f t="shared" si="7"/>
        <v>NTIC_TRI_TS</v>
      </c>
      <c r="C79" t="str">
        <f t="shared" si="8"/>
        <v>TRI104-NTIC_TRI_TS</v>
      </c>
      <c r="D79" t="str">
        <f>'Konosys-export'!J79</f>
        <v>TRI104</v>
      </c>
      <c r="E79" s="12" t="str">
        <f>LEFT('Konosys-export'!AA79,1)</f>
        <v>1</v>
      </c>
      <c r="F79" s="15" t="str">
        <f>LEFT('Konosys-export'!I79,FIND("_",'Konosys-export'!I79)-1)</f>
        <v>NTIC</v>
      </c>
      <c r="G79" s="12" t="str">
        <f t="shared" si="9"/>
        <v>TRI</v>
      </c>
      <c r="H79" s="12" t="str">
        <f t="shared" si="10"/>
        <v>TS</v>
      </c>
      <c r="I79" s="14" t="str">
        <f>RIGHT('Konosys-export'!I79, LEN('Konosys-export'!I79) - FIND("_",'Konosys-export'!I79))</f>
        <v>TRI_TS_1A-Techniques des Réseaux Informatiques (1A)-2017</v>
      </c>
      <c r="J79" t="str">
        <f t="shared" si="11"/>
        <v>TS_1A-Techniques des Réseaux Informatiques (1A)-2017</v>
      </c>
    </row>
    <row r="80" spans="1:10" x14ac:dyDescent="0.25">
      <c r="A80" t="s">
        <v>6</v>
      </c>
      <c r="B80" t="str">
        <f t="shared" si="7"/>
        <v>NTIC_TRI_TS</v>
      </c>
      <c r="C80" t="str">
        <f>CONCATENATE(D80,"-",B80,A80)</f>
        <v>TRI106-NTIC_TRI_TS2018-2019</v>
      </c>
      <c r="D80" t="str">
        <f>'Konosys-export'!J80</f>
        <v>TRI106</v>
      </c>
      <c r="E80" s="12" t="str">
        <f>LEFT('Konosys-export'!AA80,1)</f>
        <v>1</v>
      </c>
      <c r="F80" s="15" t="str">
        <f>LEFT('Konosys-export'!I80,FIND("_",'Konosys-export'!I80)-1)</f>
        <v>NTIC</v>
      </c>
      <c r="G80" s="12" t="str">
        <f t="shared" si="9"/>
        <v>TRI</v>
      </c>
      <c r="H80" s="12" t="str">
        <f t="shared" si="10"/>
        <v>TS</v>
      </c>
      <c r="I80" s="14" t="str">
        <f>RIGHT('Konosys-export'!I80, LEN('Konosys-export'!I80) - FIND("_",'Konosys-export'!I80))</f>
        <v>TRI_TS_1A-Techniques des Réseaux Informatiques (1A)-2017</v>
      </c>
      <c r="J80" t="str">
        <f t="shared" si="11"/>
        <v>TS_1A-Techniques des Réseaux Informatiques (1A)-2017</v>
      </c>
    </row>
    <row r="81" spans="1:10" hidden="1" x14ac:dyDescent="0.25">
      <c r="A81" t="s">
        <v>6</v>
      </c>
      <c r="B81" t="str">
        <f t="shared" si="7"/>
        <v>NTIC_TDI_TS</v>
      </c>
      <c r="C81" t="str">
        <f t="shared" si="8"/>
        <v>TDI101-NTIC_TDI_TS</v>
      </c>
      <c r="D81" t="str">
        <f>'Konosys-export'!J81</f>
        <v>TDI101</v>
      </c>
      <c r="E81" s="12" t="str">
        <f>LEFT('Konosys-export'!AA81,1)</f>
        <v>1</v>
      </c>
      <c r="F81" s="15" t="str">
        <f>LEFT('Konosys-export'!I81,FIND("_",'Konosys-export'!I81)-1)</f>
        <v>NTIC</v>
      </c>
      <c r="G81" s="12" t="str">
        <f t="shared" si="9"/>
        <v>TDI</v>
      </c>
      <c r="H81" s="12" t="str">
        <f t="shared" si="10"/>
        <v>TS</v>
      </c>
      <c r="I81" s="14" t="str">
        <f>RIGHT('Konosys-export'!I81, LEN('Konosys-export'!I81) - FIND("_",'Konosys-export'!I81))</f>
        <v>TDI_TS_1A-Techniques de Développement Informatique (1A)-2017</v>
      </c>
      <c r="J81" t="str">
        <f t="shared" si="11"/>
        <v>TS_1A-Techniques de Développement Informatique (1A)-2017</v>
      </c>
    </row>
    <row r="82" spans="1:10" hidden="1" x14ac:dyDescent="0.25">
      <c r="A82" t="s">
        <v>6</v>
      </c>
      <c r="B82" t="str">
        <f t="shared" si="7"/>
        <v>AG_INFO_TS</v>
      </c>
      <c r="C82" t="str">
        <f t="shared" si="8"/>
        <v>INFO101-AG_INFO_TS</v>
      </c>
      <c r="D82" t="str">
        <f>'Konosys-export'!J82</f>
        <v>INFO101</v>
      </c>
      <c r="E82" s="12" t="str">
        <f>LEFT('Konosys-export'!AA82,1)</f>
        <v>1</v>
      </c>
      <c r="F82" s="15" t="str">
        <f>LEFT('Konosys-export'!I82,FIND("_",'Konosys-export'!I82)-1)</f>
        <v>AG</v>
      </c>
      <c r="G82" s="12" t="str">
        <f t="shared" si="9"/>
        <v>INFO</v>
      </c>
      <c r="H82" s="12" t="str">
        <f t="shared" si="10"/>
        <v>TS</v>
      </c>
      <c r="I82" s="14" t="str">
        <f>RIGHT('Konosys-export'!I82, LEN('Konosys-export'!I82) - FIND("_",'Konosys-export'!I82))</f>
        <v>INFO_TS_1A-Infographie (1A)-2017</v>
      </c>
      <c r="J82" t="str">
        <f t="shared" si="11"/>
        <v>TS_1A-Infographie (1A)-2017</v>
      </c>
    </row>
    <row r="83" spans="1:10" hidden="1" x14ac:dyDescent="0.25">
      <c r="A83" t="s">
        <v>6</v>
      </c>
      <c r="B83" t="str">
        <f t="shared" si="7"/>
        <v>NTIC_TDI_TS</v>
      </c>
      <c r="C83" t="str">
        <f t="shared" si="8"/>
        <v>TDI101-NTIC_TDI_TS</v>
      </c>
      <c r="D83" t="str">
        <f>'Konosys-export'!J83</f>
        <v>TDI101</v>
      </c>
      <c r="E83" s="12" t="str">
        <f>LEFT('Konosys-export'!AA83,1)</f>
        <v>1</v>
      </c>
      <c r="F83" s="15" t="str">
        <f>LEFT('Konosys-export'!I83,FIND("_",'Konosys-export'!I83)-1)</f>
        <v>NTIC</v>
      </c>
      <c r="G83" s="12" t="str">
        <f t="shared" si="9"/>
        <v>TDI</v>
      </c>
      <c r="H83" s="12" t="str">
        <f t="shared" si="10"/>
        <v>TS</v>
      </c>
      <c r="I83" s="14" t="str">
        <f>RIGHT('Konosys-export'!I83, LEN('Konosys-export'!I83) - FIND("_",'Konosys-export'!I83))</f>
        <v>TDI_TS_1A-Techniques de Développement Informatique (1A)-2017</v>
      </c>
      <c r="J83" t="str">
        <f t="shared" si="11"/>
        <v>TS_1A-Techniques de Développement Informatique (1A)-2017</v>
      </c>
    </row>
    <row r="84" spans="1:10" hidden="1" x14ac:dyDescent="0.25">
      <c r="A84" t="s">
        <v>6</v>
      </c>
      <c r="B84" t="str">
        <f t="shared" si="7"/>
        <v>NTIC_TDI_TS</v>
      </c>
      <c r="C84" t="str">
        <f t="shared" si="8"/>
        <v>TDI101-NTIC_TDI_TS</v>
      </c>
      <c r="D84" t="str">
        <f>'Konosys-export'!J84</f>
        <v>TDI101</v>
      </c>
      <c r="E84" s="12" t="str">
        <f>LEFT('Konosys-export'!AA84,1)</f>
        <v>1</v>
      </c>
      <c r="F84" s="15" t="str">
        <f>LEFT('Konosys-export'!I84,FIND("_",'Konosys-export'!I84)-1)</f>
        <v>NTIC</v>
      </c>
      <c r="G84" s="12" t="str">
        <f t="shared" si="9"/>
        <v>TDI</v>
      </c>
      <c r="H84" s="12" t="str">
        <f t="shared" si="10"/>
        <v>TS</v>
      </c>
      <c r="I84" s="14" t="str">
        <f>RIGHT('Konosys-export'!I84, LEN('Konosys-export'!I84) - FIND("_",'Konosys-export'!I84))</f>
        <v>TDI_TS_1A-Techniques de Développement Informatique (1A)-2017</v>
      </c>
      <c r="J84" t="str">
        <f t="shared" si="11"/>
        <v>TS_1A-Techniques de Développement Informatique (1A)-2017</v>
      </c>
    </row>
    <row r="85" spans="1:10" hidden="1" x14ac:dyDescent="0.25">
      <c r="A85" t="s">
        <v>6</v>
      </c>
      <c r="B85" t="str">
        <f t="shared" si="7"/>
        <v>NTIC_TMSIR_T</v>
      </c>
      <c r="C85" t="str">
        <f t="shared" si="8"/>
        <v>TMSIR101-NTIC_TMSIR_T</v>
      </c>
      <c r="D85" t="str">
        <f>'Konosys-export'!J85</f>
        <v>TMSIR101</v>
      </c>
      <c r="E85" s="12" t="str">
        <f>LEFT('Konosys-export'!AA85,1)</f>
        <v>1</v>
      </c>
      <c r="F85" s="15" t="str">
        <f>LEFT('Konosys-export'!I85,FIND("_",'Konosys-export'!I85)-1)</f>
        <v>NTIC</v>
      </c>
      <c r="G85" s="12" t="str">
        <f t="shared" si="9"/>
        <v>TMSIR</v>
      </c>
      <c r="H85" s="12" t="str">
        <f t="shared" si="10"/>
        <v>T</v>
      </c>
      <c r="I85" s="14" t="str">
        <f>RIGHT('Konosys-export'!I85, LEN('Konosys-export'!I85) - FIND("_",'Konosys-export'!I85))</f>
        <v>TMSIR_T_1A-Technicien en Maintenance et Support Informatique et Réseaux (1A)-2017</v>
      </c>
      <c r="J85" t="str">
        <f t="shared" si="11"/>
        <v>T_1A-Technicien en Maintenance et Support Informatique et Réseaux (1A)-2017</v>
      </c>
    </row>
    <row r="86" spans="1:10" hidden="1" x14ac:dyDescent="0.25">
      <c r="A86" t="s">
        <v>6</v>
      </c>
      <c r="B86" t="str">
        <f t="shared" si="7"/>
        <v>NTIC_TMSIR_T</v>
      </c>
      <c r="C86" t="str">
        <f t="shared" si="8"/>
        <v>TMSIR101-NTIC_TMSIR_T</v>
      </c>
      <c r="D86" t="str">
        <f>'Konosys-export'!J86</f>
        <v>TMSIR101</v>
      </c>
      <c r="E86" s="12" t="str">
        <f>LEFT('Konosys-export'!AA86,1)</f>
        <v>1</v>
      </c>
      <c r="F86" s="15" t="str">
        <f>LEFT('Konosys-export'!I86,FIND("_",'Konosys-export'!I86)-1)</f>
        <v>NTIC</v>
      </c>
      <c r="G86" s="12" t="str">
        <f t="shared" si="9"/>
        <v>TMSIR</v>
      </c>
      <c r="H86" s="12" t="str">
        <f t="shared" si="10"/>
        <v>T</v>
      </c>
      <c r="I86" s="14" t="str">
        <f>RIGHT('Konosys-export'!I86, LEN('Konosys-export'!I86) - FIND("_",'Konosys-export'!I86))</f>
        <v>TMSIR_T_1A-Technicien en Maintenance et Support Informatique et Réseaux (1A)-2017</v>
      </c>
      <c r="J86" t="str">
        <f t="shared" si="11"/>
        <v>T_1A-Technicien en Maintenance et Support Informatique et Réseaux (1A)-2017</v>
      </c>
    </row>
    <row r="87" spans="1:10" hidden="1" x14ac:dyDescent="0.25">
      <c r="A87" t="s">
        <v>6</v>
      </c>
      <c r="B87" t="str">
        <f t="shared" si="7"/>
        <v>NTIC_TRI_TS</v>
      </c>
      <c r="C87" t="str">
        <f t="shared" si="8"/>
        <v>TRI104-NTIC_TRI_TS</v>
      </c>
      <c r="D87" t="str">
        <f>'Konosys-export'!J87</f>
        <v>TRI104</v>
      </c>
      <c r="E87" s="12" t="str">
        <f>LEFT('Konosys-export'!AA87,1)</f>
        <v>1</v>
      </c>
      <c r="F87" s="15" t="str">
        <f>LEFT('Konosys-export'!I87,FIND("_",'Konosys-export'!I87)-1)</f>
        <v>NTIC</v>
      </c>
      <c r="G87" s="12" t="str">
        <f t="shared" si="9"/>
        <v>TRI</v>
      </c>
      <c r="H87" s="12" t="str">
        <f t="shared" si="10"/>
        <v>TS</v>
      </c>
      <c r="I87" s="14" t="str">
        <f>RIGHT('Konosys-export'!I87, LEN('Konosys-export'!I87) - FIND("_",'Konosys-export'!I87))</f>
        <v>TRI_TS_1A-Techniques des Réseaux Informatiques (1A)-2017</v>
      </c>
      <c r="J87" t="str">
        <f t="shared" si="11"/>
        <v>TS_1A-Techniques des Réseaux Informatiques (1A)-2017</v>
      </c>
    </row>
    <row r="88" spans="1:10" hidden="1" x14ac:dyDescent="0.25">
      <c r="A88" t="s">
        <v>6</v>
      </c>
      <c r="B88" t="str">
        <f t="shared" si="7"/>
        <v>NTIC_TMSIR_T</v>
      </c>
      <c r="C88" t="str">
        <f t="shared" si="8"/>
        <v>TMSIR101-NTIC_TMSIR_T</v>
      </c>
      <c r="D88" t="str">
        <f>'Konosys-export'!J88</f>
        <v>TMSIR101</v>
      </c>
      <c r="E88" s="12" t="str">
        <f>LEFT('Konosys-export'!AA88,1)</f>
        <v>1</v>
      </c>
      <c r="F88" s="15" t="str">
        <f>LEFT('Konosys-export'!I88,FIND("_",'Konosys-export'!I88)-1)</f>
        <v>NTIC</v>
      </c>
      <c r="G88" s="12" t="str">
        <f t="shared" si="9"/>
        <v>TMSIR</v>
      </c>
      <c r="H88" s="12" t="str">
        <f t="shared" si="10"/>
        <v>T</v>
      </c>
      <c r="I88" s="14" t="str">
        <f>RIGHT('Konosys-export'!I88, LEN('Konosys-export'!I88) - FIND("_",'Konosys-export'!I88))</f>
        <v>TMSIR_T_1A-Technicien en Maintenance et Support Informatique et Réseaux (1A)-2017</v>
      </c>
      <c r="J88" t="str">
        <f t="shared" si="11"/>
        <v>T_1A-Technicien en Maintenance et Support Informatique et Réseaux (1A)-2017</v>
      </c>
    </row>
    <row r="89" spans="1:10" x14ac:dyDescent="0.25">
      <c r="A89" t="s">
        <v>6</v>
      </c>
      <c r="B89" t="str">
        <f t="shared" si="7"/>
        <v>NTIC_TRI_TS</v>
      </c>
      <c r="C89" t="str">
        <f>CONCATENATE(D89,"-",B89,A89)</f>
        <v>TRI105-NTIC_TRI_TS2018-2019</v>
      </c>
      <c r="D89" t="str">
        <f>'Konosys-export'!J89</f>
        <v>TRI105</v>
      </c>
      <c r="E89" s="12" t="str">
        <f>LEFT('Konosys-export'!AA89,1)</f>
        <v>1</v>
      </c>
      <c r="F89" s="15" t="str">
        <f>LEFT('Konosys-export'!I89,FIND("_",'Konosys-export'!I89)-1)</f>
        <v>NTIC</v>
      </c>
      <c r="G89" s="12" t="str">
        <f t="shared" si="9"/>
        <v>TRI</v>
      </c>
      <c r="H89" s="12" t="str">
        <f t="shared" si="10"/>
        <v>TS</v>
      </c>
      <c r="I89" s="14" t="str">
        <f>RIGHT('Konosys-export'!I89, LEN('Konosys-export'!I89) - FIND("_",'Konosys-export'!I89))</f>
        <v>TRI_TS_1A-Techniques des Réseaux Informatiques (1A)-2017</v>
      </c>
      <c r="J89" t="str">
        <f t="shared" si="11"/>
        <v>TS_1A-Techniques des Réseaux Informatiques (1A)-2017</v>
      </c>
    </row>
    <row r="90" spans="1:10" hidden="1" x14ac:dyDescent="0.25">
      <c r="A90" t="s">
        <v>6</v>
      </c>
      <c r="B90" t="str">
        <f t="shared" si="7"/>
        <v>NTIC_TRI_TS</v>
      </c>
      <c r="C90" t="str">
        <f t="shared" si="8"/>
        <v>TRI101-NTIC_TRI_TS</v>
      </c>
      <c r="D90" t="str">
        <f>'Konosys-export'!J90</f>
        <v>TRI101</v>
      </c>
      <c r="E90" s="12" t="str">
        <f>LEFT('Konosys-export'!AA90,1)</f>
        <v>1</v>
      </c>
      <c r="F90" s="15" t="str">
        <f>LEFT('Konosys-export'!I90,FIND("_",'Konosys-export'!I90)-1)</f>
        <v>NTIC</v>
      </c>
      <c r="G90" s="12" t="str">
        <f t="shared" si="9"/>
        <v>TRI</v>
      </c>
      <c r="H90" s="12" t="str">
        <f t="shared" si="10"/>
        <v>TS</v>
      </c>
      <c r="I90" s="14" t="str">
        <f>RIGHT('Konosys-export'!I90, LEN('Konosys-export'!I90) - FIND("_",'Konosys-export'!I90))</f>
        <v>TRI_TS_1A-Techniques des Réseaux Informatiques (1A)-2017</v>
      </c>
      <c r="J90" t="str">
        <f t="shared" si="11"/>
        <v>TS_1A-Techniques des Réseaux Informatiques (1A)-2017</v>
      </c>
    </row>
    <row r="91" spans="1:10" hidden="1" x14ac:dyDescent="0.25">
      <c r="A91" t="s">
        <v>6</v>
      </c>
      <c r="B91" t="str">
        <f t="shared" si="7"/>
        <v>NTIC_TRI_TS</v>
      </c>
      <c r="C91" t="str">
        <f t="shared" si="8"/>
        <v>TRI106-NTIC_TRI_TS</v>
      </c>
      <c r="D91" t="str">
        <f>'Konosys-export'!J91</f>
        <v>TRI106</v>
      </c>
      <c r="E91" s="12" t="str">
        <f>LEFT('Konosys-export'!AA91,1)</f>
        <v>1</v>
      </c>
      <c r="F91" s="15" t="str">
        <f>LEFT('Konosys-export'!I91,FIND("_",'Konosys-export'!I91)-1)</f>
        <v>NTIC</v>
      </c>
      <c r="G91" s="12" t="str">
        <f t="shared" si="9"/>
        <v>TRI</v>
      </c>
      <c r="H91" s="12" t="str">
        <f t="shared" si="10"/>
        <v>TS</v>
      </c>
      <c r="I91" s="14" t="str">
        <f>RIGHT('Konosys-export'!I91, LEN('Konosys-export'!I91) - FIND("_",'Konosys-export'!I91))</f>
        <v>TRI_TS_1A-Techniques des Réseaux Informatiques (1A)-2017</v>
      </c>
      <c r="J91" t="str">
        <f t="shared" si="11"/>
        <v>TS_1A-Techniques des Réseaux Informatiques (1A)-2017</v>
      </c>
    </row>
    <row r="92" spans="1:10" hidden="1" x14ac:dyDescent="0.25">
      <c r="A92" t="s">
        <v>6</v>
      </c>
      <c r="B92" t="str">
        <f t="shared" si="7"/>
        <v>NTIC_TMSIR_T</v>
      </c>
      <c r="C92" t="str">
        <f t="shared" si="8"/>
        <v>TMSIR102-NTIC_TMSIR_T</v>
      </c>
      <c r="D92" t="str">
        <f>'Konosys-export'!J92</f>
        <v>TMSIR102</v>
      </c>
      <c r="E92" s="12" t="str">
        <f>LEFT('Konosys-export'!AA92,1)</f>
        <v>1</v>
      </c>
      <c r="F92" s="15" t="str">
        <f>LEFT('Konosys-export'!I92,FIND("_",'Konosys-export'!I92)-1)</f>
        <v>NTIC</v>
      </c>
      <c r="G92" s="12" t="str">
        <f t="shared" si="9"/>
        <v>TMSIR</v>
      </c>
      <c r="H92" s="12" t="str">
        <f t="shared" si="10"/>
        <v>T</v>
      </c>
      <c r="I92" s="14" t="str">
        <f>RIGHT('Konosys-export'!I92, LEN('Konosys-export'!I92) - FIND("_",'Konosys-export'!I92))</f>
        <v>TMSIR_T_1A-Technicien en Maintenance et Support Informatique et Réseaux (1A)-2017</v>
      </c>
      <c r="J92" t="str">
        <f t="shared" si="11"/>
        <v>T_1A-Technicien en Maintenance et Support Informatique et Réseaux (1A)-2017</v>
      </c>
    </row>
    <row r="93" spans="1:10" x14ac:dyDescent="0.25">
      <c r="A93" t="s">
        <v>6</v>
      </c>
      <c r="B93" t="str">
        <f t="shared" si="7"/>
        <v>NTIC_TDI_TS</v>
      </c>
      <c r="C93" t="str">
        <f>CONCATENATE(D93,"-",B93,A93)</f>
        <v>TDI101-NTIC_TDI_TS2018-2019</v>
      </c>
      <c r="D93" t="str">
        <f>'Konosys-export'!J93</f>
        <v>TDI101</v>
      </c>
      <c r="E93" s="12" t="str">
        <f>LEFT('Konosys-export'!AA93,1)</f>
        <v>1</v>
      </c>
      <c r="F93" s="15" t="str">
        <f>LEFT('Konosys-export'!I93,FIND("_",'Konosys-export'!I93)-1)</f>
        <v>NTIC</v>
      </c>
      <c r="G93" s="12" t="str">
        <f t="shared" si="9"/>
        <v>TDI</v>
      </c>
      <c r="H93" s="12" t="str">
        <f t="shared" si="10"/>
        <v>TS</v>
      </c>
      <c r="I93" s="14" t="str">
        <f>RIGHT('Konosys-export'!I93, LEN('Konosys-export'!I93) - FIND("_",'Konosys-export'!I93))</f>
        <v>TDI_TS_RCDS_1A-(CDS)Techniques de Développement Informatique (1A)-2017</v>
      </c>
      <c r="J93" t="str">
        <f t="shared" si="11"/>
        <v>TS_RCDS_1A-(CDS)Techniques de Développement Informatique (1A)-2017</v>
      </c>
    </row>
    <row r="94" spans="1:10" hidden="1" x14ac:dyDescent="0.25">
      <c r="A94" t="s">
        <v>6</v>
      </c>
      <c r="B94" t="str">
        <f t="shared" si="7"/>
        <v>NTIC_TDI_TS</v>
      </c>
      <c r="C94" t="str">
        <f t="shared" si="8"/>
        <v>TDI101-NTIC_TDI_TS</v>
      </c>
      <c r="D94" t="str">
        <f>'Konosys-export'!J94</f>
        <v>TDI101</v>
      </c>
      <c r="E94" s="12" t="str">
        <f>LEFT('Konosys-export'!AA94,1)</f>
        <v>1</v>
      </c>
      <c r="F94" s="15" t="str">
        <f>LEFT('Konosys-export'!I94,FIND("_",'Konosys-export'!I94)-1)</f>
        <v>NTIC</v>
      </c>
      <c r="G94" s="12" t="str">
        <f t="shared" si="9"/>
        <v>TDI</v>
      </c>
      <c r="H94" s="12" t="str">
        <f t="shared" si="10"/>
        <v>TS</v>
      </c>
      <c r="I94" s="14" t="str">
        <f>RIGHT('Konosys-export'!I94, LEN('Konosys-export'!I94) - FIND("_",'Konosys-export'!I94))</f>
        <v>TDI_TS_RCDS_1A-(CDS)Techniques de Développement Informatique (1A)-2017</v>
      </c>
      <c r="J94" t="str">
        <f t="shared" si="11"/>
        <v>TS_RCDS_1A-(CDS)Techniques de Développement Informatique (1A)-2017</v>
      </c>
    </row>
    <row r="95" spans="1:10" hidden="1" x14ac:dyDescent="0.25">
      <c r="A95" t="s">
        <v>6</v>
      </c>
      <c r="B95" t="str">
        <f t="shared" si="7"/>
        <v>NTIC_TDI_TS</v>
      </c>
      <c r="C95" t="str">
        <f t="shared" si="8"/>
        <v>TDI101-NTIC_TDI_TS</v>
      </c>
      <c r="D95" t="str">
        <f>'Konosys-export'!J95</f>
        <v>TDI101</v>
      </c>
      <c r="E95" s="12" t="str">
        <f>LEFT('Konosys-export'!AA95,1)</f>
        <v>1</v>
      </c>
      <c r="F95" s="15" t="str">
        <f>LEFT('Konosys-export'!I95,FIND("_",'Konosys-export'!I95)-1)</f>
        <v>NTIC</v>
      </c>
      <c r="G95" s="12" t="str">
        <f t="shared" si="9"/>
        <v>TDI</v>
      </c>
      <c r="H95" s="12" t="str">
        <f t="shared" si="10"/>
        <v>TS</v>
      </c>
      <c r="I95" s="14" t="str">
        <f>RIGHT('Konosys-export'!I95, LEN('Konosys-export'!I95) - FIND("_",'Konosys-export'!I95))</f>
        <v>TDI_TS_RCDS_1A-(CDS)Techniques de Développement Informatique (1A)-2017</v>
      </c>
      <c r="J95" t="str">
        <f t="shared" si="11"/>
        <v>TS_RCDS_1A-(CDS)Techniques de Développement Informatique (1A)-2017</v>
      </c>
    </row>
    <row r="96" spans="1:10" hidden="1" x14ac:dyDescent="0.25">
      <c r="A96" t="s">
        <v>6</v>
      </c>
      <c r="B96" t="str">
        <f t="shared" si="7"/>
        <v>NTIC_TDI_TS</v>
      </c>
      <c r="C96" t="str">
        <f t="shared" si="8"/>
        <v>TDI101-NTIC_TDI_TS</v>
      </c>
      <c r="D96" t="str">
        <f>'Konosys-export'!J96</f>
        <v>TDI101</v>
      </c>
      <c r="E96" s="12" t="str">
        <f>LEFT('Konosys-export'!AA96,1)</f>
        <v>1</v>
      </c>
      <c r="F96" s="15" t="str">
        <f>LEFT('Konosys-export'!I96,FIND("_",'Konosys-export'!I96)-1)</f>
        <v>NTIC</v>
      </c>
      <c r="G96" s="12" t="str">
        <f t="shared" si="9"/>
        <v>TDI</v>
      </c>
      <c r="H96" s="12" t="str">
        <f t="shared" si="10"/>
        <v>TS</v>
      </c>
      <c r="I96" s="14" t="str">
        <f>RIGHT('Konosys-export'!I96, LEN('Konosys-export'!I96) - FIND("_",'Konosys-export'!I96))</f>
        <v>TDI_TS_RCDS_1A-(CDS)Techniques de Développement Informatique (1A)-2017</v>
      </c>
      <c r="J96" t="str">
        <f t="shared" si="11"/>
        <v>TS_RCDS_1A-(CDS)Techniques de Développement Informatique (1A)-2017</v>
      </c>
    </row>
    <row r="97" spans="1:10" hidden="1" x14ac:dyDescent="0.25">
      <c r="A97" t="s">
        <v>6</v>
      </c>
      <c r="B97" t="str">
        <f t="shared" si="7"/>
        <v>NTIC_TRI_TS</v>
      </c>
      <c r="C97" t="str">
        <f t="shared" si="8"/>
        <v>TRI101-NTIC_TRI_TS</v>
      </c>
      <c r="D97" t="str">
        <f>'Konosys-export'!J97</f>
        <v>TRI101</v>
      </c>
      <c r="E97" s="12" t="str">
        <f>LEFT('Konosys-export'!AA97,1)</f>
        <v>1</v>
      </c>
      <c r="F97" s="15" t="str">
        <f>LEFT('Konosys-export'!I97,FIND("_",'Konosys-export'!I97)-1)</f>
        <v>NTIC</v>
      </c>
      <c r="G97" s="12" t="str">
        <f t="shared" si="9"/>
        <v>TRI</v>
      </c>
      <c r="H97" s="12" t="str">
        <f t="shared" si="10"/>
        <v>TS</v>
      </c>
      <c r="I97" s="14" t="str">
        <f>RIGHT('Konosys-export'!I97, LEN('Konosys-export'!I97) - FIND("_",'Konosys-export'!I97))</f>
        <v>TRI_TS_1A-Techniques des Réseaux Informatiques (1A)-2017</v>
      </c>
      <c r="J97" t="str">
        <f t="shared" si="11"/>
        <v>TS_1A-Techniques des Réseaux Informatiques (1A)-2017</v>
      </c>
    </row>
    <row r="98" spans="1:10" hidden="1" x14ac:dyDescent="0.25">
      <c r="A98" t="s">
        <v>6</v>
      </c>
      <c r="B98" t="str">
        <f t="shared" si="7"/>
        <v>NTIC_TRI_TS</v>
      </c>
      <c r="C98" t="str">
        <f t="shared" si="8"/>
        <v>TRI102-NTIC_TRI_TS</v>
      </c>
      <c r="D98" t="str">
        <f>'Konosys-export'!J98</f>
        <v>TRI102</v>
      </c>
      <c r="E98" s="12" t="str">
        <f>LEFT('Konosys-export'!AA98,1)</f>
        <v>1</v>
      </c>
      <c r="F98" s="15" t="str">
        <f>LEFT('Konosys-export'!I98,FIND("_",'Konosys-export'!I98)-1)</f>
        <v>NTIC</v>
      </c>
      <c r="G98" s="12" t="str">
        <f t="shared" si="9"/>
        <v>TRI</v>
      </c>
      <c r="H98" s="12" t="str">
        <f t="shared" si="10"/>
        <v>TS</v>
      </c>
      <c r="I98" s="14" t="str">
        <f>RIGHT('Konosys-export'!I98, LEN('Konosys-export'!I98) - FIND("_",'Konosys-export'!I98))</f>
        <v>TRI_TS_1A-Techniques des Réseaux Informatiques (1A)-2017</v>
      </c>
      <c r="J98" t="str">
        <f t="shared" si="11"/>
        <v>TS_1A-Techniques des Réseaux Informatiques (1A)-2017</v>
      </c>
    </row>
    <row r="99" spans="1:10" hidden="1" x14ac:dyDescent="0.25">
      <c r="A99" t="s">
        <v>6</v>
      </c>
      <c r="B99" t="str">
        <f t="shared" si="7"/>
        <v>NTIC_TRI_TS</v>
      </c>
      <c r="C99" t="str">
        <f t="shared" si="8"/>
        <v>TRI102-NTIC_TRI_TS</v>
      </c>
      <c r="D99" t="str">
        <f>'Konosys-export'!J99</f>
        <v>TRI102</v>
      </c>
      <c r="E99" s="12" t="str">
        <f>LEFT('Konosys-export'!AA99,1)</f>
        <v>1</v>
      </c>
      <c r="F99" s="15" t="str">
        <f>LEFT('Konosys-export'!I99,FIND("_",'Konosys-export'!I99)-1)</f>
        <v>NTIC</v>
      </c>
      <c r="G99" s="12" t="str">
        <f t="shared" si="9"/>
        <v>TRI</v>
      </c>
      <c r="H99" s="12" t="str">
        <f t="shared" si="10"/>
        <v>TS</v>
      </c>
      <c r="I99" s="14" t="str">
        <f>RIGHT('Konosys-export'!I99, LEN('Konosys-export'!I99) - FIND("_",'Konosys-export'!I99))</f>
        <v>TRI_TS_1A-Techniques des Réseaux Informatiques (1A)-2017</v>
      </c>
      <c r="J99" t="str">
        <f t="shared" si="11"/>
        <v>TS_1A-Techniques des Réseaux Informatiques (1A)-2017</v>
      </c>
    </row>
    <row r="100" spans="1:10" hidden="1" x14ac:dyDescent="0.25">
      <c r="A100" t="s">
        <v>6</v>
      </c>
      <c r="B100" t="str">
        <f t="shared" si="7"/>
        <v>NTIC_TMSIR_T</v>
      </c>
      <c r="C100" t="str">
        <f t="shared" si="8"/>
        <v>TMSIR101-NTIC_TMSIR_T</v>
      </c>
      <c r="D100" t="str">
        <f>'Konosys-export'!J100</f>
        <v>TMSIR101</v>
      </c>
      <c r="E100" s="12" t="str">
        <f>LEFT('Konosys-export'!AA100,1)</f>
        <v>1</v>
      </c>
      <c r="F100" s="15" t="str">
        <f>LEFT('Konosys-export'!I100,FIND("_",'Konosys-export'!I100)-1)</f>
        <v>NTIC</v>
      </c>
      <c r="G100" s="12" t="str">
        <f t="shared" si="9"/>
        <v>TMSIR</v>
      </c>
      <c r="H100" s="12" t="str">
        <f t="shared" si="10"/>
        <v>T</v>
      </c>
      <c r="I100" s="14" t="str">
        <f>RIGHT('Konosys-export'!I100, LEN('Konosys-export'!I100) - FIND("_",'Konosys-export'!I100))</f>
        <v>TMSIR_T_1A-Technicien en Maintenance et Support Informatique et Réseaux (1A)-2017</v>
      </c>
      <c r="J100" t="str">
        <f t="shared" si="11"/>
        <v>T_1A-Technicien en Maintenance et Support Informatique et Réseaux (1A)-2017</v>
      </c>
    </row>
    <row r="101" spans="1:10" hidden="1" x14ac:dyDescent="0.25">
      <c r="A101" t="s">
        <v>6</v>
      </c>
      <c r="B101" t="str">
        <f t="shared" si="7"/>
        <v>NTIC_TMSIR_T</v>
      </c>
      <c r="C101" t="str">
        <f t="shared" si="8"/>
        <v>TMSIR102-NTIC_TMSIR_T</v>
      </c>
      <c r="D101" t="str">
        <f>'Konosys-export'!J101</f>
        <v>TMSIR102</v>
      </c>
      <c r="E101" s="12" t="str">
        <f>LEFT('Konosys-export'!AA101,1)</f>
        <v>1</v>
      </c>
      <c r="F101" s="15" t="str">
        <f>LEFT('Konosys-export'!I101,FIND("_",'Konosys-export'!I101)-1)</f>
        <v>NTIC</v>
      </c>
      <c r="G101" s="12" t="str">
        <f t="shared" si="9"/>
        <v>TMSIR</v>
      </c>
      <c r="H101" s="12" t="str">
        <f t="shared" si="10"/>
        <v>T</v>
      </c>
      <c r="I101" s="14" t="str">
        <f>RIGHT('Konosys-export'!I101, LEN('Konosys-export'!I101) - FIND("_",'Konosys-export'!I101))</f>
        <v>TMSIR_T_1A-Technicien en Maintenance et Support Informatique et Réseaux (1A)-2017</v>
      </c>
      <c r="J101" t="str">
        <f t="shared" si="11"/>
        <v>T_1A-Technicien en Maintenance et Support Informatique et Réseaux (1A)-2017</v>
      </c>
    </row>
    <row r="102" spans="1:10" hidden="1" x14ac:dyDescent="0.25">
      <c r="A102" t="s">
        <v>6</v>
      </c>
      <c r="B102" t="str">
        <f t="shared" si="7"/>
        <v>AG_INFO_TS</v>
      </c>
      <c r="C102" t="str">
        <f t="shared" si="8"/>
        <v>INFO101-AG_INFO_TS</v>
      </c>
      <c r="D102" t="str">
        <f>'Konosys-export'!J102</f>
        <v>INFO101</v>
      </c>
      <c r="E102" s="12" t="str">
        <f>LEFT('Konosys-export'!AA102,1)</f>
        <v>1</v>
      </c>
      <c r="F102" s="15" t="str">
        <f>LEFT('Konosys-export'!I102,FIND("_",'Konosys-export'!I102)-1)</f>
        <v>AG</v>
      </c>
      <c r="G102" s="12" t="str">
        <f t="shared" si="9"/>
        <v>INFO</v>
      </c>
      <c r="H102" s="12" t="str">
        <f t="shared" si="10"/>
        <v>TS</v>
      </c>
      <c r="I102" s="14" t="str">
        <f>RIGHT('Konosys-export'!I102, LEN('Konosys-export'!I102) - FIND("_",'Konosys-export'!I102))</f>
        <v>INFO_TS_1A-Infographie (1A)-2017</v>
      </c>
      <c r="J102" t="str">
        <f t="shared" si="11"/>
        <v>TS_1A-Infographie (1A)-2017</v>
      </c>
    </row>
    <row r="103" spans="1:10" hidden="1" x14ac:dyDescent="0.25">
      <c r="A103" t="s">
        <v>6</v>
      </c>
      <c r="B103" t="str">
        <f t="shared" si="7"/>
        <v>AG_INFO_TS</v>
      </c>
      <c r="C103" t="str">
        <f t="shared" si="8"/>
        <v>INFO102-AG_INFO_TS</v>
      </c>
      <c r="D103" t="str">
        <f>'Konosys-export'!J103</f>
        <v>INFO102</v>
      </c>
      <c r="E103" s="12" t="str">
        <f>LEFT('Konosys-export'!AA103,1)</f>
        <v>1</v>
      </c>
      <c r="F103" s="15" t="str">
        <f>LEFT('Konosys-export'!I103,FIND("_",'Konosys-export'!I103)-1)</f>
        <v>AG</v>
      </c>
      <c r="G103" s="12" t="str">
        <f t="shared" si="9"/>
        <v>INFO</v>
      </c>
      <c r="H103" s="12" t="str">
        <f t="shared" si="10"/>
        <v>TS</v>
      </c>
      <c r="I103" s="14" t="str">
        <f>RIGHT('Konosys-export'!I103, LEN('Konosys-export'!I103) - FIND("_",'Konosys-export'!I103))</f>
        <v>INFO_TS_1A-Infographie (1A)-2017</v>
      </c>
      <c r="J103" t="str">
        <f t="shared" si="11"/>
        <v>TS_1A-Infographie (1A)-2017</v>
      </c>
    </row>
    <row r="104" spans="1:10" hidden="1" x14ac:dyDescent="0.25">
      <c r="A104" t="s">
        <v>6</v>
      </c>
      <c r="B104" t="str">
        <f t="shared" si="7"/>
        <v>NTIC_TMSIR_T</v>
      </c>
      <c r="C104" t="str">
        <f t="shared" si="8"/>
        <v>TMSIR103-NTIC_TMSIR_T</v>
      </c>
      <c r="D104" t="str">
        <f>'Konosys-export'!J104</f>
        <v>TMSIR103</v>
      </c>
      <c r="E104" s="12" t="str">
        <f>LEFT('Konosys-export'!AA104,1)</f>
        <v>1</v>
      </c>
      <c r="F104" s="15" t="str">
        <f>LEFT('Konosys-export'!I104,FIND("_",'Konosys-export'!I104)-1)</f>
        <v>NTIC</v>
      </c>
      <c r="G104" s="12" t="str">
        <f t="shared" si="9"/>
        <v>TMSIR</v>
      </c>
      <c r="H104" s="12" t="str">
        <f t="shared" si="10"/>
        <v>T</v>
      </c>
      <c r="I104" s="14" t="str">
        <f>RIGHT('Konosys-export'!I104, LEN('Konosys-export'!I104) - FIND("_",'Konosys-export'!I104))</f>
        <v>TMSIR_T_1A-Technicien en Maintenance et Support Informatique et Réseaux (1A)-2017</v>
      </c>
      <c r="J104" t="str">
        <f t="shared" si="11"/>
        <v>T_1A-Technicien en Maintenance et Support Informatique et Réseaux (1A)-2017</v>
      </c>
    </row>
    <row r="105" spans="1:10" hidden="1" x14ac:dyDescent="0.25">
      <c r="A105" t="s">
        <v>6</v>
      </c>
      <c r="B105" t="str">
        <f t="shared" si="7"/>
        <v>NTIC_TDI_TS</v>
      </c>
      <c r="C105" t="str">
        <f t="shared" si="8"/>
        <v>TDI101-NTIC_TDI_TS</v>
      </c>
      <c r="D105" t="str">
        <f>'Konosys-export'!J105</f>
        <v>TDI101</v>
      </c>
      <c r="E105" s="12" t="str">
        <f>LEFT('Konosys-export'!AA105,1)</f>
        <v>1</v>
      </c>
      <c r="F105" s="15" t="str">
        <f>LEFT('Konosys-export'!I105,FIND("_",'Konosys-export'!I105)-1)</f>
        <v>NTIC</v>
      </c>
      <c r="G105" s="12" t="str">
        <f t="shared" si="9"/>
        <v>TDI</v>
      </c>
      <c r="H105" s="12" t="str">
        <f t="shared" si="10"/>
        <v>TS</v>
      </c>
      <c r="I105" s="14" t="str">
        <f>RIGHT('Konosys-export'!I105, LEN('Konosys-export'!I105) - FIND("_",'Konosys-export'!I105))</f>
        <v>TDI_TS_RCDS_1A-(CDS)Techniques de Développement Informatique (1A)-2017</v>
      </c>
      <c r="J105" t="str">
        <f t="shared" si="11"/>
        <v>TS_RCDS_1A-(CDS)Techniques de Développement Informatique (1A)-2017</v>
      </c>
    </row>
    <row r="106" spans="1:10" hidden="1" x14ac:dyDescent="0.25">
      <c r="A106" t="s">
        <v>6</v>
      </c>
      <c r="B106" t="str">
        <f t="shared" si="7"/>
        <v>NTIC_TMSIR_T</v>
      </c>
      <c r="C106" t="str">
        <f t="shared" si="8"/>
        <v>TMSIR103-NTIC_TMSIR_T</v>
      </c>
      <c r="D106" t="str">
        <f>'Konosys-export'!J106</f>
        <v>TMSIR103</v>
      </c>
      <c r="E106" s="12" t="str">
        <f>LEFT('Konosys-export'!AA106,1)</f>
        <v>1</v>
      </c>
      <c r="F106" s="15" t="str">
        <f>LEFT('Konosys-export'!I106,FIND("_",'Konosys-export'!I106)-1)</f>
        <v>NTIC</v>
      </c>
      <c r="G106" s="12" t="str">
        <f t="shared" si="9"/>
        <v>TMSIR</v>
      </c>
      <c r="H106" s="12" t="str">
        <f t="shared" si="10"/>
        <v>T</v>
      </c>
      <c r="I106" s="14" t="str">
        <f>RIGHT('Konosys-export'!I106, LEN('Konosys-export'!I106) - FIND("_",'Konosys-export'!I106))</f>
        <v>TMSIR_T_1A-Technicien en Maintenance et Support Informatique et Réseaux (1A)-2017</v>
      </c>
      <c r="J106" t="str">
        <f t="shared" si="11"/>
        <v>T_1A-Technicien en Maintenance et Support Informatique et Réseaux (1A)-2017</v>
      </c>
    </row>
    <row r="107" spans="1:10" hidden="1" x14ac:dyDescent="0.25">
      <c r="A107" t="s">
        <v>6</v>
      </c>
      <c r="B107" t="str">
        <f t="shared" si="7"/>
        <v>NTIC_TRI_TS</v>
      </c>
      <c r="C107" t="str">
        <f t="shared" si="8"/>
        <v>TRI105-NTIC_TRI_TS</v>
      </c>
      <c r="D107" t="str">
        <f>'Konosys-export'!J107</f>
        <v>TRI105</v>
      </c>
      <c r="E107" s="12" t="str">
        <f>LEFT('Konosys-export'!AA107,1)</f>
        <v>1</v>
      </c>
      <c r="F107" s="15" t="str">
        <f>LEFT('Konosys-export'!I107,FIND("_",'Konosys-export'!I107)-1)</f>
        <v>NTIC</v>
      </c>
      <c r="G107" s="12" t="str">
        <f t="shared" si="9"/>
        <v>TRI</v>
      </c>
      <c r="H107" s="12" t="str">
        <f t="shared" si="10"/>
        <v>TS</v>
      </c>
      <c r="I107" s="14" t="str">
        <f>RIGHT('Konosys-export'!I107, LEN('Konosys-export'!I107) - FIND("_",'Konosys-export'!I107))</f>
        <v>TRI_TS_1A-Techniques des Réseaux Informatiques (1A)-2017</v>
      </c>
      <c r="J107" t="str">
        <f t="shared" si="11"/>
        <v>TS_1A-Techniques des Réseaux Informatiques (1A)-2017</v>
      </c>
    </row>
    <row r="108" spans="1:10" hidden="1" x14ac:dyDescent="0.25">
      <c r="A108" t="s">
        <v>6</v>
      </c>
      <c r="B108" t="str">
        <f t="shared" si="7"/>
        <v>NTIC_TRI_TS</v>
      </c>
      <c r="C108" t="str">
        <f t="shared" si="8"/>
        <v>TRI101-NTIC_TRI_TS</v>
      </c>
      <c r="D108" t="str">
        <f>'Konosys-export'!J108</f>
        <v>TRI101</v>
      </c>
      <c r="E108" s="12" t="str">
        <f>LEFT('Konosys-export'!AA108,1)</f>
        <v>1</v>
      </c>
      <c r="F108" s="15" t="str">
        <f>LEFT('Konosys-export'!I108,FIND("_",'Konosys-export'!I108)-1)</f>
        <v>NTIC</v>
      </c>
      <c r="G108" s="12" t="str">
        <f t="shared" si="9"/>
        <v>TRI</v>
      </c>
      <c r="H108" s="12" t="str">
        <f t="shared" si="10"/>
        <v>TS</v>
      </c>
      <c r="I108" s="14" t="str">
        <f>RIGHT('Konosys-export'!I108, LEN('Konosys-export'!I108) - FIND("_",'Konosys-export'!I108))</f>
        <v>TRI_TS_1A-Techniques des Réseaux Informatiques (1A)-2017</v>
      </c>
      <c r="J108" t="str">
        <f t="shared" si="11"/>
        <v>TS_1A-Techniques des Réseaux Informatiques (1A)-2017</v>
      </c>
    </row>
    <row r="109" spans="1:10" hidden="1" x14ac:dyDescent="0.25">
      <c r="A109" t="s">
        <v>6</v>
      </c>
      <c r="B109" t="str">
        <f t="shared" si="7"/>
        <v>NTIC_TDI_TS</v>
      </c>
      <c r="C109" t="str">
        <f t="shared" si="8"/>
        <v>TDI101-NTIC_TDI_TS</v>
      </c>
      <c r="D109" t="str">
        <f>'Konosys-export'!J109</f>
        <v>TDI101</v>
      </c>
      <c r="E109" s="12" t="str">
        <f>LEFT('Konosys-export'!AA109,1)</f>
        <v>1</v>
      </c>
      <c r="F109" s="15" t="str">
        <f>LEFT('Konosys-export'!I109,FIND("_",'Konosys-export'!I109)-1)</f>
        <v>NTIC</v>
      </c>
      <c r="G109" s="12" t="str">
        <f t="shared" si="9"/>
        <v>TDI</v>
      </c>
      <c r="H109" s="12" t="str">
        <f t="shared" si="10"/>
        <v>TS</v>
      </c>
      <c r="I109" s="14" t="str">
        <f>RIGHT('Konosys-export'!I109, LEN('Konosys-export'!I109) - FIND("_",'Konosys-export'!I109))</f>
        <v>TDI_TS_RCDS_1A-(CDS)Techniques de Développement Informatique (1A)-2017</v>
      </c>
      <c r="J109" t="str">
        <f t="shared" si="11"/>
        <v>TS_RCDS_1A-(CDS)Techniques de Développement Informatique (1A)-2017</v>
      </c>
    </row>
    <row r="110" spans="1:10" hidden="1" x14ac:dyDescent="0.25">
      <c r="A110" t="s">
        <v>6</v>
      </c>
      <c r="B110" t="str">
        <f t="shared" si="7"/>
        <v>AG_INFO_TS</v>
      </c>
      <c r="C110" t="str">
        <f t="shared" si="8"/>
        <v>INFO102-AG_INFO_TS</v>
      </c>
      <c r="D110" t="str">
        <f>'Konosys-export'!J110</f>
        <v>INFO102</v>
      </c>
      <c r="E110" s="12" t="str">
        <f>LEFT('Konosys-export'!AA110,1)</f>
        <v>1</v>
      </c>
      <c r="F110" s="15" t="str">
        <f>LEFT('Konosys-export'!I110,FIND("_",'Konosys-export'!I110)-1)</f>
        <v>AG</v>
      </c>
      <c r="G110" s="12" t="str">
        <f t="shared" si="9"/>
        <v>INFO</v>
      </c>
      <c r="H110" s="12" t="str">
        <f t="shared" si="10"/>
        <v>TS</v>
      </c>
      <c r="I110" s="14" t="str">
        <f>RIGHT('Konosys-export'!I110, LEN('Konosys-export'!I110) - FIND("_",'Konosys-export'!I110))</f>
        <v>INFO_TS_1A-Infographie (1A)-2017</v>
      </c>
      <c r="J110" t="str">
        <f t="shared" si="11"/>
        <v>TS_1A-Infographie (1A)-2017</v>
      </c>
    </row>
    <row r="111" spans="1:10" hidden="1" x14ac:dyDescent="0.25">
      <c r="A111" t="s">
        <v>6</v>
      </c>
      <c r="B111" t="str">
        <f t="shared" si="7"/>
        <v>NTIC_TRI_TS</v>
      </c>
      <c r="C111" t="str">
        <f t="shared" si="8"/>
        <v>TRI106-NTIC_TRI_TS</v>
      </c>
      <c r="D111" t="str">
        <f>'Konosys-export'!J111</f>
        <v>TRI106</v>
      </c>
      <c r="E111" s="12" t="str">
        <f>LEFT('Konosys-export'!AA111,1)</f>
        <v>1</v>
      </c>
      <c r="F111" s="15" t="str">
        <f>LEFT('Konosys-export'!I111,FIND("_",'Konosys-export'!I111)-1)</f>
        <v>NTIC</v>
      </c>
      <c r="G111" s="12" t="str">
        <f t="shared" si="9"/>
        <v>TRI</v>
      </c>
      <c r="H111" s="12" t="str">
        <f t="shared" si="10"/>
        <v>TS</v>
      </c>
      <c r="I111" s="14" t="str">
        <f>RIGHT('Konosys-export'!I111, LEN('Konosys-export'!I111) - FIND("_",'Konosys-export'!I111))</f>
        <v>TRI_TS_1A-Techniques des Réseaux Informatiques (1A)-2017</v>
      </c>
      <c r="J111" t="str">
        <f t="shared" si="11"/>
        <v>TS_1A-Techniques des Réseaux Informatiques (1A)-2017</v>
      </c>
    </row>
    <row r="112" spans="1:10" hidden="1" x14ac:dyDescent="0.25">
      <c r="A112" t="s">
        <v>6</v>
      </c>
      <c r="B112" t="str">
        <f t="shared" si="7"/>
        <v>NTIC_TRI_TS</v>
      </c>
      <c r="C112" t="str">
        <f t="shared" si="8"/>
        <v>TRI106-NTIC_TRI_TS</v>
      </c>
      <c r="D112" t="str">
        <f>'Konosys-export'!J112</f>
        <v>TRI106</v>
      </c>
      <c r="E112" s="12" t="str">
        <f>LEFT('Konosys-export'!AA112,1)</f>
        <v>1</v>
      </c>
      <c r="F112" s="15" t="str">
        <f>LEFT('Konosys-export'!I112,FIND("_",'Konosys-export'!I112)-1)</f>
        <v>NTIC</v>
      </c>
      <c r="G112" s="12" t="str">
        <f t="shared" si="9"/>
        <v>TRI</v>
      </c>
      <c r="H112" s="12" t="str">
        <f t="shared" si="10"/>
        <v>TS</v>
      </c>
      <c r="I112" s="14" t="str">
        <f>RIGHT('Konosys-export'!I112, LEN('Konosys-export'!I112) - FIND("_",'Konosys-export'!I112))</f>
        <v>TRI_TS_1A-Techniques des Réseaux Informatiques (1A)-2017</v>
      </c>
      <c r="J112" t="str">
        <f t="shared" si="11"/>
        <v>TS_1A-Techniques des Réseaux Informatiques (1A)-2017</v>
      </c>
    </row>
    <row r="113" spans="1:10" x14ac:dyDescent="0.25">
      <c r="A113" t="s">
        <v>6</v>
      </c>
      <c r="B113" t="str">
        <f t="shared" si="7"/>
        <v>NTIC_TRI_TS</v>
      </c>
      <c r="C113" t="str">
        <f>CONCATENATE(D113,"-",B113,A113)</f>
        <v>TRI107-NTIC_TRI_TS2018-2019</v>
      </c>
      <c r="D113" t="str">
        <f>'Konosys-export'!J113</f>
        <v>TRI107</v>
      </c>
      <c r="E113" s="12" t="str">
        <f>LEFT('Konosys-export'!AA113,1)</f>
        <v>1</v>
      </c>
      <c r="F113" s="15" t="str">
        <f>LEFT('Konosys-export'!I113,FIND("_",'Konosys-export'!I113)-1)</f>
        <v>NTIC</v>
      </c>
      <c r="G113" s="12" t="str">
        <f t="shared" si="9"/>
        <v>TRI</v>
      </c>
      <c r="H113" s="12" t="str">
        <f t="shared" si="10"/>
        <v>TS</v>
      </c>
      <c r="I113" s="14" t="str">
        <f>RIGHT('Konosys-export'!I113, LEN('Konosys-export'!I113) - FIND("_",'Konosys-export'!I113))</f>
        <v>TRI_TS_1A-Techniques des Réseaux Informatiques (1A)-2017</v>
      </c>
      <c r="J113" t="str">
        <f t="shared" si="11"/>
        <v>TS_1A-Techniques des Réseaux Informatiques (1A)-2017</v>
      </c>
    </row>
    <row r="114" spans="1:10" hidden="1" x14ac:dyDescent="0.25">
      <c r="A114" t="s">
        <v>6</v>
      </c>
      <c r="B114" t="str">
        <f t="shared" si="7"/>
        <v>NTIC_TDM_TS</v>
      </c>
      <c r="C114" t="str">
        <f t="shared" si="8"/>
        <v>TDM101-NTIC_TDM_TS</v>
      </c>
      <c r="D114" t="str">
        <f>'Konosys-export'!J114</f>
        <v>TDM101</v>
      </c>
      <c r="E114" s="12" t="str">
        <f>LEFT('Konosys-export'!AA114,1)</f>
        <v>1</v>
      </c>
      <c r="F114" s="15" t="str">
        <f>LEFT('Konosys-export'!I114,FIND("_",'Konosys-export'!I114)-1)</f>
        <v>NTIC</v>
      </c>
      <c r="G114" s="12" t="str">
        <f t="shared" si="9"/>
        <v>TDM</v>
      </c>
      <c r="H114" s="12" t="str">
        <f t="shared" si="10"/>
        <v>TS</v>
      </c>
      <c r="I114" s="14" t="str">
        <f>RIGHT('Konosys-export'!I114, LEN('Konosys-export'!I114) - FIND("_",'Konosys-export'!I114))</f>
        <v>TDM_TS_1A-Techniques de Développement Multimédia (1A)-2017</v>
      </c>
      <c r="J114" t="str">
        <f t="shared" si="11"/>
        <v>TS_1A-Techniques de Développement Multimédia (1A)-2017</v>
      </c>
    </row>
    <row r="115" spans="1:10" x14ac:dyDescent="0.25">
      <c r="A115" t="s">
        <v>6</v>
      </c>
      <c r="B115" t="str">
        <f t="shared" si="7"/>
        <v>NTIC_TRI_TS</v>
      </c>
      <c r="C115" t="str">
        <f>CONCATENATE(D115,"-",B115,A115)</f>
        <v>TRI103-NTIC_TRI_TS2018-2019</v>
      </c>
      <c r="D115" t="str">
        <f>'Konosys-export'!J115</f>
        <v>TRI103</v>
      </c>
      <c r="E115" s="12" t="str">
        <f>LEFT('Konosys-export'!AA115,1)</f>
        <v>1</v>
      </c>
      <c r="F115" s="15" t="str">
        <f>LEFT('Konosys-export'!I115,FIND("_",'Konosys-export'!I115)-1)</f>
        <v>NTIC</v>
      </c>
      <c r="G115" s="12" t="str">
        <f t="shared" si="9"/>
        <v>TRI</v>
      </c>
      <c r="H115" s="12" t="str">
        <f t="shared" si="10"/>
        <v>TS</v>
      </c>
      <c r="I115" s="14" t="str">
        <f>RIGHT('Konosys-export'!I115, LEN('Konosys-export'!I115) - FIND("_",'Konosys-export'!I115))</f>
        <v>TRI_TS_1A-Techniques des Réseaux Informatiques (1A)-2017</v>
      </c>
      <c r="J115" t="str">
        <f t="shared" si="11"/>
        <v>TS_1A-Techniques des Réseaux Informatiques (1A)-2017</v>
      </c>
    </row>
    <row r="116" spans="1:10" hidden="1" x14ac:dyDescent="0.25">
      <c r="A116" t="s">
        <v>6</v>
      </c>
      <c r="B116" t="str">
        <f t="shared" si="7"/>
        <v>NTIC_TRI_TS</v>
      </c>
      <c r="C116" t="str">
        <f t="shared" si="8"/>
        <v>TRI103-NTIC_TRI_TS</v>
      </c>
      <c r="D116" t="str">
        <f>'Konosys-export'!J116</f>
        <v>TRI103</v>
      </c>
      <c r="E116" s="12" t="str">
        <f>LEFT('Konosys-export'!AA116,1)</f>
        <v>1</v>
      </c>
      <c r="F116" s="15" t="str">
        <f>LEFT('Konosys-export'!I116,FIND("_",'Konosys-export'!I116)-1)</f>
        <v>NTIC</v>
      </c>
      <c r="G116" s="12" t="str">
        <f t="shared" si="9"/>
        <v>TRI</v>
      </c>
      <c r="H116" s="12" t="str">
        <f t="shared" si="10"/>
        <v>TS</v>
      </c>
      <c r="I116" s="14" t="str">
        <f>RIGHT('Konosys-export'!I116, LEN('Konosys-export'!I116) - FIND("_",'Konosys-export'!I116))</f>
        <v>TRI_TS_1A-Techniques des Réseaux Informatiques (1A)-2017</v>
      </c>
      <c r="J116" t="str">
        <f t="shared" si="11"/>
        <v>TS_1A-Techniques des Réseaux Informatiques (1A)-2017</v>
      </c>
    </row>
    <row r="117" spans="1:10" hidden="1" x14ac:dyDescent="0.25">
      <c r="A117" t="s">
        <v>6</v>
      </c>
      <c r="B117" t="str">
        <f t="shared" si="7"/>
        <v>NTIC_TRI_TS</v>
      </c>
      <c r="C117" t="str">
        <f t="shared" si="8"/>
        <v>TRI104-NTIC_TRI_TS</v>
      </c>
      <c r="D117" t="str">
        <f>'Konosys-export'!J117</f>
        <v>TRI104</v>
      </c>
      <c r="E117" s="12" t="str">
        <f>LEFT('Konosys-export'!AA117,1)</f>
        <v>1</v>
      </c>
      <c r="F117" s="15" t="str">
        <f>LEFT('Konosys-export'!I117,FIND("_",'Konosys-export'!I117)-1)</f>
        <v>NTIC</v>
      </c>
      <c r="G117" s="12" t="str">
        <f t="shared" si="9"/>
        <v>TRI</v>
      </c>
      <c r="H117" s="12" t="str">
        <f t="shared" si="10"/>
        <v>TS</v>
      </c>
      <c r="I117" s="14" t="str">
        <f>RIGHT('Konosys-export'!I117, LEN('Konosys-export'!I117) - FIND("_",'Konosys-export'!I117))</f>
        <v>TRI_TS_1A-Techniques des Réseaux Informatiques (1A)-2017</v>
      </c>
      <c r="J117" t="str">
        <f t="shared" si="11"/>
        <v>TS_1A-Techniques des Réseaux Informatiques (1A)-2017</v>
      </c>
    </row>
    <row r="118" spans="1:10" hidden="1" x14ac:dyDescent="0.25">
      <c r="A118" t="s">
        <v>6</v>
      </c>
      <c r="B118" t="str">
        <f t="shared" si="7"/>
        <v>NTIC_TDI_TS</v>
      </c>
      <c r="C118" t="str">
        <f t="shared" si="8"/>
        <v>TDI101-NTIC_TDI_TS</v>
      </c>
      <c r="D118" t="str">
        <f>'Konosys-export'!J118</f>
        <v>TDI101</v>
      </c>
      <c r="E118" s="12" t="str">
        <f>LEFT('Konosys-export'!AA118,1)</f>
        <v>1</v>
      </c>
      <c r="F118" s="15" t="str">
        <f>LEFT('Konosys-export'!I118,FIND("_",'Konosys-export'!I118)-1)</f>
        <v>NTIC</v>
      </c>
      <c r="G118" s="12" t="str">
        <f t="shared" si="9"/>
        <v>TDI</v>
      </c>
      <c r="H118" s="12" t="str">
        <f t="shared" si="10"/>
        <v>TS</v>
      </c>
      <c r="I118" s="14" t="str">
        <f>RIGHT('Konosys-export'!I118, LEN('Konosys-export'!I118) - FIND("_",'Konosys-export'!I118))</f>
        <v>TDI_TS_RCDS_1A-(CDS)Techniques de Développement Informatique (1A)-2017</v>
      </c>
      <c r="J118" t="str">
        <f t="shared" si="11"/>
        <v>TS_RCDS_1A-(CDS)Techniques de Développement Informatique (1A)-2017</v>
      </c>
    </row>
    <row r="119" spans="1:10" hidden="1" x14ac:dyDescent="0.25">
      <c r="A119" t="s">
        <v>6</v>
      </c>
      <c r="B119" t="str">
        <f t="shared" si="7"/>
        <v>NTIC_TMSIR_T</v>
      </c>
      <c r="C119" t="str">
        <f t="shared" si="8"/>
        <v>TMSIR102-NTIC_TMSIR_T</v>
      </c>
      <c r="D119" t="str">
        <f>'Konosys-export'!J119</f>
        <v>TMSIR102</v>
      </c>
      <c r="E119" s="12" t="str">
        <f>LEFT('Konosys-export'!AA119,1)</f>
        <v>1</v>
      </c>
      <c r="F119" s="15" t="str">
        <f>LEFT('Konosys-export'!I119,FIND("_",'Konosys-export'!I119)-1)</f>
        <v>NTIC</v>
      </c>
      <c r="G119" s="12" t="str">
        <f t="shared" si="9"/>
        <v>TMSIR</v>
      </c>
      <c r="H119" s="12" t="str">
        <f t="shared" si="10"/>
        <v>T</v>
      </c>
      <c r="I119" s="14" t="str">
        <f>RIGHT('Konosys-export'!I119, LEN('Konosys-export'!I119) - FIND("_",'Konosys-export'!I119))</f>
        <v>TMSIR_T_1A-Technicien en Maintenance et Support Informatique et Réseaux (1A)-2017</v>
      </c>
      <c r="J119" t="str">
        <f t="shared" si="11"/>
        <v>T_1A-Technicien en Maintenance et Support Informatique et Réseaux (1A)-2017</v>
      </c>
    </row>
    <row r="120" spans="1:10" hidden="1" x14ac:dyDescent="0.25">
      <c r="A120" t="s">
        <v>6</v>
      </c>
      <c r="B120" t="str">
        <f t="shared" si="7"/>
        <v>NTIC_TMSIR_T</v>
      </c>
      <c r="C120" t="str">
        <f t="shared" si="8"/>
        <v>TMSIR102-NTIC_TMSIR_T</v>
      </c>
      <c r="D120" t="str">
        <f>'Konosys-export'!J120</f>
        <v>TMSIR102</v>
      </c>
      <c r="E120" s="12" t="str">
        <f>LEFT('Konosys-export'!AA120,1)</f>
        <v>1</v>
      </c>
      <c r="F120" s="15" t="str">
        <f>LEFT('Konosys-export'!I120,FIND("_",'Konosys-export'!I120)-1)</f>
        <v>NTIC</v>
      </c>
      <c r="G120" s="12" t="str">
        <f t="shared" si="9"/>
        <v>TMSIR</v>
      </c>
      <c r="H120" s="12" t="str">
        <f t="shared" si="10"/>
        <v>T</v>
      </c>
      <c r="I120" s="14" t="str">
        <f>RIGHT('Konosys-export'!I120, LEN('Konosys-export'!I120) - FIND("_",'Konosys-export'!I120))</f>
        <v>TMSIR_T_1A-Technicien en Maintenance et Support Informatique et Réseaux (1A)-2017</v>
      </c>
      <c r="J120" t="str">
        <f t="shared" si="11"/>
        <v>T_1A-Technicien en Maintenance et Support Informatique et Réseaux (1A)-2017</v>
      </c>
    </row>
    <row r="121" spans="1:10" hidden="1" x14ac:dyDescent="0.25">
      <c r="A121" t="s">
        <v>6</v>
      </c>
      <c r="B121" t="str">
        <f t="shared" si="7"/>
        <v>NTIC_TRI_TS</v>
      </c>
      <c r="C121" t="str">
        <f t="shared" si="8"/>
        <v>TRI106-NTIC_TRI_TS</v>
      </c>
      <c r="D121" t="str">
        <f>'Konosys-export'!J121</f>
        <v>TRI106</v>
      </c>
      <c r="E121" s="12" t="str">
        <f>LEFT('Konosys-export'!AA121,1)</f>
        <v>1</v>
      </c>
      <c r="F121" s="15" t="str">
        <f>LEFT('Konosys-export'!I121,FIND("_",'Konosys-export'!I121)-1)</f>
        <v>NTIC</v>
      </c>
      <c r="G121" s="12" t="str">
        <f t="shared" si="9"/>
        <v>TRI</v>
      </c>
      <c r="H121" s="12" t="str">
        <f t="shared" si="10"/>
        <v>TS</v>
      </c>
      <c r="I121" s="14" t="str">
        <f>RIGHT('Konosys-export'!I121, LEN('Konosys-export'!I121) - FIND("_",'Konosys-export'!I121))</f>
        <v>TRI_TS_1A-Techniques des Réseaux Informatiques (1A)-2017</v>
      </c>
      <c r="J121" t="str">
        <f t="shared" si="11"/>
        <v>TS_1A-Techniques des Réseaux Informatiques (1A)-2017</v>
      </c>
    </row>
    <row r="122" spans="1:10" hidden="1" x14ac:dyDescent="0.25">
      <c r="A122" t="s">
        <v>6</v>
      </c>
      <c r="B122" t="str">
        <f t="shared" si="7"/>
        <v>NTIC_TRI_TS</v>
      </c>
      <c r="C122" t="str">
        <f t="shared" si="8"/>
        <v>TRI104-NTIC_TRI_TS</v>
      </c>
      <c r="D122" t="str">
        <f>'Konosys-export'!J122</f>
        <v>TRI104</v>
      </c>
      <c r="E122" s="12" t="str">
        <f>LEFT('Konosys-export'!AA122,1)</f>
        <v>1</v>
      </c>
      <c r="F122" s="15" t="str">
        <f>LEFT('Konosys-export'!I122,FIND("_",'Konosys-export'!I122)-1)</f>
        <v>NTIC</v>
      </c>
      <c r="G122" s="12" t="str">
        <f t="shared" si="9"/>
        <v>TRI</v>
      </c>
      <c r="H122" s="12" t="str">
        <f t="shared" si="10"/>
        <v>TS</v>
      </c>
      <c r="I122" s="14" t="str">
        <f>RIGHT('Konosys-export'!I122, LEN('Konosys-export'!I122) - FIND("_",'Konosys-export'!I122))</f>
        <v>TRI_TS_1A-Techniques des Réseaux Informatiques (1A)-2017</v>
      </c>
      <c r="J122" t="str">
        <f t="shared" si="11"/>
        <v>TS_1A-Techniques des Réseaux Informatiques (1A)-2017</v>
      </c>
    </row>
    <row r="123" spans="1:10" hidden="1" x14ac:dyDescent="0.25">
      <c r="A123" t="s">
        <v>6</v>
      </c>
      <c r="B123" t="str">
        <f t="shared" si="7"/>
        <v>NTIC_TRI_TS</v>
      </c>
      <c r="C123" t="str">
        <f t="shared" si="8"/>
        <v>TRI103-NTIC_TRI_TS</v>
      </c>
      <c r="D123" t="str">
        <f>'Konosys-export'!J123</f>
        <v>TRI103</v>
      </c>
      <c r="E123" s="12" t="str">
        <f>LEFT('Konosys-export'!AA123,1)</f>
        <v>1</v>
      </c>
      <c r="F123" s="15" t="str">
        <f>LEFT('Konosys-export'!I123,FIND("_",'Konosys-export'!I123)-1)</f>
        <v>NTIC</v>
      </c>
      <c r="G123" s="12" t="str">
        <f t="shared" si="9"/>
        <v>TRI</v>
      </c>
      <c r="H123" s="12" t="str">
        <f t="shared" si="10"/>
        <v>TS</v>
      </c>
      <c r="I123" s="14" t="str">
        <f>RIGHT('Konosys-export'!I123, LEN('Konosys-export'!I123) - FIND("_",'Konosys-export'!I123))</f>
        <v>TRI_TS_1A-Techniques des Réseaux Informatiques (1A)-2017</v>
      </c>
      <c r="J123" t="str">
        <f t="shared" si="11"/>
        <v>TS_1A-Techniques des Réseaux Informatiques (1A)-2017</v>
      </c>
    </row>
    <row r="124" spans="1:10" hidden="1" x14ac:dyDescent="0.25">
      <c r="A124" t="s">
        <v>6</v>
      </c>
      <c r="B124" t="str">
        <f t="shared" si="7"/>
        <v>NTIC_TRI_TS</v>
      </c>
      <c r="C124" t="str">
        <f t="shared" si="8"/>
        <v>TRI106-NTIC_TRI_TS</v>
      </c>
      <c r="D124" t="str">
        <f>'Konosys-export'!J124</f>
        <v>TRI106</v>
      </c>
      <c r="E124" s="12" t="str">
        <f>LEFT('Konosys-export'!AA124,1)</f>
        <v>1</v>
      </c>
      <c r="F124" s="15" t="str">
        <f>LEFT('Konosys-export'!I124,FIND("_",'Konosys-export'!I124)-1)</f>
        <v>NTIC</v>
      </c>
      <c r="G124" s="12" t="str">
        <f t="shared" si="9"/>
        <v>TRI</v>
      </c>
      <c r="H124" s="12" t="str">
        <f t="shared" si="10"/>
        <v>TS</v>
      </c>
      <c r="I124" s="14" t="str">
        <f>RIGHT('Konosys-export'!I124, LEN('Konosys-export'!I124) - FIND("_",'Konosys-export'!I124))</f>
        <v>TRI_TS_1A-Techniques des Réseaux Informatiques (1A)-2017</v>
      </c>
      <c r="J124" t="str">
        <f t="shared" si="11"/>
        <v>TS_1A-Techniques des Réseaux Informatiques (1A)-2017</v>
      </c>
    </row>
    <row r="125" spans="1:10" hidden="1" x14ac:dyDescent="0.25">
      <c r="A125" t="s">
        <v>6</v>
      </c>
      <c r="B125" t="str">
        <f t="shared" si="7"/>
        <v>NTIC_TDI_TS</v>
      </c>
      <c r="C125" t="str">
        <f t="shared" si="8"/>
        <v>TDI101-NTIC_TDI_TS</v>
      </c>
      <c r="D125" t="str">
        <f>'Konosys-export'!J125</f>
        <v>TDI101</v>
      </c>
      <c r="E125" s="12" t="str">
        <f>LEFT('Konosys-export'!AA125,1)</f>
        <v>1</v>
      </c>
      <c r="F125" s="15" t="str">
        <f>LEFT('Konosys-export'!I125,FIND("_",'Konosys-export'!I125)-1)</f>
        <v>NTIC</v>
      </c>
      <c r="G125" s="12" t="str">
        <f t="shared" si="9"/>
        <v>TDI</v>
      </c>
      <c r="H125" s="12" t="str">
        <f t="shared" si="10"/>
        <v>TS</v>
      </c>
      <c r="I125" s="14" t="str">
        <f>RIGHT('Konosys-export'!I125, LEN('Konosys-export'!I125) - FIND("_",'Konosys-export'!I125))</f>
        <v>TDI_TS_RCDS_1A-(CDS)Techniques de Développement Informatique (1A)-2017</v>
      </c>
      <c r="J125" t="str">
        <f t="shared" si="11"/>
        <v>TS_RCDS_1A-(CDS)Techniques de Développement Informatique (1A)-2017</v>
      </c>
    </row>
    <row r="126" spans="1:10" hidden="1" x14ac:dyDescent="0.25">
      <c r="A126" t="s">
        <v>6</v>
      </c>
      <c r="B126" t="str">
        <f t="shared" si="7"/>
        <v>NTIC_TMSIR_T</v>
      </c>
      <c r="C126" t="str">
        <f t="shared" si="8"/>
        <v>TMSIR103-NTIC_TMSIR_T</v>
      </c>
      <c r="D126" t="str">
        <f>'Konosys-export'!J126</f>
        <v>TMSIR103</v>
      </c>
      <c r="E126" s="12" t="str">
        <f>LEFT('Konosys-export'!AA126,1)</f>
        <v>1</v>
      </c>
      <c r="F126" s="15" t="str">
        <f>LEFT('Konosys-export'!I126,FIND("_",'Konosys-export'!I126)-1)</f>
        <v>NTIC</v>
      </c>
      <c r="G126" s="12" t="str">
        <f t="shared" si="9"/>
        <v>TMSIR</v>
      </c>
      <c r="H126" s="12" t="str">
        <f t="shared" si="10"/>
        <v>T</v>
      </c>
      <c r="I126" s="14" t="str">
        <f>RIGHT('Konosys-export'!I126, LEN('Konosys-export'!I126) - FIND("_",'Konosys-export'!I126))</f>
        <v>TMSIR_T_1A-Technicien en Maintenance et Support Informatique et Réseaux (1A)-2017</v>
      </c>
      <c r="J126" t="str">
        <f t="shared" si="11"/>
        <v>T_1A-Technicien en Maintenance et Support Informatique et Réseaux (1A)-2017</v>
      </c>
    </row>
    <row r="127" spans="1:10" hidden="1" x14ac:dyDescent="0.25">
      <c r="A127" t="s">
        <v>6</v>
      </c>
      <c r="B127" t="str">
        <f t="shared" si="7"/>
        <v>NTIC_TRI_TS</v>
      </c>
      <c r="C127" t="str">
        <f t="shared" si="8"/>
        <v>TRI101-NTIC_TRI_TS</v>
      </c>
      <c r="D127" t="str">
        <f>'Konosys-export'!J127</f>
        <v>TRI101</v>
      </c>
      <c r="E127" s="12" t="str">
        <f>LEFT('Konosys-export'!AA127,1)</f>
        <v>1</v>
      </c>
      <c r="F127" s="15" t="str">
        <f>LEFT('Konosys-export'!I127,FIND("_",'Konosys-export'!I127)-1)</f>
        <v>NTIC</v>
      </c>
      <c r="G127" s="12" t="str">
        <f t="shared" si="9"/>
        <v>TRI</v>
      </c>
      <c r="H127" s="12" t="str">
        <f t="shared" si="10"/>
        <v>TS</v>
      </c>
      <c r="I127" s="14" t="str">
        <f>RIGHT('Konosys-export'!I127, LEN('Konosys-export'!I127) - FIND("_",'Konosys-export'!I127))</f>
        <v>TRI_TS_1A-Techniques des Réseaux Informatiques (1A)-2017</v>
      </c>
      <c r="J127" t="str">
        <f t="shared" si="11"/>
        <v>TS_1A-Techniques des Réseaux Informatiques (1A)-2017</v>
      </c>
    </row>
    <row r="128" spans="1:10" hidden="1" x14ac:dyDescent="0.25">
      <c r="A128" t="s">
        <v>6</v>
      </c>
      <c r="B128" t="str">
        <f t="shared" si="7"/>
        <v>NTIC_TRI_TS</v>
      </c>
      <c r="C128" t="str">
        <f t="shared" si="8"/>
        <v>TRI107-NTIC_TRI_TS</v>
      </c>
      <c r="D128" t="str">
        <f>'Konosys-export'!J128</f>
        <v>TRI107</v>
      </c>
      <c r="E128" s="12" t="str">
        <f>LEFT('Konosys-export'!AA128,1)</f>
        <v>1</v>
      </c>
      <c r="F128" s="15" t="str">
        <f>LEFT('Konosys-export'!I128,FIND("_",'Konosys-export'!I128)-1)</f>
        <v>NTIC</v>
      </c>
      <c r="G128" s="12" t="str">
        <f t="shared" si="9"/>
        <v>TRI</v>
      </c>
      <c r="H128" s="12" t="str">
        <f t="shared" si="10"/>
        <v>TS</v>
      </c>
      <c r="I128" s="14" t="str">
        <f>RIGHT('Konosys-export'!I128, LEN('Konosys-export'!I128) - FIND("_",'Konosys-export'!I128))</f>
        <v>TRI_TS_1A-Techniques des Réseaux Informatiques (1A)-2017</v>
      </c>
      <c r="J128" t="str">
        <f t="shared" si="11"/>
        <v>TS_1A-Techniques des Réseaux Informatiques (1A)-2017</v>
      </c>
    </row>
    <row r="129" spans="1:10" hidden="1" x14ac:dyDescent="0.25">
      <c r="A129" t="s">
        <v>6</v>
      </c>
      <c r="B129" t="str">
        <f t="shared" si="7"/>
        <v>NTIC_TRI_TS</v>
      </c>
      <c r="C129" t="str">
        <f t="shared" si="8"/>
        <v>TRI107-NTIC_TRI_TS</v>
      </c>
      <c r="D129" t="str">
        <f>'Konosys-export'!J129</f>
        <v>TRI107</v>
      </c>
      <c r="E129" s="12" t="str">
        <f>LEFT('Konosys-export'!AA129,1)</f>
        <v>1</v>
      </c>
      <c r="F129" s="15" t="str">
        <f>LEFT('Konosys-export'!I129,FIND("_",'Konosys-export'!I129)-1)</f>
        <v>NTIC</v>
      </c>
      <c r="G129" s="12" t="str">
        <f t="shared" si="9"/>
        <v>TRI</v>
      </c>
      <c r="H129" s="12" t="str">
        <f t="shared" si="10"/>
        <v>TS</v>
      </c>
      <c r="I129" s="14" t="str">
        <f>RIGHT('Konosys-export'!I129, LEN('Konosys-export'!I129) - FIND("_",'Konosys-export'!I129))</f>
        <v>TRI_TS_1A-Techniques des Réseaux Informatiques (1A)-2017</v>
      </c>
      <c r="J129" t="str">
        <f t="shared" si="11"/>
        <v>TS_1A-Techniques des Réseaux Informatiques (1A)-2017</v>
      </c>
    </row>
    <row r="130" spans="1:10" hidden="1" x14ac:dyDescent="0.25">
      <c r="A130" t="s">
        <v>6</v>
      </c>
      <c r="B130" t="str">
        <f t="shared" si="7"/>
        <v>NTIC_TMSIR_T</v>
      </c>
      <c r="C130" t="str">
        <f t="shared" si="8"/>
        <v>TMSIR102-NTIC_TMSIR_T</v>
      </c>
      <c r="D130" t="str">
        <f>'Konosys-export'!J130</f>
        <v>TMSIR102</v>
      </c>
      <c r="E130" s="12" t="str">
        <f>LEFT('Konosys-export'!AA130,1)</f>
        <v>1</v>
      </c>
      <c r="F130" s="15" t="str">
        <f>LEFT('Konosys-export'!I130,FIND("_",'Konosys-export'!I130)-1)</f>
        <v>NTIC</v>
      </c>
      <c r="G130" s="12" t="str">
        <f t="shared" si="9"/>
        <v>TMSIR</v>
      </c>
      <c r="H130" s="12" t="str">
        <f t="shared" si="10"/>
        <v>T</v>
      </c>
      <c r="I130" s="14" t="str">
        <f>RIGHT('Konosys-export'!I130, LEN('Konosys-export'!I130) - FIND("_",'Konosys-export'!I130))</f>
        <v>TMSIR_T_1A-Technicien en Maintenance et Support Informatique et Réseaux (1A)-2017</v>
      </c>
      <c r="J130" t="str">
        <f t="shared" si="11"/>
        <v>T_1A-Technicien en Maintenance et Support Informatique et Réseaux (1A)-2017</v>
      </c>
    </row>
    <row r="131" spans="1:10" hidden="1" x14ac:dyDescent="0.25">
      <c r="A131" t="s">
        <v>6</v>
      </c>
      <c r="B131" t="str">
        <f t="shared" ref="B131:B194" si="12">CONCATENATE(F131,"_",G131,"_",H131)</f>
        <v>NTIC_TDI_TS</v>
      </c>
      <c r="C131" t="str">
        <f t="shared" ref="C131:C194" si="13">CONCATENATE(D131,"-",B131)</f>
        <v>TDI101-NTIC_TDI_TS</v>
      </c>
      <c r="D131" t="str">
        <f>'Konosys-export'!J131</f>
        <v>TDI101</v>
      </c>
      <c r="E131" s="12" t="str">
        <f>LEFT('Konosys-export'!AA131,1)</f>
        <v>1</v>
      </c>
      <c r="F131" s="15" t="str">
        <f>LEFT('Konosys-export'!I131,FIND("_",'Konosys-export'!I131)-1)</f>
        <v>NTIC</v>
      </c>
      <c r="G131" s="12" t="str">
        <f t="shared" ref="G131:G194" si="14">LEFT(I131,FIND("_",I131) -1)</f>
        <v>TDI</v>
      </c>
      <c r="H131" s="12" t="str">
        <f t="shared" ref="H131:H194" si="15">LEFT(J131,FIND("_",J131)-1)</f>
        <v>TS</v>
      </c>
      <c r="I131" s="14" t="str">
        <f>RIGHT('Konosys-export'!I131, LEN('Konosys-export'!I131) - FIND("_",'Konosys-export'!I131))</f>
        <v>TDI_TS_RCDS_1A-(CDS)Techniques de Développement Informatique (1A)-2017</v>
      </c>
      <c r="J131" t="str">
        <f t="shared" ref="J131:J194" si="16">RIGHT(I131,LEN(I131)-FIND("_",I131))</f>
        <v>TS_RCDS_1A-(CDS)Techniques de Développement Informatique (1A)-2017</v>
      </c>
    </row>
    <row r="132" spans="1:10" hidden="1" x14ac:dyDescent="0.25">
      <c r="A132" t="s">
        <v>6</v>
      </c>
      <c r="B132" t="str">
        <f t="shared" si="12"/>
        <v>NTIC_TRI_TS</v>
      </c>
      <c r="C132" t="str">
        <f t="shared" si="13"/>
        <v>TRI105-NTIC_TRI_TS</v>
      </c>
      <c r="D132" t="str">
        <f>'Konosys-export'!J132</f>
        <v>TRI105</v>
      </c>
      <c r="E132" s="12" t="str">
        <f>LEFT('Konosys-export'!AA132,1)</f>
        <v>1</v>
      </c>
      <c r="F132" s="15" t="str">
        <f>LEFT('Konosys-export'!I132,FIND("_",'Konosys-export'!I132)-1)</f>
        <v>NTIC</v>
      </c>
      <c r="G132" s="12" t="str">
        <f t="shared" si="14"/>
        <v>TRI</v>
      </c>
      <c r="H132" s="12" t="str">
        <f t="shared" si="15"/>
        <v>TS</v>
      </c>
      <c r="I132" s="14" t="str">
        <f>RIGHT('Konosys-export'!I132, LEN('Konosys-export'!I132) - FIND("_",'Konosys-export'!I132))</f>
        <v>TRI_TS_1A-Techniques des Réseaux Informatiques (1A)-2017</v>
      </c>
      <c r="J132" t="str">
        <f t="shared" si="16"/>
        <v>TS_1A-Techniques des Réseaux Informatiques (1A)-2017</v>
      </c>
    </row>
    <row r="133" spans="1:10" hidden="1" x14ac:dyDescent="0.25">
      <c r="A133" t="s">
        <v>6</v>
      </c>
      <c r="B133" t="str">
        <f t="shared" si="12"/>
        <v>NTIC_TRI_TS</v>
      </c>
      <c r="C133" t="str">
        <f t="shared" si="13"/>
        <v>TRI104-NTIC_TRI_TS</v>
      </c>
      <c r="D133" t="str">
        <f>'Konosys-export'!J133</f>
        <v>TRI104</v>
      </c>
      <c r="E133" s="12" t="str">
        <f>LEFT('Konosys-export'!AA133,1)</f>
        <v>1</v>
      </c>
      <c r="F133" s="15" t="str">
        <f>LEFT('Konosys-export'!I133,FIND("_",'Konosys-export'!I133)-1)</f>
        <v>NTIC</v>
      </c>
      <c r="G133" s="12" t="str">
        <f t="shared" si="14"/>
        <v>TRI</v>
      </c>
      <c r="H133" s="12" t="str">
        <f t="shared" si="15"/>
        <v>TS</v>
      </c>
      <c r="I133" s="14" t="str">
        <f>RIGHT('Konosys-export'!I133, LEN('Konosys-export'!I133) - FIND("_",'Konosys-export'!I133))</f>
        <v>TRI_TS_1A-Techniques des Réseaux Informatiques (1A)-2017</v>
      </c>
      <c r="J133" t="str">
        <f t="shared" si="16"/>
        <v>TS_1A-Techniques des Réseaux Informatiques (1A)-2017</v>
      </c>
    </row>
    <row r="134" spans="1:10" hidden="1" x14ac:dyDescent="0.25">
      <c r="A134" t="s">
        <v>6</v>
      </c>
      <c r="B134" t="str">
        <f t="shared" si="12"/>
        <v>NTIC_TRI_TS</v>
      </c>
      <c r="C134" t="str">
        <f t="shared" si="13"/>
        <v>TRI104-NTIC_TRI_TS</v>
      </c>
      <c r="D134" t="str">
        <f>'Konosys-export'!J134</f>
        <v>TRI104</v>
      </c>
      <c r="E134" s="12" t="str">
        <f>LEFT('Konosys-export'!AA134,1)</f>
        <v>1</v>
      </c>
      <c r="F134" s="15" t="str">
        <f>LEFT('Konosys-export'!I134,FIND("_",'Konosys-export'!I134)-1)</f>
        <v>NTIC</v>
      </c>
      <c r="G134" s="12" t="str">
        <f t="shared" si="14"/>
        <v>TRI</v>
      </c>
      <c r="H134" s="12" t="str">
        <f t="shared" si="15"/>
        <v>TS</v>
      </c>
      <c r="I134" s="14" t="str">
        <f>RIGHT('Konosys-export'!I134, LEN('Konosys-export'!I134) - FIND("_",'Konosys-export'!I134))</f>
        <v>TRI_TS_1A-Techniques des Réseaux Informatiques (1A)-2017</v>
      </c>
      <c r="J134" t="str">
        <f t="shared" si="16"/>
        <v>TS_1A-Techniques des Réseaux Informatiques (1A)-2017</v>
      </c>
    </row>
    <row r="135" spans="1:10" hidden="1" x14ac:dyDescent="0.25">
      <c r="A135" t="s">
        <v>6</v>
      </c>
      <c r="B135" t="str">
        <f t="shared" si="12"/>
        <v>NTIC_TDI_TS</v>
      </c>
      <c r="C135" t="str">
        <f t="shared" si="13"/>
        <v>TDI101-NTIC_TDI_TS</v>
      </c>
      <c r="D135" t="str">
        <f>'Konosys-export'!J135</f>
        <v>TDI101</v>
      </c>
      <c r="E135" s="12" t="str">
        <f>LEFT('Konosys-export'!AA135,1)</f>
        <v>1</v>
      </c>
      <c r="F135" s="15" t="str">
        <f>LEFT('Konosys-export'!I135,FIND("_",'Konosys-export'!I135)-1)</f>
        <v>NTIC</v>
      </c>
      <c r="G135" s="12" t="str">
        <f t="shared" si="14"/>
        <v>TDI</v>
      </c>
      <c r="H135" s="12" t="str">
        <f t="shared" si="15"/>
        <v>TS</v>
      </c>
      <c r="I135" s="14" t="str">
        <f>RIGHT('Konosys-export'!I135, LEN('Konosys-export'!I135) - FIND("_",'Konosys-export'!I135))</f>
        <v>TDI_TS_RCDS_1A-(CDS)Techniques de Développement Informatique (1A)-2017</v>
      </c>
      <c r="J135" t="str">
        <f t="shared" si="16"/>
        <v>TS_RCDS_1A-(CDS)Techniques de Développement Informatique (1A)-2017</v>
      </c>
    </row>
    <row r="136" spans="1:10" hidden="1" x14ac:dyDescent="0.25">
      <c r="A136" t="s">
        <v>6</v>
      </c>
      <c r="B136" t="str">
        <f t="shared" si="12"/>
        <v>NTIC_TRI_TS</v>
      </c>
      <c r="C136" t="str">
        <f t="shared" si="13"/>
        <v>TRI102-NTIC_TRI_TS</v>
      </c>
      <c r="D136" t="str">
        <f>'Konosys-export'!J136</f>
        <v>TRI102</v>
      </c>
      <c r="E136" s="12" t="str">
        <f>LEFT('Konosys-export'!AA136,1)</f>
        <v>1</v>
      </c>
      <c r="F136" s="15" t="str">
        <f>LEFT('Konosys-export'!I136,FIND("_",'Konosys-export'!I136)-1)</f>
        <v>NTIC</v>
      </c>
      <c r="G136" s="12" t="str">
        <f t="shared" si="14"/>
        <v>TRI</v>
      </c>
      <c r="H136" s="12" t="str">
        <f t="shared" si="15"/>
        <v>TS</v>
      </c>
      <c r="I136" s="14" t="str">
        <f>RIGHT('Konosys-export'!I136, LEN('Konosys-export'!I136) - FIND("_",'Konosys-export'!I136))</f>
        <v>TRI_TS_1A-Techniques des Réseaux Informatiques (1A)-2017</v>
      </c>
      <c r="J136" t="str">
        <f t="shared" si="16"/>
        <v>TS_1A-Techniques des Réseaux Informatiques (1A)-2017</v>
      </c>
    </row>
    <row r="137" spans="1:10" hidden="1" x14ac:dyDescent="0.25">
      <c r="A137" t="s">
        <v>6</v>
      </c>
      <c r="B137" t="str">
        <f t="shared" si="12"/>
        <v>AG_INFO_TS</v>
      </c>
      <c r="C137" t="str">
        <f t="shared" si="13"/>
        <v>INFO101-AG_INFO_TS</v>
      </c>
      <c r="D137" t="str">
        <f>'Konosys-export'!J137</f>
        <v>INFO101</v>
      </c>
      <c r="E137" s="12" t="str">
        <f>LEFT('Konosys-export'!AA137,1)</f>
        <v>1</v>
      </c>
      <c r="F137" s="15" t="str">
        <f>LEFT('Konosys-export'!I137,FIND("_",'Konosys-export'!I137)-1)</f>
        <v>AG</v>
      </c>
      <c r="G137" s="12" t="str">
        <f t="shared" si="14"/>
        <v>INFO</v>
      </c>
      <c r="H137" s="12" t="str">
        <f t="shared" si="15"/>
        <v>TS</v>
      </c>
      <c r="I137" s="14" t="str">
        <f>RIGHT('Konosys-export'!I137, LEN('Konosys-export'!I137) - FIND("_",'Konosys-export'!I137))</f>
        <v>INFO_TS_1A-Infographie (1A)-2017</v>
      </c>
      <c r="J137" t="str">
        <f t="shared" si="16"/>
        <v>TS_1A-Infographie (1A)-2017</v>
      </c>
    </row>
    <row r="138" spans="1:10" hidden="1" x14ac:dyDescent="0.25">
      <c r="A138" t="s">
        <v>6</v>
      </c>
      <c r="B138" t="str">
        <f t="shared" si="12"/>
        <v>NTIC_TDI_TS</v>
      </c>
      <c r="C138" t="str">
        <f t="shared" si="13"/>
        <v>TDI101-NTIC_TDI_TS</v>
      </c>
      <c r="D138" t="str">
        <f>'Konosys-export'!J138</f>
        <v>TDI101</v>
      </c>
      <c r="E138" s="12" t="str">
        <f>LEFT('Konosys-export'!AA138,1)</f>
        <v>1</v>
      </c>
      <c r="F138" s="15" t="str">
        <f>LEFT('Konosys-export'!I138,FIND("_",'Konosys-export'!I138)-1)</f>
        <v>NTIC</v>
      </c>
      <c r="G138" s="12" t="str">
        <f t="shared" si="14"/>
        <v>TDI</v>
      </c>
      <c r="H138" s="12" t="str">
        <f t="shared" si="15"/>
        <v>TS</v>
      </c>
      <c r="I138" s="14" t="str">
        <f>RIGHT('Konosys-export'!I138, LEN('Konosys-export'!I138) - FIND("_",'Konosys-export'!I138))</f>
        <v>TDI_TS_RCDS_1A-(CDS)Techniques de Développement Informatique (1A)-2017</v>
      </c>
      <c r="J138" t="str">
        <f t="shared" si="16"/>
        <v>TS_RCDS_1A-(CDS)Techniques de Développement Informatique (1A)-2017</v>
      </c>
    </row>
    <row r="139" spans="1:10" hidden="1" x14ac:dyDescent="0.25">
      <c r="A139" t="s">
        <v>6</v>
      </c>
      <c r="B139" t="str">
        <f t="shared" si="12"/>
        <v>NTIC_TRI_TS</v>
      </c>
      <c r="C139" t="str">
        <f t="shared" si="13"/>
        <v>TRI103-NTIC_TRI_TS</v>
      </c>
      <c r="D139" t="str">
        <f>'Konosys-export'!J139</f>
        <v>TRI103</v>
      </c>
      <c r="E139" s="12" t="str">
        <f>LEFT('Konosys-export'!AA139,1)</f>
        <v>1</v>
      </c>
      <c r="F139" s="15" t="str">
        <f>LEFT('Konosys-export'!I139,FIND("_",'Konosys-export'!I139)-1)</f>
        <v>NTIC</v>
      </c>
      <c r="G139" s="12" t="str">
        <f t="shared" si="14"/>
        <v>TRI</v>
      </c>
      <c r="H139" s="12" t="str">
        <f t="shared" si="15"/>
        <v>TS</v>
      </c>
      <c r="I139" s="14" t="str">
        <f>RIGHT('Konosys-export'!I139, LEN('Konosys-export'!I139) - FIND("_",'Konosys-export'!I139))</f>
        <v>TRI_TS_1A-Techniques des Réseaux Informatiques (1A)-2017</v>
      </c>
      <c r="J139" t="str">
        <f t="shared" si="16"/>
        <v>TS_1A-Techniques des Réseaux Informatiques (1A)-2017</v>
      </c>
    </row>
    <row r="140" spans="1:10" hidden="1" x14ac:dyDescent="0.25">
      <c r="A140" t="s">
        <v>6</v>
      </c>
      <c r="B140" t="str">
        <f t="shared" si="12"/>
        <v>NTIC_TDI_TS</v>
      </c>
      <c r="C140" t="str">
        <f t="shared" si="13"/>
        <v>TDI101-NTIC_TDI_TS</v>
      </c>
      <c r="D140" t="str">
        <f>'Konosys-export'!J140</f>
        <v>TDI101</v>
      </c>
      <c r="E140" s="12" t="str">
        <f>LEFT('Konosys-export'!AA140,1)</f>
        <v>1</v>
      </c>
      <c r="F140" s="15" t="str">
        <f>LEFT('Konosys-export'!I140,FIND("_",'Konosys-export'!I140)-1)</f>
        <v>NTIC</v>
      </c>
      <c r="G140" s="12" t="str">
        <f t="shared" si="14"/>
        <v>TDI</v>
      </c>
      <c r="H140" s="12" t="str">
        <f t="shared" si="15"/>
        <v>TS</v>
      </c>
      <c r="I140" s="14" t="str">
        <f>RIGHT('Konosys-export'!I140, LEN('Konosys-export'!I140) - FIND("_",'Konosys-export'!I140))</f>
        <v>TDI_TS_RCDS_1A-(CDS)Techniques de Développement Informatique (1A)-2017</v>
      </c>
      <c r="J140" t="str">
        <f t="shared" si="16"/>
        <v>TS_RCDS_1A-(CDS)Techniques de Développement Informatique (1A)-2017</v>
      </c>
    </row>
    <row r="141" spans="1:10" hidden="1" x14ac:dyDescent="0.25">
      <c r="A141" t="s">
        <v>6</v>
      </c>
      <c r="B141" t="str">
        <f t="shared" si="12"/>
        <v>NTIC_TRI_TS</v>
      </c>
      <c r="C141" t="str">
        <f t="shared" si="13"/>
        <v>TRI106-NTIC_TRI_TS</v>
      </c>
      <c r="D141" t="str">
        <f>'Konosys-export'!J141</f>
        <v>TRI106</v>
      </c>
      <c r="E141" s="12" t="str">
        <f>LEFT('Konosys-export'!AA141,1)</f>
        <v>1</v>
      </c>
      <c r="F141" s="15" t="str">
        <f>LEFT('Konosys-export'!I141,FIND("_",'Konosys-export'!I141)-1)</f>
        <v>NTIC</v>
      </c>
      <c r="G141" s="12" t="str">
        <f t="shared" si="14"/>
        <v>TRI</v>
      </c>
      <c r="H141" s="12" t="str">
        <f t="shared" si="15"/>
        <v>TS</v>
      </c>
      <c r="I141" s="14" t="str">
        <f>RIGHT('Konosys-export'!I141, LEN('Konosys-export'!I141) - FIND("_",'Konosys-export'!I141))</f>
        <v>TRI_TS_1A-Techniques des Réseaux Informatiques (1A)-2017</v>
      </c>
      <c r="J141" t="str">
        <f t="shared" si="16"/>
        <v>TS_1A-Techniques des Réseaux Informatiques (1A)-2017</v>
      </c>
    </row>
    <row r="142" spans="1:10" hidden="1" x14ac:dyDescent="0.25">
      <c r="A142" t="s">
        <v>6</v>
      </c>
      <c r="B142" t="str">
        <f t="shared" si="12"/>
        <v>NTIC_TDI_TS</v>
      </c>
      <c r="C142" t="str">
        <f t="shared" si="13"/>
        <v>TDI101-NTIC_TDI_TS</v>
      </c>
      <c r="D142" t="str">
        <f>'Konosys-export'!J142</f>
        <v>TDI101</v>
      </c>
      <c r="E142" s="12" t="str">
        <f>LEFT('Konosys-export'!AA142,1)</f>
        <v>1</v>
      </c>
      <c r="F142" s="15" t="str">
        <f>LEFT('Konosys-export'!I142,FIND("_",'Konosys-export'!I142)-1)</f>
        <v>NTIC</v>
      </c>
      <c r="G142" s="12" t="str">
        <f t="shared" si="14"/>
        <v>TDI</v>
      </c>
      <c r="H142" s="12" t="str">
        <f t="shared" si="15"/>
        <v>TS</v>
      </c>
      <c r="I142" s="14" t="str">
        <f>RIGHT('Konosys-export'!I142, LEN('Konosys-export'!I142) - FIND("_",'Konosys-export'!I142))</f>
        <v>TDI_TS_RCDS_1A-(CDS)Techniques de Développement Informatique (1A)-2017</v>
      </c>
      <c r="J142" t="str">
        <f t="shared" si="16"/>
        <v>TS_RCDS_1A-(CDS)Techniques de Développement Informatique (1A)-2017</v>
      </c>
    </row>
    <row r="143" spans="1:10" hidden="1" x14ac:dyDescent="0.25">
      <c r="A143" t="s">
        <v>6</v>
      </c>
      <c r="B143" t="str">
        <f t="shared" si="12"/>
        <v>NTIC_TDI_TS</v>
      </c>
      <c r="C143" t="str">
        <f t="shared" si="13"/>
        <v>TDI101-NTIC_TDI_TS</v>
      </c>
      <c r="D143" t="str">
        <f>'Konosys-export'!J143</f>
        <v>TDI101</v>
      </c>
      <c r="E143" s="12" t="str">
        <f>LEFT('Konosys-export'!AA143,1)</f>
        <v>1</v>
      </c>
      <c r="F143" s="15" t="str">
        <f>LEFT('Konosys-export'!I143,FIND("_",'Konosys-export'!I143)-1)</f>
        <v>NTIC</v>
      </c>
      <c r="G143" s="12" t="str">
        <f t="shared" si="14"/>
        <v>TDI</v>
      </c>
      <c r="H143" s="12" t="str">
        <f t="shared" si="15"/>
        <v>TS</v>
      </c>
      <c r="I143" s="14" t="str">
        <f>RIGHT('Konosys-export'!I143, LEN('Konosys-export'!I143) - FIND("_",'Konosys-export'!I143))</f>
        <v>TDI_TS_RCDS_1A-(CDS)Techniques de Développement Informatique (1A)-2017</v>
      </c>
      <c r="J143" t="str">
        <f t="shared" si="16"/>
        <v>TS_RCDS_1A-(CDS)Techniques de Développement Informatique (1A)-2017</v>
      </c>
    </row>
    <row r="144" spans="1:10" hidden="1" x14ac:dyDescent="0.25">
      <c r="A144" t="s">
        <v>6</v>
      </c>
      <c r="B144" t="str">
        <f t="shared" si="12"/>
        <v>NTIC_TRI_TS</v>
      </c>
      <c r="C144" t="str">
        <f t="shared" si="13"/>
        <v>TRI103-NTIC_TRI_TS</v>
      </c>
      <c r="D144" t="str">
        <f>'Konosys-export'!J144</f>
        <v>TRI103</v>
      </c>
      <c r="E144" s="12" t="str">
        <f>LEFT('Konosys-export'!AA144,1)</f>
        <v>1</v>
      </c>
      <c r="F144" s="15" t="str">
        <f>LEFT('Konosys-export'!I144,FIND("_",'Konosys-export'!I144)-1)</f>
        <v>NTIC</v>
      </c>
      <c r="G144" s="12" t="str">
        <f t="shared" si="14"/>
        <v>TRI</v>
      </c>
      <c r="H144" s="12" t="str">
        <f t="shared" si="15"/>
        <v>TS</v>
      </c>
      <c r="I144" s="14" t="str">
        <f>RIGHT('Konosys-export'!I144, LEN('Konosys-export'!I144) - FIND("_",'Konosys-export'!I144))</f>
        <v>TRI_TS_1A-Techniques des Réseaux Informatiques (1A)-2017</v>
      </c>
      <c r="J144" t="str">
        <f t="shared" si="16"/>
        <v>TS_1A-Techniques des Réseaux Informatiques (1A)-2017</v>
      </c>
    </row>
    <row r="145" spans="1:10" hidden="1" x14ac:dyDescent="0.25">
      <c r="A145" t="s">
        <v>6</v>
      </c>
      <c r="B145" t="str">
        <f t="shared" si="12"/>
        <v>NTIC_TDI_TS</v>
      </c>
      <c r="C145" t="str">
        <f t="shared" si="13"/>
        <v>TDI101-NTIC_TDI_TS</v>
      </c>
      <c r="D145" t="str">
        <f>'Konosys-export'!J145</f>
        <v>TDI101</v>
      </c>
      <c r="E145" s="12" t="str">
        <f>LEFT('Konosys-export'!AA145,1)</f>
        <v>1</v>
      </c>
      <c r="F145" s="15" t="str">
        <f>LEFT('Konosys-export'!I145,FIND("_",'Konosys-export'!I145)-1)</f>
        <v>NTIC</v>
      </c>
      <c r="G145" s="12" t="str">
        <f t="shared" si="14"/>
        <v>TDI</v>
      </c>
      <c r="H145" s="12" t="str">
        <f t="shared" si="15"/>
        <v>TS</v>
      </c>
      <c r="I145" s="14" t="str">
        <f>RIGHT('Konosys-export'!I145, LEN('Konosys-export'!I145) - FIND("_",'Konosys-export'!I145))</f>
        <v>TDI_TS_RCDS_1A-(CDS)Techniques de Développement Informatique (1A)-2017</v>
      </c>
      <c r="J145" t="str">
        <f t="shared" si="16"/>
        <v>TS_RCDS_1A-(CDS)Techniques de Développement Informatique (1A)-2017</v>
      </c>
    </row>
    <row r="146" spans="1:10" hidden="1" x14ac:dyDescent="0.25">
      <c r="A146" t="s">
        <v>6</v>
      </c>
      <c r="B146" t="str">
        <f t="shared" si="12"/>
        <v>NTIC_TMSIR_T</v>
      </c>
      <c r="C146" t="str">
        <f t="shared" si="13"/>
        <v>TMSIR102-NTIC_TMSIR_T</v>
      </c>
      <c r="D146" t="str">
        <f>'Konosys-export'!J146</f>
        <v>TMSIR102</v>
      </c>
      <c r="E146" s="12" t="str">
        <f>LEFT('Konosys-export'!AA146,1)</f>
        <v>1</v>
      </c>
      <c r="F146" s="15" t="str">
        <f>LEFT('Konosys-export'!I146,FIND("_",'Konosys-export'!I146)-1)</f>
        <v>NTIC</v>
      </c>
      <c r="G146" s="12" t="str">
        <f t="shared" si="14"/>
        <v>TMSIR</v>
      </c>
      <c r="H146" s="12" t="str">
        <f t="shared" si="15"/>
        <v>T</v>
      </c>
      <c r="I146" s="14" t="str">
        <f>RIGHT('Konosys-export'!I146, LEN('Konosys-export'!I146) - FIND("_",'Konosys-export'!I146))</f>
        <v>TMSIR_T_1A-Technicien en Maintenance et Support Informatique et Réseaux (1A)-2017</v>
      </c>
      <c r="J146" t="str">
        <f t="shared" si="16"/>
        <v>T_1A-Technicien en Maintenance et Support Informatique et Réseaux (1A)-2017</v>
      </c>
    </row>
    <row r="147" spans="1:10" hidden="1" x14ac:dyDescent="0.25">
      <c r="A147" t="s">
        <v>6</v>
      </c>
      <c r="B147" t="str">
        <f t="shared" si="12"/>
        <v>NTIC_TRI_TS</v>
      </c>
      <c r="C147" t="str">
        <f t="shared" si="13"/>
        <v>TRI107-NTIC_TRI_TS</v>
      </c>
      <c r="D147" t="str">
        <f>'Konosys-export'!J147</f>
        <v>TRI107</v>
      </c>
      <c r="E147" s="12" t="str">
        <f>LEFT('Konosys-export'!AA147,1)</f>
        <v>1</v>
      </c>
      <c r="F147" s="15" t="str">
        <f>LEFT('Konosys-export'!I147,FIND("_",'Konosys-export'!I147)-1)</f>
        <v>NTIC</v>
      </c>
      <c r="G147" s="12" t="str">
        <f t="shared" si="14"/>
        <v>TRI</v>
      </c>
      <c r="H147" s="12" t="str">
        <f t="shared" si="15"/>
        <v>TS</v>
      </c>
      <c r="I147" s="14" t="str">
        <f>RIGHT('Konosys-export'!I147, LEN('Konosys-export'!I147) - FIND("_",'Konosys-export'!I147))</f>
        <v>TRI_TS_1A-Techniques des Réseaux Informatiques (1A)-2017</v>
      </c>
      <c r="J147" t="str">
        <f t="shared" si="16"/>
        <v>TS_1A-Techniques des Réseaux Informatiques (1A)-2017</v>
      </c>
    </row>
    <row r="148" spans="1:10" hidden="1" x14ac:dyDescent="0.25">
      <c r="A148" t="s">
        <v>6</v>
      </c>
      <c r="B148" t="str">
        <f t="shared" si="12"/>
        <v>AG_INFO_TS</v>
      </c>
      <c r="C148" t="str">
        <f t="shared" si="13"/>
        <v>INFO101-AG_INFO_TS</v>
      </c>
      <c r="D148" t="str">
        <f>'Konosys-export'!J148</f>
        <v>INFO101</v>
      </c>
      <c r="E148" s="12" t="str">
        <f>LEFT('Konosys-export'!AA148,1)</f>
        <v>1</v>
      </c>
      <c r="F148" s="15" t="str">
        <f>LEFT('Konosys-export'!I148,FIND("_",'Konosys-export'!I148)-1)</f>
        <v>AG</v>
      </c>
      <c r="G148" s="12" t="str">
        <f t="shared" si="14"/>
        <v>INFO</v>
      </c>
      <c r="H148" s="12" t="str">
        <f t="shared" si="15"/>
        <v>TS</v>
      </c>
      <c r="I148" s="14" t="str">
        <f>RIGHT('Konosys-export'!I148, LEN('Konosys-export'!I148) - FIND("_",'Konosys-export'!I148))</f>
        <v>INFO_TS_1A-Infographie (1A)-2017</v>
      </c>
      <c r="J148" t="str">
        <f t="shared" si="16"/>
        <v>TS_1A-Infographie (1A)-2017</v>
      </c>
    </row>
    <row r="149" spans="1:10" hidden="1" x14ac:dyDescent="0.25">
      <c r="A149" t="s">
        <v>6</v>
      </c>
      <c r="B149" t="str">
        <f t="shared" si="12"/>
        <v>NTIC_TDM_TS</v>
      </c>
      <c r="C149" t="str">
        <f t="shared" si="13"/>
        <v>TDM102-NTIC_TDM_TS</v>
      </c>
      <c r="D149" t="str">
        <f>'Konosys-export'!J149</f>
        <v>TDM102</v>
      </c>
      <c r="E149" s="12" t="str">
        <f>LEFT('Konosys-export'!AA149,1)</f>
        <v>1</v>
      </c>
      <c r="F149" s="15" t="str">
        <f>LEFT('Konosys-export'!I149,FIND("_",'Konosys-export'!I149)-1)</f>
        <v>NTIC</v>
      </c>
      <c r="G149" s="12" t="str">
        <f t="shared" si="14"/>
        <v>TDM</v>
      </c>
      <c r="H149" s="12" t="str">
        <f t="shared" si="15"/>
        <v>TS</v>
      </c>
      <c r="I149" s="14" t="str">
        <f>RIGHT('Konosys-export'!I149, LEN('Konosys-export'!I149) - FIND("_",'Konosys-export'!I149))</f>
        <v>TDM_TS_1A-Techniques de Développement Multimédia (1A)-2017</v>
      </c>
      <c r="J149" t="str">
        <f t="shared" si="16"/>
        <v>TS_1A-Techniques de Développement Multimédia (1A)-2017</v>
      </c>
    </row>
    <row r="150" spans="1:10" hidden="1" x14ac:dyDescent="0.25">
      <c r="A150" t="s">
        <v>6</v>
      </c>
      <c r="B150" t="str">
        <f t="shared" si="12"/>
        <v>NTIC_TRI_TS</v>
      </c>
      <c r="C150" t="str">
        <f t="shared" si="13"/>
        <v>TRI104-NTIC_TRI_TS</v>
      </c>
      <c r="D150" t="str">
        <f>'Konosys-export'!J150</f>
        <v>TRI104</v>
      </c>
      <c r="E150" s="12" t="str">
        <f>LEFT('Konosys-export'!AA150,1)</f>
        <v>1</v>
      </c>
      <c r="F150" s="15" t="str">
        <f>LEFT('Konosys-export'!I150,FIND("_",'Konosys-export'!I150)-1)</f>
        <v>NTIC</v>
      </c>
      <c r="G150" s="12" t="str">
        <f t="shared" si="14"/>
        <v>TRI</v>
      </c>
      <c r="H150" s="12" t="str">
        <f t="shared" si="15"/>
        <v>TS</v>
      </c>
      <c r="I150" s="14" t="str">
        <f>RIGHT('Konosys-export'!I150, LEN('Konosys-export'!I150) - FIND("_",'Konosys-export'!I150))</f>
        <v>TRI_TS_1A-Techniques des Réseaux Informatiques (1A)-2017</v>
      </c>
      <c r="J150" t="str">
        <f t="shared" si="16"/>
        <v>TS_1A-Techniques des Réseaux Informatiques (1A)-2017</v>
      </c>
    </row>
    <row r="151" spans="1:10" hidden="1" x14ac:dyDescent="0.25">
      <c r="A151" t="s">
        <v>6</v>
      </c>
      <c r="B151" t="str">
        <f t="shared" si="12"/>
        <v>AG_INFO_TS</v>
      </c>
      <c r="C151" t="str">
        <f t="shared" si="13"/>
        <v>INFO101-AG_INFO_TS</v>
      </c>
      <c r="D151" t="str">
        <f>'Konosys-export'!J151</f>
        <v>INFO101</v>
      </c>
      <c r="E151" s="12" t="str">
        <f>LEFT('Konosys-export'!AA151,1)</f>
        <v>1</v>
      </c>
      <c r="F151" s="15" t="str">
        <f>LEFT('Konosys-export'!I151,FIND("_",'Konosys-export'!I151)-1)</f>
        <v>AG</v>
      </c>
      <c r="G151" s="12" t="str">
        <f t="shared" si="14"/>
        <v>INFO</v>
      </c>
      <c r="H151" s="12" t="str">
        <f t="shared" si="15"/>
        <v>TS</v>
      </c>
      <c r="I151" s="14" t="str">
        <f>RIGHT('Konosys-export'!I151, LEN('Konosys-export'!I151) - FIND("_",'Konosys-export'!I151))</f>
        <v>INFO_TS_1A-Infographie (1A)-2017</v>
      </c>
      <c r="J151" t="str">
        <f t="shared" si="16"/>
        <v>TS_1A-Infographie (1A)-2017</v>
      </c>
    </row>
    <row r="152" spans="1:10" hidden="1" x14ac:dyDescent="0.25">
      <c r="A152" t="s">
        <v>6</v>
      </c>
      <c r="B152" t="str">
        <f t="shared" si="12"/>
        <v>NTIC_TDI_TS</v>
      </c>
      <c r="C152" t="str">
        <f t="shared" si="13"/>
        <v>TDI101-NTIC_TDI_TS</v>
      </c>
      <c r="D152" t="str">
        <f>'Konosys-export'!J152</f>
        <v>TDI101</v>
      </c>
      <c r="E152" s="12" t="str">
        <f>LEFT('Konosys-export'!AA152,1)</f>
        <v>1</v>
      </c>
      <c r="F152" s="15" t="str">
        <f>LEFT('Konosys-export'!I152,FIND("_",'Konosys-export'!I152)-1)</f>
        <v>NTIC</v>
      </c>
      <c r="G152" s="12" t="str">
        <f t="shared" si="14"/>
        <v>TDI</v>
      </c>
      <c r="H152" s="12" t="str">
        <f t="shared" si="15"/>
        <v>TS</v>
      </c>
      <c r="I152" s="14" t="str">
        <f>RIGHT('Konosys-export'!I152, LEN('Konosys-export'!I152) - FIND("_",'Konosys-export'!I152))</f>
        <v>TDI_TS_RCDS_1A-(CDS)Techniques de Développement Informatique (1A)-2017</v>
      </c>
      <c r="J152" t="str">
        <f t="shared" si="16"/>
        <v>TS_RCDS_1A-(CDS)Techniques de Développement Informatique (1A)-2017</v>
      </c>
    </row>
    <row r="153" spans="1:10" hidden="1" x14ac:dyDescent="0.25">
      <c r="A153" t="s">
        <v>6</v>
      </c>
      <c r="B153" t="str">
        <f t="shared" si="12"/>
        <v>AG_INFO_TS</v>
      </c>
      <c r="C153" t="str">
        <f t="shared" si="13"/>
        <v>INFO102-AG_INFO_TS</v>
      </c>
      <c r="D153" t="str">
        <f>'Konosys-export'!J153</f>
        <v>INFO102</v>
      </c>
      <c r="E153" s="12" t="str">
        <f>LEFT('Konosys-export'!AA153,1)</f>
        <v>1</v>
      </c>
      <c r="F153" s="15" t="str">
        <f>LEFT('Konosys-export'!I153,FIND("_",'Konosys-export'!I153)-1)</f>
        <v>AG</v>
      </c>
      <c r="G153" s="12" t="str">
        <f t="shared" si="14"/>
        <v>INFO</v>
      </c>
      <c r="H153" s="12" t="str">
        <f t="shared" si="15"/>
        <v>TS</v>
      </c>
      <c r="I153" s="14" t="str">
        <f>RIGHT('Konosys-export'!I153, LEN('Konosys-export'!I153) - FIND("_",'Konosys-export'!I153))</f>
        <v>INFO_TS_1A-Infographie (1A)-2017</v>
      </c>
      <c r="J153" t="str">
        <f t="shared" si="16"/>
        <v>TS_1A-Infographie (1A)-2017</v>
      </c>
    </row>
    <row r="154" spans="1:10" hidden="1" x14ac:dyDescent="0.25">
      <c r="A154" t="s">
        <v>6</v>
      </c>
      <c r="B154" t="str">
        <f t="shared" si="12"/>
        <v>NTIC_TDM_TS</v>
      </c>
      <c r="C154" t="str">
        <f t="shared" si="13"/>
        <v>TDM101-NTIC_TDM_TS</v>
      </c>
      <c r="D154" t="str">
        <f>'Konosys-export'!J154</f>
        <v>TDM101</v>
      </c>
      <c r="E154" s="12" t="str">
        <f>LEFT('Konosys-export'!AA154,1)</f>
        <v>1</v>
      </c>
      <c r="F154" s="15" t="str">
        <f>LEFT('Konosys-export'!I154,FIND("_",'Konosys-export'!I154)-1)</f>
        <v>NTIC</v>
      </c>
      <c r="G154" s="12" t="str">
        <f t="shared" si="14"/>
        <v>TDM</v>
      </c>
      <c r="H154" s="12" t="str">
        <f t="shared" si="15"/>
        <v>TS</v>
      </c>
      <c r="I154" s="14" t="str">
        <f>RIGHT('Konosys-export'!I154, LEN('Konosys-export'!I154) - FIND("_",'Konosys-export'!I154))</f>
        <v>TDM_TS_1A-Techniques de Développement Multimédia (1A)-2017</v>
      </c>
      <c r="J154" t="str">
        <f t="shared" si="16"/>
        <v>TS_1A-Techniques de Développement Multimédia (1A)-2017</v>
      </c>
    </row>
    <row r="155" spans="1:10" hidden="1" x14ac:dyDescent="0.25">
      <c r="A155" t="s">
        <v>6</v>
      </c>
      <c r="B155" t="str">
        <f t="shared" si="12"/>
        <v>NTIC_TDI_TS</v>
      </c>
      <c r="C155" t="str">
        <f t="shared" si="13"/>
        <v>TDI101-NTIC_TDI_TS</v>
      </c>
      <c r="D155" t="str">
        <f>'Konosys-export'!J155</f>
        <v>TDI101</v>
      </c>
      <c r="E155" s="12" t="str">
        <f>LEFT('Konosys-export'!AA155,1)</f>
        <v>1</v>
      </c>
      <c r="F155" s="15" t="str">
        <f>LEFT('Konosys-export'!I155,FIND("_",'Konosys-export'!I155)-1)</f>
        <v>NTIC</v>
      </c>
      <c r="G155" s="12" t="str">
        <f t="shared" si="14"/>
        <v>TDI</v>
      </c>
      <c r="H155" s="12" t="str">
        <f t="shared" si="15"/>
        <v>TS</v>
      </c>
      <c r="I155" s="14" t="str">
        <f>RIGHT('Konosys-export'!I155, LEN('Konosys-export'!I155) - FIND("_",'Konosys-export'!I155))</f>
        <v>TDI_TS_RCDS_1A-(CDS)Techniques de Développement Informatique (1A)-2017</v>
      </c>
      <c r="J155" t="str">
        <f t="shared" si="16"/>
        <v>TS_RCDS_1A-(CDS)Techniques de Développement Informatique (1A)-2017</v>
      </c>
    </row>
    <row r="156" spans="1:10" hidden="1" x14ac:dyDescent="0.25">
      <c r="A156" t="s">
        <v>6</v>
      </c>
      <c r="B156" t="str">
        <f t="shared" si="12"/>
        <v>NTIC_TDM_TS</v>
      </c>
      <c r="C156" t="str">
        <f t="shared" si="13"/>
        <v>TDM102-NTIC_TDM_TS</v>
      </c>
      <c r="D156" t="str">
        <f>'Konosys-export'!J156</f>
        <v>TDM102</v>
      </c>
      <c r="E156" s="12" t="str">
        <f>LEFT('Konosys-export'!AA156,1)</f>
        <v>1</v>
      </c>
      <c r="F156" s="15" t="str">
        <f>LEFT('Konosys-export'!I156,FIND("_",'Konosys-export'!I156)-1)</f>
        <v>NTIC</v>
      </c>
      <c r="G156" s="12" t="str">
        <f t="shared" si="14"/>
        <v>TDM</v>
      </c>
      <c r="H156" s="12" t="str">
        <f t="shared" si="15"/>
        <v>TS</v>
      </c>
      <c r="I156" s="14" t="str">
        <f>RIGHT('Konosys-export'!I156, LEN('Konosys-export'!I156) - FIND("_",'Konosys-export'!I156))</f>
        <v>TDM_TS_1A-Techniques de Développement Multimédia (1A)-2017</v>
      </c>
      <c r="J156" t="str">
        <f t="shared" si="16"/>
        <v>TS_1A-Techniques de Développement Multimédia (1A)-2017</v>
      </c>
    </row>
    <row r="157" spans="1:10" hidden="1" x14ac:dyDescent="0.25">
      <c r="A157" t="s">
        <v>6</v>
      </c>
      <c r="B157" t="str">
        <f t="shared" si="12"/>
        <v>NTIC_TRI_TS</v>
      </c>
      <c r="C157" t="str">
        <f t="shared" si="13"/>
        <v>TRI105-NTIC_TRI_TS</v>
      </c>
      <c r="D157" t="str">
        <f>'Konosys-export'!J157</f>
        <v>TRI105</v>
      </c>
      <c r="E157" s="12" t="str">
        <f>LEFT('Konosys-export'!AA157,1)</f>
        <v>1</v>
      </c>
      <c r="F157" s="15" t="str">
        <f>LEFT('Konosys-export'!I157,FIND("_",'Konosys-export'!I157)-1)</f>
        <v>NTIC</v>
      </c>
      <c r="G157" s="12" t="str">
        <f t="shared" si="14"/>
        <v>TRI</v>
      </c>
      <c r="H157" s="12" t="str">
        <f t="shared" si="15"/>
        <v>TS</v>
      </c>
      <c r="I157" s="14" t="str">
        <f>RIGHT('Konosys-export'!I157, LEN('Konosys-export'!I157) - FIND("_",'Konosys-export'!I157))</f>
        <v>TRI_TS_1A-Techniques des Réseaux Informatiques (1A)-2017</v>
      </c>
      <c r="J157" t="str">
        <f t="shared" si="16"/>
        <v>TS_1A-Techniques des Réseaux Informatiques (1A)-2017</v>
      </c>
    </row>
    <row r="158" spans="1:10" hidden="1" x14ac:dyDescent="0.25">
      <c r="A158" t="s">
        <v>6</v>
      </c>
      <c r="B158" t="str">
        <f t="shared" si="12"/>
        <v>NTIC_TDI_TS</v>
      </c>
      <c r="C158" t="str">
        <f t="shared" si="13"/>
        <v>TDI101-NTIC_TDI_TS</v>
      </c>
      <c r="D158" t="str">
        <f>'Konosys-export'!J158</f>
        <v>TDI101</v>
      </c>
      <c r="E158" s="12" t="str">
        <f>LEFT('Konosys-export'!AA158,1)</f>
        <v>1</v>
      </c>
      <c r="F158" s="15" t="str">
        <f>LEFT('Konosys-export'!I158,FIND("_",'Konosys-export'!I158)-1)</f>
        <v>NTIC</v>
      </c>
      <c r="G158" s="12" t="str">
        <f t="shared" si="14"/>
        <v>TDI</v>
      </c>
      <c r="H158" s="12" t="str">
        <f t="shared" si="15"/>
        <v>TS</v>
      </c>
      <c r="I158" s="14" t="str">
        <f>RIGHT('Konosys-export'!I158, LEN('Konosys-export'!I158) - FIND("_",'Konosys-export'!I158))</f>
        <v>TDI_TS_RCDS_1A-(CDS)Techniques de Développement Informatique (1A)-2017</v>
      </c>
      <c r="J158" t="str">
        <f t="shared" si="16"/>
        <v>TS_RCDS_1A-(CDS)Techniques de Développement Informatique (1A)-2017</v>
      </c>
    </row>
    <row r="159" spans="1:10" hidden="1" x14ac:dyDescent="0.25">
      <c r="A159" t="s">
        <v>6</v>
      </c>
      <c r="B159" t="str">
        <f t="shared" si="12"/>
        <v>NTIC_TDI_TS</v>
      </c>
      <c r="C159" t="str">
        <f t="shared" si="13"/>
        <v>TDI101-NTIC_TDI_TS</v>
      </c>
      <c r="D159" t="str">
        <f>'Konosys-export'!J159</f>
        <v>TDI101</v>
      </c>
      <c r="E159" s="12" t="str">
        <f>LEFT('Konosys-export'!AA159,1)</f>
        <v>1</v>
      </c>
      <c r="F159" s="15" t="str">
        <f>LEFT('Konosys-export'!I159,FIND("_",'Konosys-export'!I159)-1)</f>
        <v>NTIC</v>
      </c>
      <c r="G159" s="12" t="str">
        <f t="shared" si="14"/>
        <v>TDI</v>
      </c>
      <c r="H159" s="12" t="str">
        <f t="shared" si="15"/>
        <v>TS</v>
      </c>
      <c r="I159" s="14" t="str">
        <f>RIGHT('Konosys-export'!I159, LEN('Konosys-export'!I159) - FIND("_",'Konosys-export'!I159))</f>
        <v>TDI_TS_RCDS_1A-(CDS)Techniques de Développement Informatique (1A)-2017</v>
      </c>
      <c r="J159" t="str">
        <f t="shared" si="16"/>
        <v>TS_RCDS_1A-(CDS)Techniques de Développement Informatique (1A)-2017</v>
      </c>
    </row>
    <row r="160" spans="1:10" hidden="1" x14ac:dyDescent="0.25">
      <c r="A160" t="s">
        <v>6</v>
      </c>
      <c r="B160" t="str">
        <f t="shared" si="12"/>
        <v>NTIC_TRI_TS</v>
      </c>
      <c r="C160" t="str">
        <f t="shared" si="13"/>
        <v>TRI102-NTIC_TRI_TS</v>
      </c>
      <c r="D160" t="str">
        <f>'Konosys-export'!J160</f>
        <v>TRI102</v>
      </c>
      <c r="E160" s="12" t="str">
        <f>LEFT('Konosys-export'!AA160,1)</f>
        <v>1</v>
      </c>
      <c r="F160" s="15" t="str">
        <f>LEFT('Konosys-export'!I160,FIND("_",'Konosys-export'!I160)-1)</f>
        <v>NTIC</v>
      </c>
      <c r="G160" s="12" t="str">
        <f t="shared" si="14"/>
        <v>TRI</v>
      </c>
      <c r="H160" s="12" t="str">
        <f t="shared" si="15"/>
        <v>TS</v>
      </c>
      <c r="I160" s="14" t="str">
        <f>RIGHT('Konosys-export'!I160, LEN('Konosys-export'!I160) - FIND("_",'Konosys-export'!I160))</f>
        <v>TRI_TS_1A-Techniques des Réseaux Informatiques (1A)-2017</v>
      </c>
      <c r="J160" t="str">
        <f t="shared" si="16"/>
        <v>TS_1A-Techniques des Réseaux Informatiques (1A)-2017</v>
      </c>
    </row>
    <row r="161" spans="1:10" hidden="1" x14ac:dyDescent="0.25">
      <c r="A161" t="s">
        <v>6</v>
      </c>
      <c r="B161" t="str">
        <f t="shared" si="12"/>
        <v>NTIC_TRI_TS</v>
      </c>
      <c r="C161" t="str">
        <f t="shared" si="13"/>
        <v>TRI106-NTIC_TRI_TS</v>
      </c>
      <c r="D161" t="str">
        <f>'Konosys-export'!J161</f>
        <v>TRI106</v>
      </c>
      <c r="E161" s="12" t="str">
        <f>LEFT('Konosys-export'!AA161,1)</f>
        <v>1</v>
      </c>
      <c r="F161" s="15" t="str">
        <f>LEFT('Konosys-export'!I161,FIND("_",'Konosys-export'!I161)-1)</f>
        <v>NTIC</v>
      </c>
      <c r="G161" s="12" t="str">
        <f t="shared" si="14"/>
        <v>TRI</v>
      </c>
      <c r="H161" s="12" t="str">
        <f t="shared" si="15"/>
        <v>TS</v>
      </c>
      <c r="I161" s="14" t="str">
        <f>RIGHT('Konosys-export'!I161, LEN('Konosys-export'!I161) - FIND("_",'Konosys-export'!I161))</f>
        <v>TRI_TS_1A-Techniques des Réseaux Informatiques (1A)-2017</v>
      </c>
      <c r="J161" t="str">
        <f t="shared" si="16"/>
        <v>TS_1A-Techniques des Réseaux Informatiques (1A)-2017</v>
      </c>
    </row>
    <row r="162" spans="1:10" hidden="1" x14ac:dyDescent="0.25">
      <c r="A162" t="s">
        <v>6</v>
      </c>
      <c r="B162" t="str">
        <f t="shared" si="12"/>
        <v>NTIC_TDI_TS</v>
      </c>
      <c r="C162" t="str">
        <f t="shared" si="13"/>
        <v>TDI101-NTIC_TDI_TS</v>
      </c>
      <c r="D162" t="str">
        <f>'Konosys-export'!J162</f>
        <v>TDI101</v>
      </c>
      <c r="E162" s="12" t="str">
        <f>LEFT('Konosys-export'!AA162,1)</f>
        <v>1</v>
      </c>
      <c r="F162" s="15" t="str">
        <f>LEFT('Konosys-export'!I162,FIND("_",'Konosys-export'!I162)-1)</f>
        <v>NTIC</v>
      </c>
      <c r="G162" s="12" t="str">
        <f t="shared" si="14"/>
        <v>TDI</v>
      </c>
      <c r="H162" s="12" t="str">
        <f t="shared" si="15"/>
        <v>TS</v>
      </c>
      <c r="I162" s="14" t="str">
        <f>RIGHT('Konosys-export'!I162, LEN('Konosys-export'!I162) - FIND("_",'Konosys-export'!I162))</f>
        <v>TDI_TS_RCDS_1A-(CDS)Techniques de Développement Informatique (1A)-2017</v>
      </c>
      <c r="J162" t="str">
        <f t="shared" si="16"/>
        <v>TS_RCDS_1A-(CDS)Techniques de Développement Informatique (1A)-2017</v>
      </c>
    </row>
    <row r="163" spans="1:10" hidden="1" x14ac:dyDescent="0.25">
      <c r="A163" t="s">
        <v>6</v>
      </c>
      <c r="B163" t="str">
        <f t="shared" si="12"/>
        <v>NTIC_TDM_TS</v>
      </c>
      <c r="C163" t="str">
        <f t="shared" si="13"/>
        <v>TDM102-NTIC_TDM_TS</v>
      </c>
      <c r="D163" t="str">
        <f>'Konosys-export'!J163</f>
        <v>TDM102</v>
      </c>
      <c r="E163" s="12" t="str">
        <f>LEFT('Konosys-export'!AA163,1)</f>
        <v>1</v>
      </c>
      <c r="F163" s="15" t="str">
        <f>LEFT('Konosys-export'!I163,FIND("_",'Konosys-export'!I163)-1)</f>
        <v>NTIC</v>
      </c>
      <c r="G163" s="12" t="str">
        <f t="shared" si="14"/>
        <v>TDM</v>
      </c>
      <c r="H163" s="12" t="str">
        <f t="shared" si="15"/>
        <v>TS</v>
      </c>
      <c r="I163" s="14" t="str">
        <f>RIGHT('Konosys-export'!I163, LEN('Konosys-export'!I163) - FIND("_",'Konosys-export'!I163))</f>
        <v>TDM_TS_1A-Techniques de Développement Multimédia (1A)-2017</v>
      </c>
      <c r="J163" t="str">
        <f t="shared" si="16"/>
        <v>TS_1A-Techniques de Développement Multimédia (1A)-2017</v>
      </c>
    </row>
    <row r="164" spans="1:10" hidden="1" x14ac:dyDescent="0.25">
      <c r="A164" t="s">
        <v>6</v>
      </c>
      <c r="B164" t="str">
        <f t="shared" si="12"/>
        <v>NTIC_TDI_TS</v>
      </c>
      <c r="C164" t="str">
        <f t="shared" si="13"/>
        <v>TDI101-NTIC_TDI_TS</v>
      </c>
      <c r="D164" t="str">
        <f>'Konosys-export'!J164</f>
        <v>TDI101</v>
      </c>
      <c r="E164" s="12" t="str">
        <f>LEFT('Konosys-export'!AA164,1)</f>
        <v>1</v>
      </c>
      <c r="F164" s="15" t="str">
        <f>LEFT('Konosys-export'!I164,FIND("_",'Konosys-export'!I164)-1)</f>
        <v>NTIC</v>
      </c>
      <c r="G164" s="12" t="str">
        <f t="shared" si="14"/>
        <v>TDI</v>
      </c>
      <c r="H164" s="12" t="str">
        <f t="shared" si="15"/>
        <v>TS</v>
      </c>
      <c r="I164" s="14" t="str">
        <f>RIGHT('Konosys-export'!I164, LEN('Konosys-export'!I164) - FIND("_",'Konosys-export'!I164))</f>
        <v>TDI_TS_RCDS_1A-(CDS)Techniques de Développement Informatique (1A)-2017</v>
      </c>
      <c r="J164" t="str">
        <f t="shared" si="16"/>
        <v>TS_RCDS_1A-(CDS)Techniques de Développement Informatique (1A)-2017</v>
      </c>
    </row>
    <row r="165" spans="1:10" hidden="1" x14ac:dyDescent="0.25">
      <c r="A165" t="s">
        <v>6</v>
      </c>
      <c r="B165" t="str">
        <f t="shared" si="12"/>
        <v>NTIC_TDI_TS</v>
      </c>
      <c r="C165" t="str">
        <f t="shared" si="13"/>
        <v>TDI101-NTIC_TDI_TS</v>
      </c>
      <c r="D165" t="str">
        <f>'Konosys-export'!J165</f>
        <v>TDI101</v>
      </c>
      <c r="E165" s="12" t="str">
        <f>LEFT('Konosys-export'!AA165,1)</f>
        <v>1</v>
      </c>
      <c r="F165" s="15" t="str">
        <f>LEFT('Konosys-export'!I165,FIND("_",'Konosys-export'!I165)-1)</f>
        <v>NTIC</v>
      </c>
      <c r="G165" s="12" t="str">
        <f t="shared" si="14"/>
        <v>TDI</v>
      </c>
      <c r="H165" s="12" t="str">
        <f t="shared" si="15"/>
        <v>TS</v>
      </c>
      <c r="I165" s="14" t="str">
        <f>RIGHT('Konosys-export'!I165, LEN('Konosys-export'!I165) - FIND("_",'Konosys-export'!I165))</f>
        <v>TDI_TS_RCDS_1A-(CDS)Techniques de Développement Informatique (1A)-2017</v>
      </c>
      <c r="J165" t="str">
        <f t="shared" si="16"/>
        <v>TS_RCDS_1A-(CDS)Techniques de Développement Informatique (1A)-2017</v>
      </c>
    </row>
    <row r="166" spans="1:10" hidden="1" x14ac:dyDescent="0.25">
      <c r="A166" t="s">
        <v>6</v>
      </c>
      <c r="B166" t="str">
        <f t="shared" si="12"/>
        <v>NTIC_TRI_TS</v>
      </c>
      <c r="C166" t="str">
        <f t="shared" si="13"/>
        <v>TRI101-NTIC_TRI_TS</v>
      </c>
      <c r="D166" t="str">
        <f>'Konosys-export'!J166</f>
        <v>TRI101</v>
      </c>
      <c r="E166" s="12" t="str">
        <f>LEFT('Konosys-export'!AA166,1)</f>
        <v>1</v>
      </c>
      <c r="F166" s="15" t="str">
        <f>LEFT('Konosys-export'!I166,FIND("_",'Konosys-export'!I166)-1)</f>
        <v>NTIC</v>
      </c>
      <c r="G166" s="12" t="str">
        <f t="shared" si="14"/>
        <v>TRI</v>
      </c>
      <c r="H166" s="12" t="str">
        <f t="shared" si="15"/>
        <v>TS</v>
      </c>
      <c r="I166" s="14" t="str">
        <f>RIGHT('Konosys-export'!I166, LEN('Konosys-export'!I166) - FIND("_",'Konosys-export'!I166))</f>
        <v>TRI_TS_1A-Techniques des Réseaux Informatiques (1A)-2017</v>
      </c>
      <c r="J166" t="str">
        <f t="shared" si="16"/>
        <v>TS_1A-Techniques des Réseaux Informatiques (1A)-2017</v>
      </c>
    </row>
    <row r="167" spans="1:10" hidden="1" x14ac:dyDescent="0.25">
      <c r="A167" t="s">
        <v>6</v>
      </c>
      <c r="B167" t="str">
        <f t="shared" si="12"/>
        <v>AG_INFO_TS</v>
      </c>
      <c r="C167" t="str">
        <f t="shared" si="13"/>
        <v>INFO101-AG_INFO_TS</v>
      </c>
      <c r="D167" t="str">
        <f>'Konosys-export'!J167</f>
        <v>INFO101</v>
      </c>
      <c r="E167" s="12" t="str">
        <f>LEFT('Konosys-export'!AA167,1)</f>
        <v>1</v>
      </c>
      <c r="F167" s="15" t="str">
        <f>LEFT('Konosys-export'!I167,FIND("_",'Konosys-export'!I167)-1)</f>
        <v>AG</v>
      </c>
      <c r="G167" s="12" t="str">
        <f t="shared" si="14"/>
        <v>INFO</v>
      </c>
      <c r="H167" s="12" t="str">
        <f t="shared" si="15"/>
        <v>TS</v>
      </c>
      <c r="I167" s="14" t="str">
        <f>RIGHT('Konosys-export'!I167, LEN('Konosys-export'!I167) - FIND("_",'Konosys-export'!I167))</f>
        <v>INFO_TS_1A-Infographie (1A)-2017</v>
      </c>
      <c r="J167" t="str">
        <f t="shared" si="16"/>
        <v>TS_1A-Infographie (1A)-2017</v>
      </c>
    </row>
    <row r="168" spans="1:10" hidden="1" x14ac:dyDescent="0.25">
      <c r="A168" t="s">
        <v>6</v>
      </c>
      <c r="B168" t="str">
        <f t="shared" si="12"/>
        <v>NTIC_TDI_TS</v>
      </c>
      <c r="C168" t="str">
        <f t="shared" si="13"/>
        <v>TDI101-NTIC_TDI_TS</v>
      </c>
      <c r="D168" t="str">
        <f>'Konosys-export'!J168</f>
        <v>TDI101</v>
      </c>
      <c r="E168" s="12" t="str">
        <f>LEFT('Konosys-export'!AA168,1)</f>
        <v>1</v>
      </c>
      <c r="F168" s="15" t="str">
        <f>LEFT('Konosys-export'!I168,FIND("_",'Konosys-export'!I168)-1)</f>
        <v>NTIC</v>
      </c>
      <c r="G168" s="12" t="str">
        <f t="shared" si="14"/>
        <v>TDI</v>
      </c>
      <c r="H168" s="12" t="str">
        <f t="shared" si="15"/>
        <v>TS</v>
      </c>
      <c r="I168" s="14" t="str">
        <f>RIGHT('Konosys-export'!I168, LEN('Konosys-export'!I168) - FIND("_",'Konosys-export'!I168))</f>
        <v>TDI_TS_RCDS_1A-(CDS)Techniques de Développement Informatique (1A)-2017</v>
      </c>
      <c r="J168" t="str">
        <f t="shared" si="16"/>
        <v>TS_RCDS_1A-(CDS)Techniques de Développement Informatique (1A)-2017</v>
      </c>
    </row>
    <row r="169" spans="1:10" hidden="1" x14ac:dyDescent="0.25">
      <c r="A169" t="s">
        <v>6</v>
      </c>
      <c r="B169" t="str">
        <f t="shared" si="12"/>
        <v>NTIC_TDI_TS</v>
      </c>
      <c r="C169" t="str">
        <f t="shared" si="13"/>
        <v>TDI101-NTIC_TDI_TS</v>
      </c>
      <c r="D169" t="str">
        <f>'Konosys-export'!J169</f>
        <v>TDI101</v>
      </c>
      <c r="E169" s="12" t="str">
        <f>LEFT('Konosys-export'!AA169,1)</f>
        <v>1</v>
      </c>
      <c r="F169" s="15" t="str">
        <f>LEFT('Konosys-export'!I169,FIND("_",'Konosys-export'!I169)-1)</f>
        <v>NTIC</v>
      </c>
      <c r="G169" s="12" t="str">
        <f t="shared" si="14"/>
        <v>TDI</v>
      </c>
      <c r="H169" s="12" t="str">
        <f t="shared" si="15"/>
        <v>TS</v>
      </c>
      <c r="I169" s="14" t="str">
        <f>RIGHT('Konosys-export'!I169, LEN('Konosys-export'!I169) - FIND("_",'Konosys-export'!I169))</f>
        <v>TDI_TS_RCDS_1A-(CDS)Techniques de Développement Informatique (1A)-2017</v>
      </c>
      <c r="J169" t="str">
        <f t="shared" si="16"/>
        <v>TS_RCDS_1A-(CDS)Techniques de Développement Informatique (1A)-2017</v>
      </c>
    </row>
    <row r="170" spans="1:10" x14ac:dyDescent="0.25">
      <c r="A170" t="s">
        <v>6</v>
      </c>
      <c r="B170" t="str">
        <f t="shared" si="12"/>
        <v>NTIC_TDI_TS</v>
      </c>
      <c r="C170" t="str">
        <f>CONCATENATE(D170,"-",B170,A170)</f>
        <v>TDI102-NTIC_TDI_TS2018-2019</v>
      </c>
      <c r="D170" t="str">
        <f>'Konosys-export'!J170</f>
        <v>TDI102</v>
      </c>
      <c r="E170" s="12" t="str">
        <f>LEFT('Konosys-export'!AA170,1)</f>
        <v>1</v>
      </c>
      <c r="F170" s="15" t="str">
        <f>LEFT('Konosys-export'!I170,FIND("_",'Konosys-export'!I170)-1)</f>
        <v>NTIC</v>
      </c>
      <c r="G170" s="12" t="str">
        <f t="shared" si="14"/>
        <v>TDI</v>
      </c>
      <c r="H170" s="12" t="str">
        <f t="shared" si="15"/>
        <v>TS</v>
      </c>
      <c r="I170" s="14" t="str">
        <f>RIGHT('Konosys-export'!I170, LEN('Konosys-export'!I170) - FIND("_",'Konosys-export'!I170))</f>
        <v>TDI_TS_1A-Techniques de Développement Informatique (1A)-2017</v>
      </c>
      <c r="J170" t="str">
        <f t="shared" si="16"/>
        <v>TS_1A-Techniques de Développement Informatique (1A)-2017</v>
      </c>
    </row>
    <row r="171" spans="1:10" hidden="1" x14ac:dyDescent="0.25">
      <c r="A171" t="s">
        <v>6</v>
      </c>
      <c r="B171" t="str">
        <f t="shared" si="12"/>
        <v>NTIC_TRI_TS</v>
      </c>
      <c r="C171" t="str">
        <f t="shared" si="13"/>
        <v>TRI106-NTIC_TRI_TS</v>
      </c>
      <c r="D171" t="str">
        <f>'Konosys-export'!J171</f>
        <v>TRI106</v>
      </c>
      <c r="E171" s="12" t="str">
        <f>LEFT('Konosys-export'!AA171,1)</f>
        <v>1</v>
      </c>
      <c r="F171" s="15" t="str">
        <f>LEFT('Konosys-export'!I171,FIND("_",'Konosys-export'!I171)-1)</f>
        <v>NTIC</v>
      </c>
      <c r="G171" s="12" t="str">
        <f t="shared" si="14"/>
        <v>TRI</v>
      </c>
      <c r="H171" s="12" t="str">
        <f t="shared" si="15"/>
        <v>TS</v>
      </c>
      <c r="I171" s="14" t="str">
        <f>RIGHT('Konosys-export'!I171, LEN('Konosys-export'!I171) - FIND("_",'Konosys-export'!I171))</f>
        <v>TRI_TS_1A-Techniques des Réseaux Informatiques (1A)-2017</v>
      </c>
      <c r="J171" t="str">
        <f t="shared" si="16"/>
        <v>TS_1A-Techniques des Réseaux Informatiques (1A)-2017</v>
      </c>
    </row>
    <row r="172" spans="1:10" hidden="1" x14ac:dyDescent="0.25">
      <c r="A172" t="s">
        <v>6</v>
      </c>
      <c r="B172" t="str">
        <f t="shared" si="12"/>
        <v>NTIC_TDI_TS</v>
      </c>
      <c r="C172" t="str">
        <f t="shared" si="13"/>
        <v>TDI102-NTIC_TDI_TS</v>
      </c>
      <c r="D172" t="str">
        <f>'Konosys-export'!J172</f>
        <v>TDI102</v>
      </c>
      <c r="E172" s="12" t="str">
        <f>LEFT('Konosys-export'!AA172,1)</f>
        <v>1</v>
      </c>
      <c r="F172" s="15" t="str">
        <f>LEFT('Konosys-export'!I172,FIND("_",'Konosys-export'!I172)-1)</f>
        <v>NTIC</v>
      </c>
      <c r="G172" s="12" t="str">
        <f t="shared" si="14"/>
        <v>TDI</v>
      </c>
      <c r="H172" s="12" t="str">
        <f t="shared" si="15"/>
        <v>TS</v>
      </c>
      <c r="I172" s="14" t="str">
        <f>RIGHT('Konosys-export'!I172, LEN('Konosys-export'!I172) - FIND("_",'Konosys-export'!I172))</f>
        <v>TDI_TS_1A-Techniques de Développement Informatique (1A)-2017</v>
      </c>
      <c r="J172" t="str">
        <f t="shared" si="16"/>
        <v>TS_1A-Techniques de Développement Informatique (1A)-2017</v>
      </c>
    </row>
    <row r="173" spans="1:10" hidden="1" x14ac:dyDescent="0.25">
      <c r="A173" t="s">
        <v>6</v>
      </c>
      <c r="B173" t="str">
        <f t="shared" si="12"/>
        <v>NTIC_TDI_TS</v>
      </c>
      <c r="C173" t="str">
        <f t="shared" si="13"/>
        <v>TDI102-NTIC_TDI_TS</v>
      </c>
      <c r="D173" t="str">
        <f>'Konosys-export'!J173</f>
        <v>TDI102</v>
      </c>
      <c r="E173" s="12" t="str">
        <f>LEFT('Konosys-export'!AA173,1)</f>
        <v>1</v>
      </c>
      <c r="F173" s="15" t="str">
        <f>LEFT('Konosys-export'!I173,FIND("_",'Konosys-export'!I173)-1)</f>
        <v>NTIC</v>
      </c>
      <c r="G173" s="12" t="str">
        <f t="shared" si="14"/>
        <v>TDI</v>
      </c>
      <c r="H173" s="12" t="str">
        <f t="shared" si="15"/>
        <v>TS</v>
      </c>
      <c r="I173" s="14" t="str">
        <f>RIGHT('Konosys-export'!I173, LEN('Konosys-export'!I173) - FIND("_",'Konosys-export'!I173))</f>
        <v>TDI_TS_1A-Techniques de Développement Informatique (1A)-2017</v>
      </c>
      <c r="J173" t="str">
        <f t="shared" si="16"/>
        <v>TS_1A-Techniques de Développement Informatique (1A)-2017</v>
      </c>
    </row>
    <row r="174" spans="1:10" hidden="1" x14ac:dyDescent="0.25">
      <c r="A174" t="s">
        <v>6</v>
      </c>
      <c r="B174" t="str">
        <f t="shared" si="12"/>
        <v>NTIC_TRI_TS</v>
      </c>
      <c r="C174" t="str">
        <f t="shared" si="13"/>
        <v>TRI105-NTIC_TRI_TS</v>
      </c>
      <c r="D174" t="str">
        <f>'Konosys-export'!J174</f>
        <v>TRI105</v>
      </c>
      <c r="E174" s="12" t="str">
        <f>LEFT('Konosys-export'!AA174,1)</f>
        <v>1</v>
      </c>
      <c r="F174" s="15" t="str">
        <f>LEFT('Konosys-export'!I174,FIND("_",'Konosys-export'!I174)-1)</f>
        <v>NTIC</v>
      </c>
      <c r="G174" s="12" t="str">
        <f t="shared" si="14"/>
        <v>TRI</v>
      </c>
      <c r="H174" s="12" t="str">
        <f t="shared" si="15"/>
        <v>TS</v>
      </c>
      <c r="I174" s="14" t="str">
        <f>RIGHT('Konosys-export'!I174, LEN('Konosys-export'!I174) - FIND("_",'Konosys-export'!I174))</f>
        <v>TRI_TS_1A-Techniques des Réseaux Informatiques (1A)-2017</v>
      </c>
      <c r="J174" t="str">
        <f t="shared" si="16"/>
        <v>TS_1A-Techniques des Réseaux Informatiques (1A)-2017</v>
      </c>
    </row>
    <row r="175" spans="1:10" hidden="1" x14ac:dyDescent="0.25">
      <c r="A175" t="s">
        <v>6</v>
      </c>
      <c r="B175" t="str">
        <f t="shared" si="12"/>
        <v>NTIC_TRI_TS</v>
      </c>
      <c r="C175" t="str">
        <f t="shared" si="13"/>
        <v>TRI103-NTIC_TRI_TS</v>
      </c>
      <c r="D175" t="str">
        <f>'Konosys-export'!J175</f>
        <v>TRI103</v>
      </c>
      <c r="E175" s="12" t="str">
        <f>LEFT('Konosys-export'!AA175,1)</f>
        <v>1</v>
      </c>
      <c r="F175" s="15" t="str">
        <f>LEFT('Konosys-export'!I175,FIND("_",'Konosys-export'!I175)-1)</f>
        <v>NTIC</v>
      </c>
      <c r="G175" s="12" t="str">
        <f t="shared" si="14"/>
        <v>TRI</v>
      </c>
      <c r="H175" s="12" t="str">
        <f t="shared" si="15"/>
        <v>TS</v>
      </c>
      <c r="I175" s="14" t="str">
        <f>RIGHT('Konosys-export'!I175, LEN('Konosys-export'!I175) - FIND("_",'Konosys-export'!I175))</f>
        <v>TRI_TS_1A-Techniques des Réseaux Informatiques (1A)-2017</v>
      </c>
      <c r="J175" t="str">
        <f t="shared" si="16"/>
        <v>TS_1A-Techniques des Réseaux Informatiques (1A)-2017</v>
      </c>
    </row>
    <row r="176" spans="1:10" hidden="1" x14ac:dyDescent="0.25">
      <c r="A176" t="s">
        <v>6</v>
      </c>
      <c r="B176" t="str">
        <f t="shared" si="12"/>
        <v>NTIC_TDI_TS</v>
      </c>
      <c r="C176" t="str">
        <f t="shared" si="13"/>
        <v>TDI102-NTIC_TDI_TS</v>
      </c>
      <c r="D176" t="str">
        <f>'Konosys-export'!J176</f>
        <v>TDI102</v>
      </c>
      <c r="E176" s="12" t="str">
        <f>LEFT('Konosys-export'!AA176,1)</f>
        <v>1</v>
      </c>
      <c r="F176" s="15" t="str">
        <f>LEFT('Konosys-export'!I176,FIND("_",'Konosys-export'!I176)-1)</f>
        <v>NTIC</v>
      </c>
      <c r="G176" s="12" t="str">
        <f t="shared" si="14"/>
        <v>TDI</v>
      </c>
      <c r="H176" s="12" t="str">
        <f t="shared" si="15"/>
        <v>TS</v>
      </c>
      <c r="I176" s="14" t="str">
        <f>RIGHT('Konosys-export'!I176, LEN('Konosys-export'!I176) - FIND("_",'Konosys-export'!I176))</f>
        <v>TDI_TS_1A-Techniques de Développement Informatique (1A)-2017</v>
      </c>
      <c r="J176" t="str">
        <f t="shared" si="16"/>
        <v>TS_1A-Techniques de Développement Informatique (1A)-2017</v>
      </c>
    </row>
    <row r="177" spans="1:10" hidden="1" x14ac:dyDescent="0.25">
      <c r="A177" t="s">
        <v>6</v>
      </c>
      <c r="B177" t="str">
        <f t="shared" si="12"/>
        <v>AG_INFO_TS</v>
      </c>
      <c r="C177" t="str">
        <f t="shared" si="13"/>
        <v>INFO102-AG_INFO_TS</v>
      </c>
      <c r="D177" t="str">
        <f>'Konosys-export'!J177</f>
        <v>INFO102</v>
      </c>
      <c r="E177" s="12" t="str">
        <f>LEFT('Konosys-export'!AA177,1)</f>
        <v>1</v>
      </c>
      <c r="F177" s="15" t="str">
        <f>LEFT('Konosys-export'!I177,FIND("_",'Konosys-export'!I177)-1)</f>
        <v>AG</v>
      </c>
      <c r="G177" s="12" t="str">
        <f t="shared" si="14"/>
        <v>INFO</v>
      </c>
      <c r="H177" s="12" t="str">
        <f t="shared" si="15"/>
        <v>TS</v>
      </c>
      <c r="I177" s="14" t="str">
        <f>RIGHT('Konosys-export'!I177, LEN('Konosys-export'!I177) - FIND("_",'Konosys-export'!I177))</f>
        <v>INFO_TS_1A-Infographie (1A)-2017</v>
      </c>
      <c r="J177" t="str">
        <f t="shared" si="16"/>
        <v>TS_1A-Infographie (1A)-2017</v>
      </c>
    </row>
    <row r="178" spans="1:10" hidden="1" x14ac:dyDescent="0.25">
      <c r="A178" t="s">
        <v>6</v>
      </c>
      <c r="B178" t="str">
        <f t="shared" si="12"/>
        <v>NTIC_TDI_TS</v>
      </c>
      <c r="C178" t="str">
        <f t="shared" si="13"/>
        <v>TDI102-NTIC_TDI_TS</v>
      </c>
      <c r="D178" t="str">
        <f>'Konosys-export'!J178</f>
        <v>TDI102</v>
      </c>
      <c r="E178" s="12" t="str">
        <f>LEFT('Konosys-export'!AA178,1)</f>
        <v>1</v>
      </c>
      <c r="F178" s="15" t="str">
        <f>LEFT('Konosys-export'!I178,FIND("_",'Konosys-export'!I178)-1)</f>
        <v>NTIC</v>
      </c>
      <c r="G178" s="12" t="str">
        <f t="shared" si="14"/>
        <v>TDI</v>
      </c>
      <c r="H178" s="12" t="str">
        <f t="shared" si="15"/>
        <v>TS</v>
      </c>
      <c r="I178" s="14" t="str">
        <f>RIGHT('Konosys-export'!I178, LEN('Konosys-export'!I178) - FIND("_",'Konosys-export'!I178))</f>
        <v>TDI_TS_1A-Techniques de Développement Informatique (1A)-2017</v>
      </c>
      <c r="J178" t="str">
        <f t="shared" si="16"/>
        <v>TS_1A-Techniques de Développement Informatique (1A)-2017</v>
      </c>
    </row>
    <row r="179" spans="1:10" hidden="1" x14ac:dyDescent="0.25">
      <c r="A179" t="s">
        <v>6</v>
      </c>
      <c r="B179" t="str">
        <f t="shared" si="12"/>
        <v>NTIC_TRI_TS</v>
      </c>
      <c r="C179" t="str">
        <f t="shared" si="13"/>
        <v>TRI103-NTIC_TRI_TS</v>
      </c>
      <c r="D179" t="str">
        <f>'Konosys-export'!J179</f>
        <v>TRI103</v>
      </c>
      <c r="E179" s="12" t="str">
        <f>LEFT('Konosys-export'!AA179,1)</f>
        <v>1</v>
      </c>
      <c r="F179" s="15" t="str">
        <f>LEFT('Konosys-export'!I179,FIND("_",'Konosys-export'!I179)-1)</f>
        <v>NTIC</v>
      </c>
      <c r="G179" s="12" t="str">
        <f t="shared" si="14"/>
        <v>TRI</v>
      </c>
      <c r="H179" s="12" t="str">
        <f t="shared" si="15"/>
        <v>TS</v>
      </c>
      <c r="I179" s="14" t="str">
        <f>RIGHT('Konosys-export'!I179, LEN('Konosys-export'!I179) - FIND("_",'Konosys-export'!I179))</f>
        <v>TRI_TS_1A-Techniques des Réseaux Informatiques (1A)-2017</v>
      </c>
      <c r="J179" t="str">
        <f t="shared" si="16"/>
        <v>TS_1A-Techniques des Réseaux Informatiques (1A)-2017</v>
      </c>
    </row>
    <row r="180" spans="1:10" hidden="1" x14ac:dyDescent="0.25">
      <c r="A180" t="s">
        <v>6</v>
      </c>
      <c r="B180" t="str">
        <f t="shared" si="12"/>
        <v>NTIC_TDI_TS</v>
      </c>
      <c r="C180" t="str">
        <f t="shared" si="13"/>
        <v>TDI102-NTIC_TDI_TS</v>
      </c>
      <c r="D180" t="str">
        <f>'Konosys-export'!J180</f>
        <v>TDI102</v>
      </c>
      <c r="E180" s="12" t="str">
        <f>LEFT('Konosys-export'!AA180,1)</f>
        <v>1</v>
      </c>
      <c r="F180" s="15" t="str">
        <f>LEFT('Konosys-export'!I180,FIND("_",'Konosys-export'!I180)-1)</f>
        <v>NTIC</v>
      </c>
      <c r="G180" s="12" t="str">
        <f t="shared" si="14"/>
        <v>TDI</v>
      </c>
      <c r="H180" s="12" t="str">
        <f t="shared" si="15"/>
        <v>TS</v>
      </c>
      <c r="I180" s="14" t="str">
        <f>RIGHT('Konosys-export'!I180, LEN('Konosys-export'!I180) - FIND("_",'Konosys-export'!I180))</f>
        <v>TDI_TS_1A-Techniques de Développement Informatique (1A)-2017</v>
      </c>
      <c r="J180" t="str">
        <f t="shared" si="16"/>
        <v>TS_1A-Techniques de Développement Informatique (1A)-2017</v>
      </c>
    </row>
    <row r="181" spans="1:10" hidden="1" x14ac:dyDescent="0.25">
      <c r="A181" t="s">
        <v>6</v>
      </c>
      <c r="B181" t="str">
        <f t="shared" si="12"/>
        <v>NTIC_TRI_TS</v>
      </c>
      <c r="C181" t="str">
        <f t="shared" si="13"/>
        <v>TRI102-NTIC_TRI_TS</v>
      </c>
      <c r="D181" t="str">
        <f>'Konosys-export'!J181</f>
        <v>TRI102</v>
      </c>
      <c r="E181" s="12" t="str">
        <f>LEFT('Konosys-export'!AA181,1)</f>
        <v>1</v>
      </c>
      <c r="F181" s="15" t="str">
        <f>LEFT('Konosys-export'!I181,FIND("_",'Konosys-export'!I181)-1)</f>
        <v>NTIC</v>
      </c>
      <c r="G181" s="12" t="str">
        <f t="shared" si="14"/>
        <v>TRI</v>
      </c>
      <c r="H181" s="12" t="str">
        <f t="shared" si="15"/>
        <v>TS</v>
      </c>
      <c r="I181" s="14" t="str">
        <f>RIGHT('Konosys-export'!I181, LEN('Konosys-export'!I181) - FIND("_",'Konosys-export'!I181))</f>
        <v>TRI_TS_1A-Techniques des Réseaux Informatiques (1A)-2017</v>
      </c>
      <c r="J181" t="str">
        <f t="shared" si="16"/>
        <v>TS_1A-Techniques des Réseaux Informatiques (1A)-2017</v>
      </c>
    </row>
    <row r="182" spans="1:10" hidden="1" x14ac:dyDescent="0.25">
      <c r="A182" t="s">
        <v>6</v>
      </c>
      <c r="B182" t="str">
        <f t="shared" si="12"/>
        <v>NTIC_TRI_TS</v>
      </c>
      <c r="C182" t="str">
        <f t="shared" si="13"/>
        <v>TRI106-NTIC_TRI_TS</v>
      </c>
      <c r="D182" t="str">
        <f>'Konosys-export'!J182</f>
        <v>TRI106</v>
      </c>
      <c r="E182" s="12" t="str">
        <f>LEFT('Konosys-export'!AA182,1)</f>
        <v>1</v>
      </c>
      <c r="F182" s="15" t="str">
        <f>LEFT('Konosys-export'!I182,FIND("_",'Konosys-export'!I182)-1)</f>
        <v>NTIC</v>
      </c>
      <c r="G182" s="12" t="str">
        <f t="shared" si="14"/>
        <v>TRI</v>
      </c>
      <c r="H182" s="12" t="str">
        <f t="shared" si="15"/>
        <v>TS</v>
      </c>
      <c r="I182" s="14" t="str">
        <f>RIGHT('Konosys-export'!I182, LEN('Konosys-export'!I182) - FIND("_",'Konosys-export'!I182))</f>
        <v>TRI_TS_1A-Techniques des Réseaux Informatiques (1A)-2017</v>
      </c>
      <c r="J182" t="str">
        <f t="shared" si="16"/>
        <v>TS_1A-Techniques des Réseaux Informatiques (1A)-2017</v>
      </c>
    </row>
    <row r="183" spans="1:10" hidden="1" x14ac:dyDescent="0.25">
      <c r="A183" t="s">
        <v>6</v>
      </c>
      <c r="B183" t="str">
        <f t="shared" si="12"/>
        <v>NTIC_TRI_TS</v>
      </c>
      <c r="C183" t="str">
        <f t="shared" si="13"/>
        <v>TRI107-NTIC_TRI_TS</v>
      </c>
      <c r="D183" t="str">
        <f>'Konosys-export'!J183</f>
        <v>TRI107</v>
      </c>
      <c r="E183" s="12" t="str">
        <f>LEFT('Konosys-export'!AA183,1)</f>
        <v>1</v>
      </c>
      <c r="F183" s="15" t="str">
        <f>LEFT('Konosys-export'!I183,FIND("_",'Konosys-export'!I183)-1)</f>
        <v>NTIC</v>
      </c>
      <c r="G183" s="12" t="str">
        <f t="shared" si="14"/>
        <v>TRI</v>
      </c>
      <c r="H183" s="12" t="str">
        <f t="shared" si="15"/>
        <v>TS</v>
      </c>
      <c r="I183" s="14" t="str">
        <f>RIGHT('Konosys-export'!I183, LEN('Konosys-export'!I183) - FIND("_",'Konosys-export'!I183))</f>
        <v>TRI_TS_1A-Techniques des Réseaux Informatiques (1A)-2017</v>
      </c>
      <c r="J183" t="str">
        <f t="shared" si="16"/>
        <v>TS_1A-Techniques des Réseaux Informatiques (1A)-2017</v>
      </c>
    </row>
    <row r="184" spans="1:10" hidden="1" x14ac:dyDescent="0.25">
      <c r="A184" t="s">
        <v>6</v>
      </c>
      <c r="B184" t="str">
        <f t="shared" si="12"/>
        <v>AG_INFO_TS</v>
      </c>
      <c r="C184" t="str">
        <f t="shared" si="13"/>
        <v>INFO102-AG_INFO_TS</v>
      </c>
      <c r="D184" t="str">
        <f>'Konosys-export'!J184</f>
        <v>INFO102</v>
      </c>
      <c r="E184" s="12" t="str">
        <f>LEFT('Konosys-export'!AA184,1)</f>
        <v>1</v>
      </c>
      <c r="F184" s="15" t="str">
        <f>LEFT('Konosys-export'!I184,FIND("_",'Konosys-export'!I184)-1)</f>
        <v>AG</v>
      </c>
      <c r="G184" s="12" t="str">
        <f t="shared" si="14"/>
        <v>INFO</v>
      </c>
      <c r="H184" s="12" t="str">
        <f t="shared" si="15"/>
        <v>TS</v>
      </c>
      <c r="I184" s="14" t="str">
        <f>RIGHT('Konosys-export'!I184, LEN('Konosys-export'!I184) - FIND("_",'Konosys-export'!I184))</f>
        <v>INFO_TS_1A-Infographie (1A)-2017</v>
      </c>
      <c r="J184" t="str">
        <f t="shared" si="16"/>
        <v>TS_1A-Infographie (1A)-2017</v>
      </c>
    </row>
    <row r="185" spans="1:10" hidden="1" x14ac:dyDescent="0.25">
      <c r="A185" t="s">
        <v>6</v>
      </c>
      <c r="B185" t="str">
        <f t="shared" si="12"/>
        <v>NTIC_TDI_TS</v>
      </c>
      <c r="C185" t="str">
        <f t="shared" si="13"/>
        <v>TDI102-NTIC_TDI_TS</v>
      </c>
      <c r="D185" t="str">
        <f>'Konosys-export'!J185</f>
        <v>TDI102</v>
      </c>
      <c r="E185" s="12" t="str">
        <f>LEFT('Konosys-export'!AA185,1)</f>
        <v>1</v>
      </c>
      <c r="F185" s="15" t="str">
        <f>LEFT('Konosys-export'!I185,FIND("_",'Konosys-export'!I185)-1)</f>
        <v>NTIC</v>
      </c>
      <c r="G185" s="12" t="str">
        <f t="shared" si="14"/>
        <v>TDI</v>
      </c>
      <c r="H185" s="12" t="str">
        <f t="shared" si="15"/>
        <v>TS</v>
      </c>
      <c r="I185" s="14" t="str">
        <f>RIGHT('Konosys-export'!I185, LEN('Konosys-export'!I185) - FIND("_",'Konosys-export'!I185))</f>
        <v>TDI_TS_1A-Techniques de Développement Informatique (1A)-2017</v>
      </c>
      <c r="J185" t="str">
        <f t="shared" si="16"/>
        <v>TS_1A-Techniques de Développement Informatique (1A)-2017</v>
      </c>
    </row>
    <row r="186" spans="1:10" hidden="1" x14ac:dyDescent="0.25">
      <c r="A186" t="s">
        <v>6</v>
      </c>
      <c r="B186" t="str">
        <f t="shared" si="12"/>
        <v>NTIC_TDI_TS</v>
      </c>
      <c r="C186" t="str">
        <f t="shared" si="13"/>
        <v>TDI102-NTIC_TDI_TS</v>
      </c>
      <c r="D186" t="str">
        <f>'Konosys-export'!J186</f>
        <v>TDI102</v>
      </c>
      <c r="E186" s="12" t="str">
        <f>LEFT('Konosys-export'!AA186,1)</f>
        <v>1</v>
      </c>
      <c r="F186" s="15" t="str">
        <f>LEFT('Konosys-export'!I186,FIND("_",'Konosys-export'!I186)-1)</f>
        <v>NTIC</v>
      </c>
      <c r="G186" s="12" t="str">
        <f t="shared" si="14"/>
        <v>TDI</v>
      </c>
      <c r="H186" s="12" t="str">
        <f t="shared" si="15"/>
        <v>TS</v>
      </c>
      <c r="I186" s="14" t="str">
        <f>RIGHT('Konosys-export'!I186, LEN('Konosys-export'!I186) - FIND("_",'Konosys-export'!I186))</f>
        <v>TDI_TS_1A-Techniques de Développement Informatique (1A)-2017</v>
      </c>
      <c r="J186" t="str">
        <f t="shared" si="16"/>
        <v>TS_1A-Techniques de Développement Informatique (1A)-2017</v>
      </c>
    </row>
    <row r="187" spans="1:10" hidden="1" x14ac:dyDescent="0.25">
      <c r="A187" t="s">
        <v>6</v>
      </c>
      <c r="B187" t="str">
        <f t="shared" si="12"/>
        <v>AG_INFO_TS</v>
      </c>
      <c r="C187" t="str">
        <f t="shared" si="13"/>
        <v>INFO101-AG_INFO_TS</v>
      </c>
      <c r="D187" t="str">
        <f>'Konosys-export'!J187</f>
        <v>INFO101</v>
      </c>
      <c r="E187" s="12" t="str">
        <f>LEFT('Konosys-export'!AA187,1)</f>
        <v>1</v>
      </c>
      <c r="F187" s="15" t="str">
        <f>LEFT('Konosys-export'!I187,FIND("_",'Konosys-export'!I187)-1)</f>
        <v>AG</v>
      </c>
      <c r="G187" s="12" t="str">
        <f t="shared" si="14"/>
        <v>INFO</v>
      </c>
      <c r="H187" s="12" t="str">
        <f t="shared" si="15"/>
        <v>TS</v>
      </c>
      <c r="I187" s="14" t="str">
        <f>RIGHT('Konosys-export'!I187, LEN('Konosys-export'!I187) - FIND("_",'Konosys-export'!I187))</f>
        <v>INFO_TS_1A-Infographie (1A)-2017</v>
      </c>
      <c r="J187" t="str">
        <f t="shared" si="16"/>
        <v>TS_1A-Infographie (1A)-2017</v>
      </c>
    </row>
    <row r="188" spans="1:10" hidden="1" x14ac:dyDescent="0.25">
      <c r="A188" t="s">
        <v>6</v>
      </c>
      <c r="B188" t="str">
        <f t="shared" si="12"/>
        <v>NTIC_TDM_TS</v>
      </c>
      <c r="C188" t="str">
        <f t="shared" si="13"/>
        <v>TDM103-NTIC_TDM_TS</v>
      </c>
      <c r="D188" t="str">
        <f>'Konosys-export'!J188</f>
        <v>TDM103</v>
      </c>
      <c r="E188" s="12" t="str">
        <f>LEFT('Konosys-export'!AA188,1)</f>
        <v>1</v>
      </c>
      <c r="F188" s="15" t="str">
        <f>LEFT('Konosys-export'!I188,FIND("_",'Konosys-export'!I188)-1)</f>
        <v>NTIC</v>
      </c>
      <c r="G188" s="12" t="str">
        <f t="shared" si="14"/>
        <v>TDM</v>
      </c>
      <c r="H188" s="12" t="str">
        <f t="shared" si="15"/>
        <v>TS</v>
      </c>
      <c r="I188" s="14" t="str">
        <f>RIGHT('Konosys-export'!I188, LEN('Konosys-export'!I188) - FIND("_",'Konosys-export'!I188))</f>
        <v>TDM_TS_1A-Techniques de Développement Multimédia (1A)-2017</v>
      </c>
      <c r="J188" t="str">
        <f t="shared" si="16"/>
        <v>TS_1A-Techniques de Développement Multimédia (1A)-2017</v>
      </c>
    </row>
    <row r="189" spans="1:10" hidden="1" x14ac:dyDescent="0.25">
      <c r="A189" t="s">
        <v>6</v>
      </c>
      <c r="B189" t="str">
        <f t="shared" si="12"/>
        <v>NTIC_TMSIR_T</v>
      </c>
      <c r="C189" t="str">
        <f t="shared" si="13"/>
        <v>TMSIR101-NTIC_TMSIR_T</v>
      </c>
      <c r="D189" t="str">
        <f>'Konosys-export'!J189</f>
        <v>TMSIR101</v>
      </c>
      <c r="E189" s="12" t="str">
        <f>LEFT('Konosys-export'!AA189,1)</f>
        <v>1</v>
      </c>
      <c r="F189" s="15" t="str">
        <f>LEFT('Konosys-export'!I189,FIND("_",'Konosys-export'!I189)-1)</f>
        <v>NTIC</v>
      </c>
      <c r="G189" s="12" t="str">
        <f t="shared" si="14"/>
        <v>TMSIR</v>
      </c>
      <c r="H189" s="12" t="str">
        <f t="shared" si="15"/>
        <v>T</v>
      </c>
      <c r="I189" s="14" t="str">
        <f>RIGHT('Konosys-export'!I189, LEN('Konosys-export'!I189) - FIND("_",'Konosys-export'!I189))</f>
        <v>TMSIR_T_1A-Technicien en Maintenance et Support Informatique et Réseaux (1A)-2017</v>
      </c>
      <c r="J189" t="str">
        <f t="shared" si="16"/>
        <v>T_1A-Technicien en Maintenance et Support Informatique et Réseaux (1A)-2017</v>
      </c>
    </row>
    <row r="190" spans="1:10" hidden="1" x14ac:dyDescent="0.25">
      <c r="A190" t="s">
        <v>6</v>
      </c>
      <c r="B190" t="str">
        <f t="shared" si="12"/>
        <v>NTIC_TRI_TS</v>
      </c>
      <c r="C190" t="str">
        <f t="shared" si="13"/>
        <v>TRI105-NTIC_TRI_TS</v>
      </c>
      <c r="D190" t="str">
        <f>'Konosys-export'!J190</f>
        <v>TRI105</v>
      </c>
      <c r="E190" s="12" t="str">
        <f>LEFT('Konosys-export'!AA190,1)</f>
        <v>1</v>
      </c>
      <c r="F190" s="15" t="str">
        <f>LEFT('Konosys-export'!I190,FIND("_",'Konosys-export'!I190)-1)</f>
        <v>NTIC</v>
      </c>
      <c r="G190" s="12" t="str">
        <f t="shared" si="14"/>
        <v>TRI</v>
      </c>
      <c r="H190" s="12" t="str">
        <f t="shared" si="15"/>
        <v>TS</v>
      </c>
      <c r="I190" s="14" t="str">
        <f>RIGHT('Konosys-export'!I190, LEN('Konosys-export'!I190) - FIND("_",'Konosys-export'!I190))</f>
        <v>TRI_TS_1A-Techniques des Réseaux Informatiques (1A)-2017</v>
      </c>
      <c r="J190" t="str">
        <f t="shared" si="16"/>
        <v>TS_1A-Techniques des Réseaux Informatiques (1A)-2017</v>
      </c>
    </row>
    <row r="191" spans="1:10" hidden="1" x14ac:dyDescent="0.25">
      <c r="A191" t="s">
        <v>6</v>
      </c>
      <c r="B191" t="str">
        <f t="shared" si="12"/>
        <v>NTIC_TDI_TS</v>
      </c>
      <c r="C191" t="str">
        <f t="shared" si="13"/>
        <v>TDI102-NTIC_TDI_TS</v>
      </c>
      <c r="D191" t="str">
        <f>'Konosys-export'!J191</f>
        <v>TDI102</v>
      </c>
      <c r="E191" s="12" t="str">
        <f>LEFT('Konosys-export'!AA191,1)</f>
        <v>1</v>
      </c>
      <c r="F191" s="15" t="str">
        <f>LEFT('Konosys-export'!I191,FIND("_",'Konosys-export'!I191)-1)</f>
        <v>NTIC</v>
      </c>
      <c r="G191" s="12" t="str">
        <f t="shared" si="14"/>
        <v>TDI</v>
      </c>
      <c r="H191" s="12" t="str">
        <f t="shared" si="15"/>
        <v>TS</v>
      </c>
      <c r="I191" s="14" t="str">
        <f>RIGHT('Konosys-export'!I191, LEN('Konosys-export'!I191) - FIND("_",'Konosys-export'!I191))</f>
        <v>TDI_TS_1A-Techniques de Développement Informatique (1A)-2017</v>
      </c>
      <c r="J191" t="str">
        <f t="shared" si="16"/>
        <v>TS_1A-Techniques de Développement Informatique (1A)-2017</v>
      </c>
    </row>
    <row r="192" spans="1:10" hidden="1" x14ac:dyDescent="0.25">
      <c r="A192" t="s">
        <v>6</v>
      </c>
      <c r="B192" t="str">
        <f t="shared" si="12"/>
        <v>NTIC_TDI_TS</v>
      </c>
      <c r="C192" t="str">
        <f t="shared" si="13"/>
        <v>TDI102-NTIC_TDI_TS</v>
      </c>
      <c r="D192" t="str">
        <f>'Konosys-export'!J192</f>
        <v>TDI102</v>
      </c>
      <c r="E192" s="12" t="str">
        <f>LEFT('Konosys-export'!AA192,1)</f>
        <v>1</v>
      </c>
      <c r="F192" s="15" t="str">
        <f>LEFT('Konosys-export'!I192,FIND("_",'Konosys-export'!I192)-1)</f>
        <v>NTIC</v>
      </c>
      <c r="G192" s="12" t="str">
        <f t="shared" si="14"/>
        <v>TDI</v>
      </c>
      <c r="H192" s="12" t="str">
        <f t="shared" si="15"/>
        <v>TS</v>
      </c>
      <c r="I192" s="14" t="str">
        <f>RIGHT('Konosys-export'!I192, LEN('Konosys-export'!I192) - FIND("_",'Konosys-export'!I192))</f>
        <v>TDI_TS_1A-Techniques de Développement Informatique (1A)-2017</v>
      </c>
      <c r="J192" t="str">
        <f t="shared" si="16"/>
        <v>TS_1A-Techniques de Développement Informatique (1A)-2017</v>
      </c>
    </row>
    <row r="193" spans="1:10" hidden="1" x14ac:dyDescent="0.25">
      <c r="A193" t="s">
        <v>6</v>
      </c>
      <c r="B193" t="str">
        <f t="shared" si="12"/>
        <v>NTIC_TDI_TS</v>
      </c>
      <c r="C193" t="str">
        <f t="shared" si="13"/>
        <v>TDI102-NTIC_TDI_TS</v>
      </c>
      <c r="D193" t="str">
        <f>'Konosys-export'!J193</f>
        <v>TDI102</v>
      </c>
      <c r="E193" s="12" t="str">
        <f>LEFT('Konosys-export'!AA193,1)</f>
        <v>1</v>
      </c>
      <c r="F193" s="15" t="str">
        <f>LEFT('Konosys-export'!I193,FIND("_",'Konosys-export'!I193)-1)</f>
        <v>NTIC</v>
      </c>
      <c r="G193" s="12" t="str">
        <f t="shared" si="14"/>
        <v>TDI</v>
      </c>
      <c r="H193" s="12" t="str">
        <f t="shared" si="15"/>
        <v>TS</v>
      </c>
      <c r="I193" s="14" t="str">
        <f>RIGHT('Konosys-export'!I193, LEN('Konosys-export'!I193) - FIND("_",'Konosys-export'!I193))</f>
        <v>TDI_TS_1A-Techniques de Développement Informatique (1A)-2017</v>
      </c>
      <c r="J193" t="str">
        <f t="shared" si="16"/>
        <v>TS_1A-Techniques de Développement Informatique (1A)-2017</v>
      </c>
    </row>
    <row r="194" spans="1:10" hidden="1" x14ac:dyDescent="0.25">
      <c r="A194" t="s">
        <v>6</v>
      </c>
      <c r="B194" t="str">
        <f t="shared" si="12"/>
        <v>NTIC_TMSIR_T</v>
      </c>
      <c r="C194" t="str">
        <f t="shared" si="13"/>
        <v>TMSIR103-NTIC_TMSIR_T</v>
      </c>
      <c r="D194" t="str">
        <f>'Konosys-export'!J194</f>
        <v>TMSIR103</v>
      </c>
      <c r="E194" s="12" t="str">
        <f>LEFT('Konosys-export'!AA194,1)</f>
        <v>1</v>
      </c>
      <c r="F194" s="15" t="str">
        <f>LEFT('Konosys-export'!I194,FIND("_",'Konosys-export'!I194)-1)</f>
        <v>NTIC</v>
      </c>
      <c r="G194" s="12" t="str">
        <f t="shared" si="14"/>
        <v>TMSIR</v>
      </c>
      <c r="H194" s="12" t="str">
        <f t="shared" si="15"/>
        <v>T</v>
      </c>
      <c r="I194" s="14" t="str">
        <f>RIGHT('Konosys-export'!I194, LEN('Konosys-export'!I194) - FIND("_",'Konosys-export'!I194))</f>
        <v>TMSIR_T_1A-Technicien en Maintenance et Support Informatique et Réseaux (1A)-2017</v>
      </c>
      <c r="J194" t="str">
        <f t="shared" si="16"/>
        <v>T_1A-Technicien en Maintenance et Support Informatique et Réseaux (1A)-2017</v>
      </c>
    </row>
    <row r="195" spans="1:10" hidden="1" x14ac:dyDescent="0.25">
      <c r="A195" t="s">
        <v>6</v>
      </c>
      <c r="B195" t="str">
        <f t="shared" ref="B195:B258" si="17">CONCATENATE(F195,"_",G195,"_",H195)</f>
        <v>NTIC_TRI_TS</v>
      </c>
      <c r="C195" t="str">
        <f t="shared" ref="C195:C258" si="18">CONCATENATE(D195,"-",B195)</f>
        <v>TRI101-NTIC_TRI_TS</v>
      </c>
      <c r="D195" t="str">
        <f>'Konosys-export'!J195</f>
        <v>TRI101</v>
      </c>
      <c r="E195" s="12" t="str">
        <f>LEFT('Konosys-export'!AA195,1)</f>
        <v>1</v>
      </c>
      <c r="F195" s="15" t="str">
        <f>LEFT('Konosys-export'!I195,FIND("_",'Konosys-export'!I195)-1)</f>
        <v>NTIC</v>
      </c>
      <c r="G195" s="12" t="str">
        <f t="shared" ref="G195:G258" si="19">LEFT(I195,FIND("_",I195) -1)</f>
        <v>TRI</v>
      </c>
      <c r="H195" s="12" t="str">
        <f t="shared" ref="H195:H258" si="20">LEFT(J195,FIND("_",J195)-1)</f>
        <v>TS</v>
      </c>
      <c r="I195" s="14" t="str">
        <f>RIGHT('Konosys-export'!I195, LEN('Konosys-export'!I195) - FIND("_",'Konosys-export'!I195))</f>
        <v>TRI_TS_1A-Techniques des Réseaux Informatiques (1A)-2017</v>
      </c>
      <c r="J195" t="str">
        <f t="shared" ref="J195:J258" si="21">RIGHT(I195,LEN(I195)-FIND("_",I195))</f>
        <v>TS_1A-Techniques des Réseaux Informatiques (1A)-2017</v>
      </c>
    </row>
    <row r="196" spans="1:10" hidden="1" x14ac:dyDescent="0.25">
      <c r="A196" t="s">
        <v>6</v>
      </c>
      <c r="B196" t="str">
        <f t="shared" si="17"/>
        <v>AG_INFO_TS</v>
      </c>
      <c r="C196" t="str">
        <f t="shared" si="18"/>
        <v>INFO101-AG_INFO_TS</v>
      </c>
      <c r="D196" t="str">
        <f>'Konosys-export'!J196</f>
        <v>INFO101</v>
      </c>
      <c r="E196" s="12" t="str">
        <f>LEFT('Konosys-export'!AA196,1)</f>
        <v>1</v>
      </c>
      <c r="F196" s="15" t="str">
        <f>LEFT('Konosys-export'!I196,FIND("_",'Konosys-export'!I196)-1)</f>
        <v>AG</v>
      </c>
      <c r="G196" s="12" t="str">
        <f t="shared" si="19"/>
        <v>INFO</v>
      </c>
      <c r="H196" s="12" t="str">
        <f t="shared" si="20"/>
        <v>TS</v>
      </c>
      <c r="I196" s="14" t="str">
        <f>RIGHT('Konosys-export'!I196, LEN('Konosys-export'!I196) - FIND("_",'Konosys-export'!I196))</f>
        <v>INFO_TS_1A-Infographie (1A)-2017</v>
      </c>
      <c r="J196" t="str">
        <f t="shared" si="21"/>
        <v>TS_1A-Infographie (1A)-2017</v>
      </c>
    </row>
    <row r="197" spans="1:10" hidden="1" x14ac:dyDescent="0.25">
      <c r="A197" t="s">
        <v>6</v>
      </c>
      <c r="B197" t="str">
        <f t="shared" si="17"/>
        <v>NTIC_TDI_TS</v>
      </c>
      <c r="C197" t="str">
        <f t="shared" si="18"/>
        <v>TDI102-NTIC_TDI_TS</v>
      </c>
      <c r="D197" t="str">
        <f>'Konosys-export'!J197</f>
        <v>TDI102</v>
      </c>
      <c r="E197" s="12" t="str">
        <f>LEFT('Konosys-export'!AA197,1)</f>
        <v>1</v>
      </c>
      <c r="F197" s="15" t="str">
        <f>LEFT('Konosys-export'!I197,FIND("_",'Konosys-export'!I197)-1)</f>
        <v>NTIC</v>
      </c>
      <c r="G197" s="12" t="str">
        <f t="shared" si="19"/>
        <v>TDI</v>
      </c>
      <c r="H197" s="12" t="str">
        <f t="shared" si="20"/>
        <v>TS</v>
      </c>
      <c r="I197" s="14" t="str">
        <f>RIGHT('Konosys-export'!I197, LEN('Konosys-export'!I197) - FIND("_",'Konosys-export'!I197))</f>
        <v>TDI_TS_1A-Techniques de Développement Informatique (1A)-2017</v>
      </c>
      <c r="J197" t="str">
        <f t="shared" si="21"/>
        <v>TS_1A-Techniques de Développement Informatique (1A)-2017</v>
      </c>
    </row>
    <row r="198" spans="1:10" hidden="1" x14ac:dyDescent="0.25">
      <c r="A198" t="s">
        <v>6</v>
      </c>
      <c r="B198" t="str">
        <f t="shared" si="17"/>
        <v>NTIC_TDI_TS</v>
      </c>
      <c r="C198" t="str">
        <f t="shared" si="18"/>
        <v>TDI102-NTIC_TDI_TS</v>
      </c>
      <c r="D198" t="str">
        <f>'Konosys-export'!J198</f>
        <v>TDI102</v>
      </c>
      <c r="E198" s="12" t="str">
        <f>LEFT('Konosys-export'!AA198,1)</f>
        <v>1</v>
      </c>
      <c r="F198" s="15" t="str">
        <f>LEFT('Konosys-export'!I198,FIND("_",'Konosys-export'!I198)-1)</f>
        <v>NTIC</v>
      </c>
      <c r="G198" s="12" t="str">
        <f t="shared" si="19"/>
        <v>TDI</v>
      </c>
      <c r="H198" s="12" t="str">
        <f t="shared" si="20"/>
        <v>TS</v>
      </c>
      <c r="I198" s="14" t="str">
        <f>RIGHT('Konosys-export'!I198, LEN('Konosys-export'!I198) - FIND("_",'Konosys-export'!I198))</f>
        <v>TDI_TS_1A-Techniques de Développement Informatique (1A)-2017</v>
      </c>
      <c r="J198" t="str">
        <f t="shared" si="21"/>
        <v>TS_1A-Techniques de Développement Informatique (1A)-2017</v>
      </c>
    </row>
    <row r="199" spans="1:10" hidden="1" x14ac:dyDescent="0.25">
      <c r="A199" t="s">
        <v>6</v>
      </c>
      <c r="B199" t="str">
        <f t="shared" si="17"/>
        <v>NTIC_TDI_TS</v>
      </c>
      <c r="C199" t="str">
        <f t="shared" si="18"/>
        <v>TDI102-NTIC_TDI_TS</v>
      </c>
      <c r="D199" t="str">
        <f>'Konosys-export'!J199</f>
        <v>TDI102</v>
      </c>
      <c r="E199" s="12" t="str">
        <f>LEFT('Konosys-export'!AA199,1)</f>
        <v>1</v>
      </c>
      <c r="F199" s="15" t="str">
        <f>LEFT('Konosys-export'!I199,FIND("_",'Konosys-export'!I199)-1)</f>
        <v>NTIC</v>
      </c>
      <c r="G199" s="12" t="str">
        <f t="shared" si="19"/>
        <v>TDI</v>
      </c>
      <c r="H199" s="12" t="str">
        <f t="shared" si="20"/>
        <v>TS</v>
      </c>
      <c r="I199" s="14" t="str">
        <f>RIGHT('Konosys-export'!I199, LEN('Konosys-export'!I199) - FIND("_",'Konosys-export'!I199))</f>
        <v>TDI_TS_1A-Techniques de Développement Informatique (1A)-2017</v>
      </c>
      <c r="J199" t="str">
        <f t="shared" si="21"/>
        <v>TS_1A-Techniques de Développement Informatique (1A)-2017</v>
      </c>
    </row>
    <row r="200" spans="1:10" hidden="1" x14ac:dyDescent="0.25">
      <c r="A200" t="s">
        <v>6</v>
      </c>
      <c r="B200" t="str">
        <f t="shared" si="17"/>
        <v>NTIC_TMSIR_T</v>
      </c>
      <c r="C200" t="str">
        <f t="shared" si="18"/>
        <v>TMSIR101-NTIC_TMSIR_T</v>
      </c>
      <c r="D200" t="str">
        <f>'Konosys-export'!J200</f>
        <v>TMSIR101</v>
      </c>
      <c r="E200" s="12" t="str">
        <f>LEFT('Konosys-export'!AA200,1)</f>
        <v>1</v>
      </c>
      <c r="F200" s="15" t="str">
        <f>LEFT('Konosys-export'!I200,FIND("_",'Konosys-export'!I200)-1)</f>
        <v>NTIC</v>
      </c>
      <c r="G200" s="12" t="str">
        <f t="shared" si="19"/>
        <v>TMSIR</v>
      </c>
      <c r="H200" s="12" t="str">
        <f t="shared" si="20"/>
        <v>T</v>
      </c>
      <c r="I200" s="14" t="str">
        <f>RIGHT('Konosys-export'!I200, LEN('Konosys-export'!I200) - FIND("_",'Konosys-export'!I200))</f>
        <v>TMSIR_T_1A-Technicien en Maintenance et Support Informatique et Réseaux (1A)-2017</v>
      </c>
      <c r="J200" t="str">
        <f t="shared" si="21"/>
        <v>T_1A-Technicien en Maintenance et Support Informatique et Réseaux (1A)-2017</v>
      </c>
    </row>
    <row r="201" spans="1:10" hidden="1" x14ac:dyDescent="0.25">
      <c r="A201" t="s">
        <v>6</v>
      </c>
      <c r="B201" t="str">
        <f t="shared" si="17"/>
        <v>NTIC_TDM_TS</v>
      </c>
      <c r="C201" t="str">
        <f t="shared" si="18"/>
        <v>TDM103-NTIC_TDM_TS</v>
      </c>
      <c r="D201" t="str">
        <f>'Konosys-export'!J201</f>
        <v>TDM103</v>
      </c>
      <c r="E201" s="12" t="str">
        <f>LEFT('Konosys-export'!AA201,1)</f>
        <v>1</v>
      </c>
      <c r="F201" s="15" t="str">
        <f>LEFT('Konosys-export'!I201,FIND("_",'Konosys-export'!I201)-1)</f>
        <v>NTIC</v>
      </c>
      <c r="G201" s="12" t="str">
        <f t="shared" si="19"/>
        <v>TDM</v>
      </c>
      <c r="H201" s="12" t="str">
        <f t="shared" si="20"/>
        <v>TS</v>
      </c>
      <c r="I201" s="14" t="str">
        <f>RIGHT('Konosys-export'!I201, LEN('Konosys-export'!I201) - FIND("_",'Konosys-export'!I201))</f>
        <v>TDM_TS_1A-Techniques de Développement Multimédia (1A)-2017</v>
      </c>
      <c r="J201" t="str">
        <f t="shared" si="21"/>
        <v>TS_1A-Techniques de Développement Multimédia (1A)-2017</v>
      </c>
    </row>
    <row r="202" spans="1:10" hidden="1" x14ac:dyDescent="0.25">
      <c r="A202" t="s">
        <v>6</v>
      </c>
      <c r="B202" t="str">
        <f t="shared" si="17"/>
        <v>NTIC_TDI_TS</v>
      </c>
      <c r="C202" t="str">
        <f t="shared" si="18"/>
        <v>TDI102-NTIC_TDI_TS</v>
      </c>
      <c r="D202" t="str">
        <f>'Konosys-export'!J202</f>
        <v>TDI102</v>
      </c>
      <c r="E202" s="12" t="str">
        <f>LEFT('Konosys-export'!AA202,1)</f>
        <v>1</v>
      </c>
      <c r="F202" s="15" t="str">
        <f>LEFT('Konosys-export'!I202,FIND("_",'Konosys-export'!I202)-1)</f>
        <v>NTIC</v>
      </c>
      <c r="G202" s="12" t="str">
        <f t="shared" si="19"/>
        <v>TDI</v>
      </c>
      <c r="H202" s="12" t="str">
        <f t="shared" si="20"/>
        <v>TS</v>
      </c>
      <c r="I202" s="14" t="str">
        <f>RIGHT('Konosys-export'!I202, LEN('Konosys-export'!I202) - FIND("_",'Konosys-export'!I202))</f>
        <v>TDI_TS_1A-Techniques de Développement Informatique (1A)-2017</v>
      </c>
      <c r="J202" t="str">
        <f t="shared" si="21"/>
        <v>TS_1A-Techniques de Développement Informatique (1A)-2017</v>
      </c>
    </row>
    <row r="203" spans="1:10" hidden="1" x14ac:dyDescent="0.25">
      <c r="A203" t="s">
        <v>6</v>
      </c>
      <c r="B203" t="str">
        <f t="shared" si="17"/>
        <v>NTIC_TDI_TS</v>
      </c>
      <c r="C203" t="str">
        <f t="shared" si="18"/>
        <v>TDI102-NTIC_TDI_TS</v>
      </c>
      <c r="D203" t="str">
        <f>'Konosys-export'!J203</f>
        <v>TDI102</v>
      </c>
      <c r="E203" s="12" t="str">
        <f>LEFT('Konosys-export'!AA203,1)</f>
        <v>1</v>
      </c>
      <c r="F203" s="15" t="str">
        <f>LEFT('Konosys-export'!I203,FIND("_",'Konosys-export'!I203)-1)</f>
        <v>NTIC</v>
      </c>
      <c r="G203" s="12" t="str">
        <f t="shared" si="19"/>
        <v>TDI</v>
      </c>
      <c r="H203" s="12" t="str">
        <f t="shared" si="20"/>
        <v>TS</v>
      </c>
      <c r="I203" s="14" t="str">
        <f>RIGHT('Konosys-export'!I203, LEN('Konosys-export'!I203) - FIND("_",'Konosys-export'!I203))</f>
        <v>TDI_TS_1A-Techniques de Développement Informatique (1A)-2017</v>
      </c>
      <c r="J203" t="str">
        <f t="shared" si="21"/>
        <v>TS_1A-Techniques de Développement Informatique (1A)-2017</v>
      </c>
    </row>
    <row r="204" spans="1:10" hidden="1" x14ac:dyDescent="0.25">
      <c r="A204" t="s">
        <v>6</v>
      </c>
      <c r="B204" t="str">
        <f t="shared" si="17"/>
        <v>NTIC_TRI_TS</v>
      </c>
      <c r="C204" t="str">
        <f t="shared" si="18"/>
        <v>TRI104-NTIC_TRI_TS</v>
      </c>
      <c r="D204" t="str">
        <f>'Konosys-export'!J204</f>
        <v>TRI104</v>
      </c>
      <c r="E204" s="12" t="str">
        <f>LEFT('Konosys-export'!AA204,1)</f>
        <v>1</v>
      </c>
      <c r="F204" s="15" t="str">
        <f>LEFT('Konosys-export'!I204,FIND("_",'Konosys-export'!I204)-1)</f>
        <v>NTIC</v>
      </c>
      <c r="G204" s="12" t="str">
        <f t="shared" si="19"/>
        <v>TRI</v>
      </c>
      <c r="H204" s="12" t="str">
        <f t="shared" si="20"/>
        <v>TS</v>
      </c>
      <c r="I204" s="14" t="str">
        <f>RIGHT('Konosys-export'!I204, LEN('Konosys-export'!I204) - FIND("_",'Konosys-export'!I204))</f>
        <v>TRI_TS_1A-Techniques des Réseaux Informatiques (1A)-2017</v>
      </c>
      <c r="J204" t="str">
        <f t="shared" si="21"/>
        <v>TS_1A-Techniques des Réseaux Informatiques (1A)-2017</v>
      </c>
    </row>
    <row r="205" spans="1:10" hidden="1" x14ac:dyDescent="0.25">
      <c r="A205" t="s">
        <v>6</v>
      </c>
      <c r="B205" t="str">
        <f t="shared" si="17"/>
        <v>NTIC_TDI_TS</v>
      </c>
      <c r="C205" t="str">
        <f t="shared" si="18"/>
        <v>TDI102-NTIC_TDI_TS</v>
      </c>
      <c r="D205" t="str">
        <f>'Konosys-export'!J205</f>
        <v>TDI102</v>
      </c>
      <c r="E205" s="12" t="str">
        <f>LEFT('Konosys-export'!AA205,1)</f>
        <v>1</v>
      </c>
      <c r="F205" s="15" t="str">
        <f>LEFT('Konosys-export'!I205,FIND("_",'Konosys-export'!I205)-1)</f>
        <v>NTIC</v>
      </c>
      <c r="G205" s="12" t="str">
        <f t="shared" si="19"/>
        <v>TDI</v>
      </c>
      <c r="H205" s="12" t="str">
        <f t="shared" si="20"/>
        <v>TS</v>
      </c>
      <c r="I205" s="14" t="str">
        <f>RIGHT('Konosys-export'!I205, LEN('Konosys-export'!I205) - FIND("_",'Konosys-export'!I205))</f>
        <v>TDI_TS_1A-Techniques de Développement Informatique (1A)-2017</v>
      </c>
      <c r="J205" t="str">
        <f t="shared" si="21"/>
        <v>TS_1A-Techniques de Développement Informatique (1A)-2017</v>
      </c>
    </row>
    <row r="206" spans="1:10" hidden="1" x14ac:dyDescent="0.25">
      <c r="A206" t="s">
        <v>6</v>
      </c>
      <c r="B206" t="str">
        <f t="shared" si="17"/>
        <v>NTIC_TDM_TS</v>
      </c>
      <c r="C206" t="str">
        <f t="shared" si="18"/>
        <v>TDM103-NTIC_TDM_TS</v>
      </c>
      <c r="D206" t="str">
        <f>'Konosys-export'!J206</f>
        <v>TDM103</v>
      </c>
      <c r="E206" s="12" t="str">
        <f>LEFT('Konosys-export'!AA206,1)</f>
        <v>1</v>
      </c>
      <c r="F206" s="15" t="str">
        <f>LEFT('Konosys-export'!I206,FIND("_",'Konosys-export'!I206)-1)</f>
        <v>NTIC</v>
      </c>
      <c r="G206" s="12" t="str">
        <f t="shared" si="19"/>
        <v>TDM</v>
      </c>
      <c r="H206" s="12" t="str">
        <f t="shared" si="20"/>
        <v>TS</v>
      </c>
      <c r="I206" s="14" t="str">
        <f>RIGHT('Konosys-export'!I206, LEN('Konosys-export'!I206) - FIND("_",'Konosys-export'!I206))</f>
        <v>TDM_TS_1A-Techniques de Développement Multimédia (1A)-2017</v>
      </c>
      <c r="J206" t="str">
        <f t="shared" si="21"/>
        <v>TS_1A-Techniques de Développement Multimédia (1A)-2017</v>
      </c>
    </row>
    <row r="207" spans="1:10" hidden="1" x14ac:dyDescent="0.25">
      <c r="A207" t="s">
        <v>6</v>
      </c>
      <c r="B207" t="str">
        <f t="shared" si="17"/>
        <v>NTIC_TDI_TS</v>
      </c>
      <c r="C207" t="str">
        <f t="shared" si="18"/>
        <v>TDI102-NTIC_TDI_TS</v>
      </c>
      <c r="D207" t="str">
        <f>'Konosys-export'!J207</f>
        <v>TDI102</v>
      </c>
      <c r="E207" s="12" t="str">
        <f>LEFT('Konosys-export'!AA207,1)</f>
        <v>1</v>
      </c>
      <c r="F207" s="15" t="str">
        <f>LEFT('Konosys-export'!I207,FIND("_",'Konosys-export'!I207)-1)</f>
        <v>NTIC</v>
      </c>
      <c r="G207" s="12" t="str">
        <f t="shared" si="19"/>
        <v>TDI</v>
      </c>
      <c r="H207" s="12" t="str">
        <f t="shared" si="20"/>
        <v>TS</v>
      </c>
      <c r="I207" s="14" t="str">
        <f>RIGHT('Konosys-export'!I207, LEN('Konosys-export'!I207) - FIND("_",'Konosys-export'!I207))</f>
        <v>TDI_TS_1A-Techniques de Développement Informatique (1A)-2017</v>
      </c>
      <c r="J207" t="str">
        <f t="shared" si="21"/>
        <v>TS_1A-Techniques de Développement Informatique (1A)-2017</v>
      </c>
    </row>
    <row r="208" spans="1:10" hidden="1" x14ac:dyDescent="0.25">
      <c r="A208" t="s">
        <v>6</v>
      </c>
      <c r="B208" t="str">
        <f t="shared" si="17"/>
        <v>NTIC_TDI_TS</v>
      </c>
      <c r="C208" t="str">
        <f t="shared" si="18"/>
        <v>TDI102-NTIC_TDI_TS</v>
      </c>
      <c r="D208" t="str">
        <f>'Konosys-export'!J208</f>
        <v>TDI102</v>
      </c>
      <c r="E208" s="12" t="str">
        <f>LEFT('Konosys-export'!AA208,1)</f>
        <v>1</v>
      </c>
      <c r="F208" s="15" t="str">
        <f>LEFT('Konosys-export'!I208,FIND("_",'Konosys-export'!I208)-1)</f>
        <v>NTIC</v>
      </c>
      <c r="G208" s="12" t="str">
        <f t="shared" si="19"/>
        <v>TDI</v>
      </c>
      <c r="H208" s="12" t="str">
        <f t="shared" si="20"/>
        <v>TS</v>
      </c>
      <c r="I208" s="14" t="str">
        <f>RIGHT('Konosys-export'!I208, LEN('Konosys-export'!I208) - FIND("_",'Konosys-export'!I208))</f>
        <v>TDI_TS_1A-Techniques de Développement Informatique (1A)-2017</v>
      </c>
      <c r="J208" t="str">
        <f t="shared" si="21"/>
        <v>TS_1A-Techniques de Développement Informatique (1A)-2017</v>
      </c>
    </row>
    <row r="209" spans="1:10" hidden="1" x14ac:dyDescent="0.25">
      <c r="A209" t="s">
        <v>6</v>
      </c>
      <c r="B209" t="str">
        <f t="shared" si="17"/>
        <v>NTIC_TRI_TS</v>
      </c>
      <c r="C209" t="str">
        <f t="shared" si="18"/>
        <v>TRI101-NTIC_TRI_TS</v>
      </c>
      <c r="D209" t="str">
        <f>'Konosys-export'!J209</f>
        <v>TRI101</v>
      </c>
      <c r="E209" s="12" t="str">
        <f>LEFT('Konosys-export'!AA209,1)</f>
        <v>1</v>
      </c>
      <c r="F209" s="15" t="str">
        <f>LEFT('Konosys-export'!I209,FIND("_",'Konosys-export'!I209)-1)</f>
        <v>NTIC</v>
      </c>
      <c r="G209" s="12" t="str">
        <f t="shared" si="19"/>
        <v>TRI</v>
      </c>
      <c r="H209" s="12" t="str">
        <f t="shared" si="20"/>
        <v>TS</v>
      </c>
      <c r="I209" s="14" t="str">
        <f>RIGHT('Konosys-export'!I209, LEN('Konosys-export'!I209) - FIND("_",'Konosys-export'!I209))</f>
        <v>TRI_TS_1A-Techniques des Réseaux Informatiques (1A)-2017</v>
      </c>
      <c r="J209" t="str">
        <f t="shared" si="21"/>
        <v>TS_1A-Techniques des Réseaux Informatiques (1A)-2017</v>
      </c>
    </row>
    <row r="210" spans="1:10" hidden="1" x14ac:dyDescent="0.25">
      <c r="A210" t="s">
        <v>6</v>
      </c>
      <c r="B210" t="str">
        <f t="shared" si="17"/>
        <v>NTIC_TRI_TS</v>
      </c>
      <c r="C210" t="str">
        <f t="shared" si="18"/>
        <v>TRI104-NTIC_TRI_TS</v>
      </c>
      <c r="D210" t="str">
        <f>'Konosys-export'!J210</f>
        <v>TRI104</v>
      </c>
      <c r="E210" s="12" t="str">
        <f>LEFT('Konosys-export'!AA210,1)</f>
        <v>1</v>
      </c>
      <c r="F210" s="15" t="str">
        <f>LEFT('Konosys-export'!I210,FIND("_",'Konosys-export'!I210)-1)</f>
        <v>NTIC</v>
      </c>
      <c r="G210" s="12" t="str">
        <f t="shared" si="19"/>
        <v>TRI</v>
      </c>
      <c r="H210" s="12" t="str">
        <f t="shared" si="20"/>
        <v>TS</v>
      </c>
      <c r="I210" s="14" t="str">
        <f>RIGHT('Konosys-export'!I210, LEN('Konosys-export'!I210) - FIND("_",'Konosys-export'!I210))</f>
        <v>TRI_TS_1A-Techniques des Réseaux Informatiques (1A)-2017</v>
      </c>
      <c r="J210" t="str">
        <f t="shared" si="21"/>
        <v>TS_1A-Techniques des Réseaux Informatiques (1A)-2017</v>
      </c>
    </row>
    <row r="211" spans="1:10" hidden="1" x14ac:dyDescent="0.25">
      <c r="A211" t="s">
        <v>6</v>
      </c>
      <c r="B211" t="str">
        <f t="shared" si="17"/>
        <v>NTIC_TDI_TS</v>
      </c>
      <c r="C211" t="str">
        <f t="shared" si="18"/>
        <v>TDI102-NTIC_TDI_TS</v>
      </c>
      <c r="D211" t="str">
        <f>'Konosys-export'!J211</f>
        <v>TDI102</v>
      </c>
      <c r="E211" s="12" t="str">
        <f>LEFT('Konosys-export'!AA211,1)</f>
        <v>1</v>
      </c>
      <c r="F211" s="15" t="str">
        <f>LEFT('Konosys-export'!I211,FIND("_",'Konosys-export'!I211)-1)</f>
        <v>NTIC</v>
      </c>
      <c r="G211" s="12" t="str">
        <f t="shared" si="19"/>
        <v>TDI</v>
      </c>
      <c r="H211" s="12" t="str">
        <f t="shared" si="20"/>
        <v>TS</v>
      </c>
      <c r="I211" s="14" t="str">
        <f>RIGHT('Konosys-export'!I211, LEN('Konosys-export'!I211) - FIND("_",'Konosys-export'!I211))</f>
        <v>TDI_TS_1A-Techniques de Développement Informatique (1A)-2017</v>
      </c>
      <c r="J211" t="str">
        <f t="shared" si="21"/>
        <v>TS_1A-Techniques de Développement Informatique (1A)-2017</v>
      </c>
    </row>
    <row r="212" spans="1:10" hidden="1" x14ac:dyDescent="0.25">
      <c r="A212" t="s">
        <v>6</v>
      </c>
      <c r="B212" t="str">
        <f t="shared" si="17"/>
        <v>NTIC_TDM_TS</v>
      </c>
      <c r="C212" t="str">
        <f t="shared" si="18"/>
        <v>TDM103-NTIC_TDM_TS</v>
      </c>
      <c r="D212" t="str">
        <f>'Konosys-export'!J212</f>
        <v>TDM103</v>
      </c>
      <c r="E212" s="12" t="str">
        <f>LEFT('Konosys-export'!AA212,1)</f>
        <v>1</v>
      </c>
      <c r="F212" s="15" t="str">
        <f>LEFT('Konosys-export'!I212,FIND("_",'Konosys-export'!I212)-1)</f>
        <v>NTIC</v>
      </c>
      <c r="G212" s="12" t="str">
        <f t="shared" si="19"/>
        <v>TDM</v>
      </c>
      <c r="H212" s="12" t="str">
        <f t="shared" si="20"/>
        <v>TS</v>
      </c>
      <c r="I212" s="14" t="str">
        <f>RIGHT('Konosys-export'!I212, LEN('Konosys-export'!I212) - FIND("_",'Konosys-export'!I212))</f>
        <v>TDM_TS_1A-Techniques de Développement Multimédia (1A)-2017</v>
      </c>
      <c r="J212" t="str">
        <f t="shared" si="21"/>
        <v>TS_1A-Techniques de Développement Multimédia (1A)-2017</v>
      </c>
    </row>
    <row r="213" spans="1:10" hidden="1" x14ac:dyDescent="0.25">
      <c r="A213" t="s">
        <v>6</v>
      </c>
      <c r="B213" t="str">
        <f t="shared" si="17"/>
        <v>NTIC_TRI_TS</v>
      </c>
      <c r="C213" t="str">
        <f t="shared" si="18"/>
        <v>TRI101-NTIC_TRI_TS</v>
      </c>
      <c r="D213" t="str">
        <f>'Konosys-export'!J213</f>
        <v>TRI101</v>
      </c>
      <c r="E213" s="12" t="str">
        <f>LEFT('Konosys-export'!AA213,1)</f>
        <v>1</v>
      </c>
      <c r="F213" s="15" t="str">
        <f>LEFT('Konosys-export'!I213,FIND("_",'Konosys-export'!I213)-1)</f>
        <v>NTIC</v>
      </c>
      <c r="G213" s="12" t="str">
        <f t="shared" si="19"/>
        <v>TRI</v>
      </c>
      <c r="H213" s="12" t="str">
        <f t="shared" si="20"/>
        <v>TS</v>
      </c>
      <c r="I213" s="14" t="str">
        <f>RIGHT('Konosys-export'!I213, LEN('Konosys-export'!I213) - FIND("_",'Konosys-export'!I213))</f>
        <v>TRI_TS_1A-Techniques des Réseaux Informatiques (1A)-2017</v>
      </c>
      <c r="J213" t="str">
        <f t="shared" si="21"/>
        <v>TS_1A-Techniques des Réseaux Informatiques (1A)-2017</v>
      </c>
    </row>
    <row r="214" spans="1:10" hidden="1" x14ac:dyDescent="0.25">
      <c r="A214" t="s">
        <v>6</v>
      </c>
      <c r="B214" t="str">
        <f t="shared" si="17"/>
        <v>NTIC_TDI_TS</v>
      </c>
      <c r="C214" t="str">
        <f t="shared" si="18"/>
        <v>TDI102-NTIC_TDI_TS</v>
      </c>
      <c r="D214" t="str">
        <f>'Konosys-export'!J214</f>
        <v>TDI102</v>
      </c>
      <c r="E214" s="12" t="str">
        <f>LEFT('Konosys-export'!AA214,1)</f>
        <v>1</v>
      </c>
      <c r="F214" s="15" t="str">
        <f>LEFT('Konosys-export'!I214,FIND("_",'Konosys-export'!I214)-1)</f>
        <v>NTIC</v>
      </c>
      <c r="G214" s="12" t="str">
        <f t="shared" si="19"/>
        <v>TDI</v>
      </c>
      <c r="H214" s="12" t="str">
        <f t="shared" si="20"/>
        <v>TS</v>
      </c>
      <c r="I214" s="14" t="str">
        <f>RIGHT('Konosys-export'!I214, LEN('Konosys-export'!I214) - FIND("_",'Konosys-export'!I214))</f>
        <v>TDI_TS_1A-Techniques de Développement Informatique (1A)-2017</v>
      </c>
      <c r="J214" t="str">
        <f t="shared" si="21"/>
        <v>TS_1A-Techniques de Développement Informatique (1A)-2017</v>
      </c>
    </row>
    <row r="215" spans="1:10" hidden="1" x14ac:dyDescent="0.25">
      <c r="A215" t="s">
        <v>6</v>
      </c>
      <c r="B215" t="str">
        <f t="shared" si="17"/>
        <v>NTIC_TDI_TS</v>
      </c>
      <c r="C215" t="str">
        <f t="shared" si="18"/>
        <v>TDI102-NTIC_TDI_TS</v>
      </c>
      <c r="D215" t="str">
        <f>'Konosys-export'!J215</f>
        <v>TDI102</v>
      </c>
      <c r="E215" s="12" t="str">
        <f>LEFT('Konosys-export'!AA215,1)</f>
        <v>1</v>
      </c>
      <c r="F215" s="15" t="str">
        <f>LEFT('Konosys-export'!I215,FIND("_",'Konosys-export'!I215)-1)</f>
        <v>NTIC</v>
      </c>
      <c r="G215" s="12" t="str">
        <f t="shared" si="19"/>
        <v>TDI</v>
      </c>
      <c r="H215" s="12" t="str">
        <f t="shared" si="20"/>
        <v>TS</v>
      </c>
      <c r="I215" s="14" t="str">
        <f>RIGHT('Konosys-export'!I215, LEN('Konosys-export'!I215) - FIND("_",'Konosys-export'!I215))</f>
        <v>TDI_TS_1A-Techniques de Développement Informatique (1A)-2017</v>
      </c>
      <c r="J215" t="str">
        <f t="shared" si="21"/>
        <v>TS_1A-Techniques de Développement Informatique (1A)-2017</v>
      </c>
    </row>
    <row r="216" spans="1:10" hidden="1" x14ac:dyDescent="0.25">
      <c r="A216" t="s">
        <v>6</v>
      </c>
      <c r="B216" t="str">
        <f t="shared" si="17"/>
        <v>NTIC_TRI_TS</v>
      </c>
      <c r="C216" t="str">
        <f t="shared" si="18"/>
        <v>TRI105-NTIC_TRI_TS</v>
      </c>
      <c r="D216" t="str">
        <f>'Konosys-export'!J216</f>
        <v>TRI105</v>
      </c>
      <c r="E216" s="12" t="str">
        <f>LEFT('Konosys-export'!AA216,1)</f>
        <v>1</v>
      </c>
      <c r="F216" s="15" t="str">
        <f>LEFT('Konosys-export'!I216,FIND("_",'Konosys-export'!I216)-1)</f>
        <v>NTIC</v>
      </c>
      <c r="G216" s="12" t="str">
        <f t="shared" si="19"/>
        <v>TRI</v>
      </c>
      <c r="H216" s="12" t="str">
        <f t="shared" si="20"/>
        <v>TS</v>
      </c>
      <c r="I216" s="14" t="str">
        <f>RIGHT('Konosys-export'!I216, LEN('Konosys-export'!I216) - FIND("_",'Konosys-export'!I216))</f>
        <v>TRI_TS_1A-Techniques des Réseaux Informatiques (1A)-2017</v>
      </c>
      <c r="J216" t="str">
        <f t="shared" si="21"/>
        <v>TS_1A-Techniques des Réseaux Informatiques (1A)-2017</v>
      </c>
    </row>
    <row r="217" spans="1:10" hidden="1" x14ac:dyDescent="0.25">
      <c r="A217" t="s">
        <v>6</v>
      </c>
      <c r="B217" t="str">
        <f t="shared" si="17"/>
        <v>NTIC_TDM_TS</v>
      </c>
      <c r="C217" t="str">
        <f t="shared" si="18"/>
        <v>TDM102-NTIC_TDM_TS</v>
      </c>
      <c r="D217" t="str">
        <f>'Konosys-export'!J217</f>
        <v>TDM102</v>
      </c>
      <c r="E217" s="12" t="str">
        <f>LEFT('Konosys-export'!AA217,1)</f>
        <v>1</v>
      </c>
      <c r="F217" s="15" t="str">
        <f>LEFT('Konosys-export'!I217,FIND("_",'Konosys-export'!I217)-1)</f>
        <v>NTIC</v>
      </c>
      <c r="G217" s="12" t="str">
        <f t="shared" si="19"/>
        <v>TDM</v>
      </c>
      <c r="H217" s="12" t="str">
        <f t="shared" si="20"/>
        <v>TS</v>
      </c>
      <c r="I217" s="14" t="str">
        <f>RIGHT('Konosys-export'!I217, LEN('Konosys-export'!I217) - FIND("_",'Konosys-export'!I217))</f>
        <v>TDM_TS_1A-Techniques de Développement Multimédia (1A)-2017</v>
      </c>
      <c r="J217" t="str">
        <f t="shared" si="21"/>
        <v>TS_1A-Techniques de Développement Multimédia (1A)-2017</v>
      </c>
    </row>
    <row r="218" spans="1:10" hidden="1" x14ac:dyDescent="0.25">
      <c r="A218" t="s">
        <v>6</v>
      </c>
      <c r="B218" t="str">
        <f t="shared" si="17"/>
        <v>NTIC_TDI_TS</v>
      </c>
      <c r="C218" t="str">
        <f t="shared" si="18"/>
        <v>TDI102-NTIC_TDI_TS</v>
      </c>
      <c r="D218" t="str">
        <f>'Konosys-export'!J218</f>
        <v>TDI102</v>
      </c>
      <c r="E218" s="12" t="str">
        <f>LEFT('Konosys-export'!AA218,1)</f>
        <v>1</v>
      </c>
      <c r="F218" s="15" t="str">
        <f>LEFT('Konosys-export'!I218,FIND("_",'Konosys-export'!I218)-1)</f>
        <v>NTIC</v>
      </c>
      <c r="G218" s="12" t="str">
        <f t="shared" si="19"/>
        <v>TDI</v>
      </c>
      <c r="H218" s="12" t="str">
        <f t="shared" si="20"/>
        <v>TS</v>
      </c>
      <c r="I218" s="14" t="str">
        <f>RIGHT('Konosys-export'!I218, LEN('Konosys-export'!I218) - FIND("_",'Konosys-export'!I218))</f>
        <v>TDI_TS_1A-Techniques de Développement Informatique (1A)-2017</v>
      </c>
      <c r="J218" t="str">
        <f t="shared" si="21"/>
        <v>TS_1A-Techniques de Développement Informatique (1A)-2017</v>
      </c>
    </row>
    <row r="219" spans="1:10" hidden="1" x14ac:dyDescent="0.25">
      <c r="A219" t="s">
        <v>6</v>
      </c>
      <c r="B219" t="str">
        <f t="shared" si="17"/>
        <v>NTIC_TDM_TS</v>
      </c>
      <c r="C219" t="str">
        <f t="shared" si="18"/>
        <v>TDM103-NTIC_TDM_TS</v>
      </c>
      <c r="D219" t="str">
        <f>'Konosys-export'!J219</f>
        <v>TDM103</v>
      </c>
      <c r="E219" s="12" t="str">
        <f>LEFT('Konosys-export'!AA219,1)</f>
        <v>1</v>
      </c>
      <c r="F219" s="15" t="str">
        <f>LEFT('Konosys-export'!I219,FIND("_",'Konosys-export'!I219)-1)</f>
        <v>NTIC</v>
      </c>
      <c r="G219" s="12" t="str">
        <f t="shared" si="19"/>
        <v>TDM</v>
      </c>
      <c r="H219" s="12" t="str">
        <f t="shared" si="20"/>
        <v>TS</v>
      </c>
      <c r="I219" s="14" t="str">
        <f>RIGHT('Konosys-export'!I219, LEN('Konosys-export'!I219) - FIND("_",'Konosys-export'!I219))</f>
        <v>TDM_TS_1A-Techniques de Développement Multimédia (1A)-2017</v>
      </c>
      <c r="J219" t="str">
        <f t="shared" si="21"/>
        <v>TS_1A-Techniques de Développement Multimédia (1A)-2017</v>
      </c>
    </row>
    <row r="220" spans="1:10" hidden="1" x14ac:dyDescent="0.25">
      <c r="A220" t="s">
        <v>6</v>
      </c>
      <c r="B220" t="str">
        <f t="shared" si="17"/>
        <v>NTIC_TDI_TS</v>
      </c>
      <c r="C220" t="str">
        <f t="shared" si="18"/>
        <v>TDI102-NTIC_TDI_TS</v>
      </c>
      <c r="D220" t="str">
        <f>'Konosys-export'!J220</f>
        <v>TDI102</v>
      </c>
      <c r="E220" s="12" t="str">
        <f>LEFT('Konosys-export'!AA220,1)</f>
        <v>1</v>
      </c>
      <c r="F220" s="15" t="str">
        <f>LEFT('Konosys-export'!I220,FIND("_",'Konosys-export'!I220)-1)</f>
        <v>NTIC</v>
      </c>
      <c r="G220" s="12" t="str">
        <f t="shared" si="19"/>
        <v>TDI</v>
      </c>
      <c r="H220" s="12" t="str">
        <f t="shared" si="20"/>
        <v>TS</v>
      </c>
      <c r="I220" s="14" t="str">
        <f>RIGHT('Konosys-export'!I220, LEN('Konosys-export'!I220) - FIND("_",'Konosys-export'!I220))</f>
        <v>TDI_TS_1A-Techniques de Développement Informatique (1A)-2017</v>
      </c>
      <c r="J220" t="str">
        <f t="shared" si="21"/>
        <v>TS_1A-Techniques de Développement Informatique (1A)-2017</v>
      </c>
    </row>
    <row r="221" spans="1:10" hidden="1" x14ac:dyDescent="0.25">
      <c r="A221" t="s">
        <v>6</v>
      </c>
      <c r="B221" t="str">
        <f t="shared" si="17"/>
        <v>NTIC_TDI_TS</v>
      </c>
      <c r="C221" t="str">
        <f t="shared" si="18"/>
        <v>TDI102-NTIC_TDI_TS</v>
      </c>
      <c r="D221" t="str">
        <f>'Konosys-export'!J221</f>
        <v>TDI102</v>
      </c>
      <c r="E221" s="12" t="str">
        <f>LEFT('Konosys-export'!AA221,1)</f>
        <v>1</v>
      </c>
      <c r="F221" s="15" t="str">
        <f>LEFT('Konosys-export'!I221,FIND("_",'Konosys-export'!I221)-1)</f>
        <v>NTIC</v>
      </c>
      <c r="G221" s="12" t="str">
        <f t="shared" si="19"/>
        <v>TDI</v>
      </c>
      <c r="H221" s="12" t="str">
        <f t="shared" si="20"/>
        <v>TS</v>
      </c>
      <c r="I221" s="14" t="str">
        <f>RIGHT('Konosys-export'!I221, LEN('Konosys-export'!I221) - FIND("_",'Konosys-export'!I221))</f>
        <v>TDI_TS_1A-Techniques de Développement Informatique (1A)-2017</v>
      </c>
      <c r="J221" t="str">
        <f t="shared" si="21"/>
        <v>TS_1A-Techniques de Développement Informatique (1A)-2017</v>
      </c>
    </row>
    <row r="222" spans="1:10" hidden="1" x14ac:dyDescent="0.25">
      <c r="A222" t="s">
        <v>6</v>
      </c>
      <c r="B222" t="str">
        <f t="shared" si="17"/>
        <v>NTIC_TDM_TS</v>
      </c>
      <c r="C222" t="str">
        <f t="shared" si="18"/>
        <v>TDM103-NTIC_TDM_TS</v>
      </c>
      <c r="D222" t="str">
        <f>'Konosys-export'!J222</f>
        <v>TDM103</v>
      </c>
      <c r="E222" s="12" t="str">
        <f>LEFT('Konosys-export'!AA222,1)</f>
        <v>1</v>
      </c>
      <c r="F222" s="15" t="str">
        <f>LEFT('Konosys-export'!I222,FIND("_",'Konosys-export'!I222)-1)</f>
        <v>NTIC</v>
      </c>
      <c r="G222" s="12" t="str">
        <f t="shared" si="19"/>
        <v>TDM</v>
      </c>
      <c r="H222" s="12" t="str">
        <f t="shared" si="20"/>
        <v>TS</v>
      </c>
      <c r="I222" s="14" t="str">
        <f>RIGHT('Konosys-export'!I222, LEN('Konosys-export'!I222) - FIND("_",'Konosys-export'!I222))</f>
        <v>TDM_TS_1A-Techniques de Développement Multimédia (1A)-2017</v>
      </c>
      <c r="J222" t="str">
        <f t="shared" si="21"/>
        <v>TS_1A-Techniques de Développement Multimédia (1A)-2017</v>
      </c>
    </row>
    <row r="223" spans="1:10" hidden="1" x14ac:dyDescent="0.25">
      <c r="A223" t="s">
        <v>6</v>
      </c>
      <c r="B223" t="str">
        <f t="shared" si="17"/>
        <v>NTIC_TRI_TS</v>
      </c>
      <c r="C223" t="str">
        <f t="shared" si="18"/>
        <v>TRI104-NTIC_TRI_TS</v>
      </c>
      <c r="D223" t="str">
        <f>'Konosys-export'!J223</f>
        <v>TRI104</v>
      </c>
      <c r="E223" s="12" t="str">
        <f>LEFT('Konosys-export'!AA223,1)</f>
        <v>1</v>
      </c>
      <c r="F223" s="15" t="str">
        <f>LEFT('Konosys-export'!I223,FIND("_",'Konosys-export'!I223)-1)</f>
        <v>NTIC</v>
      </c>
      <c r="G223" s="12" t="str">
        <f t="shared" si="19"/>
        <v>TRI</v>
      </c>
      <c r="H223" s="12" t="str">
        <f t="shared" si="20"/>
        <v>TS</v>
      </c>
      <c r="I223" s="14" t="str">
        <f>RIGHT('Konosys-export'!I223, LEN('Konosys-export'!I223) - FIND("_",'Konosys-export'!I223))</f>
        <v>TRI_TS_1A-Techniques des Réseaux Informatiques (1A)-2017</v>
      </c>
      <c r="J223" t="str">
        <f t="shared" si="21"/>
        <v>TS_1A-Techniques des Réseaux Informatiques (1A)-2017</v>
      </c>
    </row>
    <row r="224" spans="1:10" hidden="1" x14ac:dyDescent="0.25">
      <c r="A224" t="s">
        <v>6</v>
      </c>
      <c r="B224" t="str">
        <f t="shared" si="17"/>
        <v>NTIC_TDM_TS</v>
      </c>
      <c r="C224" t="str">
        <f t="shared" si="18"/>
        <v>TDM102-NTIC_TDM_TS</v>
      </c>
      <c r="D224" t="str">
        <f>'Konosys-export'!J224</f>
        <v>TDM102</v>
      </c>
      <c r="E224" s="12" t="str">
        <f>LEFT('Konosys-export'!AA224,1)</f>
        <v>1</v>
      </c>
      <c r="F224" s="15" t="str">
        <f>LEFT('Konosys-export'!I224,FIND("_",'Konosys-export'!I224)-1)</f>
        <v>NTIC</v>
      </c>
      <c r="G224" s="12" t="str">
        <f t="shared" si="19"/>
        <v>TDM</v>
      </c>
      <c r="H224" s="12" t="str">
        <f t="shared" si="20"/>
        <v>TS</v>
      </c>
      <c r="I224" s="14" t="str">
        <f>RIGHT('Konosys-export'!I224, LEN('Konosys-export'!I224) - FIND("_",'Konosys-export'!I224))</f>
        <v>TDM_TS_1A-Techniques de Développement Multimédia (1A)-2017</v>
      </c>
      <c r="J224" t="str">
        <f t="shared" si="21"/>
        <v>TS_1A-Techniques de Développement Multimédia (1A)-2017</v>
      </c>
    </row>
    <row r="225" spans="1:10" hidden="1" x14ac:dyDescent="0.25">
      <c r="A225" t="s">
        <v>6</v>
      </c>
      <c r="B225" t="str">
        <f t="shared" si="17"/>
        <v>NTIC_TRI_TS</v>
      </c>
      <c r="C225" t="str">
        <f t="shared" si="18"/>
        <v>TRI103-NTIC_TRI_TS</v>
      </c>
      <c r="D225" t="str">
        <f>'Konosys-export'!J225</f>
        <v>TRI103</v>
      </c>
      <c r="E225" s="12" t="str">
        <f>LEFT('Konosys-export'!AA225,1)</f>
        <v>1</v>
      </c>
      <c r="F225" s="15" t="str">
        <f>LEFT('Konosys-export'!I225,FIND("_",'Konosys-export'!I225)-1)</f>
        <v>NTIC</v>
      </c>
      <c r="G225" s="12" t="str">
        <f t="shared" si="19"/>
        <v>TRI</v>
      </c>
      <c r="H225" s="12" t="str">
        <f t="shared" si="20"/>
        <v>TS</v>
      </c>
      <c r="I225" s="14" t="str">
        <f>RIGHT('Konosys-export'!I225, LEN('Konosys-export'!I225) - FIND("_",'Konosys-export'!I225))</f>
        <v>TRI_TS_1A-Techniques des Réseaux Informatiques (1A)-2017</v>
      </c>
      <c r="J225" t="str">
        <f t="shared" si="21"/>
        <v>TS_1A-Techniques des Réseaux Informatiques (1A)-2017</v>
      </c>
    </row>
    <row r="226" spans="1:10" hidden="1" x14ac:dyDescent="0.25">
      <c r="A226" t="s">
        <v>6</v>
      </c>
      <c r="B226" t="str">
        <f t="shared" si="17"/>
        <v>NTIC_TRI_TS</v>
      </c>
      <c r="C226" t="str">
        <f t="shared" si="18"/>
        <v>TRI101-NTIC_TRI_TS</v>
      </c>
      <c r="D226" t="str">
        <f>'Konosys-export'!J226</f>
        <v>TRI101</v>
      </c>
      <c r="E226" s="12" t="str">
        <f>LEFT('Konosys-export'!AA226,1)</f>
        <v>1</v>
      </c>
      <c r="F226" s="15" t="str">
        <f>LEFT('Konosys-export'!I226,FIND("_",'Konosys-export'!I226)-1)</f>
        <v>NTIC</v>
      </c>
      <c r="G226" s="12" t="str">
        <f t="shared" si="19"/>
        <v>TRI</v>
      </c>
      <c r="H226" s="12" t="str">
        <f t="shared" si="20"/>
        <v>TS</v>
      </c>
      <c r="I226" s="14" t="str">
        <f>RIGHT('Konosys-export'!I226, LEN('Konosys-export'!I226) - FIND("_",'Konosys-export'!I226))</f>
        <v>TRI_TS_1A-Techniques des Réseaux Informatiques (1A)-2017</v>
      </c>
      <c r="J226" t="str">
        <f t="shared" si="21"/>
        <v>TS_1A-Techniques des Réseaux Informatiques (1A)-2017</v>
      </c>
    </row>
    <row r="227" spans="1:10" hidden="1" x14ac:dyDescent="0.25">
      <c r="A227" t="s">
        <v>6</v>
      </c>
      <c r="B227" t="str">
        <f t="shared" si="17"/>
        <v>NTIC_TDM_TS</v>
      </c>
      <c r="C227" t="str">
        <f t="shared" si="18"/>
        <v>TDM102-NTIC_TDM_TS</v>
      </c>
      <c r="D227" t="str">
        <f>'Konosys-export'!J227</f>
        <v>TDM102</v>
      </c>
      <c r="E227" s="12" t="str">
        <f>LEFT('Konosys-export'!AA227,1)</f>
        <v>1</v>
      </c>
      <c r="F227" s="15" t="str">
        <f>LEFT('Konosys-export'!I227,FIND("_",'Konosys-export'!I227)-1)</f>
        <v>NTIC</v>
      </c>
      <c r="G227" s="12" t="str">
        <f t="shared" si="19"/>
        <v>TDM</v>
      </c>
      <c r="H227" s="12" t="str">
        <f t="shared" si="20"/>
        <v>TS</v>
      </c>
      <c r="I227" s="14" t="str">
        <f>RIGHT('Konosys-export'!I227, LEN('Konosys-export'!I227) - FIND("_",'Konosys-export'!I227))</f>
        <v>TDM_TS_1A-Techniques de Développement Multimédia (1A)-2017</v>
      </c>
      <c r="J227" t="str">
        <f t="shared" si="21"/>
        <v>TS_1A-Techniques de Développement Multimédia (1A)-2017</v>
      </c>
    </row>
    <row r="228" spans="1:10" hidden="1" x14ac:dyDescent="0.25">
      <c r="A228" t="s">
        <v>6</v>
      </c>
      <c r="B228" t="str">
        <f t="shared" si="17"/>
        <v>NTIC_TDM_TS</v>
      </c>
      <c r="C228" t="str">
        <f t="shared" si="18"/>
        <v>TDM101-NTIC_TDM_TS</v>
      </c>
      <c r="D228" t="str">
        <f>'Konosys-export'!J228</f>
        <v>TDM101</v>
      </c>
      <c r="E228" s="12" t="str">
        <f>LEFT('Konosys-export'!AA228,1)</f>
        <v>1</v>
      </c>
      <c r="F228" s="15" t="str">
        <f>LEFT('Konosys-export'!I228,FIND("_",'Konosys-export'!I228)-1)</f>
        <v>NTIC</v>
      </c>
      <c r="G228" s="12" t="str">
        <f t="shared" si="19"/>
        <v>TDM</v>
      </c>
      <c r="H228" s="12" t="str">
        <f t="shared" si="20"/>
        <v>TS</v>
      </c>
      <c r="I228" s="14" t="str">
        <f>RIGHT('Konosys-export'!I228, LEN('Konosys-export'!I228) - FIND("_",'Konosys-export'!I228))</f>
        <v>TDM_TS_1A-Techniques de Développement Multimédia (1A)-2017</v>
      </c>
      <c r="J228" t="str">
        <f t="shared" si="21"/>
        <v>TS_1A-Techniques de Développement Multimédia (1A)-2017</v>
      </c>
    </row>
    <row r="229" spans="1:10" hidden="1" x14ac:dyDescent="0.25">
      <c r="A229" t="s">
        <v>6</v>
      </c>
      <c r="B229" t="str">
        <f t="shared" si="17"/>
        <v>NTIC_TDI_TS</v>
      </c>
      <c r="C229" t="str">
        <f t="shared" si="18"/>
        <v>TDI102-NTIC_TDI_TS</v>
      </c>
      <c r="D229" t="str">
        <f>'Konosys-export'!J229</f>
        <v>TDI102</v>
      </c>
      <c r="E229" s="12" t="str">
        <f>LEFT('Konosys-export'!AA229,1)</f>
        <v>1</v>
      </c>
      <c r="F229" s="15" t="str">
        <f>LEFT('Konosys-export'!I229,FIND("_",'Konosys-export'!I229)-1)</f>
        <v>NTIC</v>
      </c>
      <c r="G229" s="12" t="str">
        <f t="shared" si="19"/>
        <v>TDI</v>
      </c>
      <c r="H229" s="12" t="str">
        <f t="shared" si="20"/>
        <v>TS</v>
      </c>
      <c r="I229" s="14" t="str">
        <f>RIGHT('Konosys-export'!I229, LEN('Konosys-export'!I229) - FIND("_",'Konosys-export'!I229))</f>
        <v>TDI_TS_1A-Techniques de Développement Informatique (1A)-2017</v>
      </c>
      <c r="J229" t="str">
        <f t="shared" si="21"/>
        <v>TS_1A-Techniques de Développement Informatique (1A)-2017</v>
      </c>
    </row>
    <row r="230" spans="1:10" hidden="1" x14ac:dyDescent="0.25">
      <c r="A230" t="s">
        <v>6</v>
      </c>
      <c r="B230" t="str">
        <f t="shared" si="17"/>
        <v>NTIC_TDI_TS</v>
      </c>
      <c r="C230" t="str">
        <f t="shared" si="18"/>
        <v>TDI102-NTIC_TDI_TS</v>
      </c>
      <c r="D230" t="str">
        <f>'Konosys-export'!J230</f>
        <v>TDI102</v>
      </c>
      <c r="E230" s="12" t="str">
        <f>LEFT('Konosys-export'!AA230,1)</f>
        <v>1</v>
      </c>
      <c r="F230" s="15" t="str">
        <f>LEFT('Konosys-export'!I230,FIND("_",'Konosys-export'!I230)-1)</f>
        <v>NTIC</v>
      </c>
      <c r="G230" s="12" t="str">
        <f t="shared" si="19"/>
        <v>TDI</v>
      </c>
      <c r="H230" s="12" t="str">
        <f t="shared" si="20"/>
        <v>TS</v>
      </c>
      <c r="I230" s="14" t="str">
        <f>RIGHT('Konosys-export'!I230, LEN('Konosys-export'!I230) - FIND("_",'Konosys-export'!I230))</f>
        <v>TDI_TS_1A-Techniques de Développement Informatique (1A)-2017</v>
      </c>
      <c r="J230" t="str">
        <f t="shared" si="21"/>
        <v>TS_1A-Techniques de Développement Informatique (1A)-2017</v>
      </c>
    </row>
    <row r="231" spans="1:10" hidden="1" x14ac:dyDescent="0.25">
      <c r="A231" t="s">
        <v>6</v>
      </c>
      <c r="B231" t="str">
        <f t="shared" si="17"/>
        <v>NTIC_TDM_TS</v>
      </c>
      <c r="C231" t="str">
        <f t="shared" si="18"/>
        <v>TDM103-NTIC_TDM_TS</v>
      </c>
      <c r="D231" t="str">
        <f>'Konosys-export'!J231</f>
        <v>TDM103</v>
      </c>
      <c r="E231" s="12" t="str">
        <f>LEFT('Konosys-export'!AA231,1)</f>
        <v>1</v>
      </c>
      <c r="F231" s="15" t="str">
        <f>LEFT('Konosys-export'!I231,FIND("_",'Konosys-export'!I231)-1)</f>
        <v>NTIC</v>
      </c>
      <c r="G231" s="12" t="str">
        <f t="shared" si="19"/>
        <v>TDM</v>
      </c>
      <c r="H231" s="12" t="str">
        <f t="shared" si="20"/>
        <v>TS</v>
      </c>
      <c r="I231" s="14" t="str">
        <f>RIGHT('Konosys-export'!I231, LEN('Konosys-export'!I231) - FIND("_",'Konosys-export'!I231))</f>
        <v>TDM_TS_1A-Techniques de Développement Multimédia (1A)-2017</v>
      </c>
      <c r="J231" t="str">
        <f t="shared" si="21"/>
        <v>TS_1A-Techniques de Développement Multimédia (1A)-2017</v>
      </c>
    </row>
    <row r="232" spans="1:10" hidden="1" x14ac:dyDescent="0.25">
      <c r="A232" t="s">
        <v>6</v>
      </c>
      <c r="B232" t="str">
        <f t="shared" si="17"/>
        <v>NTIC_TDM_TS</v>
      </c>
      <c r="C232" t="str">
        <f t="shared" si="18"/>
        <v>TDM101-NTIC_TDM_TS</v>
      </c>
      <c r="D232" t="str">
        <f>'Konosys-export'!J232</f>
        <v>TDM101</v>
      </c>
      <c r="E232" s="12" t="str">
        <f>LEFT('Konosys-export'!AA232,1)</f>
        <v>1</v>
      </c>
      <c r="F232" s="15" t="str">
        <f>LEFT('Konosys-export'!I232,FIND("_",'Konosys-export'!I232)-1)</f>
        <v>NTIC</v>
      </c>
      <c r="G232" s="12" t="str">
        <f t="shared" si="19"/>
        <v>TDM</v>
      </c>
      <c r="H232" s="12" t="str">
        <f t="shared" si="20"/>
        <v>TS</v>
      </c>
      <c r="I232" s="14" t="str">
        <f>RIGHT('Konosys-export'!I232, LEN('Konosys-export'!I232) - FIND("_",'Konosys-export'!I232))</f>
        <v>TDM_TS_1A-Techniques de Développement Multimédia (1A)-2017</v>
      </c>
      <c r="J232" t="str">
        <f t="shared" si="21"/>
        <v>TS_1A-Techniques de Développement Multimédia (1A)-2017</v>
      </c>
    </row>
    <row r="233" spans="1:10" hidden="1" x14ac:dyDescent="0.25">
      <c r="A233" t="s">
        <v>6</v>
      </c>
      <c r="B233" t="str">
        <f t="shared" si="17"/>
        <v>NTIC_TDM_TS</v>
      </c>
      <c r="C233" t="str">
        <f t="shared" si="18"/>
        <v>TDM103-NTIC_TDM_TS</v>
      </c>
      <c r="D233" t="str">
        <f>'Konosys-export'!J233</f>
        <v>TDM103</v>
      </c>
      <c r="E233" s="12" t="str">
        <f>LEFT('Konosys-export'!AA233,1)</f>
        <v>1</v>
      </c>
      <c r="F233" s="15" t="str">
        <f>LEFT('Konosys-export'!I233,FIND("_",'Konosys-export'!I233)-1)</f>
        <v>NTIC</v>
      </c>
      <c r="G233" s="12" t="str">
        <f t="shared" si="19"/>
        <v>TDM</v>
      </c>
      <c r="H233" s="12" t="str">
        <f t="shared" si="20"/>
        <v>TS</v>
      </c>
      <c r="I233" s="14" t="str">
        <f>RIGHT('Konosys-export'!I233, LEN('Konosys-export'!I233) - FIND("_",'Konosys-export'!I233))</f>
        <v>TDM_TS_1A-Techniques de Développement Multimédia (1A)-2017</v>
      </c>
      <c r="J233" t="str">
        <f t="shared" si="21"/>
        <v>TS_1A-Techniques de Développement Multimédia (1A)-2017</v>
      </c>
    </row>
    <row r="234" spans="1:10" hidden="1" x14ac:dyDescent="0.25">
      <c r="A234" t="s">
        <v>6</v>
      </c>
      <c r="B234" t="str">
        <f t="shared" si="17"/>
        <v>NTIC_TRI_TS</v>
      </c>
      <c r="C234" t="str">
        <f t="shared" si="18"/>
        <v>TRI107-NTIC_TRI_TS</v>
      </c>
      <c r="D234" t="str">
        <f>'Konosys-export'!J234</f>
        <v>TRI107</v>
      </c>
      <c r="E234" s="12" t="str">
        <f>LEFT('Konosys-export'!AA234,1)</f>
        <v>1</v>
      </c>
      <c r="F234" s="15" t="str">
        <f>LEFT('Konosys-export'!I234,FIND("_",'Konosys-export'!I234)-1)</f>
        <v>NTIC</v>
      </c>
      <c r="G234" s="12" t="str">
        <f t="shared" si="19"/>
        <v>TRI</v>
      </c>
      <c r="H234" s="12" t="str">
        <f t="shared" si="20"/>
        <v>TS</v>
      </c>
      <c r="I234" s="14" t="str">
        <f>RIGHT('Konosys-export'!I234, LEN('Konosys-export'!I234) - FIND("_",'Konosys-export'!I234))</f>
        <v>TRI_TS_1A-Techniques des Réseaux Informatiques (1A)-2017</v>
      </c>
      <c r="J234" t="str">
        <f t="shared" si="21"/>
        <v>TS_1A-Techniques des Réseaux Informatiques (1A)-2017</v>
      </c>
    </row>
    <row r="235" spans="1:10" hidden="1" x14ac:dyDescent="0.25">
      <c r="A235" t="s">
        <v>6</v>
      </c>
      <c r="B235" t="str">
        <f t="shared" si="17"/>
        <v>AG_INFO_TS</v>
      </c>
      <c r="C235" t="str">
        <f t="shared" si="18"/>
        <v>INFO101-AG_INFO_TS</v>
      </c>
      <c r="D235" t="str">
        <f>'Konosys-export'!J235</f>
        <v>INFO101</v>
      </c>
      <c r="E235" s="12" t="str">
        <f>LEFT('Konosys-export'!AA235,1)</f>
        <v>1</v>
      </c>
      <c r="F235" s="15" t="str">
        <f>LEFT('Konosys-export'!I235,FIND("_",'Konosys-export'!I235)-1)</f>
        <v>AG</v>
      </c>
      <c r="G235" s="12" t="str">
        <f t="shared" si="19"/>
        <v>INFO</v>
      </c>
      <c r="H235" s="12" t="str">
        <f t="shared" si="20"/>
        <v>TS</v>
      </c>
      <c r="I235" s="14" t="str">
        <f>RIGHT('Konosys-export'!I235, LEN('Konosys-export'!I235) - FIND("_",'Konosys-export'!I235))</f>
        <v>INFO_TS_1A-Infographie (1A)-2017</v>
      </c>
      <c r="J235" t="str">
        <f t="shared" si="21"/>
        <v>TS_1A-Infographie (1A)-2017</v>
      </c>
    </row>
    <row r="236" spans="1:10" hidden="1" x14ac:dyDescent="0.25">
      <c r="A236" t="s">
        <v>6</v>
      </c>
      <c r="B236" t="str">
        <f t="shared" si="17"/>
        <v>NTIC_TRI_TS</v>
      </c>
      <c r="C236" t="str">
        <f t="shared" si="18"/>
        <v>TRI107-NTIC_TRI_TS</v>
      </c>
      <c r="D236" t="str">
        <f>'Konosys-export'!J236</f>
        <v>TRI107</v>
      </c>
      <c r="E236" s="12" t="str">
        <f>LEFT('Konosys-export'!AA236,1)</f>
        <v>1</v>
      </c>
      <c r="F236" s="15" t="str">
        <f>LEFT('Konosys-export'!I236,FIND("_",'Konosys-export'!I236)-1)</f>
        <v>NTIC</v>
      </c>
      <c r="G236" s="12" t="str">
        <f t="shared" si="19"/>
        <v>TRI</v>
      </c>
      <c r="H236" s="12" t="str">
        <f t="shared" si="20"/>
        <v>TS</v>
      </c>
      <c r="I236" s="14" t="str">
        <f>RIGHT('Konosys-export'!I236, LEN('Konosys-export'!I236) - FIND("_",'Konosys-export'!I236))</f>
        <v>TRI_TS_1A-Techniques des Réseaux Informatiques (1A)-2017</v>
      </c>
      <c r="J236" t="str">
        <f t="shared" si="21"/>
        <v>TS_1A-Techniques des Réseaux Informatiques (1A)-2017</v>
      </c>
    </row>
    <row r="237" spans="1:10" hidden="1" x14ac:dyDescent="0.25">
      <c r="A237" t="s">
        <v>6</v>
      </c>
      <c r="B237" t="str">
        <f t="shared" si="17"/>
        <v>NTIC_TRI_TS</v>
      </c>
      <c r="C237" t="str">
        <f t="shared" si="18"/>
        <v>TRI107-NTIC_TRI_TS</v>
      </c>
      <c r="D237" t="str">
        <f>'Konosys-export'!J237</f>
        <v>TRI107</v>
      </c>
      <c r="E237" s="12" t="str">
        <f>LEFT('Konosys-export'!AA237,1)</f>
        <v>1</v>
      </c>
      <c r="F237" s="15" t="str">
        <f>LEFT('Konosys-export'!I237,FIND("_",'Konosys-export'!I237)-1)</f>
        <v>NTIC</v>
      </c>
      <c r="G237" s="12" t="str">
        <f t="shared" si="19"/>
        <v>TRI</v>
      </c>
      <c r="H237" s="12" t="str">
        <f t="shared" si="20"/>
        <v>TS</v>
      </c>
      <c r="I237" s="14" t="str">
        <f>RIGHT('Konosys-export'!I237, LEN('Konosys-export'!I237) - FIND("_",'Konosys-export'!I237))</f>
        <v>TRI_TS_1A-Techniques des Réseaux Informatiques (1A)-2017</v>
      </c>
      <c r="J237" t="str">
        <f t="shared" si="21"/>
        <v>TS_1A-Techniques des Réseaux Informatiques (1A)-2017</v>
      </c>
    </row>
    <row r="238" spans="1:10" hidden="1" x14ac:dyDescent="0.25">
      <c r="A238" t="s">
        <v>6</v>
      </c>
      <c r="B238" t="str">
        <f t="shared" si="17"/>
        <v>NTIC_TDM_TS</v>
      </c>
      <c r="C238" t="str">
        <f t="shared" si="18"/>
        <v>TDM103-NTIC_TDM_TS</v>
      </c>
      <c r="D238" t="str">
        <f>'Konosys-export'!J238</f>
        <v>TDM103</v>
      </c>
      <c r="E238" s="12" t="str">
        <f>LEFT('Konosys-export'!AA238,1)</f>
        <v>1</v>
      </c>
      <c r="F238" s="15" t="str">
        <f>LEFT('Konosys-export'!I238,FIND("_",'Konosys-export'!I238)-1)</f>
        <v>NTIC</v>
      </c>
      <c r="G238" s="12" t="str">
        <f t="shared" si="19"/>
        <v>TDM</v>
      </c>
      <c r="H238" s="12" t="str">
        <f t="shared" si="20"/>
        <v>TS</v>
      </c>
      <c r="I238" s="14" t="str">
        <f>RIGHT('Konosys-export'!I238, LEN('Konosys-export'!I238) - FIND("_",'Konosys-export'!I238))</f>
        <v>TDM_TS_1A-Techniques de Développement Multimédia (1A)-2017</v>
      </c>
      <c r="J238" t="str">
        <f t="shared" si="21"/>
        <v>TS_1A-Techniques de Développement Multimédia (1A)-2017</v>
      </c>
    </row>
    <row r="239" spans="1:10" x14ac:dyDescent="0.25">
      <c r="A239" t="s">
        <v>6</v>
      </c>
      <c r="B239" t="str">
        <f t="shared" si="17"/>
        <v>NTIC_TDI_TS</v>
      </c>
      <c r="C239" t="str">
        <f>CONCATENATE(D239,"-",B239,A239)</f>
        <v>TDI103-NTIC_TDI_TS2018-2019</v>
      </c>
      <c r="D239" t="str">
        <f>'Konosys-export'!J239</f>
        <v>TDI103</v>
      </c>
      <c r="E239" s="12" t="str">
        <f>LEFT('Konosys-export'!AA239,1)</f>
        <v>1</v>
      </c>
      <c r="F239" s="15" t="str">
        <f>LEFT('Konosys-export'!I239,FIND("_",'Konosys-export'!I239)-1)</f>
        <v>NTIC</v>
      </c>
      <c r="G239" s="12" t="str">
        <f t="shared" si="19"/>
        <v>TDI</v>
      </c>
      <c r="H239" s="12" t="str">
        <f t="shared" si="20"/>
        <v>TS</v>
      </c>
      <c r="I239" s="14" t="str">
        <f>RIGHT('Konosys-export'!I239, LEN('Konosys-export'!I239) - FIND("_",'Konosys-export'!I239))</f>
        <v>TDI_TS_1A-Techniques de Développement Informatique (1A)-2017</v>
      </c>
      <c r="J239" t="str">
        <f t="shared" si="21"/>
        <v>TS_1A-Techniques de Développement Informatique (1A)-2017</v>
      </c>
    </row>
    <row r="240" spans="1:10" hidden="1" x14ac:dyDescent="0.25">
      <c r="A240" t="s">
        <v>6</v>
      </c>
      <c r="B240" t="str">
        <f t="shared" si="17"/>
        <v>NTIC_TRI_TS</v>
      </c>
      <c r="C240" t="str">
        <f t="shared" si="18"/>
        <v>TRI102-NTIC_TRI_TS</v>
      </c>
      <c r="D240" t="str">
        <f>'Konosys-export'!J240</f>
        <v>TRI102</v>
      </c>
      <c r="E240" s="12" t="str">
        <f>LEFT('Konosys-export'!AA240,1)</f>
        <v>1</v>
      </c>
      <c r="F240" s="15" t="str">
        <f>LEFT('Konosys-export'!I240,FIND("_",'Konosys-export'!I240)-1)</f>
        <v>NTIC</v>
      </c>
      <c r="G240" s="12" t="str">
        <f t="shared" si="19"/>
        <v>TRI</v>
      </c>
      <c r="H240" s="12" t="str">
        <f t="shared" si="20"/>
        <v>TS</v>
      </c>
      <c r="I240" s="14" t="str">
        <f>RIGHT('Konosys-export'!I240, LEN('Konosys-export'!I240) - FIND("_",'Konosys-export'!I240))</f>
        <v>TRI_TS_1A-Techniques des Réseaux Informatiques (1A)-2017</v>
      </c>
      <c r="J240" t="str">
        <f t="shared" si="21"/>
        <v>TS_1A-Techniques des Réseaux Informatiques (1A)-2017</v>
      </c>
    </row>
    <row r="241" spans="1:10" hidden="1" x14ac:dyDescent="0.25">
      <c r="A241" t="s">
        <v>6</v>
      </c>
      <c r="B241" t="str">
        <f t="shared" si="17"/>
        <v>NTIC_TRI_TS</v>
      </c>
      <c r="C241" t="str">
        <f t="shared" si="18"/>
        <v>TRI103-NTIC_TRI_TS</v>
      </c>
      <c r="D241" t="str">
        <f>'Konosys-export'!J241</f>
        <v>TRI103</v>
      </c>
      <c r="E241" s="12" t="str">
        <f>LEFT('Konosys-export'!AA241,1)</f>
        <v>1</v>
      </c>
      <c r="F241" s="15" t="str">
        <f>LEFT('Konosys-export'!I241,FIND("_",'Konosys-export'!I241)-1)</f>
        <v>NTIC</v>
      </c>
      <c r="G241" s="12" t="str">
        <f t="shared" si="19"/>
        <v>TRI</v>
      </c>
      <c r="H241" s="12" t="str">
        <f t="shared" si="20"/>
        <v>TS</v>
      </c>
      <c r="I241" s="14" t="str">
        <f>RIGHT('Konosys-export'!I241, LEN('Konosys-export'!I241) - FIND("_",'Konosys-export'!I241))</f>
        <v>TRI_TS_1A-Techniques des Réseaux Informatiques (1A)-2017</v>
      </c>
      <c r="J241" t="str">
        <f t="shared" si="21"/>
        <v>TS_1A-Techniques des Réseaux Informatiques (1A)-2017</v>
      </c>
    </row>
    <row r="242" spans="1:10" hidden="1" x14ac:dyDescent="0.25">
      <c r="A242" t="s">
        <v>6</v>
      </c>
      <c r="B242" t="str">
        <f t="shared" si="17"/>
        <v>NTIC_TRI_TS</v>
      </c>
      <c r="C242" t="str">
        <f t="shared" si="18"/>
        <v>TRI104-NTIC_TRI_TS</v>
      </c>
      <c r="D242" t="str">
        <f>'Konosys-export'!J242</f>
        <v>TRI104</v>
      </c>
      <c r="E242" s="12" t="str">
        <f>LEFT('Konosys-export'!AA242,1)</f>
        <v>1</v>
      </c>
      <c r="F242" s="15" t="str">
        <f>LEFT('Konosys-export'!I242,FIND("_",'Konosys-export'!I242)-1)</f>
        <v>NTIC</v>
      </c>
      <c r="G242" s="12" t="str">
        <f t="shared" si="19"/>
        <v>TRI</v>
      </c>
      <c r="H242" s="12" t="str">
        <f t="shared" si="20"/>
        <v>TS</v>
      </c>
      <c r="I242" s="14" t="str">
        <f>RIGHT('Konosys-export'!I242, LEN('Konosys-export'!I242) - FIND("_",'Konosys-export'!I242))</f>
        <v>TRI_TS_1A-Techniques des Réseaux Informatiques (1A)-2017</v>
      </c>
      <c r="J242" t="str">
        <f t="shared" si="21"/>
        <v>TS_1A-Techniques des Réseaux Informatiques (1A)-2017</v>
      </c>
    </row>
    <row r="243" spans="1:10" hidden="1" x14ac:dyDescent="0.25">
      <c r="A243" t="s">
        <v>6</v>
      </c>
      <c r="B243" t="str">
        <f t="shared" si="17"/>
        <v>NTIC_TDI_TS</v>
      </c>
      <c r="C243" t="str">
        <f t="shared" si="18"/>
        <v>TDI103-NTIC_TDI_TS</v>
      </c>
      <c r="D243" t="str">
        <f>'Konosys-export'!J243</f>
        <v>TDI103</v>
      </c>
      <c r="E243" s="12" t="str">
        <f>LEFT('Konosys-export'!AA243,1)</f>
        <v>1</v>
      </c>
      <c r="F243" s="15" t="str">
        <f>LEFT('Konosys-export'!I243,FIND("_",'Konosys-export'!I243)-1)</f>
        <v>NTIC</v>
      </c>
      <c r="G243" s="12" t="str">
        <f t="shared" si="19"/>
        <v>TDI</v>
      </c>
      <c r="H243" s="12" t="str">
        <f t="shared" si="20"/>
        <v>TS</v>
      </c>
      <c r="I243" s="14" t="str">
        <f>RIGHT('Konosys-export'!I243, LEN('Konosys-export'!I243) - FIND("_",'Konosys-export'!I243))</f>
        <v>TDI_TS_1A-Techniques de Développement Informatique (1A)-2017</v>
      </c>
      <c r="J243" t="str">
        <f t="shared" si="21"/>
        <v>TS_1A-Techniques de Développement Informatique (1A)-2017</v>
      </c>
    </row>
    <row r="244" spans="1:10" hidden="1" x14ac:dyDescent="0.25">
      <c r="A244" t="s">
        <v>6</v>
      </c>
      <c r="B244" t="str">
        <f t="shared" si="17"/>
        <v>NTIC_TDM_TS</v>
      </c>
      <c r="C244" t="str">
        <f t="shared" si="18"/>
        <v>TDM103-NTIC_TDM_TS</v>
      </c>
      <c r="D244" t="str">
        <f>'Konosys-export'!J244</f>
        <v>TDM103</v>
      </c>
      <c r="E244" s="12" t="str">
        <f>LEFT('Konosys-export'!AA244,1)</f>
        <v>1</v>
      </c>
      <c r="F244" s="15" t="str">
        <f>LEFT('Konosys-export'!I244,FIND("_",'Konosys-export'!I244)-1)</f>
        <v>NTIC</v>
      </c>
      <c r="G244" s="12" t="str">
        <f t="shared" si="19"/>
        <v>TDM</v>
      </c>
      <c r="H244" s="12" t="str">
        <f t="shared" si="20"/>
        <v>TS</v>
      </c>
      <c r="I244" s="14" t="str">
        <f>RIGHT('Konosys-export'!I244, LEN('Konosys-export'!I244) - FIND("_",'Konosys-export'!I244))</f>
        <v>TDM_TS_1A-Techniques de Développement Multimédia (1A)-2017</v>
      </c>
      <c r="J244" t="str">
        <f t="shared" si="21"/>
        <v>TS_1A-Techniques de Développement Multimédia (1A)-2017</v>
      </c>
    </row>
    <row r="245" spans="1:10" hidden="1" x14ac:dyDescent="0.25">
      <c r="A245" t="s">
        <v>6</v>
      </c>
      <c r="B245" t="str">
        <f t="shared" si="17"/>
        <v>NTIC_TRI_TS</v>
      </c>
      <c r="C245" t="str">
        <f t="shared" si="18"/>
        <v>TRI105-NTIC_TRI_TS</v>
      </c>
      <c r="D245" t="str">
        <f>'Konosys-export'!J245</f>
        <v>TRI105</v>
      </c>
      <c r="E245" s="12" t="str">
        <f>LEFT('Konosys-export'!AA245,1)</f>
        <v>1</v>
      </c>
      <c r="F245" s="15" t="str">
        <f>LEFT('Konosys-export'!I245,FIND("_",'Konosys-export'!I245)-1)</f>
        <v>NTIC</v>
      </c>
      <c r="G245" s="12" t="str">
        <f t="shared" si="19"/>
        <v>TRI</v>
      </c>
      <c r="H245" s="12" t="str">
        <f t="shared" si="20"/>
        <v>TS</v>
      </c>
      <c r="I245" s="14" t="str">
        <f>RIGHT('Konosys-export'!I245, LEN('Konosys-export'!I245) - FIND("_",'Konosys-export'!I245))</f>
        <v>TRI_TS_1A-Techniques des Réseaux Informatiques (1A)-2017</v>
      </c>
      <c r="J245" t="str">
        <f t="shared" si="21"/>
        <v>TS_1A-Techniques des Réseaux Informatiques (1A)-2017</v>
      </c>
    </row>
    <row r="246" spans="1:10" hidden="1" x14ac:dyDescent="0.25">
      <c r="A246" t="s">
        <v>6</v>
      </c>
      <c r="B246" t="str">
        <f t="shared" si="17"/>
        <v>NTIC_TDI_TS</v>
      </c>
      <c r="C246" t="str">
        <f t="shared" si="18"/>
        <v>TDI103-NTIC_TDI_TS</v>
      </c>
      <c r="D246" t="str">
        <f>'Konosys-export'!J246</f>
        <v>TDI103</v>
      </c>
      <c r="E246" s="12" t="str">
        <f>LEFT('Konosys-export'!AA246,1)</f>
        <v>1</v>
      </c>
      <c r="F246" s="15" t="str">
        <f>LEFT('Konosys-export'!I246,FIND("_",'Konosys-export'!I246)-1)</f>
        <v>NTIC</v>
      </c>
      <c r="G246" s="12" t="str">
        <f t="shared" si="19"/>
        <v>TDI</v>
      </c>
      <c r="H246" s="12" t="str">
        <f t="shared" si="20"/>
        <v>TS</v>
      </c>
      <c r="I246" s="14" t="str">
        <f>RIGHT('Konosys-export'!I246, LEN('Konosys-export'!I246) - FIND("_",'Konosys-export'!I246))</f>
        <v>TDI_TS_1A-Techniques de Développement Informatique (1A)-2017</v>
      </c>
      <c r="J246" t="str">
        <f t="shared" si="21"/>
        <v>TS_1A-Techniques de Développement Informatique (1A)-2017</v>
      </c>
    </row>
    <row r="247" spans="1:10" hidden="1" x14ac:dyDescent="0.25">
      <c r="A247" t="s">
        <v>6</v>
      </c>
      <c r="B247" t="str">
        <f t="shared" si="17"/>
        <v>NTIC_TDM_TS</v>
      </c>
      <c r="C247" t="str">
        <f t="shared" si="18"/>
        <v>TDM102-NTIC_TDM_TS</v>
      </c>
      <c r="D247" t="str">
        <f>'Konosys-export'!J247</f>
        <v>TDM102</v>
      </c>
      <c r="E247" s="12" t="str">
        <f>LEFT('Konosys-export'!AA247,1)</f>
        <v>1</v>
      </c>
      <c r="F247" s="15" t="str">
        <f>LEFT('Konosys-export'!I247,FIND("_",'Konosys-export'!I247)-1)</f>
        <v>NTIC</v>
      </c>
      <c r="G247" s="12" t="str">
        <f t="shared" si="19"/>
        <v>TDM</v>
      </c>
      <c r="H247" s="12" t="str">
        <f t="shared" si="20"/>
        <v>TS</v>
      </c>
      <c r="I247" s="14" t="str">
        <f>RIGHT('Konosys-export'!I247, LEN('Konosys-export'!I247) - FIND("_",'Konosys-export'!I247))</f>
        <v>TDM_TS_1A-Techniques de Développement Multimédia (1A)-2017</v>
      </c>
      <c r="J247" t="str">
        <f t="shared" si="21"/>
        <v>TS_1A-Techniques de Développement Multimédia (1A)-2017</v>
      </c>
    </row>
    <row r="248" spans="1:10" hidden="1" x14ac:dyDescent="0.25">
      <c r="A248" t="s">
        <v>6</v>
      </c>
      <c r="B248" t="str">
        <f t="shared" si="17"/>
        <v>AG_INFO_TS</v>
      </c>
      <c r="C248" t="str">
        <f t="shared" si="18"/>
        <v>INFO102-AG_INFO_TS</v>
      </c>
      <c r="D248" t="str">
        <f>'Konosys-export'!J248</f>
        <v>INFO102</v>
      </c>
      <c r="E248" s="12" t="str">
        <f>LEFT('Konosys-export'!AA248,1)</f>
        <v>1</v>
      </c>
      <c r="F248" s="15" t="str">
        <f>LEFT('Konosys-export'!I248,FIND("_",'Konosys-export'!I248)-1)</f>
        <v>AG</v>
      </c>
      <c r="G248" s="12" t="str">
        <f t="shared" si="19"/>
        <v>INFO</v>
      </c>
      <c r="H248" s="12" t="str">
        <f t="shared" si="20"/>
        <v>TS</v>
      </c>
      <c r="I248" s="14" t="str">
        <f>RIGHT('Konosys-export'!I248, LEN('Konosys-export'!I248) - FIND("_",'Konosys-export'!I248))</f>
        <v>INFO_TS_1A-Infographie (1A)-2017</v>
      </c>
      <c r="J248" t="str">
        <f t="shared" si="21"/>
        <v>TS_1A-Infographie (1A)-2017</v>
      </c>
    </row>
    <row r="249" spans="1:10" hidden="1" x14ac:dyDescent="0.25">
      <c r="A249" t="s">
        <v>6</v>
      </c>
      <c r="B249" t="str">
        <f t="shared" si="17"/>
        <v>NTIC_TDI_TS</v>
      </c>
      <c r="C249" t="str">
        <f t="shared" si="18"/>
        <v>TDI103-NTIC_TDI_TS</v>
      </c>
      <c r="D249" t="str">
        <f>'Konosys-export'!J249</f>
        <v>TDI103</v>
      </c>
      <c r="E249" s="12" t="str">
        <f>LEFT('Konosys-export'!AA249,1)</f>
        <v>1</v>
      </c>
      <c r="F249" s="15" t="str">
        <f>LEFT('Konosys-export'!I249,FIND("_",'Konosys-export'!I249)-1)</f>
        <v>NTIC</v>
      </c>
      <c r="G249" s="12" t="str">
        <f t="shared" si="19"/>
        <v>TDI</v>
      </c>
      <c r="H249" s="12" t="str">
        <f t="shared" si="20"/>
        <v>TS</v>
      </c>
      <c r="I249" s="14" t="str">
        <f>RIGHT('Konosys-export'!I249, LEN('Konosys-export'!I249) - FIND("_",'Konosys-export'!I249))</f>
        <v>TDI_TS_1A-Techniques de Développement Informatique (1A)-2017</v>
      </c>
      <c r="J249" t="str">
        <f t="shared" si="21"/>
        <v>TS_1A-Techniques de Développement Informatique (1A)-2017</v>
      </c>
    </row>
    <row r="250" spans="1:10" hidden="1" x14ac:dyDescent="0.25">
      <c r="A250" t="s">
        <v>6</v>
      </c>
      <c r="B250" t="str">
        <f t="shared" si="17"/>
        <v>NTIC_TDI_TS</v>
      </c>
      <c r="C250" t="str">
        <f t="shared" si="18"/>
        <v>TDI103-NTIC_TDI_TS</v>
      </c>
      <c r="D250" t="str">
        <f>'Konosys-export'!J250</f>
        <v>TDI103</v>
      </c>
      <c r="E250" s="12" t="str">
        <f>LEFT('Konosys-export'!AA250,1)</f>
        <v>1</v>
      </c>
      <c r="F250" s="15" t="str">
        <f>LEFT('Konosys-export'!I250,FIND("_",'Konosys-export'!I250)-1)</f>
        <v>NTIC</v>
      </c>
      <c r="G250" s="12" t="str">
        <f t="shared" si="19"/>
        <v>TDI</v>
      </c>
      <c r="H250" s="12" t="str">
        <f t="shared" si="20"/>
        <v>TS</v>
      </c>
      <c r="I250" s="14" t="str">
        <f>RIGHT('Konosys-export'!I250, LEN('Konosys-export'!I250) - FIND("_",'Konosys-export'!I250))</f>
        <v>TDI_TS_1A-Techniques de Développement Informatique (1A)-2017</v>
      </c>
      <c r="J250" t="str">
        <f t="shared" si="21"/>
        <v>TS_1A-Techniques de Développement Informatique (1A)-2017</v>
      </c>
    </row>
    <row r="251" spans="1:10" hidden="1" x14ac:dyDescent="0.25">
      <c r="A251" t="s">
        <v>6</v>
      </c>
      <c r="B251" t="str">
        <f t="shared" si="17"/>
        <v>NTIC_TDI_TS</v>
      </c>
      <c r="C251" t="str">
        <f t="shared" si="18"/>
        <v>TDI103-NTIC_TDI_TS</v>
      </c>
      <c r="D251" t="str">
        <f>'Konosys-export'!J251</f>
        <v>TDI103</v>
      </c>
      <c r="E251" s="12" t="str">
        <f>LEFT('Konosys-export'!AA251,1)</f>
        <v>1</v>
      </c>
      <c r="F251" s="15" t="str">
        <f>LEFT('Konosys-export'!I251,FIND("_",'Konosys-export'!I251)-1)</f>
        <v>NTIC</v>
      </c>
      <c r="G251" s="12" t="str">
        <f t="shared" si="19"/>
        <v>TDI</v>
      </c>
      <c r="H251" s="12" t="str">
        <f t="shared" si="20"/>
        <v>TS</v>
      </c>
      <c r="I251" s="14" t="str">
        <f>RIGHT('Konosys-export'!I251, LEN('Konosys-export'!I251) - FIND("_",'Konosys-export'!I251))</f>
        <v>TDI_TS_1A-Techniques de Développement Informatique (1A)-2017</v>
      </c>
      <c r="J251" t="str">
        <f t="shared" si="21"/>
        <v>TS_1A-Techniques de Développement Informatique (1A)-2017</v>
      </c>
    </row>
    <row r="252" spans="1:10" hidden="1" x14ac:dyDescent="0.25">
      <c r="A252" t="s">
        <v>6</v>
      </c>
      <c r="B252" t="str">
        <f t="shared" si="17"/>
        <v>NTIC_TDM_TS</v>
      </c>
      <c r="C252" t="str">
        <f t="shared" si="18"/>
        <v>TDM102-NTIC_TDM_TS</v>
      </c>
      <c r="D252" t="str">
        <f>'Konosys-export'!J252</f>
        <v>TDM102</v>
      </c>
      <c r="E252" s="12" t="str">
        <f>LEFT('Konosys-export'!AA252,1)</f>
        <v>1</v>
      </c>
      <c r="F252" s="15" t="str">
        <f>LEFT('Konosys-export'!I252,FIND("_",'Konosys-export'!I252)-1)</f>
        <v>NTIC</v>
      </c>
      <c r="G252" s="12" t="str">
        <f t="shared" si="19"/>
        <v>TDM</v>
      </c>
      <c r="H252" s="12" t="str">
        <f t="shared" si="20"/>
        <v>TS</v>
      </c>
      <c r="I252" s="14" t="str">
        <f>RIGHT('Konosys-export'!I252, LEN('Konosys-export'!I252) - FIND("_",'Konosys-export'!I252))</f>
        <v>TDM_TS_1A-Techniques de Développement Multimédia (1A)-2017</v>
      </c>
      <c r="J252" t="str">
        <f t="shared" si="21"/>
        <v>TS_1A-Techniques de Développement Multimédia (1A)-2017</v>
      </c>
    </row>
    <row r="253" spans="1:10" hidden="1" x14ac:dyDescent="0.25">
      <c r="A253" t="s">
        <v>6</v>
      </c>
      <c r="B253" t="str">
        <f t="shared" si="17"/>
        <v>NTIC_TDM_TS</v>
      </c>
      <c r="C253" t="str">
        <f t="shared" si="18"/>
        <v>TDM102-NTIC_TDM_TS</v>
      </c>
      <c r="D253" t="str">
        <f>'Konosys-export'!J253</f>
        <v>TDM102</v>
      </c>
      <c r="E253" s="12" t="str">
        <f>LEFT('Konosys-export'!AA253,1)</f>
        <v>1</v>
      </c>
      <c r="F253" s="15" t="str">
        <f>LEFT('Konosys-export'!I253,FIND("_",'Konosys-export'!I253)-1)</f>
        <v>NTIC</v>
      </c>
      <c r="G253" s="12" t="str">
        <f t="shared" si="19"/>
        <v>TDM</v>
      </c>
      <c r="H253" s="12" t="str">
        <f t="shared" si="20"/>
        <v>TS</v>
      </c>
      <c r="I253" s="14" t="str">
        <f>RIGHT('Konosys-export'!I253, LEN('Konosys-export'!I253) - FIND("_",'Konosys-export'!I253))</f>
        <v>TDM_TS_1A-Techniques de Développement Multimédia (1A)-2017</v>
      </c>
      <c r="J253" t="str">
        <f t="shared" si="21"/>
        <v>TS_1A-Techniques de Développement Multimédia (1A)-2017</v>
      </c>
    </row>
    <row r="254" spans="1:10" hidden="1" x14ac:dyDescent="0.25">
      <c r="A254" t="s">
        <v>6</v>
      </c>
      <c r="B254" t="str">
        <f t="shared" si="17"/>
        <v>NTIC_TRI_TS</v>
      </c>
      <c r="C254" t="str">
        <f t="shared" si="18"/>
        <v>TRI104-NTIC_TRI_TS</v>
      </c>
      <c r="D254" t="str">
        <f>'Konosys-export'!J254</f>
        <v>TRI104</v>
      </c>
      <c r="E254" s="12" t="str">
        <f>LEFT('Konosys-export'!AA254,1)</f>
        <v>1</v>
      </c>
      <c r="F254" s="15" t="str">
        <f>LEFT('Konosys-export'!I254,FIND("_",'Konosys-export'!I254)-1)</f>
        <v>NTIC</v>
      </c>
      <c r="G254" s="12" t="str">
        <f t="shared" si="19"/>
        <v>TRI</v>
      </c>
      <c r="H254" s="12" t="str">
        <f t="shared" si="20"/>
        <v>TS</v>
      </c>
      <c r="I254" s="14" t="str">
        <f>RIGHT('Konosys-export'!I254, LEN('Konosys-export'!I254) - FIND("_",'Konosys-export'!I254))</f>
        <v>TRI_TS_1A-Techniques des Réseaux Informatiques (1A)-2017</v>
      </c>
      <c r="J254" t="str">
        <f t="shared" si="21"/>
        <v>TS_1A-Techniques des Réseaux Informatiques (1A)-2017</v>
      </c>
    </row>
    <row r="255" spans="1:10" hidden="1" x14ac:dyDescent="0.25">
      <c r="A255" t="s">
        <v>6</v>
      </c>
      <c r="B255" t="str">
        <f t="shared" si="17"/>
        <v>NTIC_TRI_TS</v>
      </c>
      <c r="C255" t="str">
        <f t="shared" si="18"/>
        <v>TRI102-NTIC_TRI_TS</v>
      </c>
      <c r="D255" t="str">
        <f>'Konosys-export'!J255</f>
        <v>TRI102</v>
      </c>
      <c r="E255" s="12" t="str">
        <f>LEFT('Konosys-export'!AA255,1)</f>
        <v>1</v>
      </c>
      <c r="F255" s="15" t="str">
        <f>LEFT('Konosys-export'!I255,FIND("_",'Konosys-export'!I255)-1)</f>
        <v>NTIC</v>
      </c>
      <c r="G255" s="12" t="str">
        <f t="shared" si="19"/>
        <v>TRI</v>
      </c>
      <c r="H255" s="12" t="str">
        <f t="shared" si="20"/>
        <v>TS</v>
      </c>
      <c r="I255" s="14" t="str">
        <f>RIGHT('Konosys-export'!I255, LEN('Konosys-export'!I255) - FIND("_",'Konosys-export'!I255))</f>
        <v>TRI_TS_1A-Techniques des Réseaux Informatiques (1A)-2017</v>
      </c>
      <c r="J255" t="str">
        <f t="shared" si="21"/>
        <v>TS_1A-Techniques des Réseaux Informatiques (1A)-2017</v>
      </c>
    </row>
    <row r="256" spans="1:10" x14ac:dyDescent="0.25">
      <c r="A256" t="s">
        <v>6</v>
      </c>
      <c r="B256" t="str">
        <f t="shared" si="17"/>
        <v>NTIC_TDI_TS</v>
      </c>
      <c r="C256" t="str">
        <f t="shared" ref="C256:C257" si="22">CONCATENATE(D256,"-",B256,A256)</f>
        <v>TDI205-NTIC_TDI_TS2018-2019</v>
      </c>
      <c r="D256" t="str">
        <f>'Konosys-export'!J256</f>
        <v>TDI205</v>
      </c>
      <c r="E256" s="12" t="str">
        <f>LEFT('Konosys-export'!AA256,1)</f>
        <v>2</v>
      </c>
      <c r="F256" s="15" t="str">
        <f>LEFT('Konosys-export'!I256,FIND("_",'Konosys-export'!I256)-1)</f>
        <v>NTIC</v>
      </c>
      <c r="G256" s="12" t="str">
        <f t="shared" si="19"/>
        <v>TDI</v>
      </c>
      <c r="H256" s="12" t="str">
        <f t="shared" si="20"/>
        <v>TS</v>
      </c>
      <c r="I256" s="14" t="str">
        <f>RIGHT('Konosys-export'!I256, LEN('Konosys-export'!I256) - FIND("_",'Konosys-export'!I256))</f>
        <v>TDI_TS_2A-Techniques de Développement Informatique (2A)-2017</v>
      </c>
      <c r="J256" t="str">
        <f t="shared" si="21"/>
        <v>TS_2A-Techniques de Développement Informatique (2A)-2017</v>
      </c>
    </row>
    <row r="257" spans="1:10" x14ac:dyDescent="0.25">
      <c r="A257" t="s">
        <v>6</v>
      </c>
      <c r="B257" t="str">
        <f t="shared" si="17"/>
        <v>NTIC_TRI_TS</v>
      </c>
      <c r="C257" t="str">
        <f t="shared" si="22"/>
        <v>TRI201-NTIC_TRI_TS2018-2019</v>
      </c>
      <c r="D257" t="str">
        <f>'Konosys-export'!J257</f>
        <v>TRI201</v>
      </c>
      <c r="E257" s="12" t="str">
        <f>LEFT('Konosys-export'!AA257,1)</f>
        <v>2</v>
      </c>
      <c r="F257" s="15" t="str">
        <f>LEFT('Konosys-export'!I257,FIND("_",'Konosys-export'!I257)-1)</f>
        <v>NTIC</v>
      </c>
      <c r="G257" s="12" t="str">
        <f t="shared" si="19"/>
        <v>TRI</v>
      </c>
      <c r="H257" s="12" t="str">
        <f t="shared" si="20"/>
        <v>TS</v>
      </c>
      <c r="I257" s="14" t="str">
        <f>RIGHT('Konosys-export'!I257, LEN('Konosys-export'!I257) - FIND("_",'Konosys-export'!I257))</f>
        <v>TRI_TS_2A-Techniques des Réseaux Informatiques (2A)-2017</v>
      </c>
      <c r="J257" t="str">
        <f t="shared" si="21"/>
        <v>TS_2A-Techniques des Réseaux Informatiques (2A)-2017</v>
      </c>
    </row>
    <row r="258" spans="1:10" hidden="1" x14ac:dyDescent="0.25">
      <c r="A258" t="s">
        <v>6</v>
      </c>
      <c r="B258" t="str">
        <f t="shared" si="17"/>
        <v>NTIC_TRI_TS</v>
      </c>
      <c r="C258" t="str">
        <f t="shared" si="18"/>
        <v>TRI201-NTIC_TRI_TS</v>
      </c>
      <c r="D258" t="str">
        <f>'Konosys-export'!J258</f>
        <v>TRI201</v>
      </c>
      <c r="E258" s="12" t="str">
        <f>LEFT('Konosys-export'!AA258,1)</f>
        <v>2</v>
      </c>
      <c r="F258" s="15" t="str">
        <f>LEFT('Konosys-export'!I258,FIND("_",'Konosys-export'!I258)-1)</f>
        <v>NTIC</v>
      </c>
      <c r="G258" s="12" t="str">
        <f t="shared" si="19"/>
        <v>TRI</v>
      </c>
      <c r="H258" s="12" t="str">
        <f t="shared" si="20"/>
        <v>TS</v>
      </c>
      <c r="I258" s="14" t="str">
        <f>RIGHT('Konosys-export'!I258, LEN('Konosys-export'!I258) - FIND("_",'Konosys-export'!I258))</f>
        <v>TRI_TS_2A-Techniques des Réseaux Informatiques (2A)-2017</v>
      </c>
      <c r="J258" t="str">
        <f t="shared" si="21"/>
        <v>TS_2A-Techniques des Réseaux Informatiques (2A)-2017</v>
      </c>
    </row>
    <row r="259" spans="1:10" x14ac:dyDescent="0.25">
      <c r="A259" t="s">
        <v>6</v>
      </c>
      <c r="B259" t="str">
        <f t="shared" ref="B259:B322" si="23">CONCATENATE(F259,"_",G259,"_",H259)</f>
        <v>NTIC_TMSIR_T</v>
      </c>
      <c r="C259" t="str">
        <f>CONCATENATE(D259,"-",B259,A259)</f>
        <v>TMSIR202-NTIC_TMSIR_T2018-2019</v>
      </c>
      <c r="D259" t="str">
        <f>'Konosys-export'!J259</f>
        <v>TMSIR202</v>
      </c>
      <c r="E259" s="12" t="str">
        <f>LEFT('Konosys-export'!AA259,1)</f>
        <v>2</v>
      </c>
      <c r="F259" s="15" t="str">
        <f>LEFT('Konosys-export'!I259,FIND("_",'Konosys-export'!I259)-1)</f>
        <v>NTIC</v>
      </c>
      <c r="G259" s="12" t="str">
        <f t="shared" ref="G259:G322" si="24">LEFT(I259,FIND("_",I259) -1)</f>
        <v>TMSIR</v>
      </c>
      <c r="H259" s="12" t="str">
        <f t="shared" ref="H259:H322" si="25">LEFT(J259,FIND("_",J259)-1)</f>
        <v>T</v>
      </c>
      <c r="I259" s="14" t="str">
        <f>RIGHT('Konosys-export'!I259, LEN('Konosys-export'!I259) - FIND("_",'Konosys-export'!I259))</f>
        <v>TMSIR_T_2A-Technicien en Maintenance et Support Informatique et Réseaux (2A)-2017</v>
      </c>
      <c r="J259" t="str">
        <f t="shared" ref="J259:J322" si="26">RIGHT(I259,LEN(I259)-FIND("_",I259))</f>
        <v>T_2A-Technicien en Maintenance et Support Informatique et Réseaux (2A)-2017</v>
      </c>
    </row>
    <row r="260" spans="1:10" hidden="1" x14ac:dyDescent="0.25">
      <c r="A260" t="s">
        <v>6</v>
      </c>
      <c r="B260" t="str">
        <f t="shared" si="23"/>
        <v>NTIC_TDI_TS</v>
      </c>
      <c r="C260" t="str">
        <f t="shared" ref="C259:C322" si="27">CONCATENATE(D260,"-",B260)</f>
        <v>TDI103-NTIC_TDI_TS</v>
      </c>
      <c r="D260" t="str">
        <f>'Konosys-export'!J260</f>
        <v>TDI103</v>
      </c>
      <c r="E260" s="12" t="str">
        <f>LEFT('Konosys-export'!AA260,1)</f>
        <v>1</v>
      </c>
      <c r="F260" s="15" t="str">
        <f>LEFT('Konosys-export'!I260,FIND("_",'Konosys-export'!I260)-1)</f>
        <v>NTIC</v>
      </c>
      <c r="G260" s="12" t="str">
        <f t="shared" si="24"/>
        <v>TDI</v>
      </c>
      <c r="H260" s="12" t="str">
        <f t="shared" si="25"/>
        <v>TS</v>
      </c>
      <c r="I260" s="14" t="str">
        <f>RIGHT('Konosys-export'!I260, LEN('Konosys-export'!I260) - FIND("_",'Konosys-export'!I260))</f>
        <v>TDI_TS_1A-Techniques de Développement Informatique (1A)-2017</v>
      </c>
      <c r="J260" t="str">
        <f t="shared" si="26"/>
        <v>TS_1A-Techniques de Développement Informatique (1A)-2017</v>
      </c>
    </row>
    <row r="261" spans="1:10" hidden="1" x14ac:dyDescent="0.25">
      <c r="A261" t="s">
        <v>6</v>
      </c>
      <c r="B261" t="str">
        <f t="shared" si="23"/>
        <v>NTIC_TDI_TS</v>
      </c>
      <c r="C261" t="str">
        <f t="shared" si="27"/>
        <v>TDI103-NTIC_TDI_TS</v>
      </c>
      <c r="D261" t="str">
        <f>'Konosys-export'!J261</f>
        <v>TDI103</v>
      </c>
      <c r="E261" s="12" t="str">
        <f>LEFT('Konosys-export'!AA261,1)</f>
        <v>1</v>
      </c>
      <c r="F261" s="15" t="str">
        <f>LEFT('Konosys-export'!I261,FIND("_",'Konosys-export'!I261)-1)</f>
        <v>NTIC</v>
      </c>
      <c r="G261" s="12" t="str">
        <f t="shared" si="24"/>
        <v>TDI</v>
      </c>
      <c r="H261" s="12" t="str">
        <f t="shared" si="25"/>
        <v>TS</v>
      </c>
      <c r="I261" s="14" t="str">
        <f>RIGHT('Konosys-export'!I261, LEN('Konosys-export'!I261) - FIND("_",'Konosys-export'!I261))</f>
        <v>TDI_TS_1A-Techniques de Développement Informatique (1A)-2017</v>
      </c>
      <c r="J261" t="str">
        <f t="shared" si="26"/>
        <v>TS_1A-Techniques de Développement Informatique (1A)-2017</v>
      </c>
    </row>
    <row r="262" spans="1:10" hidden="1" x14ac:dyDescent="0.25">
      <c r="A262" t="s">
        <v>6</v>
      </c>
      <c r="B262" t="str">
        <f t="shared" si="23"/>
        <v>NTIC_TDM_TS</v>
      </c>
      <c r="C262" t="str">
        <f t="shared" si="27"/>
        <v>TDM101-NTIC_TDM_TS</v>
      </c>
      <c r="D262" t="str">
        <f>'Konosys-export'!J262</f>
        <v>TDM101</v>
      </c>
      <c r="E262" s="12" t="str">
        <f>LEFT('Konosys-export'!AA262,1)</f>
        <v>1</v>
      </c>
      <c r="F262" s="15" t="str">
        <f>LEFT('Konosys-export'!I262,FIND("_",'Konosys-export'!I262)-1)</f>
        <v>NTIC</v>
      </c>
      <c r="G262" s="12" t="str">
        <f t="shared" si="24"/>
        <v>TDM</v>
      </c>
      <c r="H262" s="12" t="str">
        <f t="shared" si="25"/>
        <v>TS</v>
      </c>
      <c r="I262" s="14" t="str">
        <f>RIGHT('Konosys-export'!I262, LEN('Konosys-export'!I262) - FIND("_",'Konosys-export'!I262))</f>
        <v>TDM_TS_1A-Techniques de Développement Multimédia (1A)-2017</v>
      </c>
      <c r="J262" t="str">
        <f t="shared" si="26"/>
        <v>TS_1A-Techniques de Développement Multimédia (1A)-2017</v>
      </c>
    </row>
    <row r="263" spans="1:10" hidden="1" x14ac:dyDescent="0.25">
      <c r="A263" t="s">
        <v>6</v>
      </c>
      <c r="B263" t="str">
        <f t="shared" si="23"/>
        <v>NTIC_TDI_TS</v>
      </c>
      <c r="C263" t="str">
        <f t="shared" si="27"/>
        <v>TDI103-NTIC_TDI_TS</v>
      </c>
      <c r="D263" t="str">
        <f>'Konosys-export'!J263</f>
        <v>TDI103</v>
      </c>
      <c r="E263" s="12" t="str">
        <f>LEFT('Konosys-export'!AA263,1)</f>
        <v>1</v>
      </c>
      <c r="F263" s="15" t="str">
        <f>LEFT('Konosys-export'!I263,FIND("_",'Konosys-export'!I263)-1)</f>
        <v>NTIC</v>
      </c>
      <c r="G263" s="12" t="str">
        <f t="shared" si="24"/>
        <v>TDI</v>
      </c>
      <c r="H263" s="12" t="str">
        <f t="shared" si="25"/>
        <v>TS</v>
      </c>
      <c r="I263" s="14" t="str">
        <f>RIGHT('Konosys-export'!I263, LEN('Konosys-export'!I263) - FIND("_",'Konosys-export'!I263))</f>
        <v>TDI_TS_1A-Techniques de Développement Informatique (1A)-2017</v>
      </c>
      <c r="J263" t="str">
        <f t="shared" si="26"/>
        <v>TS_1A-Techniques de Développement Informatique (1A)-2017</v>
      </c>
    </row>
    <row r="264" spans="1:10" hidden="1" x14ac:dyDescent="0.25">
      <c r="A264" t="s">
        <v>6</v>
      </c>
      <c r="B264" t="str">
        <f t="shared" si="23"/>
        <v>NTIC_TDI_TS</v>
      </c>
      <c r="C264" t="str">
        <f t="shared" si="27"/>
        <v>TDI103-NTIC_TDI_TS</v>
      </c>
      <c r="D264" t="str">
        <f>'Konosys-export'!J264</f>
        <v>TDI103</v>
      </c>
      <c r="E264" s="12" t="str">
        <f>LEFT('Konosys-export'!AA264,1)</f>
        <v>1</v>
      </c>
      <c r="F264" s="15" t="str">
        <f>LEFT('Konosys-export'!I264,FIND("_",'Konosys-export'!I264)-1)</f>
        <v>NTIC</v>
      </c>
      <c r="G264" s="12" t="str">
        <f t="shared" si="24"/>
        <v>TDI</v>
      </c>
      <c r="H264" s="12" t="str">
        <f t="shared" si="25"/>
        <v>TS</v>
      </c>
      <c r="I264" s="14" t="str">
        <f>RIGHT('Konosys-export'!I264, LEN('Konosys-export'!I264) - FIND("_",'Konosys-export'!I264))</f>
        <v>TDI_TS_1A-Techniques de Développement Informatique (1A)-2017</v>
      </c>
      <c r="J264" t="str">
        <f t="shared" si="26"/>
        <v>TS_1A-Techniques de Développement Informatique (1A)-2017</v>
      </c>
    </row>
    <row r="265" spans="1:10" hidden="1" x14ac:dyDescent="0.25">
      <c r="A265" t="s">
        <v>6</v>
      </c>
      <c r="B265" t="str">
        <f t="shared" si="23"/>
        <v>NTIC_TDM_TS</v>
      </c>
      <c r="C265" t="str">
        <f t="shared" si="27"/>
        <v>TDM102-NTIC_TDM_TS</v>
      </c>
      <c r="D265" t="str">
        <f>'Konosys-export'!J265</f>
        <v>TDM102</v>
      </c>
      <c r="E265" s="12" t="str">
        <f>LEFT('Konosys-export'!AA265,1)</f>
        <v>1</v>
      </c>
      <c r="F265" s="15" t="str">
        <f>LEFT('Konosys-export'!I265,FIND("_",'Konosys-export'!I265)-1)</f>
        <v>NTIC</v>
      </c>
      <c r="G265" s="12" t="str">
        <f t="shared" si="24"/>
        <v>TDM</v>
      </c>
      <c r="H265" s="12" t="str">
        <f t="shared" si="25"/>
        <v>TS</v>
      </c>
      <c r="I265" s="14" t="str">
        <f>RIGHT('Konosys-export'!I265, LEN('Konosys-export'!I265) - FIND("_",'Konosys-export'!I265))</f>
        <v>TDM_TS_1A-Techniques de Développement Multimédia (1A)-2017</v>
      </c>
      <c r="J265" t="str">
        <f t="shared" si="26"/>
        <v>TS_1A-Techniques de Développement Multimédia (1A)-2017</v>
      </c>
    </row>
    <row r="266" spans="1:10" hidden="1" x14ac:dyDescent="0.25">
      <c r="A266" t="s">
        <v>6</v>
      </c>
      <c r="B266" t="str">
        <f t="shared" si="23"/>
        <v>NTIC_TRI_TS</v>
      </c>
      <c r="C266" t="str">
        <f t="shared" si="27"/>
        <v>TRI104-NTIC_TRI_TS</v>
      </c>
      <c r="D266" t="str">
        <f>'Konosys-export'!J266</f>
        <v>TRI104</v>
      </c>
      <c r="E266" s="12" t="str">
        <f>LEFT('Konosys-export'!AA266,1)</f>
        <v>1</v>
      </c>
      <c r="F266" s="15" t="str">
        <f>LEFT('Konosys-export'!I266,FIND("_",'Konosys-export'!I266)-1)</f>
        <v>NTIC</v>
      </c>
      <c r="G266" s="12" t="str">
        <f t="shared" si="24"/>
        <v>TRI</v>
      </c>
      <c r="H266" s="12" t="str">
        <f t="shared" si="25"/>
        <v>TS</v>
      </c>
      <c r="I266" s="14" t="str">
        <f>RIGHT('Konosys-export'!I266, LEN('Konosys-export'!I266) - FIND("_",'Konosys-export'!I266))</f>
        <v>TRI_TS_1A-Techniques des Réseaux Informatiques (1A)-2017</v>
      </c>
      <c r="J266" t="str">
        <f t="shared" si="26"/>
        <v>TS_1A-Techniques des Réseaux Informatiques (1A)-2017</v>
      </c>
    </row>
    <row r="267" spans="1:10" x14ac:dyDescent="0.25">
      <c r="A267" t="s">
        <v>6</v>
      </c>
      <c r="B267" t="str">
        <f t="shared" si="23"/>
        <v>AG_INFO_TS</v>
      </c>
      <c r="C267" t="str">
        <f>CONCATENATE(D267,"-",B267,A267)</f>
        <v>INFO201-AG_INFO_TS2018-2019</v>
      </c>
      <c r="D267" t="str">
        <f>'Konosys-export'!J267</f>
        <v>INFO201</v>
      </c>
      <c r="E267" s="12" t="str">
        <f>LEFT('Konosys-export'!AA267,1)</f>
        <v>2</v>
      </c>
      <c r="F267" s="15" t="str">
        <f>LEFT('Konosys-export'!I267,FIND("_",'Konosys-export'!I267)-1)</f>
        <v>AG</v>
      </c>
      <c r="G267" s="12" t="str">
        <f t="shared" si="24"/>
        <v>INFO</v>
      </c>
      <c r="H267" s="12" t="str">
        <f t="shared" si="25"/>
        <v>TS</v>
      </c>
      <c r="I267" s="14" t="str">
        <f>RIGHT('Konosys-export'!I267, LEN('Konosys-export'!I267) - FIND("_",'Konosys-export'!I267))</f>
        <v>INFO_TS_2A-Infographie (2A)-2017</v>
      </c>
      <c r="J267" t="str">
        <f t="shared" si="26"/>
        <v>TS_2A-Infographie (2A)-2017</v>
      </c>
    </row>
    <row r="268" spans="1:10" hidden="1" x14ac:dyDescent="0.25">
      <c r="A268" t="s">
        <v>6</v>
      </c>
      <c r="B268" t="str">
        <f t="shared" si="23"/>
        <v>AG_INFO_TS</v>
      </c>
      <c r="C268" t="str">
        <f t="shared" si="27"/>
        <v>INFO201-AG_INFO_TS</v>
      </c>
      <c r="D268" t="str">
        <f>'Konosys-export'!J268</f>
        <v>INFO201</v>
      </c>
      <c r="E268" s="12" t="str">
        <f>LEFT('Konosys-export'!AA268,1)</f>
        <v>2</v>
      </c>
      <c r="F268" s="15" t="str">
        <f>LEFT('Konosys-export'!I268,FIND("_",'Konosys-export'!I268)-1)</f>
        <v>AG</v>
      </c>
      <c r="G268" s="12" t="str">
        <f t="shared" si="24"/>
        <v>INFO</v>
      </c>
      <c r="H268" s="12" t="str">
        <f t="shared" si="25"/>
        <v>TS</v>
      </c>
      <c r="I268" s="14" t="str">
        <f>RIGHT('Konosys-export'!I268, LEN('Konosys-export'!I268) - FIND("_",'Konosys-export'!I268))</f>
        <v>INFO_TS_2A-Infographie (2A)-2017</v>
      </c>
      <c r="J268" t="str">
        <f t="shared" si="26"/>
        <v>TS_2A-Infographie (2A)-2017</v>
      </c>
    </row>
    <row r="269" spans="1:10" hidden="1" x14ac:dyDescent="0.25">
      <c r="A269" t="s">
        <v>6</v>
      </c>
      <c r="B269" t="str">
        <f t="shared" si="23"/>
        <v>AG_INFO_TS</v>
      </c>
      <c r="C269" t="str">
        <f t="shared" si="27"/>
        <v>INFO201-AG_INFO_TS</v>
      </c>
      <c r="D269" t="str">
        <f>'Konosys-export'!J269</f>
        <v>INFO201</v>
      </c>
      <c r="E269" s="12" t="str">
        <f>LEFT('Konosys-export'!AA269,1)</f>
        <v>2</v>
      </c>
      <c r="F269" s="15" t="str">
        <f>LEFT('Konosys-export'!I269,FIND("_",'Konosys-export'!I269)-1)</f>
        <v>AG</v>
      </c>
      <c r="G269" s="12" t="str">
        <f t="shared" si="24"/>
        <v>INFO</v>
      </c>
      <c r="H269" s="12" t="str">
        <f t="shared" si="25"/>
        <v>TS</v>
      </c>
      <c r="I269" s="14" t="str">
        <f>RIGHT('Konosys-export'!I269, LEN('Konosys-export'!I269) - FIND("_",'Konosys-export'!I269))</f>
        <v>INFO_TS_2A-Infographie (2A)-2017</v>
      </c>
      <c r="J269" t="str">
        <f t="shared" si="26"/>
        <v>TS_2A-Infographie (2A)-2017</v>
      </c>
    </row>
    <row r="270" spans="1:10" hidden="1" x14ac:dyDescent="0.25">
      <c r="A270" t="s">
        <v>6</v>
      </c>
      <c r="B270" t="str">
        <f t="shared" si="23"/>
        <v>NTIC_TDM_TS</v>
      </c>
      <c r="C270" t="str">
        <f t="shared" si="27"/>
        <v>TDM101-NTIC_TDM_TS</v>
      </c>
      <c r="D270" t="str">
        <f>'Konosys-export'!J270</f>
        <v>TDM101</v>
      </c>
      <c r="E270" s="12" t="str">
        <f>LEFT('Konosys-export'!AA270,1)</f>
        <v>1</v>
      </c>
      <c r="F270" s="15" t="str">
        <f>LEFT('Konosys-export'!I270,FIND("_",'Konosys-export'!I270)-1)</f>
        <v>NTIC</v>
      </c>
      <c r="G270" s="12" t="str">
        <f t="shared" si="24"/>
        <v>TDM</v>
      </c>
      <c r="H270" s="12" t="str">
        <f t="shared" si="25"/>
        <v>TS</v>
      </c>
      <c r="I270" s="14" t="str">
        <f>RIGHT('Konosys-export'!I270, LEN('Konosys-export'!I270) - FIND("_",'Konosys-export'!I270))</f>
        <v>TDM_TS_1A-Techniques de Développement Multimédia (1A)-2017</v>
      </c>
      <c r="J270" t="str">
        <f t="shared" si="26"/>
        <v>TS_1A-Techniques de Développement Multimédia (1A)-2017</v>
      </c>
    </row>
    <row r="271" spans="1:10" hidden="1" x14ac:dyDescent="0.25">
      <c r="A271" t="s">
        <v>6</v>
      </c>
      <c r="B271" t="str">
        <f t="shared" si="23"/>
        <v>AG_INFO_TS</v>
      </c>
      <c r="C271" t="str">
        <f t="shared" si="27"/>
        <v>INFO201-AG_INFO_TS</v>
      </c>
      <c r="D271" t="str">
        <f>'Konosys-export'!J271</f>
        <v>INFO201</v>
      </c>
      <c r="E271" s="12" t="str">
        <f>LEFT('Konosys-export'!AA271,1)</f>
        <v>2</v>
      </c>
      <c r="F271" s="15" t="str">
        <f>LEFT('Konosys-export'!I271,FIND("_",'Konosys-export'!I271)-1)</f>
        <v>AG</v>
      </c>
      <c r="G271" s="12" t="str">
        <f t="shared" si="24"/>
        <v>INFO</v>
      </c>
      <c r="H271" s="12" t="str">
        <f t="shared" si="25"/>
        <v>TS</v>
      </c>
      <c r="I271" s="14" t="str">
        <f>RIGHT('Konosys-export'!I271, LEN('Konosys-export'!I271) - FIND("_",'Konosys-export'!I271))</f>
        <v>INFO_TS_2A-Infographie (2A)-2017</v>
      </c>
      <c r="J271" t="str">
        <f t="shared" si="26"/>
        <v>TS_2A-Infographie (2A)-2017</v>
      </c>
    </row>
    <row r="272" spans="1:10" x14ac:dyDescent="0.25">
      <c r="A272" t="s">
        <v>6</v>
      </c>
      <c r="B272" t="str">
        <f t="shared" si="23"/>
        <v>AG_INFO_TS</v>
      </c>
      <c r="C272" t="str">
        <f>CONCATENATE(D272,"-",B272,A272)</f>
        <v>INFO202-AG_INFO_TS2018-2019</v>
      </c>
      <c r="D272" t="str">
        <f>'Konosys-export'!J272</f>
        <v>INFO202</v>
      </c>
      <c r="E272" s="12" t="str">
        <f>LEFT('Konosys-export'!AA272,1)</f>
        <v>2</v>
      </c>
      <c r="F272" s="15" t="str">
        <f>LEFT('Konosys-export'!I272,FIND("_",'Konosys-export'!I272)-1)</f>
        <v>AG</v>
      </c>
      <c r="G272" s="12" t="str">
        <f t="shared" si="24"/>
        <v>INFO</v>
      </c>
      <c r="H272" s="12" t="str">
        <f t="shared" si="25"/>
        <v>TS</v>
      </c>
      <c r="I272" s="14" t="str">
        <f>RIGHT('Konosys-export'!I272, LEN('Konosys-export'!I272) - FIND("_",'Konosys-export'!I272))</f>
        <v>INFO_TS_2A-Infographie (2A)-2017</v>
      </c>
      <c r="J272" t="str">
        <f t="shared" si="26"/>
        <v>TS_2A-Infographie (2A)-2017</v>
      </c>
    </row>
    <row r="273" spans="1:10" hidden="1" x14ac:dyDescent="0.25">
      <c r="A273" t="s">
        <v>6</v>
      </c>
      <c r="B273" t="str">
        <f t="shared" si="23"/>
        <v>AG_INFO_TS</v>
      </c>
      <c r="C273" t="str">
        <f t="shared" si="27"/>
        <v>INFO202-AG_INFO_TS</v>
      </c>
      <c r="D273" t="str">
        <f>'Konosys-export'!J273</f>
        <v>INFO202</v>
      </c>
      <c r="E273" s="12" t="str">
        <f>LEFT('Konosys-export'!AA273,1)</f>
        <v>2</v>
      </c>
      <c r="F273" s="15" t="str">
        <f>LEFT('Konosys-export'!I273,FIND("_",'Konosys-export'!I273)-1)</f>
        <v>AG</v>
      </c>
      <c r="G273" s="12" t="str">
        <f t="shared" si="24"/>
        <v>INFO</v>
      </c>
      <c r="H273" s="12" t="str">
        <f t="shared" si="25"/>
        <v>TS</v>
      </c>
      <c r="I273" s="14" t="str">
        <f>RIGHT('Konosys-export'!I273, LEN('Konosys-export'!I273) - FIND("_",'Konosys-export'!I273))</f>
        <v>INFO_TS_2A-Infographie (2A)-2017</v>
      </c>
      <c r="J273" t="str">
        <f t="shared" si="26"/>
        <v>TS_2A-Infographie (2A)-2017</v>
      </c>
    </row>
    <row r="274" spans="1:10" hidden="1" x14ac:dyDescent="0.25">
      <c r="A274" t="s">
        <v>6</v>
      </c>
      <c r="B274" t="str">
        <f t="shared" si="23"/>
        <v>NTIC_TDI_TS</v>
      </c>
      <c r="C274" t="str">
        <f t="shared" si="27"/>
        <v>TDI205-NTIC_TDI_TS</v>
      </c>
      <c r="D274" t="str">
        <f>'Konosys-export'!J274</f>
        <v>TDI205</v>
      </c>
      <c r="E274" s="12" t="str">
        <f>LEFT('Konosys-export'!AA274,1)</f>
        <v>2</v>
      </c>
      <c r="F274" s="15" t="str">
        <f>LEFT('Konosys-export'!I274,FIND("_",'Konosys-export'!I274)-1)</f>
        <v>NTIC</v>
      </c>
      <c r="G274" s="12" t="str">
        <f t="shared" si="24"/>
        <v>TDI</v>
      </c>
      <c r="H274" s="12" t="str">
        <f t="shared" si="25"/>
        <v>TS</v>
      </c>
      <c r="I274" s="14" t="str">
        <f>RIGHT('Konosys-export'!I274, LEN('Konosys-export'!I274) - FIND("_",'Konosys-export'!I274))</f>
        <v>TDI_TS_2A-Techniques de Développement Informatique (2A)-2017</v>
      </c>
      <c r="J274" t="str">
        <f t="shared" si="26"/>
        <v>TS_2A-Techniques de Développement Informatique (2A)-2017</v>
      </c>
    </row>
    <row r="275" spans="1:10" x14ac:dyDescent="0.25">
      <c r="A275" t="s">
        <v>6</v>
      </c>
      <c r="B275" t="str">
        <f t="shared" si="23"/>
        <v>NTIC_TDI_TS</v>
      </c>
      <c r="C275" t="str">
        <f>CONCATENATE(D275,"-",B275,A275)</f>
        <v>TDI201-NTIC_TDI_TS2018-2019</v>
      </c>
      <c r="D275" t="str">
        <f>'Konosys-export'!J275</f>
        <v>TDI201</v>
      </c>
      <c r="E275" s="12" t="str">
        <f>LEFT('Konosys-export'!AA275,1)</f>
        <v>2</v>
      </c>
      <c r="F275" s="15" t="str">
        <f>LEFT('Konosys-export'!I275,FIND("_",'Konosys-export'!I275)-1)</f>
        <v>NTIC</v>
      </c>
      <c r="G275" s="12" t="str">
        <f t="shared" si="24"/>
        <v>TDI</v>
      </c>
      <c r="H275" s="12" t="str">
        <f t="shared" si="25"/>
        <v>TS</v>
      </c>
      <c r="I275" s="14" t="str">
        <f>RIGHT('Konosys-export'!I275, LEN('Konosys-export'!I275) - FIND("_",'Konosys-export'!I275))</f>
        <v>TDI_TS_2A-Techniques de Développement Informatique (2A)-2017</v>
      </c>
      <c r="J275" t="str">
        <f t="shared" si="26"/>
        <v>TS_2A-Techniques de Développement Informatique (2A)-2017</v>
      </c>
    </row>
    <row r="276" spans="1:10" hidden="1" x14ac:dyDescent="0.25">
      <c r="A276" t="s">
        <v>6</v>
      </c>
      <c r="B276" t="str">
        <f t="shared" si="23"/>
        <v>NTIC_TDI_TS</v>
      </c>
      <c r="C276" t="str">
        <f t="shared" si="27"/>
        <v>TDI205-NTIC_TDI_TS</v>
      </c>
      <c r="D276" t="str">
        <f>'Konosys-export'!J276</f>
        <v>TDI205</v>
      </c>
      <c r="E276" s="12" t="str">
        <f>LEFT('Konosys-export'!AA276,1)</f>
        <v>2</v>
      </c>
      <c r="F276" s="15" t="str">
        <f>LEFT('Konosys-export'!I276,FIND("_",'Konosys-export'!I276)-1)</f>
        <v>NTIC</v>
      </c>
      <c r="G276" s="12" t="str">
        <f t="shared" si="24"/>
        <v>TDI</v>
      </c>
      <c r="H276" s="12" t="str">
        <f t="shared" si="25"/>
        <v>TS</v>
      </c>
      <c r="I276" s="14" t="str">
        <f>RIGHT('Konosys-export'!I276, LEN('Konosys-export'!I276) - FIND("_",'Konosys-export'!I276))</f>
        <v>TDI_TS_2A-Techniques de Développement Informatique (2A)-2017</v>
      </c>
      <c r="J276" t="str">
        <f t="shared" si="26"/>
        <v>TS_2A-Techniques de Développement Informatique (2A)-2017</v>
      </c>
    </row>
    <row r="277" spans="1:10" x14ac:dyDescent="0.25">
      <c r="A277" t="s">
        <v>6</v>
      </c>
      <c r="B277" t="str">
        <f t="shared" si="23"/>
        <v>NTIC_TDI_TS</v>
      </c>
      <c r="C277" t="str">
        <f t="shared" ref="C277:C279" si="28">CONCATENATE(D277,"-",B277,A277)</f>
        <v>TDI204-NTIC_TDI_TS2018-2019</v>
      </c>
      <c r="D277" t="str">
        <f>'Konosys-export'!J277</f>
        <v>TDI204</v>
      </c>
      <c r="E277" s="12" t="str">
        <f>LEFT('Konosys-export'!AA277,1)</f>
        <v>2</v>
      </c>
      <c r="F277" s="15" t="str">
        <f>LEFT('Konosys-export'!I277,FIND("_",'Konosys-export'!I277)-1)</f>
        <v>NTIC</v>
      </c>
      <c r="G277" s="12" t="str">
        <f t="shared" si="24"/>
        <v>TDI</v>
      </c>
      <c r="H277" s="12" t="str">
        <f t="shared" si="25"/>
        <v>TS</v>
      </c>
      <c r="I277" s="14" t="str">
        <f>RIGHT('Konosys-export'!I277, LEN('Konosys-export'!I277) - FIND("_",'Konosys-export'!I277))</f>
        <v>TDI_TS_2A-Techniques de Développement Informatique (2A)-2017</v>
      </c>
      <c r="J277" t="str">
        <f t="shared" si="26"/>
        <v>TS_2A-Techniques de Développement Informatique (2A)-2017</v>
      </c>
    </row>
    <row r="278" spans="1:10" x14ac:dyDescent="0.25">
      <c r="A278" t="s">
        <v>6</v>
      </c>
      <c r="B278" t="str">
        <f t="shared" si="23"/>
        <v>NTIC_TDI_TS</v>
      </c>
      <c r="C278" t="str">
        <f t="shared" si="28"/>
        <v>TDI203-NTIC_TDI_TS2018-2019</v>
      </c>
      <c r="D278" t="str">
        <f>'Konosys-export'!J278</f>
        <v>TDI203</v>
      </c>
      <c r="E278" s="12" t="str">
        <f>LEFT('Konosys-export'!AA278,1)</f>
        <v>2</v>
      </c>
      <c r="F278" s="15" t="str">
        <f>LEFT('Konosys-export'!I278,FIND("_",'Konosys-export'!I278)-1)</f>
        <v>NTIC</v>
      </c>
      <c r="G278" s="12" t="str">
        <f t="shared" si="24"/>
        <v>TDI</v>
      </c>
      <c r="H278" s="12" t="str">
        <f t="shared" si="25"/>
        <v>TS</v>
      </c>
      <c r="I278" s="14" t="str">
        <f>RIGHT('Konosys-export'!I278, LEN('Konosys-export'!I278) - FIND("_",'Konosys-export'!I278))</f>
        <v>TDI_TS_2A-Techniques de Développement Informatique (2A)-2017</v>
      </c>
      <c r="J278" t="str">
        <f t="shared" si="26"/>
        <v>TS_2A-Techniques de Développement Informatique (2A)-2017</v>
      </c>
    </row>
    <row r="279" spans="1:10" x14ac:dyDescent="0.25">
      <c r="A279" t="s">
        <v>6</v>
      </c>
      <c r="B279" t="str">
        <f t="shared" si="23"/>
        <v>NTIC_TDI_TS</v>
      </c>
      <c r="C279" t="str">
        <f t="shared" si="28"/>
        <v>TDI202-NTIC_TDI_TS2018-2019</v>
      </c>
      <c r="D279" t="str">
        <f>'Konosys-export'!J279</f>
        <v>TDI202</v>
      </c>
      <c r="E279" s="12" t="str">
        <f>LEFT('Konosys-export'!AA279,1)</f>
        <v>2</v>
      </c>
      <c r="F279" s="15" t="str">
        <f>LEFT('Konosys-export'!I279,FIND("_",'Konosys-export'!I279)-1)</f>
        <v>NTIC</v>
      </c>
      <c r="G279" s="12" t="str">
        <f t="shared" si="24"/>
        <v>TDI</v>
      </c>
      <c r="H279" s="12" t="str">
        <f t="shared" si="25"/>
        <v>TS</v>
      </c>
      <c r="I279" s="14" t="str">
        <f>RIGHT('Konosys-export'!I279, LEN('Konosys-export'!I279) - FIND("_",'Konosys-export'!I279))</f>
        <v>TDI_TS_2A-Techniques de Développement Informatique (2A)-2017</v>
      </c>
      <c r="J279" t="str">
        <f t="shared" si="26"/>
        <v>TS_2A-Techniques de Développement Informatique (2A)-2017</v>
      </c>
    </row>
    <row r="280" spans="1:10" hidden="1" x14ac:dyDescent="0.25">
      <c r="A280" t="s">
        <v>6</v>
      </c>
      <c r="B280" t="str">
        <f t="shared" si="23"/>
        <v>NTIC_TDI_TS</v>
      </c>
      <c r="C280" t="str">
        <f t="shared" si="27"/>
        <v>TDI201-NTIC_TDI_TS</v>
      </c>
      <c r="D280" t="str">
        <f>'Konosys-export'!J280</f>
        <v>TDI201</v>
      </c>
      <c r="E280" s="12" t="str">
        <f>LEFT('Konosys-export'!AA280,1)</f>
        <v>2</v>
      </c>
      <c r="F280" s="15" t="str">
        <f>LEFT('Konosys-export'!I280,FIND("_",'Konosys-export'!I280)-1)</f>
        <v>NTIC</v>
      </c>
      <c r="G280" s="12" t="str">
        <f t="shared" si="24"/>
        <v>TDI</v>
      </c>
      <c r="H280" s="12" t="str">
        <f t="shared" si="25"/>
        <v>TS</v>
      </c>
      <c r="I280" s="14" t="str">
        <f>RIGHT('Konosys-export'!I280, LEN('Konosys-export'!I280) - FIND("_",'Konosys-export'!I280))</f>
        <v>TDI_TS_2A-Techniques de Développement Informatique (2A)-2017</v>
      </c>
      <c r="J280" t="str">
        <f t="shared" si="26"/>
        <v>TS_2A-Techniques de Développement Informatique (2A)-2017</v>
      </c>
    </row>
    <row r="281" spans="1:10" hidden="1" x14ac:dyDescent="0.25">
      <c r="A281" t="s">
        <v>6</v>
      </c>
      <c r="B281" t="str">
        <f t="shared" si="23"/>
        <v>NTIC_TDI_TS</v>
      </c>
      <c r="C281" t="str">
        <f t="shared" si="27"/>
        <v>TDI201-NTIC_TDI_TS</v>
      </c>
      <c r="D281" t="str">
        <f>'Konosys-export'!J281</f>
        <v>TDI201</v>
      </c>
      <c r="E281" s="12" t="str">
        <f>LEFT('Konosys-export'!AA281,1)</f>
        <v>2</v>
      </c>
      <c r="F281" s="15" t="str">
        <f>LEFT('Konosys-export'!I281,FIND("_",'Konosys-export'!I281)-1)</f>
        <v>NTIC</v>
      </c>
      <c r="G281" s="12" t="str">
        <f t="shared" si="24"/>
        <v>TDI</v>
      </c>
      <c r="H281" s="12" t="str">
        <f t="shared" si="25"/>
        <v>TS</v>
      </c>
      <c r="I281" s="14" t="str">
        <f>RIGHT('Konosys-export'!I281, LEN('Konosys-export'!I281) - FIND("_",'Konosys-export'!I281))</f>
        <v>TDI_TS_2A-Techniques de Développement Informatique (2A)-2017</v>
      </c>
      <c r="J281" t="str">
        <f t="shared" si="26"/>
        <v>TS_2A-Techniques de Développement Informatique (2A)-2017</v>
      </c>
    </row>
    <row r="282" spans="1:10" hidden="1" x14ac:dyDescent="0.25">
      <c r="A282" t="s">
        <v>6</v>
      </c>
      <c r="B282" t="str">
        <f t="shared" si="23"/>
        <v>NTIC_TDI_TS</v>
      </c>
      <c r="C282" t="str">
        <f t="shared" si="27"/>
        <v>TDI202-NTIC_TDI_TS</v>
      </c>
      <c r="D282" t="str">
        <f>'Konosys-export'!J282</f>
        <v>TDI202</v>
      </c>
      <c r="E282" s="12" t="str">
        <f>LEFT('Konosys-export'!AA282,1)</f>
        <v>2</v>
      </c>
      <c r="F282" s="15" t="str">
        <f>LEFT('Konosys-export'!I282,FIND("_",'Konosys-export'!I282)-1)</f>
        <v>NTIC</v>
      </c>
      <c r="G282" s="12" t="str">
        <f t="shared" si="24"/>
        <v>TDI</v>
      </c>
      <c r="H282" s="12" t="str">
        <f t="shared" si="25"/>
        <v>TS</v>
      </c>
      <c r="I282" s="14" t="str">
        <f>RIGHT('Konosys-export'!I282, LEN('Konosys-export'!I282) - FIND("_",'Konosys-export'!I282))</f>
        <v>TDI_TS_2A-Techniques de Développement Informatique (2A)-2017</v>
      </c>
      <c r="J282" t="str">
        <f t="shared" si="26"/>
        <v>TS_2A-Techniques de Développement Informatique (2A)-2017</v>
      </c>
    </row>
    <row r="283" spans="1:10" hidden="1" x14ac:dyDescent="0.25">
      <c r="A283" t="s">
        <v>6</v>
      </c>
      <c r="B283" t="str">
        <f t="shared" si="23"/>
        <v>NTIC_TDI_TS</v>
      </c>
      <c r="C283" t="str">
        <f t="shared" si="27"/>
        <v>TDI201-NTIC_TDI_TS</v>
      </c>
      <c r="D283" t="str">
        <f>'Konosys-export'!J283</f>
        <v>TDI201</v>
      </c>
      <c r="E283" s="12" t="str">
        <f>LEFT('Konosys-export'!AA283,1)</f>
        <v>2</v>
      </c>
      <c r="F283" s="15" t="str">
        <f>LEFT('Konosys-export'!I283,FIND("_",'Konosys-export'!I283)-1)</f>
        <v>NTIC</v>
      </c>
      <c r="G283" s="12" t="str">
        <f t="shared" si="24"/>
        <v>TDI</v>
      </c>
      <c r="H283" s="12" t="str">
        <f t="shared" si="25"/>
        <v>TS</v>
      </c>
      <c r="I283" s="14" t="str">
        <f>RIGHT('Konosys-export'!I283, LEN('Konosys-export'!I283) - FIND("_",'Konosys-export'!I283))</f>
        <v>TDI_TS_2A-Techniques de Développement Informatique (2A)-2017</v>
      </c>
      <c r="J283" t="str">
        <f t="shared" si="26"/>
        <v>TS_2A-Techniques de Développement Informatique (2A)-2017</v>
      </c>
    </row>
    <row r="284" spans="1:10" hidden="1" x14ac:dyDescent="0.25">
      <c r="A284" t="s">
        <v>6</v>
      </c>
      <c r="B284" t="str">
        <f t="shared" si="23"/>
        <v>NTIC_TDI_TS</v>
      </c>
      <c r="C284" t="str">
        <f t="shared" si="27"/>
        <v>TDI203-NTIC_TDI_TS</v>
      </c>
      <c r="D284" t="str">
        <f>'Konosys-export'!J284</f>
        <v>TDI203</v>
      </c>
      <c r="E284" s="12" t="str">
        <f>LEFT('Konosys-export'!AA284,1)</f>
        <v>2</v>
      </c>
      <c r="F284" s="15" t="str">
        <f>LEFT('Konosys-export'!I284,FIND("_",'Konosys-export'!I284)-1)</f>
        <v>NTIC</v>
      </c>
      <c r="G284" s="12" t="str">
        <f t="shared" si="24"/>
        <v>TDI</v>
      </c>
      <c r="H284" s="12" t="str">
        <f t="shared" si="25"/>
        <v>TS</v>
      </c>
      <c r="I284" s="14" t="str">
        <f>RIGHT('Konosys-export'!I284, LEN('Konosys-export'!I284) - FIND("_",'Konosys-export'!I284))</f>
        <v>TDI_TS_2A-Techniques de Développement Informatique (2A)-2017</v>
      </c>
      <c r="J284" t="str">
        <f t="shared" si="26"/>
        <v>TS_2A-Techniques de Développement Informatique (2A)-2017</v>
      </c>
    </row>
    <row r="285" spans="1:10" x14ac:dyDescent="0.25">
      <c r="A285" t="s">
        <v>6</v>
      </c>
      <c r="B285" t="str">
        <f t="shared" si="23"/>
        <v>NTIC_TDM_TS</v>
      </c>
      <c r="C285" t="str">
        <f>CONCATENATE(D285,"-",B285,A285)</f>
        <v>TDM201-NTIC_TDM_TS2018-2019</v>
      </c>
      <c r="D285" t="str">
        <f>'Konosys-export'!J285</f>
        <v>TDM201</v>
      </c>
      <c r="E285" s="12" t="str">
        <f>LEFT('Konosys-export'!AA285,1)</f>
        <v>2</v>
      </c>
      <c r="F285" s="15" t="str">
        <f>LEFT('Konosys-export'!I285,FIND("_",'Konosys-export'!I285)-1)</f>
        <v>NTIC</v>
      </c>
      <c r="G285" s="12" t="str">
        <f t="shared" si="24"/>
        <v>TDM</v>
      </c>
      <c r="H285" s="12" t="str">
        <f t="shared" si="25"/>
        <v>TS</v>
      </c>
      <c r="I285" s="14" t="str">
        <f>RIGHT('Konosys-export'!I285, LEN('Konosys-export'!I285) - FIND("_",'Konosys-export'!I285))</f>
        <v>TDM_TS_2A-Techniques de Développement Multimédia (2A)-2017</v>
      </c>
      <c r="J285" t="str">
        <f t="shared" si="26"/>
        <v>TS_2A-Techniques de Développement Multimédia (2A)-2017</v>
      </c>
    </row>
    <row r="286" spans="1:10" hidden="1" x14ac:dyDescent="0.25">
      <c r="A286" t="s">
        <v>6</v>
      </c>
      <c r="B286" t="str">
        <f t="shared" si="23"/>
        <v>NTIC_TDM_TS</v>
      </c>
      <c r="C286" t="str">
        <f t="shared" si="27"/>
        <v>TDM201-NTIC_TDM_TS</v>
      </c>
      <c r="D286" t="str">
        <f>'Konosys-export'!J286</f>
        <v>TDM201</v>
      </c>
      <c r="E286" s="12" t="str">
        <f>LEFT('Konosys-export'!AA286,1)</f>
        <v>2</v>
      </c>
      <c r="F286" s="15" t="str">
        <f>LEFT('Konosys-export'!I286,FIND("_",'Konosys-export'!I286)-1)</f>
        <v>NTIC</v>
      </c>
      <c r="G286" s="12" t="str">
        <f t="shared" si="24"/>
        <v>TDM</v>
      </c>
      <c r="H286" s="12" t="str">
        <f t="shared" si="25"/>
        <v>TS</v>
      </c>
      <c r="I286" s="14" t="str">
        <f>RIGHT('Konosys-export'!I286, LEN('Konosys-export'!I286) - FIND("_",'Konosys-export'!I286))</f>
        <v>TDM_TS_2A-Techniques de Développement Multimédia (2A)-2017</v>
      </c>
      <c r="J286" t="str">
        <f t="shared" si="26"/>
        <v>TS_2A-Techniques de Développement Multimédia (2A)-2017</v>
      </c>
    </row>
    <row r="287" spans="1:10" hidden="1" x14ac:dyDescent="0.25">
      <c r="A287" t="s">
        <v>6</v>
      </c>
      <c r="B287" t="str">
        <f t="shared" si="23"/>
        <v>NTIC_TDM_TS</v>
      </c>
      <c r="C287" t="str">
        <f t="shared" si="27"/>
        <v>TDM201-NTIC_TDM_TS</v>
      </c>
      <c r="D287" t="str">
        <f>'Konosys-export'!J287</f>
        <v>TDM201</v>
      </c>
      <c r="E287" s="12" t="str">
        <f>LEFT('Konosys-export'!AA287,1)</f>
        <v>2</v>
      </c>
      <c r="F287" s="15" t="str">
        <f>LEFT('Konosys-export'!I287,FIND("_",'Konosys-export'!I287)-1)</f>
        <v>NTIC</v>
      </c>
      <c r="G287" s="12" t="str">
        <f t="shared" si="24"/>
        <v>TDM</v>
      </c>
      <c r="H287" s="12" t="str">
        <f t="shared" si="25"/>
        <v>TS</v>
      </c>
      <c r="I287" s="14" t="str">
        <f>RIGHT('Konosys-export'!I287, LEN('Konosys-export'!I287) - FIND("_",'Konosys-export'!I287))</f>
        <v>TDM_TS_2A-Techniques de Développement Multimédia (2A)-2017</v>
      </c>
      <c r="J287" t="str">
        <f t="shared" si="26"/>
        <v>TS_2A-Techniques de Développement Multimédia (2A)-2017</v>
      </c>
    </row>
    <row r="288" spans="1:10" x14ac:dyDescent="0.25">
      <c r="A288" t="s">
        <v>6</v>
      </c>
      <c r="B288" t="str">
        <f t="shared" si="23"/>
        <v>NTIC_TDM_TS</v>
      </c>
      <c r="C288" t="str">
        <f>CONCATENATE(D288,"-",B288,A288)</f>
        <v>TDM202-NTIC_TDM_TS2018-2019</v>
      </c>
      <c r="D288" t="str">
        <f>'Konosys-export'!J288</f>
        <v>TDM202</v>
      </c>
      <c r="E288" s="12" t="str">
        <f>LEFT('Konosys-export'!AA288,1)</f>
        <v>2</v>
      </c>
      <c r="F288" s="15" t="str">
        <f>LEFT('Konosys-export'!I288,FIND("_",'Konosys-export'!I288)-1)</f>
        <v>NTIC</v>
      </c>
      <c r="G288" s="12" t="str">
        <f t="shared" si="24"/>
        <v>TDM</v>
      </c>
      <c r="H288" s="12" t="str">
        <f t="shared" si="25"/>
        <v>TS</v>
      </c>
      <c r="I288" s="14" t="str">
        <f>RIGHT('Konosys-export'!I288, LEN('Konosys-export'!I288) - FIND("_",'Konosys-export'!I288))</f>
        <v>TDM_TS_2A-Techniques de Développement Multimédia (2A)-2017</v>
      </c>
      <c r="J288" t="str">
        <f t="shared" si="26"/>
        <v>TS_2A-Techniques de Développement Multimédia (2A)-2017</v>
      </c>
    </row>
    <row r="289" spans="1:10" hidden="1" x14ac:dyDescent="0.25">
      <c r="A289" t="s">
        <v>6</v>
      </c>
      <c r="B289" t="str">
        <f t="shared" si="23"/>
        <v>NTIC_TDM_TS</v>
      </c>
      <c r="C289" t="str">
        <f t="shared" si="27"/>
        <v>TDM202-NTIC_TDM_TS</v>
      </c>
      <c r="D289" t="str">
        <f>'Konosys-export'!J289</f>
        <v>TDM202</v>
      </c>
      <c r="E289" s="12" t="str">
        <f>LEFT('Konosys-export'!AA289,1)</f>
        <v>2</v>
      </c>
      <c r="F289" s="15" t="str">
        <f>LEFT('Konosys-export'!I289,FIND("_",'Konosys-export'!I289)-1)</f>
        <v>NTIC</v>
      </c>
      <c r="G289" s="12" t="str">
        <f t="shared" si="24"/>
        <v>TDM</v>
      </c>
      <c r="H289" s="12" t="str">
        <f t="shared" si="25"/>
        <v>TS</v>
      </c>
      <c r="I289" s="14" t="str">
        <f>RIGHT('Konosys-export'!I289, LEN('Konosys-export'!I289) - FIND("_",'Konosys-export'!I289))</f>
        <v>TDM_TS_2A-Techniques de Développement Multimédia (2A)-2017</v>
      </c>
      <c r="J289" t="str">
        <f t="shared" si="26"/>
        <v>TS_2A-Techniques de Développement Multimédia (2A)-2017</v>
      </c>
    </row>
    <row r="290" spans="1:10" x14ac:dyDescent="0.25">
      <c r="A290" t="s">
        <v>6</v>
      </c>
      <c r="B290" t="str">
        <f t="shared" si="23"/>
        <v>NTIC_TRI_TS</v>
      </c>
      <c r="C290" t="str">
        <f>CONCATENATE(D290,"-",B290,A290)</f>
        <v>TRI205-NTIC_TRI_TS2018-2019</v>
      </c>
      <c r="D290" t="str">
        <f>'Konosys-export'!J290</f>
        <v>TRI205</v>
      </c>
      <c r="E290" s="12" t="str">
        <f>LEFT('Konosys-export'!AA290,1)</f>
        <v>2</v>
      </c>
      <c r="F290" s="15" t="str">
        <f>LEFT('Konosys-export'!I290,FIND("_",'Konosys-export'!I290)-1)</f>
        <v>NTIC</v>
      </c>
      <c r="G290" s="12" t="str">
        <f t="shared" si="24"/>
        <v>TRI</v>
      </c>
      <c r="H290" s="12" t="str">
        <f t="shared" si="25"/>
        <v>TS</v>
      </c>
      <c r="I290" s="14" t="str">
        <f>RIGHT('Konosys-export'!I290, LEN('Konosys-export'!I290) - FIND("_",'Konosys-export'!I290))</f>
        <v>TRI_TS_2A-Techniques des Réseaux Informatiques (2A)-2017</v>
      </c>
      <c r="J290" t="str">
        <f t="shared" si="26"/>
        <v>TS_2A-Techniques des Réseaux Informatiques (2A)-2017</v>
      </c>
    </row>
    <row r="291" spans="1:10" hidden="1" x14ac:dyDescent="0.25">
      <c r="A291" t="s">
        <v>6</v>
      </c>
      <c r="B291" t="str">
        <f t="shared" si="23"/>
        <v>NTIC_TRI_TS</v>
      </c>
      <c r="C291" t="str">
        <f t="shared" si="27"/>
        <v>TRI205-NTIC_TRI_TS</v>
      </c>
      <c r="D291" t="str">
        <f>'Konosys-export'!J291</f>
        <v>TRI205</v>
      </c>
      <c r="E291" s="12" t="str">
        <f>LEFT('Konosys-export'!AA291,1)</f>
        <v>2</v>
      </c>
      <c r="F291" s="15" t="str">
        <f>LEFT('Konosys-export'!I291,FIND("_",'Konosys-export'!I291)-1)</f>
        <v>NTIC</v>
      </c>
      <c r="G291" s="12" t="str">
        <f t="shared" si="24"/>
        <v>TRI</v>
      </c>
      <c r="H291" s="12" t="str">
        <f t="shared" si="25"/>
        <v>TS</v>
      </c>
      <c r="I291" s="14" t="str">
        <f>RIGHT('Konosys-export'!I291, LEN('Konosys-export'!I291) - FIND("_",'Konosys-export'!I291))</f>
        <v>TRI_TS_2A-Techniques des Réseaux Informatiques (2A)-2017</v>
      </c>
      <c r="J291" t="str">
        <f t="shared" si="26"/>
        <v>TS_2A-Techniques des Réseaux Informatiques (2A)-2017</v>
      </c>
    </row>
    <row r="292" spans="1:10" x14ac:dyDescent="0.25">
      <c r="A292" t="s">
        <v>6</v>
      </c>
      <c r="B292" t="str">
        <f t="shared" si="23"/>
        <v>NTIC_TRI_TS</v>
      </c>
      <c r="C292" t="str">
        <f>CONCATENATE(D292,"-",B292,A292)</f>
        <v>TRI203-NTIC_TRI_TS2018-2019</v>
      </c>
      <c r="D292" t="str">
        <f>'Konosys-export'!J292</f>
        <v>TRI203</v>
      </c>
      <c r="E292" s="12" t="str">
        <f>LEFT('Konosys-export'!AA292,1)</f>
        <v>2</v>
      </c>
      <c r="F292" s="15" t="str">
        <f>LEFT('Konosys-export'!I292,FIND("_",'Konosys-export'!I292)-1)</f>
        <v>NTIC</v>
      </c>
      <c r="G292" s="12" t="str">
        <f t="shared" si="24"/>
        <v>TRI</v>
      </c>
      <c r="H292" s="12" t="str">
        <f t="shared" si="25"/>
        <v>TS</v>
      </c>
      <c r="I292" s="14" t="str">
        <f>RIGHT('Konosys-export'!I292, LEN('Konosys-export'!I292) - FIND("_",'Konosys-export'!I292))</f>
        <v>TRI_TS_2A-Techniques des Réseaux Informatiques (2A)-2017</v>
      </c>
      <c r="J292" t="str">
        <f t="shared" si="26"/>
        <v>TS_2A-Techniques des Réseaux Informatiques (2A)-2017</v>
      </c>
    </row>
    <row r="293" spans="1:10" hidden="1" x14ac:dyDescent="0.25">
      <c r="A293" t="s">
        <v>6</v>
      </c>
      <c r="B293" t="str">
        <f t="shared" si="23"/>
        <v>NTIC_TRI_TS</v>
      </c>
      <c r="C293" t="str">
        <f t="shared" si="27"/>
        <v>TRI205-NTIC_TRI_TS</v>
      </c>
      <c r="D293" t="str">
        <f>'Konosys-export'!J293</f>
        <v>TRI205</v>
      </c>
      <c r="E293" s="12" t="str">
        <f>LEFT('Konosys-export'!AA293,1)</f>
        <v>2</v>
      </c>
      <c r="F293" s="15" t="str">
        <f>LEFT('Konosys-export'!I293,FIND("_",'Konosys-export'!I293)-1)</f>
        <v>NTIC</v>
      </c>
      <c r="G293" s="12" t="str">
        <f t="shared" si="24"/>
        <v>TRI</v>
      </c>
      <c r="H293" s="12" t="str">
        <f t="shared" si="25"/>
        <v>TS</v>
      </c>
      <c r="I293" s="14" t="str">
        <f>RIGHT('Konosys-export'!I293, LEN('Konosys-export'!I293) - FIND("_",'Konosys-export'!I293))</f>
        <v>TRI_TS_2A-Techniques des Réseaux Informatiques (2A)-2017</v>
      </c>
      <c r="J293" t="str">
        <f t="shared" si="26"/>
        <v>TS_2A-Techniques des Réseaux Informatiques (2A)-2017</v>
      </c>
    </row>
    <row r="294" spans="1:10" hidden="1" x14ac:dyDescent="0.25">
      <c r="A294" t="s">
        <v>6</v>
      </c>
      <c r="B294" t="str">
        <f t="shared" si="23"/>
        <v>NTIC_TRI_TS</v>
      </c>
      <c r="C294" t="str">
        <f t="shared" si="27"/>
        <v>TRI201-NTIC_TRI_TS</v>
      </c>
      <c r="D294" t="str">
        <f>'Konosys-export'!J294</f>
        <v>TRI201</v>
      </c>
      <c r="E294" s="12" t="str">
        <f>LEFT('Konosys-export'!AA294,1)</f>
        <v>2</v>
      </c>
      <c r="F294" s="15" t="str">
        <f>LEFT('Konosys-export'!I294,FIND("_",'Konosys-export'!I294)-1)</f>
        <v>NTIC</v>
      </c>
      <c r="G294" s="12" t="str">
        <f t="shared" si="24"/>
        <v>TRI</v>
      </c>
      <c r="H294" s="12" t="str">
        <f t="shared" si="25"/>
        <v>TS</v>
      </c>
      <c r="I294" s="14" t="str">
        <f>RIGHT('Konosys-export'!I294, LEN('Konosys-export'!I294) - FIND("_",'Konosys-export'!I294))</f>
        <v>TRI_TS_2A-Techniques des Réseaux Informatiques (2A)-2017</v>
      </c>
      <c r="J294" t="str">
        <f t="shared" si="26"/>
        <v>TS_2A-Techniques des Réseaux Informatiques (2A)-2017</v>
      </c>
    </row>
    <row r="295" spans="1:10" hidden="1" x14ac:dyDescent="0.25">
      <c r="A295" t="s">
        <v>6</v>
      </c>
      <c r="B295" t="str">
        <f t="shared" si="23"/>
        <v>NTIC_TRI_TS</v>
      </c>
      <c r="C295" t="str">
        <f t="shared" si="27"/>
        <v>TRI201-NTIC_TRI_TS</v>
      </c>
      <c r="D295" t="str">
        <f>'Konosys-export'!J295</f>
        <v>TRI201</v>
      </c>
      <c r="E295" s="12" t="str">
        <f>LEFT('Konosys-export'!AA295,1)</f>
        <v>2</v>
      </c>
      <c r="F295" s="15" t="str">
        <f>LEFT('Konosys-export'!I295,FIND("_",'Konosys-export'!I295)-1)</f>
        <v>NTIC</v>
      </c>
      <c r="G295" s="12" t="str">
        <f t="shared" si="24"/>
        <v>TRI</v>
      </c>
      <c r="H295" s="12" t="str">
        <f t="shared" si="25"/>
        <v>TS</v>
      </c>
      <c r="I295" s="14" t="str">
        <f>RIGHT('Konosys-export'!I295, LEN('Konosys-export'!I295) - FIND("_",'Konosys-export'!I295))</f>
        <v>TRI_TS_2A-Techniques des Réseaux Informatiques (2A)-2017</v>
      </c>
      <c r="J295" t="str">
        <f t="shared" si="26"/>
        <v>TS_2A-Techniques des Réseaux Informatiques (2A)-2017</v>
      </c>
    </row>
    <row r="296" spans="1:10" hidden="1" x14ac:dyDescent="0.25">
      <c r="A296" t="s">
        <v>6</v>
      </c>
      <c r="B296" t="str">
        <f t="shared" si="23"/>
        <v>NTIC_TRI_TS</v>
      </c>
      <c r="C296" t="str">
        <f t="shared" si="27"/>
        <v>TRI201-NTIC_TRI_TS</v>
      </c>
      <c r="D296" t="str">
        <f>'Konosys-export'!J296</f>
        <v>TRI201</v>
      </c>
      <c r="E296" s="12" t="str">
        <f>LEFT('Konosys-export'!AA296,1)</f>
        <v>2</v>
      </c>
      <c r="F296" s="15" t="str">
        <f>LEFT('Konosys-export'!I296,FIND("_",'Konosys-export'!I296)-1)</f>
        <v>NTIC</v>
      </c>
      <c r="G296" s="12" t="str">
        <f t="shared" si="24"/>
        <v>TRI</v>
      </c>
      <c r="H296" s="12" t="str">
        <f t="shared" si="25"/>
        <v>TS</v>
      </c>
      <c r="I296" s="14" t="str">
        <f>RIGHT('Konosys-export'!I296, LEN('Konosys-export'!I296) - FIND("_",'Konosys-export'!I296))</f>
        <v>TRI_TS_2A-Techniques des Réseaux Informatiques (2A)-2017</v>
      </c>
      <c r="J296" t="str">
        <f t="shared" si="26"/>
        <v>TS_2A-Techniques des Réseaux Informatiques (2A)-2017</v>
      </c>
    </row>
    <row r="297" spans="1:10" hidden="1" x14ac:dyDescent="0.25">
      <c r="A297" t="s">
        <v>6</v>
      </c>
      <c r="B297" t="str">
        <f t="shared" si="23"/>
        <v>NTIC_TRI_TS</v>
      </c>
      <c r="C297" t="str">
        <f t="shared" si="27"/>
        <v>TRI205-NTIC_TRI_TS</v>
      </c>
      <c r="D297" t="str">
        <f>'Konosys-export'!J297</f>
        <v>TRI205</v>
      </c>
      <c r="E297" s="12" t="str">
        <f>LEFT('Konosys-export'!AA297,1)</f>
        <v>2</v>
      </c>
      <c r="F297" s="15" t="str">
        <f>LEFT('Konosys-export'!I297,FIND("_",'Konosys-export'!I297)-1)</f>
        <v>NTIC</v>
      </c>
      <c r="G297" s="12" t="str">
        <f t="shared" si="24"/>
        <v>TRI</v>
      </c>
      <c r="H297" s="12" t="str">
        <f t="shared" si="25"/>
        <v>TS</v>
      </c>
      <c r="I297" s="14" t="str">
        <f>RIGHT('Konosys-export'!I297, LEN('Konosys-export'!I297) - FIND("_",'Konosys-export'!I297))</f>
        <v>TRI_TS_2A-Techniques des Réseaux Informatiques (2A)-2017</v>
      </c>
      <c r="J297" t="str">
        <f t="shared" si="26"/>
        <v>TS_2A-Techniques des Réseaux Informatiques (2A)-2017</v>
      </c>
    </row>
    <row r="298" spans="1:10" hidden="1" x14ac:dyDescent="0.25">
      <c r="A298" t="s">
        <v>6</v>
      </c>
      <c r="B298" t="str">
        <f t="shared" si="23"/>
        <v>NTIC_TRI_TS</v>
      </c>
      <c r="C298" t="str">
        <f t="shared" si="27"/>
        <v>TRI107-NTIC_TRI_TS</v>
      </c>
      <c r="D298" t="str">
        <f>'Konosys-export'!J298</f>
        <v>TRI107</v>
      </c>
      <c r="E298" s="12" t="str">
        <f>LEFT('Konosys-export'!AA298,1)</f>
        <v>1</v>
      </c>
      <c r="F298" s="15" t="str">
        <f>LEFT('Konosys-export'!I298,FIND("_",'Konosys-export'!I298)-1)</f>
        <v>NTIC</v>
      </c>
      <c r="G298" s="12" t="str">
        <f t="shared" si="24"/>
        <v>TRI</v>
      </c>
      <c r="H298" s="12" t="str">
        <f t="shared" si="25"/>
        <v>TS</v>
      </c>
      <c r="I298" s="14" t="str">
        <f>RIGHT('Konosys-export'!I298, LEN('Konosys-export'!I298) - FIND("_",'Konosys-export'!I298))</f>
        <v>TRI_TS_1A-Techniques des Réseaux Informatiques (1A)-2017</v>
      </c>
      <c r="J298" t="str">
        <f t="shared" si="26"/>
        <v>TS_1A-Techniques des Réseaux Informatiques (1A)-2017</v>
      </c>
    </row>
    <row r="299" spans="1:10" hidden="1" x14ac:dyDescent="0.25">
      <c r="A299" t="s">
        <v>6</v>
      </c>
      <c r="B299" t="str">
        <f t="shared" si="23"/>
        <v>NTIC_TDI_TS</v>
      </c>
      <c r="C299" t="str">
        <f t="shared" si="27"/>
        <v>TDI103-NTIC_TDI_TS</v>
      </c>
      <c r="D299" t="str">
        <f>'Konosys-export'!J299</f>
        <v>TDI103</v>
      </c>
      <c r="E299" s="12" t="str">
        <f>LEFT('Konosys-export'!AA299,1)</f>
        <v>1</v>
      </c>
      <c r="F299" s="15" t="str">
        <f>LEFT('Konosys-export'!I299,FIND("_",'Konosys-export'!I299)-1)</f>
        <v>NTIC</v>
      </c>
      <c r="G299" s="12" t="str">
        <f t="shared" si="24"/>
        <v>TDI</v>
      </c>
      <c r="H299" s="12" t="str">
        <f t="shared" si="25"/>
        <v>TS</v>
      </c>
      <c r="I299" s="14" t="str">
        <f>RIGHT('Konosys-export'!I299, LEN('Konosys-export'!I299) - FIND("_",'Konosys-export'!I299))</f>
        <v>TDI_TS_1A-Techniques de Développement Informatique (1A)-2017</v>
      </c>
      <c r="J299" t="str">
        <f t="shared" si="26"/>
        <v>TS_1A-Techniques de Développement Informatique (1A)-2017</v>
      </c>
    </row>
    <row r="300" spans="1:10" hidden="1" x14ac:dyDescent="0.25">
      <c r="A300" t="s">
        <v>6</v>
      </c>
      <c r="B300" t="str">
        <f t="shared" si="23"/>
        <v>NTIC_TRI_TS</v>
      </c>
      <c r="C300" t="str">
        <f t="shared" si="27"/>
        <v>TRI101-NTIC_TRI_TS</v>
      </c>
      <c r="D300" t="str">
        <f>'Konosys-export'!J300</f>
        <v>TRI101</v>
      </c>
      <c r="E300" s="12" t="str">
        <f>LEFT('Konosys-export'!AA300,1)</f>
        <v>1</v>
      </c>
      <c r="F300" s="15" t="str">
        <f>LEFT('Konosys-export'!I300,FIND("_",'Konosys-export'!I300)-1)</f>
        <v>NTIC</v>
      </c>
      <c r="G300" s="12" t="str">
        <f t="shared" si="24"/>
        <v>TRI</v>
      </c>
      <c r="H300" s="12" t="str">
        <f t="shared" si="25"/>
        <v>TS</v>
      </c>
      <c r="I300" s="14" t="str">
        <f>RIGHT('Konosys-export'!I300, LEN('Konosys-export'!I300) - FIND("_",'Konosys-export'!I300))</f>
        <v>TRI_TS_1A-Techniques des Réseaux Informatiques (1A)-2017</v>
      </c>
      <c r="J300" t="str">
        <f t="shared" si="26"/>
        <v>TS_1A-Techniques des Réseaux Informatiques (1A)-2017</v>
      </c>
    </row>
    <row r="301" spans="1:10" hidden="1" x14ac:dyDescent="0.25">
      <c r="A301" t="s">
        <v>6</v>
      </c>
      <c r="B301" t="str">
        <f t="shared" si="23"/>
        <v>NTIC_TDM_TS</v>
      </c>
      <c r="C301" t="str">
        <f t="shared" si="27"/>
        <v>TDM202-NTIC_TDM_TS</v>
      </c>
      <c r="D301" t="str">
        <f>'Konosys-export'!J301</f>
        <v>TDM202</v>
      </c>
      <c r="E301" s="12" t="str">
        <f>LEFT('Konosys-export'!AA301,1)</f>
        <v>2</v>
      </c>
      <c r="F301" s="15" t="str">
        <f>LEFT('Konosys-export'!I301,FIND("_",'Konosys-export'!I301)-1)</f>
        <v>NTIC</v>
      </c>
      <c r="G301" s="12" t="str">
        <f t="shared" si="24"/>
        <v>TDM</v>
      </c>
      <c r="H301" s="12" t="str">
        <f t="shared" si="25"/>
        <v>TS</v>
      </c>
      <c r="I301" s="14" t="str">
        <f>RIGHT('Konosys-export'!I301, LEN('Konosys-export'!I301) - FIND("_",'Konosys-export'!I301))</f>
        <v>TDM_TS_2A-Techniques de Développement Multimédia (2A)-2017</v>
      </c>
      <c r="J301" t="str">
        <f t="shared" si="26"/>
        <v>TS_2A-Techniques de Développement Multimédia (2A)-2017</v>
      </c>
    </row>
    <row r="302" spans="1:10" hidden="1" x14ac:dyDescent="0.25">
      <c r="A302" t="s">
        <v>6</v>
      </c>
      <c r="B302" t="str">
        <f t="shared" si="23"/>
        <v>AG_INFO_TS</v>
      </c>
      <c r="C302" t="str">
        <f t="shared" si="27"/>
        <v>INFO101-AG_INFO_TS</v>
      </c>
      <c r="D302" t="str">
        <f>'Konosys-export'!J302</f>
        <v>INFO101</v>
      </c>
      <c r="E302" s="12" t="str">
        <f>LEFT('Konosys-export'!AA302,1)</f>
        <v>1</v>
      </c>
      <c r="F302" s="15" t="str">
        <f>LEFT('Konosys-export'!I302,FIND("_",'Konosys-export'!I302)-1)</f>
        <v>AG</v>
      </c>
      <c r="G302" s="12" t="str">
        <f t="shared" si="24"/>
        <v>INFO</v>
      </c>
      <c r="H302" s="12" t="str">
        <f t="shared" si="25"/>
        <v>TS</v>
      </c>
      <c r="I302" s="14" t="str">
        <f>RIGHT('Konosys-export'!I302, LEN('Konosys-export'!I302) - FIND("_",'Konosys-export'!I302))</f>
        <v>INFO_TS_1A-Infographie (1A)-2017</v>
      </c>
      <c r="J302" t="str">
        <f t="shared" si="26"/>
        <v>TS_1A-Infographie (1A)-2017</v>
      </c>
    </row>
    <row r="303" spans="1:10" hidden="1" x14ac:dyDescent="0.25">
      <c r="A303" t="s">
        <v>6</v>
      </c>
      <c r="B303" t="str">
        <f t="shared" si="23"/>
        <v>NTIC_TDM_TS</v>
      </c>
      <c r="C303" t="str">
        <f t="shared" si="27"/>
        <v>TDM102-NTIC_TDM_TS</v>
      </c>
      <c r="D303" t="str">
        <f>'Konosys-export'!J303</f>
        <v>TDM102</v>
      </c>
      <c r="E303" s="12" t="str">
        <f>LEFT('Konosys-export'!AA303,1)</f>
        <v>1</v>
      </c>
      <c r="F303" s="15" t="str">
        <f>LEFT('Konosys-export'!I303,FIND("_",'Konosys-export'!I303)-1)</f>
        <v>NTIC</v>
      </c>
      <c r="G303" s="12" t="str">
        <f t="shared" si="24"/>
        <v>TDM</v>
      </c>
      <c r="H303" s="12" t="str">
        <f t="shared" si="25"/>
        <v>TS</v>
      </c>
      <c r="I303" s="14" t="str">
        <f>RIGHT('Konosys-export'!I303, LEN('Konosys-export'!I303) - FIND("_",'Konosys-export'!I303))</f>
        <v>TDM_TS_1A-Techniques de Développement Multimédia (1A)-2017</v>
      </c>
      <c r="J303" t="str">
        <f t="shared" si="26"/>
        <v>TS_1A-Techniques de Développement Multimédia (1A)-2017</v>
      </c>
    </row>
    <row r="304" spans="1:10" hidden="1" x14ac:dyDescent="0.25">
      <c r="A304" t="s">
        <v>6</v>
      </c>
      <c r="B304" t="str">
        <f t="shared" si="23"/>
        <v>AG_INFO_TS</v>
      </c>
      <c r="C304" t="str">
        <f t="shared" si="27"/>
        <v>INFO201-AG_INFO_TS</v>
      </c>
      <c r="D304" t="str">
        <f>'Konosys-export'!J304</f>
        <v>INFO201</v>
      </c>
      <c r="E304" s="12" t="str">
        <f>LEFT('Konosys-export'!AA304,1)</f>
        <v>2</v>
      </c>
      <c r="F304" s="15" t="str">
        <f>LEFT('Konosys-export'!I304,FIND("_",'Konosys-export'!I304)-1)</f>
        <v>AG</v>
      </c>
      <c r="G304" s="12" t="str">
        <f t="shared" si="24"/>
        <v>INFO</v>
      </c>
      <c r="H304" s="12" t="str">
        <f t="shared" si="25"/>
        <v>TS</v>
      </c>
      <c r="I304" s="14" t="str">
        <f>RIGHT('Konosys-export'!I304, LEN('Konosys-export'!I304) - FIND("_",'Konosys-export'!I304))</f>
        <v>INFO_TS_2A-Infographie (2A)-2017</v>
      </c>
      <c r="J304" t="str">
        <f t="shared" si="26"/>
        <v>TS_2A-Infographie (2A)-2017</v>
      </c>
    </row>
    <row r="305" spans="1:10" hidden="1" x14ac:dyDescent="0.25">
      <c r="A305" t="s">
        <v>6</v>
      </c>
      <c r="B305" t="str">
        <f t="shared" si="23"/>
        <v>AG_INFO_TS</v>
      </c>
      <c r="C305" t="str">
        <f t="shared" si="27"/>
        <v>INFO201-AG_INFO_TS</v>
      </c>
      <c r="D305" t="str">
        <f>'Konosys-export'!J305</f>
        <v>INFO201</v>
      </c>
      <c r="E305" s="12" t="str">
        <f>LEFT('Konosys-export'!AA305,1)</f>
        <v>2</v>
      </c>
      <c r="F305" s="15" t="str">
        <f>LEFT('Konosys-export'!I305,FIND("_",'Konosys-export'!I305)-1)</f>
        <v>AG</v>
      </c>
      <c r="G305" s="12" t="str">
        <f t="shared" si="24"/>
        <v>INFO</v>
      </c>
      <c r="H305" s="12" t="str">
        <f t="shared" si="25"/>
        <v>TS</v>
      </c>
      <c r="I305" s="14" t="str">
        <f>RIGHT('Konosys-export'!I305, LEN('Konosys-export'!I305) - FIND("_",'Konosys-export'!I305))</f>
        <v>INFO_TS_2A-Infographie (2A)-2017</v>
      </c>
      <c r="J305" t="str">
        <f t="shared" si="26"/>
        <v>TS_2A-Infographie (2A)-2017</v>
      </c>
    </row>
    <row r="306" spans="1:10" hidden="1" x14ac:dyDescent="0.25">
      <c r="A306" t="s">
        <v>6</v>
      </c>
      <c r="B306" t="str">
        <f t="shared" si="23"/>
        <v>NTIC_TDI_TS</v>
      </c>
      <c r="C306" t="str">
        <f t="shared" si="27"/>
        <v>TDI201-NTIC_TDI_TS</v>
      </c>
      <c r="D306" t="str">
        <f>'Konosys-export'!J306</f>
        <v>TDI201</v>
      </c>
      <c r="E306" s="12" t="str">
        <f>LEFT('Konosys-export'!AA306,1)</f>
        <v>2</v>
      </c>
      <c r="F306" s="15" t="str">
        <f>LEFT('Konosys-export'!I306,FIND("_",'Konosys-export'!I306)-1)</f>
        <v>NTIC</v>
      </c>
      <c r="G306" s="12" t="str">
        <f t="shared" si="24"/>
        <v>TDI</v>
      </c>
      <c r="H306" s="12" t="str">
        <f t="shared" si="25"/>
        <v>TS</v>
      </c>
      <c r="I306" s="14" t="str">
        <f>RIGHT('Konosys-export'!I306, LEN('Konosys-export'!I306) - FIND("_",'Konosys-export'!I306))</f>
        <v>TDI_TS_2A-Techniques de Développement Informatique (2A)-2017</v>
      </c>
      <c r="J306" t="str">
        <f t="shared" si="26"/>
        <v>TS_2A-Techniques de Développement Informatique (2A)-2017</v>
      </c>
    </row>
    <row r="307" spans="1:10" hidden="1" x14ac:dyDescent="0.25">
      <c r="A307" t="s">
        <v>6</v>
      </c>
      <c r="B307" t="str">
        <f t="shared" si="23"/>
        <v>NTIC_TDI_TS</v>
      </c>
      <c r="C307" t="str">
        <f t="shared" si="27"/>
        <v>TDI201-NTIC_TDI_TS</v>
      </c>
      <c r="D307" t="str">
        <f>'Konosys-export'!J307</f>
        <v>TDI201</v>
      </c>
      <c r="E307" s="12" t="str">
        <f>LEFT('Konosys-export'!AA307,1)</f>
        <v>2</v>
      </c>
      <c r="F307" s="15" t="str">
        <f>LEFT('Konosys-export'!I307,FIND("_",'Konosys-export'!I307)-1)</f>
        <v>NTIC</v>
      </c>
      <c r="G307" s="12" t="str">
        <f t="shared" si="24"/>
        <v>TDI</v>
      </c>
      <c r="H307" s="12" t="str">
        <f t="shared" si="25"/>
        <v>TS</v>
      </c>
      <c r="I307" s="14" t="str">
        <f>RIGHT('Konosys-export'!I307, LEN('Konosys-export'!I307) - FIND("_",'Konosys-export'!I307))</f>
        <v>TDI_TS_2A-Techniques de Développement Informatique (2A)-2017</v>
      </c>
      <c r="J307" t="str">
        <f t="shared" si="26"/>
        <v>TS_2A-Techniques de Développement Informatique (2A)-2017</v>
      </c>
    </row>
    <row r="308" spans="1:10" hidden="1" x14ac:dyDescent="0.25">
      <c r="A308" t="s">
        <v>6</v>
      </c>
      <c r="B308" t="str">
        <f t="shared" si="23"/>
        <v>NTIC_TDI_TS</v>
      </c>
      <c r="C308" t="str">
        <f t="shared" si="27"/>
        <v>TDI203-NTIC_TDI_TS</v>
      </c>
      <c r="D308" t="str">
        <f>'Konosys-export'!J308</f>
        <v>TDI203</v>
      </c>
      <c r="E308" s="12" t="str">
        <f>LEFT('Konosys-export'!AA308,1)</f>
        <v>2</v>
      </c>
      <c r="F308" s="15" t="str">
        <f>LEFT('Konosys-export'!I308,FIND("_",'Konosys-export'!I308)-1)</f>
        <v>NTIC</v>
      </c>
      <c r="G308" s="12" t="str">
        <f t="shared" si="24"/>
        <v>TDI</v>
      </c>
      <c r="H308" s="12" t="str">
        <f t="shared" si="25"/>
        <v>TS</v>
      </c>
      <c r="I308" s="14" t="str">
        <f>RIGHT('Konosys-export'!I308, LEN('Konosys-export'!I308) - FIND("_",'Konosys-export'!I308))</f>
        <v>TDI_TS_2A-Techniques de Développement Informatique (2A)-2017</v>
      </c>
      <c r="J308" t="str">
        <f t="shared" si="26"/>
        <v>TS_2A-Techniques de Développement Informatique (2A)-2017</v>
      </c>
    </row>
    <row r="309" spans="1:10" hidden="1" x14ac:dyDescent="0.25">
      <c r="A309" t="s">
        <v>6</v>
      </c>
      <c r="B309" t="str">
        <f t="shared" si="23"/>
        <v>NTIC_TDI_TS</v>
      </c>
      <c r="C309" t="str">
        <f t="shared" si="27"/>
        <v>TDI203-NTIC_TDI_TS</v>
      </c>
      <c r="D309" t="str">
        <f>'Konosys-export'!J309</f>
        <v>TDI203</v>
      </c>
      <c r="E309" s="12" t="str">
        <f>LEFT('Konosys-export'!AA309,1)</f>
        <v>2</v>
      </c>
      <c r="F309" s="15" t="str">
        <f>LEFT('Konosys-export'!I309,FIND("_",'Konosys-export'!I309)-1)</f>
        <v>NTIC</v>
      </c>
      <c r="G309" s="12" t="str">
        <f t="shared" si="24"/>
        <v>TDI</v>
      </c>
      <c r="H309" s="12" t="str">
        <f t="shared" si="25"/>
        <v>TS</v>
      </c>
      <c r="I309" s="14" t="str">
        <f>RIGHT('Konosys-export'!I309, LEN('Konosys-export'!I309) - FIND("_",'Konosys-export'!I309))</f>
        <v>TDI_TS_2A-Techniques de Développement Informatique (2A)-2017</v>
      </c>
      <c r="J309" t="str">
        <f t="shared" si="26"/>
        <v>TS_2A-Techniques de Développement Informatique (2A)-2017</v>
      </c>
    </row>
    <row r="310" spans="1:10" hidden="1" x14ac:dyDescent="0.25">
      <c r="A310" t="s">
        <v>6</v>
      </c>
      <c r="B310" t="str">
        <f t="shared" si="23"/>
        <v>NTIC_TDI_TS</v>
      </c>
      <c r="C310" t="str">
        <f t="shared" si="27"/>
        <v>TDI201-NTIC_TDI_TS</v>
      </c>
      <c r="D310" t="str">
        <f>'Konosys-export'!J310</f>
        <v>TDI201</v>
      </c>
      <c r="E310" s="12" t="str">
        <f>LEFT('Konosys-export'!AA310,1)</f>
        <v>2</v>
      </c>
      <c r="F310" s="15" t="str">
        <f>LEFT('Konosys-export'!I310,FIND("_",'Konosys-export'!I310)-1)</f>
        <v>NTIC</v>
      </c>
      <c r="G310" s="12" t="str">
        <f t="shared" si="24"/>
        <v>TDI</v>
      </c>
      <c r="H310" s="12" t="str">
        <f t="shared" si="25"/>
        <v>TS</v>
      </c>
      <c r="I310" s="14" t="str">
        <f>RIGHT('Konosys-export'!I310, LEN('Konosys-export'!I310) - FIND("_",'Konosys-export'!I310))</f>
        <v>TDI_TS_2A-Techniques de Développement Informatique (2A)-2017</v>
      </c>
      <c r="J310" t="str">
        <f t="shared" si="26"/>
        <v>TS_2A-Techniques de Développement Informatique (2A)-2017</v>
      </c>
    </row>
    <row r="311" spans="1:10" hidden="1" x14ac:dyDescent="0.25">
      <c r="A311" t="s">
        <v>6</v>
      </c>
      <c r="B311" t="str">
        <f t="shared" si="23"/>
        <v>NTIC_TDI_TS</v>
      </c>
      <c r="C311" t="str">
        <f t="shared" si="27"/>
        <v>TDI205-NTIC_TDI_TS</v>
      </c>
      <c r="D311" t="str">
        <f>'Konosys-export'!J311</f>
        <v>TDI205</v>
      </c>
      <c r="E311" s="12" t="str">
        <f>LEFT('Konosys-export'!AA311,1)</f>
        <v>2</v>
      </c>
      <c r="F311" s="15" t="str">
        <f>LEFT('Konosys-export'!I311,FIND("_",'Konosys-export'!I311)-1)</f>
        <v>NTIC</v>
      </c>
      <c r="G311" s="12" t="str">
        <f t="shared" si="24"/>
        <v>TDI</v>
      </c>
      <c r="H311" s="12" t="str">
        <f t="shared" si="25"/>
        <v>TS</v>
      </c>
      <c r="I311" s="14" t="str">
        <f>RIGHT('Konosys-export'!I311, LEN('Konosys-export'!I311) - FIND("_",'Konosys-export'!I311))</f>
        <v>TDI_TS_2A-Techniques de Développement Informatique (2A)-2017</v>
      </c>
      <c r="J311" t="str">
        <f t="shared" si="26"/>
        <v>TS_2A-Techniques de Développement Informatique (2A)-2017</v>
      </c>
    </row>
    <row r="312" spans="1:10" hidden="1" x14ac:dyDescent="0.25">
      <c r="A312" t="s">
        <v>6</v>
      </c>
      <c r="B312" t="str">
        <f t="shared" si="23"/>
        <v>NTIC_TDI_TS</v>
      </c>
      <c r="C312" t="str">
        <f t="shared" si="27"/>
        <v>TDI201-NTIC_TDI_TS</v>
      </c>
      <c r="D312" t="str">
        <f>'Konosys-export'!J312</f>
        <v>TDI201</v>
      </c>
      <c r="E312" s="12" t="str">
        <f>LEFT('Konosys-export'!AA312,1)</f>
        <v>2</v>
      </c>
      <c r="F312" s="15" t="str">
        <f>LEFT('Konosys-export'!I312,FIND("_",'Konosys-export'!I312)-1)</f>
        <v>NTIC</v>
      </c>
      <c r="G312" s="12" t="str">
        <f t="shared" si="24"/>
        <v>TDI</v>
      </c>
      <c r="H312" s="12" t="str">
        <f t="shared" si="25"/>
        <v>TS</v>
      </c>
      <c r="I312" s="14" t="str">
        <f>RIGHT('Konosys-export'!I312, LEN('Konosys-export'!I312) - FIND("_",'Konosys-export'!I312))</f>
        <v>TDI_TS_2A-Techniques de Développement Informatique (2A)-2017</v>
      </c>
      <c r="J312" t="str">
        <f t="shared" si="26"/>
        <v>TS_2A-Techniques de Développement Informatique (2A)-2017</v>
      </c>
    </row>
    <row r="313" spans="1:10" hidden="1" x14ac:dyDescent="0.25">
      <c r="A313" t="s">
        <v>6</v>
      </c>
      <c r="B313" t="str">
        <f t="shared" si="23"/>
        <v>NTIC_TDI_TS</v>
      </c>
      <c r="C313" t="str">
        <f t="shared" si="27"/>
        <v>TDI204-NTIC_TDI_TS</v>
      </c>
      <c r="D313" t="str">
        <f>'Konosys-export'!J313</f>
        <v>TDI204</v>
      </c>
      <c r="E313" s="12" t="str">
        <f>LEFT('Konosys-export'!AA313,1)</f>
        <v>2</v>
      </c>
      <c r="F313" s="15" t="str">
        <f>LEFT('Konosys-export'!I313,FIND("_",'Konosys-export'!I313)-1)</f>
        <v>NTIC</v>
      </c>
      <c r="G313" s="12" t="str">
        <f t="shared" si="24"/>
        <v>TDI</v>
      </c>
      <c r="H313" s="12" t="str">
        <f t="shared" si="25"/>
        <v>TS</v>
      </c>
      <c r="I313" s="14" t="str">
        <f>RIGHT('Konosys-export'!I313, LEN('Konosys-export'!I313) - FIND("_",'Konosys-export'!I313))</f>
        <v>TDI_TS_2A-Techniques de Développement Informatique (2A)-2017</v>
      </c>
      <c r="J313" t="str">
        <f t="shared" si="26"/>
        <v>TS_2A-Techniques de Développement Informatique (2A)-2017</v>
      </c>
    </row>
    <row r="314" spans="1:10" hidden="1" x14ac:dyDescent="0.25">
      <c r="A314" t="s">
        <v>6</v>
      </c>
      <c r="B314" t="str">
        <f t="shared" si="23"/>
        <v>NTIC_TDI_TS</v>
      </c>
      <c r="C314" t="str">
        <f t="shared" si="27"/>
        <v>TDI204-NTIC_TDI_TS</v>
      </c>
      <c r="D314" t="str">
        <f>'Konosys-export'!J314</f>
        <v>TDI204</v>
      </c>
      <c r="E314" s="12" t="str">
        <f>LEFT('Konosys-export'!AA314,1)</f>
        <v>2</v>
      </c>
      <c r="F314" s="15" t="str">
        <f>LEFT('Konosys-export'!I314,FIND("_",'Konosys-export'!I314)-1)</f>
        <v>NTIC</v>
      </c>
      <c r="G314" s="12" t="str">
        <f t="shared" si="24"/>
        <v>TDI</v>
      </c>
      <c r="H314" s="12" t="str">
        <f t="shared" si="25"/>
        <v>TS</v>
      </c>
      <c r="I314" s="14" t="str">
        <f>RIGHT('Konosys-export'!I314, LEN('Konosys-export'!I314) - FIND("_",'Konosys-export'!I314))</f>
        <v>TDI_TS_2A-Techniques de Développement Informatique (2A)-2017</v>
      </c>
      <c r="J314" t="str">
        <f t="shared" si="26"/>
        <v>TS_2A-Techniques de Développement Informatique (2A)-2017</v>
      </c>
    </row>
    <row r="315" spans="1:10" hidden="1" x14ac:dyDescent="0.25">
      <c r="A315" t="s">
        <v>6</v>
      </c>
      <c r="B315" t="str">
        <f t="shared" si="23"/>
        <v>NTIC_TDM_TS</v>
      </c>
      <c r="C315" t="str">
        <f t="shared" si="27"/>
        <v>TDM201-NTIC_TDM_TS</v>
      </c>
      <c r="D315" t="str">
        <f>'Konosys-export'!J315</f>
        <v>TDM201</v>
      </c>
      <c r="E315" s="12" t="str">
        <f>LEFT('Konosys-export'!AA315,1)</f>
        <v>2</v>
      </c>
      <c r="F315" s="15" t="str">
        <f>LEFT('Konosys-export'!I315,FIND("_",'Konosys-export'!I315)-1)</f>
        <v>NTIC</v>
      </c>
      <c r="G315" s="12" t="str">
        <f t="shared" si="24"/>
        <v>TDM</v>
      </c>
      <c r="H315" s="12" t="str">
        <f t="shared" si="25"/>
        <v>TS</v>
      </c>
      <c r="I315" s="14" t="str">
        <f>RIGHT('Konosys-export'!I315, LEN('Konosys-export'!I315) - FIND("_",'Konosys-export'!I315))</f>
        <v>TDM_TS_2A-Techniques de Développement Multimédia (2A)-2017</v>
      </c>
      <c r="J315" t="str">
        <f t="shared" si="26"/>
        <v>TS_2A-Techniques de Développement Multimédia (2A)-2017</v>
      </c>
    </row>
    <row r="316" spans="1:10" hidden="1" x14ac:dyDescent="0.25">
      <c r="A316" t="s">
        <v>6</v>
      </c>
      <c r="B316" t="str">
        <f t="shared" si="23"/>
        <v>NTIC_TDM_TS</v>
      </c>
      <c r="C316" t="str">
        <f t="shared" si="27"/>
        <v>TDM201-NTIC_TDM_TS</v>
      </c>
      <c r="D316" t="str">
        <f>'Konosys-export'!J316</f>
        <v>TDM201</v>
      </c>
      <c r="E316" s="12" t="str">
        <f>LEFT('Konosys-export'!AA316,1)</f>
        <v>2</v>
      </c>
      <c r="F316" s="15" t="str">
        <f>LEFT('Konosys-export'!I316,FIND("_",'Konosys-export'!I316)-1)</f>
        <v>NTIC</v>
      </c>
      <c r="G316" s="12" t="str">
        <f t="shared" si="24"/>
        <v>TDM</v>
      </c>
      <c r="H316" s="12" t="str">
        <f t="shared" si="25"/>
        <v>TS</v>
      </c>
      <c r="I316" s="14" t="str">
        <f>RIGHT('Konosys-export'!I316, LEN('Konosys-export'!I316) - FIND("_",'Konosys-export'!I316))</f>
        <v>TDM_TS_2A-Techniques de Développement Multimédia (2A)-2017</v>
      </c>
      <c r="J316" t="str">
        <f t="shared" si="26"/>
        <v>TS_2A-Techniques de Développement Multimédia (2A)-2017</v>
      </c>
    </row>
    <row r="317" spans="1:10" x14ac:dyDescent="0.25">
      <c r="A317" t="s">
        <v>6</v>
      </c>
      <c r="B317" t="str">
        <f t="shared" si="23"/>
        <v>NTIC_TMSIR_T</v>
      </c>
      <c r="C317" t="str">
        <f>CONCATENATE(D317,"-",B317,A317)</f>
        <v>TMSIR203-NTIC_TMSIR_T2018-2019</v>
      </c>
      <c r="D317" t="str">
        <f>'Konosys-export'!J317</f>
        <v>TMSIR203</v>
      </c>
      <c r="E317" s="12" t="str">
        <f>LEFT('Konosys-export'!AA317,1)</f>
        <v>2</v>
      </c>
      <c r="F317" s="15" t="str">
        <f>LEFT('Konosys-export'!I317,FIND("_",'Konosys-export'!I317)-1)</f>
        <v>NTIC</v>
      </c>
      <c r="G317" s="12" t="str">
        <f t="shared" si="24"/>
        <v>TMSIR</v>
      </c>
      <c r="H317" s="12" t="str">
        <f t="shared" si="25"/>
        <v>T</v>
      </c>
      <c r="I317" s="14" t="str">
        <f>RIGHT('Konosys-export'!I317, LEN('Konosys-export'!I317) - FIND("_",'Konosys-export'!I317))</f>
        <v>TMSIR_T_2A-Technicien en Maintenance et Support Informatique et Réseaux (2A)-2017</v>
      </c>
      <c r="J317" t="str">
        <f t="shared" si="26"/>
        <v>T_2A-Technicien en Maintenance et Support Informatique et Réseaux (2A)-2017</v>
      </c>
    </row>
    <row r="318" spans="1:10" hidden="1" x14ac:dyDescent="0.25">
      <c r="A318" t="s">
        <v>6</v>
      </c>
      <c r="B318" t="str">
        <f t="shared" si="23"/>
        <v>NTIC_TRI_TS</v>
      </c>
      <c r="C318" t="str">
        <f t="shared" si="27"/>
        <v>TRI203-NTIC_TRI_TS</v>
      </c>
      <c r="D318" t="str">
        <f>'Konosys-export'!J318</f>
        <v>TRI203</v>
      </c>
      <c r="E318" s="12" t="str">
        <f>LEFT('Konosys-export'!AA318,1)</f>
        <v>2</v>
      </c>
      <c r="F318" s="15" t="str">
        <f>LEFT('Konosys-export'!I318,FIND("_",'Konosys-export'!I318)-1)</f>
        <v>NTIC</v>
      </c>
      <c r="G318" s="12" t="str">
        <f t="shared" si="24"/>
        <v>TRI</v>
      </c>
      <c r="H318" s="12" t="str">
        <f t="shared" si="25"/>
        <v>TS</v>
      </c>
      <c r="I318" s="14" t="str">
        <f>RIGHT('Konosys-export'!I318, LEN('Konosys-export'!I318) - FIND("_",'Konosys-export'!I318))</f>
        <v>TRI_TS_2A-Techniques des Réseaux Informatiques (2A)-2017</v>
      </c>
      <c r="J318" t="str">
        <f t="shared" si="26"/>
        <v>TS_2A-Techniques des Réseaux Informatiques (2A)-2017</v>
      </c>
    </row>
    <row r="319" spans="1:10" hidden="1" x14ac:dyDescent="0.25">
      <c r="A319" t="s">
        <v>6</v>
      </c>
      <c r="B319" t="str">
        <f t="shared" si="23"/>
        <v>NTIC_TRI_TS</v>
      </c>
      <c r="C319" t="str">
        <f t="shared" si="27"/>
        <v>TRI201-NTIC_TRI_TS</v>
      </c>
      <c r="D319" t="str">
        <f>'Konosys-export'!J319</f>
        <v>TRI201</v>
      </c>
      <c r="E319" s="12" t="str">
        <f>LEFT('Konosys-export'!AA319,1)</f>
        <v>2</v>
      </c>
      <c r="F319" s="15" t="str">
        <f>LEFT('Konosys-export'!I319,FIND("_",'Konosys-export'!I319)-1)</f>
        <v>NTIC</v>
      </c>
      <c r="G319" s="12" t="str">
        <f t="shared" si="24"/>
        <v>TRI</v>
      </c>
      <c r="H319" s="12" t="str">
        <f t="shared" si="25"/>
        <v>TS</v>
      </c>
      <c r="I319" s="14" t="str">
        <f>RIGHT('Konosys-export'!I319, LEN('Konosys-export'!I319) - FIND("_",'Konosys-export'!I319))</f>
        <v>TRI_TS_2A-Techniques des Réseaux Informatiques (2A)-2017</v>
      </c>
      <c r="J319" t="str">
        <f t="shared" si="26"/>
        <v>TS_2A-Techniques des Réseaux Informatiques (2A)-2017</v>
      </c>
    </row>
    <row r="320" spans="1:10" x14ac:dyDescent="0.25">
      <c r="A320" t="s">
        <v>6</v>
      </c>
      <c r="B320" t="str">
        <f t="shared" si="23"/>
        <v>NTIC_TRI_TS</v>
      </c>
      <c r="C320" t="str">
        <f>CONCATENATE(D320,"-",B320,A320)</f>
        <v>TRI204-NTIC_TRI_TS2018-2019</v>
      </c>
      <c r="D320" t="str">
        <f>'Konosys-export'!J320</f>
        <v>TRI204</v>
      </c>
      <c r="E320" s="12" t="str">
        <f>LEFT('Konosys-export'!AA320,1)</f>
        <v>2</v>
      </c>
      <c r="F320" s="15" t="str">
        <f>LEFT('Konosys-export'!I320,FIND("_",'Konosys-export'!I320)-1)</f>
        <v>NTIC</v>
      </c>
      <c r="G320" s="12" t="str">
        <f t="shared" si="24"/>
        <v>TRI</v>
      </c>
      <c r="H320" s="12" t="str">
        <f t="shared" si="25"/>
        <v>TS</v>
      </c>
      <c r="I320" s="14" t="str">
        <f>RIGHT('Konosys-export'!I320, LEN('Konosys-export'!I320) - FIND("_",'Konosys-export'!I320))</f>
        <v>TRI_TS_2A-Techniques des Réseaux Informatiques (2A)-2017</v>
      </c>
      <c r="J320" t="str">
        <f t="shared" si="26"/>
        <v>TS_2A-Techniques des Réseaux Informatiques (2A)-2017</v>
      </c>
    </row>
    <row r="321" spans="1:10" hidden="1" x14ac:dyDescent="0.25">
      <c r="A321" t="s">
        <v>6</v>
      </c>
      <c r="B321" t="str">
        <f t="shared" si="23"/>
        <v>NTIC_TRI_TS</v>
      </c>
      <c r="C321" t="str">
        <f t="shared" si="27"/>
        <v>TRI201-NTIC_TRI_TS</v>
      </c>
      <c r="D321" t="str">
        <f>'Konosys-export'!J321</f>
        <v>TRI201</v>
      </c>
      <c r="E321" s="12" t="str">
        <f>LEFT('Konosys-export'!AA321,1)</f>
        <v>2</v>
      </c>
      <c r="F321" s="15" t="str">
        <f>LEFT('Konosys-export'!I321,FIND("_",'Konosys-export'!I321)-1)</f>
        <v>NTIC</v>
      </c>
      <c r="G321" s="12" t="str">
        <f t="shared" si="24"/>
        <v>TRI</v>
      </c>
      <c r="H321" s="12" t="str">
        <f t="shared" si="25"/>
        <v>TS</v>
      </c>
      <c r="I321" s="14" t="str">
        <f>RIGHT('Konosys-export'!I321, LEN('Konosys-export'!I321) - FIND("_",'Konosys-export'!I321))</f>
        <v>TRI_TS_2A-Techniques des Réseaux Informatiques (2A)-2017</v>
      </c>
      <c r="J321" t="str">
        <f t="shared" si="26"/>
        <v>TS_2A-Techniques des Réseaux Informatiques (2A)-2017</v>
      </c>
    </row>
    <row r="322" spans="1:10" hidden="1" x14ac:dyDescent="0.25">
      <c r="A322" t="s">
        <v>6</v>
      </c>
      <c r="B322" t="str">
        <f t="shared" si="23"/>
        <v>NTIC_TRI_TS</v>
      </c>
      <c r="C322" t="str">
        <f t="shared" si="27"/>
        <v>TRI103-NTIC_TRI_TS</v>
      </c>
      <c r="D322" t="str">
        <f>'Konosys-export'!J322</f>
        <v>TRI103</v>
      </c>
      <c r="E322" s="12" t="str">
        <f>LEFT('Konosys-export'!AA322,1)</f>
        <v>1</v>
      </c>
      <c r="F322" s="15" t="str">
        <f>LEFT('Konosys-export'!I322,FIND("_",'Konosys-export'!I322)-1)</f>
        <v>NTIC</v>
      </c>
      <c r="G322" s="12" t="str">
        <f t="shared" si="24"/>
        <v>TRI</v>
      </c>
      <c r="H322" s="12" t="str">
        <f t="shared" si="25"/>
        <v>TS</v>
      </c>
      <c r="I322" s="14" t="str">
        <f>RIGHT('Konosys-export'!I322, LEN('Konosys-export'!I322) - FIND("_",'Konosys-export'!I322))</f>
        <v>TRI_TS_1A-Techniques des Réseaux Informatiques (1A)-2017</v>
      </c>
      <c r="J322" t="str">
        <f t="shared" si="26"/>
        <v>TS_1A-Techniques des Réseaux Informatiques (1A)-2017</v>
      </c>
    </row>
    <row r="323" spans="1:10" hidden="1" x14ac:dyDescent="0.25">
      <c r="A323" t="s">
        <v>6</v>
      </c>
      <c r="B323" t="str">
        <f t="shared" ref="B323:B386" si="29">CONCATENATE(F323,"_",G323,"_",H323)</f>
        <v>NTIC_TRI_TS</v>
      </c>
      <c r="C323" t="str">
        <f t="shared" ref="C323:C386" si="30">CONCATENATE(D323,"-",B323)</f>
        <v>TRI105-NTIC_TRI_TS</v>
      </c>
      <c r="D323" t="str">
        <f>'Konosys-export'!J323</f>
        <v>TRI105</v>
      </c>
      <c r="E323" s="12" t="str">
        <f>LEFT('Konosys-export'!AA323,1)</f>
        <v>1</v>
      </c>
      <c r="F323" s="15" t="str">
        <f>LEFT('Konosys-export'!I323,FIND("_",'Konosys-export'!I323)-1)</f>
        <v>NTIC</v>
      </c>
      <c r="G323" s="12" t="str">
        <f t="shared" ref="G323:G386" si="31">LEFT(I323,FIND("_",I323) -1)</f>
        <v>TRI</v>
      </c>
      <c r="H323" s="12" t="str">
        <f t="shared" ref="H323:H386" si="32">LEFT(J323,FIND("_",J323)-1)</f>
        <v>TS</v>
      </c>
      <c r="I323" s="14" t="str">
        <f>RIGHT('Konosys-export'!I323, LEN('Konosys-export'!I323) - FIND("_",'Konosys-export'!I323))</f>
        <v>TRI_TS_1A-Techniques des Réseaux Informatiques (1A)-2017</v>
      </c>
      <c r="J323" t="str">
        <f t="shared" ref="J323:J386" si="33">RIGHT(I323,LEN(I323)-FIND("_",I323))</f>
        <v>TS_1A-Techniques des Réseaux Informatiques (1A)-2017</v>
      </c>
    </row>
    <row r="324" spans="1:10" hidden="1" x14ac:dyDescent="0.25">
      <c r="A324" t="s">
        <v>6</v>
      </c>
      <c r="B324" t="str">
        <f t="shared" si="29"/>
        <v>NTIC_TDI_TS</v>
      </c>
      <c r="C324" t="str">
        <f t="shared" si="30"/>
        <v>TDI103-NTIC_TDI_TS</v>
      </c>
      <c r="D324" t="str">
        <f>'Konosys-export'!J324</f>
        <v>TDI103</v>
      </c>
      <c r="E324" s="12" t="str">
        <f>LEFT('Konosys-export'!AA324,1)</f>
        <v>1</v>
      </c>
      <c r="F324" s="15" t="str">
        <f>LEFT('Konosys-export'!I324,FIND("_",'Konosys-export'!I324)-1)</f>
        <v>NTIC</v>
      </c>
      <c r="G324" s="12" t="str">
        <f t="shared" si="31"/>
        <v>TDI</v>
      </c>
      <c r="H324" s="12" t="str">
        <f t="shared" si="32"/>
        <v>TS</v>
      </c>
      <c r="I324" s="14" t="str">
        <f>RIGHT('Konosys-export'!I324, LEN('Konosys-export'!I324) - FIND("_",'Konosys-export'!I324))</f>
        <v>TDI_TS_1A-Techniques de Développement Informatique (1A)-2017</v>
      </c>
      <c r="J324" t="str">
        <f t="shared" si="33"/>
        <v>TS_1A-Techniques de Développement Informatique (1A)-2017</v>
      </c>
    </row>
    <row r="325" spans="1:10" hidden="1" x14ac:dyDescent="0.25">
      <c r="A325" t="s">
        <v>6</v>
      </c>
      <c r="B325" t="str">
        <f t="shared" si="29"/>
        <v>NTIC_TRI_TS</v>
      </c>
      <c r="C325" t="str">
        <f t="shared" si="30"/>
        <v>TRI203-NTIC_TRI_TS</v>
      </c>
      <c r="D325" t="str">
        <f>'Konosys-export'!J325</f>
        <v>TRI203</v>
      </c>
      <c r="E325" s="12" t="str">
        <f>LEFT('Konosys-export'!AA325,1)</f>
        <v>2</v>
      </c>
      <c r="F325" s="15" t="str">
        <f>LEFT('Konosys-export'!I325,FIND("_",'Konosys-export'!I325)-1)</f>
        <v>NTIC</v>
      </c>
      <c r="G325" s="12" t="str">
        <f t="shared" si="31"/>
        <v>TRI</v>
      </c>
      <c r="H325" s="12" t="str">
        <f t="shared" si="32"/>
        <v>TS</v>
      </c>
      <c r="I325" s="14" t="str">
        <f>RIGHT('Konosys-export'!I325, LEN('Konosys-export'!I325) - FIND("_",'Konosys-export'!I325))</f>
        <v>TRI_TS_2A-Techniques des Réseaux Informatiques (2A)-2017</v>
      </c>
      <c r="J325" t="str">
        <f t="shared" si="33"/>
        <v>TS_2A-Techniques des Réseaux Informatiques (2A)-2017</v>
      </c>
    </row>
    <row r="326" spans="1:10" hidden="1" x14ac:dyDescent="0.25">
      <c r="A326" t="s">
        <v>6</v>
      </c>
      <c r="B326" t="str">
        <f t="shared" si="29"/>
        <v>NTIC_TMSIR_T</v>
      </c>
      <c r="C326" t="str">
        <f t="shared" si="30"/>
        <v>TMSIR101-NTIC_TMSIR_T</v>
      </c>
      <c r="D326" t="str">
        <f>'Konosys-export'!J326</f>
        <v>TMSIR101</v>
      </c>
      <c r="E326" s="12" t="str">
        <f>LEFT('Konosys-export'!AA326,1)</f>
        <v>1</v>
      </c>
      <c r="F326" s="15" t="str">
        <f>LEFT('Konosys-export'!I326,FIND("_",'Konosys-export'!I326)-1)</f>
        <v>NTIC</v>
      </c>
      <c r="G326" s="12" t="str">
        <f t="shared" si="31"/>
        <v>TMSIR</v>
      </c>
      <c r="H326" s="12" t="str">
        <f t="shared" si="32"/>
        <v>T</v>
      </c>
      <c r="I326" s="14" t="str">
        <f>RIGHT('Konosys-export'!I326, LEN('Konosys-export'!I326) - FIND("_",'Konosys-export'!I326))</f>
        <v>TMSIR_T_1A-Technicien en Maintenance et Support Informatique et Réseaux (1A)-2017</v>
      </c>
      <c r="J326" t="str">
        <f t="shared" si="33"/>
        <v>T_1A-Technicien en Maintenance et Support Informatique et Réseaux (1A)-2017</v>
      </c>
    </row>
    <row r="327" spans="1:10" hidden="1" x14ac:dyDescent="0.25">
      <c r="A327" t="s">
        <v>6</v>
      </c>
      <c r="B327" t="str">
        <f t="shared" si="29"/>
        <v>AG_INFO_TS</v>
      </c>
      <c r="C327" t="str">
        <f t="shared" si="30"/>
        <v>INFO102-AG_INFO_TS</v>
      </c>
      <c r="D327" t="str">
        <f>'Konosys-export'!J327</f>
        <v>INFO102</v>
      </c>
      <c r="E327" s="12" t="str">
        <f>LEFT('Konosys-export'!AA327,1)</f>
        <v>1</v>
      </c>
      <c r="F327" s="15" t="str">
        <f>LEFT('Konosys-export'!I327,FIND("_",'Konosys-export'!I327)-1)</f>
        <v>AG</v>
      </c>
      <c r="G327" s="12" t="str">
        <f t="shared" si="31"/>
        <v>INFO</v>
      </c>
      <c r="H327" s="12" t="str">
        <f t="shared" si="32"/>
        <v>TS</v>
      </c>
      <c r="I327" s="14" t="str">
        <f>RIGHT('Konosys-export'!I327, LEN('Konosys-export'!I327) - FIND("_",'Konosys-export'!I327))</f>
        <v>INFO_TS_1A-Infographie (1A)-2017</v>
      </c>
      <c r="J327" t="str">
        <f t="shared" si="33"/>
        <v>TS_1A-Infographie (1A)-2017</v>
      </c>
    </row>
    <row r="328" spans="1:10" hidden="1" x14ac:dyDescent="0.25">
      <c r="A328" t="s">
        <v>6</v>
      </c>
      <c r="B328" t="str">
        <f t="shared" si="29"/>
        <v>NTIC_TMSIR_T</v>
      </c>
      <c r="C328" t="str">
        <f t="shared" si="30"/>
        <v>TMSIR102-NTIC_TMSIR_T</v>
      </c>
      <c r="D328" t="str">
        <f>'Konosys-export'!J328</f>
        <v>TMSIR102</v>
      </c>
      <c r="E328" s="12" t="str">
        <f>LEFT('Konosys-export'!AA328,1)</f>
        <v>1</v>
      </c>
      <c r="F328" s="15" t="str">
        <f>LEFT('Konosys-export'!I328,FIND("_",'Konosys-export'!I328)-1)</f>
        <v>NTIC</v>
      </c>
      <c r="G328" s="12" t="str">
        <f t="shared" si="31"/>
        <v>TMSIR</v>
      </c>
      <c r="H328" s="12" t="str">
        <f t="shared" si="32"/>
        <v>T</v>
      </c>
      <c r="I328" s="14" t="str">
        <f>RIGHT('Konosys-export'!I328, LEN('Konosys-export'!I328) - FIND("_",'Konosys-export'!I328))</f>
        <v>TMSIR_T_1A-Technicien en Maintenance et Support Informatique et Réseaux (1A)-2017</v>
      </c>
      <c r="J328" t="str">
        <f t="shared" si="33"/>
        <v>T_1A-Technicien en Maintenance et Support Informatique et Réseaux (1A)-2017</v>
      </c>
    </row>
    <row r="329" spans="1:10" hidden="1" x14ac:dyDescent="0.25">
      <c r="A329" t="s">
        <v>6</v>
      </c>
      <c r="B329" t="str">
        <f t="shared" si="29"/>
        <v>NTIC_TDI_TS</v>
      </c>
      <c r="C329" t="str">
        <f t="shared" si="30"/>
        <v>TDI103-NTIC_TDI_TS</v>
      </c>
      <c r="D329" t="str">
        <f>'Konosys-export'!J329</f>
        <v>TDI103</v>
      </c>
      <c r="E329" s="12" t="str">
        <f>LEFT('Konosys-export'!AA329,1)</f>
        <v>1</v>
      </c>
      <c r="F329" s="15" t="str">
        <f>LEFT('Konosys-export'!I329,FIND("_",'Konosys-export'!I329)-1)</f>
        <v>NTIC</v>
      </c>
      <c r="G329" s="12" t="str">
        <f t="shared" si="31"/>
        <v>TDI</v>
      </c>
      <c r="H329" s="12" t="str">
        <f t="shared" si="32"/>
        <v>TS</v>
      </c>
      <c r="I329" s="14" t="str">
        <f>RIGHT('Konosys-export'!I329, LEN('Konosys-export'!I329) - FIND("_",'Konosys-export'!I329))</f>
        <v>TDI_TS_1A-Techniques de Développement Informatique (1A)-2017</v>
      </c>
      <c r="J329" t="str">
        <f t="shared" si="33"/>
        <v>TS_1A-Techniques de Développement Informatique (1A)-2017</v>
      </c>
    </row>
    <row r="330" spans="1:10" hidden="1" x14ac:dyDescent="0.25">
      <c r="A330" t="s">
        <v>6</v>
      </c>
      <c r="B330" t="str">
        <f t="shared" si="29"/>
        <v>NTIC_TDI_TS</v>
      </c>
      <c r="C330" t="str">
        <f t="shared" si="30"/>
        <v>TDI103-NTIC_TDI_TS</v>
      </c>
      <c r="D330" t="str">
        <f>'Konosys-export'!J330</f>
        <v>TDI103</v>
      </c>
      <c r="E330" s="12" t="str">
        <f>LEFT('Konosys-export'!AA330,1)</f>
        <v>1</v>
      </c>
      <c r="F330" s="15" t="str">
        <f>LEFT('Konosys-export'!I330,FIND("_",'Konosys-export'!I330)-1)</f>
        <v>NTIC</v>
      </c>
      <c r="G330" s="12" t="str">
        <f t="shared" si="31"/>
        <v>TDI</v>
      </c>
      <c r="H330" s="12" t="str">
        <f t="shared" si="32"/>
        <v>TS</v>
      </c>
      <c r="I330" s="14" t="str">
        <f>RIGHT('Konosys-export'!I330, LEN('Konosys-export'!I330) - FIND("_",'Konosys-export'!I330))</f>
        <v>TDI_TS_1A-Techniques de Développement Informatique (1A)-2017</v>
      </c>
      <c r="J330" t="str">
        <f t="shared" si="33"/>
        <v>TS_1A-Techniques de Développement Informatique (1A)-2017</v>
      </c>
    </row>
    <row r="331" spans="1:10" hidden="1" x14ac:dyDescent="0.25">
      <c r="A331" t="s">
        <v>6</v>
      </c>
      <c r="B331" t="str">
        <f t="shared" si="29"/>
        <v>NTIC_TDI_TS</v>
      </c>
      <c r="C331" t="str">
        <f t="shared" si="30"/>
        <v>TDI103-NTIC_TDI_TS</v>
      </c>
      <c r="D331" t="str">
        <f>'Konosys-export'!J331</f>
        <v>TDI103</v>
      </c>
      <c r="E331" s="12" t="str">
        <f>LEFT('Konosys-export'!AA331,1)</f>
        <v>1</v>
      </c>
      <c r="F331" s="15" t="str">
        <f>LEFT('Konosys-export'!I331,FIND("_",'Konosys-export'!I331)-1)</f>
        <v>NTIC</v>
      </c>
      <c r="G331" s="12" t="str">
        <f t="shared" si="31"/>
        <v>TDI</v>
      </c>
      <c r="H331" s="12" t="str">
        <f t="shared" si="32"/>
        <v>TS</v>
      </c>
      <c r="I331" s="14" t="str">
        <f>RIGHT('Konosys-export'!I331, LEN('Konosys-export'!I331) - FIND("_",'Konosys-export'!I331))</f>
        <v>TDI_TS_1A-Techniques de Développement Informatique (1A)-2017</v>
      </c>
      <c r="J331" t="str">
        <f t="shared" si="33"/>
        <v>TS_1A-Techniques de Développement Informatique (1A)-2017</v>
      </c>
    </row>
    <row r="332" spans="1:10" hidden="1" x14ac:dyDescent="0.25">
      <c r="A332" t="s">
        <v>6</v>
      </c>
      <c r="B332" t="str">
        <f t="shared" si="29"/>
        <v>NTIC_TDI_TS</v>
      </c>
      <c r="C332" t="str">
        <f t="shared" si="30"/>
        <v>TDI103-NTIC_TDI_TS</v>
      </c>
      <c r="D332" t="str">
        <f>'Konosys-export'!J332</f>
        <v>TDI103</v>
      </c>
      <c r="E332" s="12" t="str">
        <f>LEFT('Konosys-export'!AA332,1)</f>
        <v>1</v>
      </c>
      <c r="F332" s="15" t="str">
        <f>LEFT('Konosys-export'!I332,FIND("_",'Konosys-export'!I332)-1)</f>
        <v>NTIC</v>
      </c>
      <c r="G332" s="12" t="str">
        <f t="shared" si="31"/>
        <v>TDI</v>
      </c>
      <c r="H332" s="12" t="str">
        <f t="shared" si="32"/>
        <v>TS</v>
      </c>
      <c r="I332" s="14" t="str">
        <f>RIGHT('Konosys-export'!I332, LEN('Konosys-export'!I332) - FIND("_",'Konosys-export'!I332))</f>
        <v>TDI_TS_1A-Techniques de Développement Informatique (1A)-2017</v>
      </c>
      <c r="J332" t="str">
        <f t="shared" si="33"/>
        <v>TS_1A-Techniques de Développement Informatique (1A)-2017</v>
      </c>
    </row>
    <row r="333" spans="1:10" hidden="1" x14ac:dyDescent="0.25">
      <c r="A333" t="s">
        <v>6</v>
      </c>
      <c r="B333" t="str">
        <f t="shared" si="29"/>
        <v>NTIC_TRI_TS</v>
      </c>
      <c r="C333" t="str">
        <f t="shared" si="30"/>
        <v>TRI105-NTIC_TRI_TS</v>
      </c>
      <c r="D333" t="str">
        <f>'Konosys-export'!J333</f>
        <v>TRI105</v>
      </c>
      <c r="E333" s="12" t="str">
        <f>LEFT('Konosys-export'!AA333,1)</f>
        <v>1</v>
      </c>
      <c r="F333" s="15" t="str">
        <f>LEFT('Konosys-export'!I333,FIND("_",'Konosys-export'!I333)-1)</f>
        <v>NTIC</v>
      </c>
      <c r="G333" s="12" t="str">
        <f t="shared" si="31"/>
        <v>TRI</v>
      </c>
      <c r="H333" s="12" t="str">
        <f t="shared" si="32"/>
        <v>TS</v>
      </c>
      <c r="I333" s="14" t="str">
        <f>RIGHT('Konosys-export'!I333, LEN('Konosys-export'!I333) - FIND("_",'Konosys-export'!I333))</f>
        <v>TRI_TS_1A-Techniques des Réseaux Informatiques (1A)-2017</v>
      </c>
      <c r="J333" t="str">
        <f t="shared" si="33"/>
        <v>TS_1A-Techniques des Réseaux Informatiques (1A)-2017</v>
      </c>
    </row>
    <row r="334" spans="1:10" hidden="1" x14ac:dyDescent="0.25">
      <c r="A334" t="s">
        <v>6</v>
      </c>
      <c r="B334" t="str">
        <f t="shared" si="29"/>
        <v>NTIC_TDM_TS</v>
      </c>
      <c r="C334" t="str">
        <f t="shared" si="30"/>
        <v>TDM103-NTIC_TDM_TS</v>
      </c>
      <c r="D334" t="str">
        <f>'Konosys-export'!J334</f>
        <v>TDM103</v>
      </c>
      <c r="E334" s="12" t="str">
        <f>LEFT('Konosys-export'!AA334,1)</f>
        <v>1</v>
      </c>
      <c r="F334" s="15" t="str">
        <f>LEFT('Konosys-export'!I334,FIND("_",'Konosys-export'!I334)-1)</f>
        <v>NTIC</v>
      </c>
      <c r="G334" s="12" t="str">
        <f t="shared" si="31"/>
        <v>TDM</v>
      </c>
      <c r="H334" s="12" t="str">
        <f t="shared" si="32"/>
        <v>TS</v>
      </c>
      <c r="I334" s="14" t="str">
        <f>RIGHT('Konosys-export'!I334, LEN('Konosys-export'!I334) - FIND("_",'Konosys-export'!I334))</f>
        <v>TDM_TS_1A-Techniques de Développement Multimédia (1A)-2017</v>
      </c>
      <c r="J334" t="str">
        <f t="shared" si="33"/>
        <v>TS_1A-Techniques de Développement Multimédia (1A)-2017</v>
      </c>
    </row>
    <row r="335" spans="1:10" hidden="1" x14ac:dyDescent="0.25">
      <c r="A335" t="s">
        <v>6</v>
      </c>
      <c r="B335" t="str">
        <f t="shared" si="29"/>
        <v>NTIC_TRI_TS</v>
      </c>
      <c r="C335" t="str">
        <f t="shared" si="30"/>
        <v>TRI107-NTIC_TRI_TS</v>
      </c>
      <c r="D335" t="str">
        <f>'Konosys-export'!J335</f>
        <v>TRI107</v>
      </c>
      <c r="E335" s="12" t="str">
        <f>LEFT('Konosys-export'!AA335,1)</f>
        <v>1</v>
      </c>
      <c r="F335" s="15" t="str">
        <f>LEFT('Konosys-export'!I335,FIND("_",'Konosys-export'!I335)-1)</f>
        <v>NTIC</v>
      </c>
      <c r="G335" s="12" t="str">
        <f t="shared" si="31"/>
        <v>TRI</v>
      </c>
      <c r="H335" s="12" t="str">
        <f t="shared" si="32"/>
        <v>TS</v>
      </c>
      <c r="I335" s="14" t="str">
        <f>RIGHT('Konosys-export'!I335, LEN('Konosys-export'!I335) - FIND("_",'Konosys-export'!I335))</f>
        <v>TRI_TS_1A-Techniques des Réseaux Informatiques (1A)-2017</v>
      </c>
      <c r="J335" t="str">
        <f t="shared" si="33"/>
        <v>TS_1A-Techniques des Réseaux Informatiques (1A)-2017</v>
      </c>
    </row>
    <row r="336" spans="1:10" hidden="1" x14ac:dyDescent="0.25">
      <c r="A336" t="s">
        <v>6</v>
      </c>
      <c r="B336" t="str">
        <f t="shared" si="29"/>
        <v>NTIC_TRI_TS</v>
      </c>
      <c r="C336" t="str">
        <f t="shared" si="30"/>
        <v>TRI102-NTIC_TRI_TS</v>
      </c>
      <c r="D336" t="str">
        <f>'Konosys-export'!J336</f>
        <v>TRI102</v>
      </c>
      <c r="E336" s="12" t="str">
        <f>LEFT('Konosys-export'!AA336,1)</f>
        <v>1</v>
      </c>
      <c r="F336" s="15" t="str">
        <f>LEFT('Konosys-export'!I336,FIND("_",'Konosys-export'!I336)-1)</f>
        <v>NTIC</v>
      </c>
      <c r="G336" s="12" t="str">
        <f t="shared" si="31"/>
        <v>TRI</v>
      </c>
      <c r="H336" s="12" t="str">
        <f t="shared" si="32"/>
        <v>TS</v>
      </c>
      <c r="I336" s="14" t="str">
        <f>RIGHT('Konosys-export'!I336, LEN('Konosys-export'!I336) - FIND("_",'Konosys-export'!I336))</f>
        <v>TRI_TS_1A-Techniques des Réseaux Informatiques (1A)-2017</v>
      </c>
      <c r="J336" t="str">
        <f t="shared" si="33"/>
        <v>TS_1A-Techniques des Réseaux Informatiques (1A)-2017</v>
      </c>
    </row>
    <row r="337" spans="1:10" hidden="1" x14ac:dyDescent="0.25">
      <c r="A337" t="s">
        <v>6</v>
      </c>
      <c r="B337" t="str">
        <f t="shared" si="29"/>
        <v>NTIC_TDI_TS</v>
      </c>
      <c r="C337" t="str">
        <f t="shared" si="30"/>
        <v>TDI103-NTIC_TDI_TS</v>
      </c>
      <c r="D337" t="str">
        <f>'Konosys-export'!J337</f>
        <v>TDI103</v>
      </c>
      <c r="E337" s="12" t="str">
        <f>LEFT('Konosys-export'!AA337,1)</f>
        <v>1</v>
      </c>
      <c r="F337" s="15" t="str">
        <f>LEFT('Konosys-export'!I337,FIND("_",'Konosys-export'!I337)-1)</f>
        <v>NTIC</v>
      </c>
      <c r="G337" s="12" t="str">
        <f t="shared" si="31"/>
        <v>TDI</v>
      </c>
      <c r="H337" s="12" t="str">
        <f t="shared" si="32"/>
        <v>TS</v>
      </c>
      <c r="I337" s="14" t="str">
        <f>RIGHT('Konosys-export'!I337, LEN('Konosys-export'!I337) - FIND("_",'Konosys-export'!I337))</f>
        <v>TDI_TS_1A-Techniques de Développement Informatique (1A)-2017</v>
      </c>
      <c r="J337" t="str">
        <f t="shared" si="33"/>
        <v>TS_1A-Techniques de Développement Informatique (1A)-2017</v>
      </c>
    </row>
    <row r="338" spans="1:10" hidden="1" x14ac:dyDescent="0.25">
      <c r="A338" t="s">
        <v>6</v>
      </c>
      <c r="B338" t="str">
        <f t="shared" si="29"/>
        <v>NTIC_TRI_TS</v>
      </c>
      <c r="C338" t="str">
        <f t="shared" si="30"/>
        <v>TRI103-NTIC_TRI_TS</v>
      </c>
      <c r="D338" t="str">
        <f>'Konosys-export'!J338</f>
        <v>TRI103</v>
      </c>
      <c r="E338" s="12" t="str">
        <f>LEFT('Konosys-export'!AA338,1)</f>
        <v>1</v>
      </c>
      <c r="F338" s="15" t="str">
        <f>LEFT('Konosys-export'!I338,FIND("_",'Konosys-export'!I338)-1)</f>
        <v>NTIC</v>
      </c>
      <c r="G338" s="12" t="str">
        <f t="shared" si="31"/>
        <v>TRI</v>
      </c>
      <c r="H338" s="12" t="str">
        <f t="shared" si="32"/>
        <v>TS</v>
      </c>
      <c r="I338" s="14" t="str">
        <f>RIGHT('Konosys-export'!I338, LEN('Konosys-export'!I338) - FIND("_",'Konosys-export'!I338))</f>
        <v>TRI_TS_1A-Techniques des Réseaux Informatiques (1A)-2017</v>
      </c>
      <c r="J338" t="str">
        <f t="shared" si="33"/>
        <v>TS_1A-Techniques des Réseaux Informatiques (1A)-2017</v>
      </c>
    </row>
    <row r="339" spans="1:10" hidden="1" x14ac:dyDescent="0.25">
      <c r="A339" t="s">
        <v>6</v>
      </c>
      <c r="B339" t="str">
        <f t="shared" si="29"/>
        <v>NTIC_TRI_TS</v>
      </c>
      <c r="C339" t="str">
        <f t="shared" si="30"/>
        <v>TRI105-NTIC_TRI_TS</v>
      </c>
      <c r="D339" t="str">
        <f>'Konosys-export'!J339</f>
        <v>TRI105</v>
      </c>
      <c r="E339" s="12" t="str">
        <f>LEFT('Konosys-export'!AA339,1)</f>
        <v>1</v>
      </c>
      <c r="F339" s="15" t="str">
        <f>LEFT('Konosys-export'!I339,FIND("_",'Konosys-export'!I339)-1)</f>
        <v>NTIC</v>
      </c>
      <c r="G339" s="12" t="str">
        <f t="shared" si="31"/>
        <v>TRI</v>
      </c>
      <c r="H339" s="12" t="str">
        <f t="shared" si="32"/>
        <v>TS</v>
      </c>
      <c r="I339" s="14" t="str">
        <f>RIGHT('Konosys-export'!I339, LEN('Konosys-export'!I339) - FIND("_",'Konosys-export'!I339))</f>
        <v>TRI_TS_1A-Techniques des Réseaux Informatiques (1A)-2017</v>
      </c>
      <c r="J339" t="str">
        <f t="shared" si="33"/>
        <v>TS_1A-Techniques des Réseaux Informatiques (1A)-2017</v>
      </c>
    </row>
    <row r="340" spans="1:10" hidden="1" x14ac:dyDescent="0.25">
      <c r="A340" t="s">
        <v>6</v>
      </c>
      <c r="B340" t="str">
        <f t="shared" si="29"/>
        <v>NTIC_TMSIR_T</v>
      </c>
      <c r="C340" t="str">
        <f t="shared" si="30"/>
        <v>TMSIR102-NTIC_TMSIR_T</v>
      </c>
      <c r="D340" t="str">
        <f>'Konosys-export'!J340</f>
        <v>TMSIR102</v>
      </c>
      <c r="E340" s="12" t="str">
        <f>LEFT('Konosys-export'!AA340,1)</f>
        <v>1</v>
      </c>
      <c r="F340" s="15" t="str">
        <f>LEFT('Konosys-export'!I340,FIND("_",'Konosys-export'!I340)-1)</f>
        <v>NTIC</v>
      </c>
      <c r="G340" s="12" t="str">
        <f t="shared" si="31"/>
        <v>TMSIR</v>
      </c>
      <c r="H340" s="12" t="str">
        <f t="shared" si="32"/>
        <v>T</v>
      </c>
      <c r="I340" s="14" t="str">
        <f>RIGHT('Konosys-export'!I340, LEN('Konosys-export'!I340) - FIND("_",'Konosys-export'!I340))</f>
        <v>TMSIR_T_1A-Technicien en Maintenance et Support Informatique et Réseaux (1A)-2017</v>
      </c>
      <c r="J340" t="str">
        <f t="shared" si="33"/>
        <v>T_1A-Technicien en Maintenance et Support Informatique et Réseaux (1A)-2017</v>
      </c>
    </row>
    <row r="341" spans="1:10" hidden="1" x14ac:dyDescent="0.25">
      <c r="A341" t="s">
        <v>6</v>
      </c>
      <c r="B341" t="str">
        <f t="shared" si="29"/>
        <v>NTIC_TRI_TS</v>
      </c>
      <c r="C341" t="str">
        <f t="shared" si="30"/>
        <v>TRI106-NTIC_TRI_TS</v>
      </c>
      <c r="D341" t="str">
        <f>'Konosys-export'!J341</f>
        <v>TRI106</v>
      </c>
      <c r="E341" s="12" t="str">
        <f>LEFT('Konosys-export'!AA341,1)</f>
        <v>1</v>
      </c>
      <c r="F341" s="15" t="str">
        <f>LEFT('Konosys-export'!I341,FIND("_",'Konosys-export'!I341)-1)</f>
        <v>NTIC</v>
      </c>
      <c r="G341" s="12" t="str">
        <f t="shared" si="31"/>
        <v>TRI</v>
      </c>
      <c r="H341" s="12" t="str">
        <f t="shared" si="32"/>
        <v>TS</v>
      </c>
      <c r="I341" s="14" t="str">
        <f>RIGHT('Konosys-export'!I341, LEN('Konosys-export'!I341) - FIND("_",'Konosys-export'!I341))</f>
        <v>TRI_TS_1A-Techniques des Réseaux Informatiques (1A)-2017</v>
      </c>
      <c r="J341" t="str">
        <f t="shared" si="33"/>
        <v>TS_1A-Techniques des Réseaux Informatiques (1A)-2017</v>
      </c>
    </row>
    <row r="342" spans="1:10" hidden="1" x14ac:dyDescent="0.25">
      <c r="A342" t="s">
        <v>6</v>
      </c>
      <c r="B342" t="str">
        <f t="shared" si="29"/>
        <v>NTIC_TMSIR_T</v>
      </c>
      <c r="C342" t="str">
        <f t="shared" si="30"/>
        <v>TMSIR203-NTIC_TMSIR_T</v>
      </c>
      <c r="D342" t="str">
        <f>'Konosys-export'!J342</f>
        <v>TMSIR203</v>
      </c>
      <c r="E342" s="12" t="str">
        <f>LEFT('Konosys-export'!AA342,1)</f>
        <v>2</v>
      </c>
      <c r="F342" s="15" t="str">
        <f>LEFT('Konosys-export'!I342,FIND("_",'Konosys-export'!I342)-1)</f>
        <v>NTIC</v>
      </c>
      <c r="G342" s="12" t="str">
        <f t="shared" si="31"/>
        <v>TMSIR</v>
      </c>
      <c r="H342" s="12" t="str">
        <f t="shared" si="32"/>
        <v>T</v>
      </c>
      <c r="I342" s="14" t="str">
        <f>RIGHT('Konosys-export'!I342, LEN('Konosys-export'!I342) - FIND("_",'Konosys-export'!I342))</f>
        <v>TMSIR_T_2A-Technicien en Maintenance et Support Informatique et Réseaux (2A)-2017</v>
      </c>
      <c r="J342" t="str">
        <f t="shared" si="33"/>
        <v>T_2A-Technicien en Maintenance et Support Informatique et Réseaux (2A)-2017</v>
      </c>
    </row>
    <row r="343" spans="1:10" hidden="1" x14ac:dyDescent="0.25">
      <c r="A343" t="s">
        <v>6</v>
      </c>
      <c r="B343" t="str">
        <f t="shared" si="29"/>
        <v>AG_INFO_TS</v>
      </c>
      <c r="C343" t="str">
        <f t="shared" si="30"/>
        <v>INFO201-AG_INFO_TS</v>
      </c>
      <c r="D343" t="str">
        <f>'Konosys-export'!J343</f>
        <v>INFO201</v>
      </c>
      <c r="E343" s="12" t="str">
        <f>LEFT('Konosys-export'!AA343,1)</f>
        <v>2</v>
      </c>
      <c r="F343" s="15" t="str">
        <f>LEFT('Konosys-export'!I343,FIND("_",'Konosys-export'!I343)-1)</f>
        <v>AG</v>
      </c>
      <c r="G343" s="12" t="str">
        <f t="shared" si="31"/>
        <v>INFO</v>
      </c>
      <c r="H343" s="12" t="str">
        <f t="shared" si="32"/>
        <v>TS</v>
      </c>
      <c r="I343" s="14" t="str">
        <f>RIGHT('Konosys-export'!I343, LEN('Konosys-export'!I343) - FIND("_",'Konosys-export'!I343))</f>
        <v>INFO_TS_2A-Infographie (2A)-2017</v>
      </c>
      <c r="J343" t="str">
        <f t="shared" si="33"/>
        <v>TS_2A-Infographie (2A)-2017</v>
      </c>
    </row>
    <row r="344" spans="1:10" hidden="1" x14ac:dyDescent="0.25">
      <c r="A344" t="s">
        <v>6</v>
      </c>
      <c r="B344" t="str">
        <f t="shared" si="29"/>
        <v>AG_INFO_TS</v>
      </c>
      <c r="C344" t="str">
        <f t="shared" si="30"/>
        <v>INFO201-AG_INFO_TS</v>
      </c>
      <c r="D344" t="str">
        <f>'Konosys-export'!J344</f>
        <v>INFO201</v>
      </c>
      <c r="E344" s="12" t="str">
        <f>LEFT('Konosys-export'!AA344,1)</f>
        <v>2</v>
      </c>
      <c r="F344" s="15" t="str">
        <f>LEFT('Konosys-export'!I344,FIND("_",'Konosys-export'!I344)-1)</f>
        <v>AG</v>
      </c>
      <c r="G344" s="12" t="str">
        <f t="shared" si="31"/>
        <v>INFO</v>
      </c>
      <c r="H344" s="12" t="str">
        <f t="shared" si="32"/>
        <v>TS</v>
      </c>
      <c r="I344" s="14" t="str">
        <f>RIGHT('Konosys-export'!I344, LEN('Konosys-export'!I344) - FIND("_",'Konosys-export'!I344))</f>
        <v>INFO_TS_2A-Infographie (2A)-2017</v>
      </c>
      <c r="J344" t="str">
        <f t="shared" si="33"/>
        <v>TS_2A-Infographie (2A)-2017</v>
      </c>
    </row>
    <row r="345" spans="1:10" hidden="1" x14ac:dyDescent="0.25">
      <c r="A345" t="s">
        <v>6</v>
      </c>
      <c r="B345" t="str">
        <f t="shared" si="29"/>
        <v>AG_INFO_TS</v>
      </c>
      <c r="C345" t="str">
        <f t="shared" si="30"/>
        <v>INFO201-AG_INFO_TS</v>
      </c>
      <c r="D345" t="str">
        <f>'Konosys-export'!J345</f>
        <v>INFO201</v>
      </c>
      <c r="E345" s="12" t="str">
        <f>LEFT('Konosys-export'!AA345,1)</f>
        <v>2</v>
      </c>
      <c r="F345" s="15" t="str">
        <f>LEFT('Konosys-export'!I345,FIND("_",'Konosys-export'!I345)-1)</f>
        <v>AG</v>
      </c>
      <c r="G345" s="12" t="str">
        <f t="shared" si="31"/>
        <v>INFO</v>
      </c>
      <c r="H345" s="12" t="str">
        <f t="shared" si="32"/>
        <v>TS</v>
      </c>
      <c r="I345" s="14" t="str">
        <f>RIGHT('Konosys-export'!I345, LEN('Konosys-export'!I345) - FIND("_",'Konosys-export'!I345))</f>
        <v>INFO_TS_2A-Infographie (2A)-2017</v>
      </c>
      <c r="J345" t="str">
        <f t="shared" si="33"/>
        <v>TS_2A-Infographie (2A)-2017</v>
      </c>
    </row>
    <row r="346" spans="1:10" hidden="1" x14ac:dyDescent="0.25">
      <c r="A346" t="s">
        <v>6</v>
      </c>
      <c r="B346" t="str">
        <f t="shared" si="29"/>
        <v>AG_INFO_TS</v>
      </c>
      <c r="C346" t="str">
        <f t="shared" si="30"/>
        <v>INFO201-AG_INFO_TS</v>
      </c>
      <c r="D346" t="str">
        <f>'Konosys-export'!J346</f>
        <v>INFO201</v>
      </c>
      <c r="E346" s="12" t="str">
        <f>LEFT('Konosys-export'!AA346,1)</f>
        <v>2</v>
      </c>
      <c r="F346" s="15" t="str">
        <f>LEFT('Konosys-export'!I346,FIND("_",'Konosys-export'!I346)-1)</f>
        <v>AG</v>
      </c>
      <c r="G346" s="12" t="str">
        <f t="shared" si="31"/>
        <v>INFO</v>
      </c>
      <c r="H346" s="12" t="str">
        <f t="shared" si="32"/>
        <v>TS</v>
      </c>
      <c r="I346" s="14" t="str">
        <f>RIGHT('Konosys-export'!I346, LEN('Konosys-export'!I346) - FIND("_",'Konosys-export'!I346))</f>
        <v>INFO_TS_2A-Infographie (2A)-2017</v>
      </c>
      <c r="J346" t="str">
        <f t="shared" si="33"/>
        <v>TS_2A-Infographie (2A)-2017</v>
      </c>
    </row>
    <row r="347" spans="1:10" hidden="1" x14ac:dyDescent="0.25">
      <c r="A347" t="s">
        <v>6</v>
      </c>
      <c r="B347" t="str">
        <f t="shared" si="29"/>
        <v>AG_INFO_TS</v>
      </c>
      <c r="C347" t="str">
        <f t="shared" si="30"/>
        <v>INFO202-AG_INFO_TS</v>
      </c>
      <c r="D347" t="str">
        <f>'Konosys-export'!J347</f>
        <v>INFO202</v>
      </c>
      <c r="E347" s="12" t="str">
        <f>LEFT('Konosys-export'!AA347,1)</f>
        <v>2</v>
      </c>
      <c r="F347" s="15" t="str">
        <f>LEFT('Konosys-export'!I347,FIND("_",'Konosys-export'!I347)-1)</f>
        <v>AG</v>
      </c>
      <c r="G347" s="12" t="str">
        <f t="shared" si="31"/>
        <v>INFO</v>
      </c>
      <c r="H347" s="12" t="str">
        <f t="shared" si="32"/>
        <v>TS</v>
      </c>
      <c r="I347" s="14" t="str">
        <f>RIGHT('Konosys-export'!I347, LEN('Konosys-export'!I347) - FIND("_",'Konosys-export'!I347))</f>
        <v>INFO_TS_2A-Infographie (2A)-2017</v>
      </c>
      <c r="J347" t="str">
        <f t="shared" si="33"/>
        <v>TS_2A-Infographie (2A)-2017</v>
      </c>
    </row>
    <row r="348" spans="1:10" hidden="1" x14ac:dyDescent="0.25">
      <c r="A348" t="s">
        <v>6</v>
      </c>
      <c r="B348" t="str">
        <f t="shared" si="29"/>
        <v>AG_INFO_TS</v>
      </c>
      <c r="C348" t="str">
        <f t="shared" si="30"/>
        <v>INFO202-AG_INFO_TS</v>
      </c>
      <c r="D348" t="str">
        <f>'Konosys-export'!J348</f>
        <v>INFO202</v>
      </c>
      <c r="E348" s="12" t="str">
        <f>LEFT('Konosys-export'!AA348,1)</f>
        <v>2</v>
      </c>
      <c r="F348" s="15" t="str">
        <f>LEFT('Konosys-export'!I348,FIND("_",'Konosys-export'!I348)-1)</f>
        <v>AG</v>
      </c>
      <c r="G348" s="12" t="str">
        <f t="shared" si="31"/>
        <v>INFO</v>
      </c>
      <c r="H348" s="12" t="str">
        <f t="shared" si="32"/>
        <v>TS</v>
      </c>
      <c r="I348" s="14" t="str">
        <f>RIGHT('Konosys-export'!I348, LEN('Konosys-export'!I348) - FIND("_",'Konosys-export'!I348))</f>
        <v>INFO_TS_2A-Infographie (2A)-2017</v>
      </c>
      <c r="J348" t="str">
        <f t="shared" si="33"/>
        <v>TS_2A-Infographie (2A)-2017</v>
      </c>
    </row>
    <row r="349" spans="1:10" hidden="1" x14ac:dyDescent="0.25">
      <c r="A349" t="s">
        <v>6</v>
      </c>
      <c r="B349" t="str">
        <f t="shared" si="29"/>
        <v>AG_INFO_TS</v>
      </c>
      <c r="C349" t="str">
        <f t="shared" si="30"/>
        <v>INFO202-AG_INFO_TS</v>
      </c>
      <c r="D349" t="str">
        <f>'Konosys-export'!J349</f>
        <v>INFO202</v>
      </c>
      <c r="E349" s="12" t="str">
        <f>LEFT('Konosys-export'!AA349,1)</f>
        <v>2</v>
      </c>
      <c r="F349" s="15" t="str">
        <f>LEFT('Konosys-export'!I349,FIND("_",'Konosys-export'!I349)-1)</f>
        <v>AG</v>
      </c>
      <c r="G349" s="12" t="str">
        <f t="shared" si="31"/>
        <v>INFO</v>
      </c>
      <c r="H349" s="12" t="str">
        <f t="shared" si="32"/>
        <v>TS</v>
      </c>
      <c r="I349" s="14" t="str">
        <f>RIGHT('Konosys-export'!I349, LEN('Konosys-export'!I349) - FIND("_",'Konosys-export'!I349))</f>
        <v>INFO_TS_2A-Infographie (2A)-2017</v>
      </c>
      <c r="J349" t="str">
        <f t="shared" si="33"/>
        <v>TS_2A-Infographie (2A)-2017</v>
      </c>
    </row>
    <row r="350" spans="1:10" hidden="1" x14ac:dyDescent="0.25">
      <c r="A350" t="s">
        <v>6</v>
      </c>
      <c r="B350" t="str">
        <f t="shared" si="29"/>
        <v>AG_INFO_TS</v>
      </c>
      <c r="C350" t="str">
        <f t="shared" si="30"/>
        <v>INFO202-AG_INFO_TS</v>
      </c>
      <c r="D350" t="str">
        <f>'Konosys-export'!J350</f>
        <v>INFO202</v>
      </c>
      <c r="E350" s="12" t="str">
        <f>LEFT('Konosys-export'!AA350,1)</f>
        <v>2</v>
      </c>
      <c r="F350" s="15" t="str">
        <f>LEFT('Konosys-export'!I350,FIND("_",'Konosys-export'!I350)-1)</f>
        <v>AG</v>
      </c>
      <c r="G350" s="12" t="str">
        <f t="shared" si="31"/>
        <v>INFO</v>
      </c>
      <c r="H350" s="12" t="str">
        <f t="shared" si="32"/>
        <v>TS</v>
      </c>
      <c r="I350" s="14" t="str">
        <f>RIGHT('Konosys-export'!I350, LEN('Konosys-export'!I350) - FIND("_",'Konosys-export'!I350))</f>
        <v>INFO_TS_2A-Infographie (2A)-2017</v>
      </c>
      <c r="J350" t="str">
        <f t="shared" si="33"/>
        <v>TS_2A-Infographie (2A)-2017</v>
      </c>
    </row>
    <row r="351" spans="1:10" hidden="1" x14ac:dyDescent="0.25">
      <c r="A351" t="s">
        <v>6</v>
      </c>
      <c r="B351" t="str">
        <f t="shared" si="29"/>
        <v>AG_INFO_TS</v>
      </c>
      <c r="C351" t="str">
        <f t="shared" si="30"/>
        <v>INFO202-AG_INFO_TS</v>
      </c>
      <c r="D351" t="str">
        <f>'Konosys-export'!J351</f>
        <v>INFO202</v>
      </c>
      <c r="E351" s="12" t="str">
        <f>LEFT('Konosys-export'!AA351,1)</f>
        <v>2</v>
      </c>
      <c r="F351" s="15" t="str">
        <f>LEFT('Konosys-export'!I351,FIND("_",'Konosys-export'!I351)-1)</f>
        <v>AG</v>
      </c>
      <c r="G351" s="12" t="str">
        <f t="shared" si="31"/>
        <v>INFO</v>
      </c>
      <c r="H351" s="12" t="str">
        <f t="shared" si="32"/>
        <v>TS</v>
      </c>
      <c r="I351" s="14" t="str">
        <f>RIGHT('Konosys-export'!I351, LEN('Konosys-export'!I351) - FIND("_",'Konosys-export'!I351))</f>
        <v>INFO_TS_2A-Infographie (2A)-2017</v>
      </c>
      <c r="J351" t="str">
        <f t="shared" si="33"/>
        <v>TS_2A-Infographie (2A)-2017</v>
      </c>
    </row>
    <row r="352" spans="1:10" hidden="1" x14ac:dyDescent="0.25">
      <c r="A352" t="s">
        <v>6</v>
      </c>
      <c r="B352" t="str">
        <f t="shared" si="29"/>
        <v>AG_INFO_TS</v>
      </c>
      <c r="C352" t="str">
        <f t="shared" si="30"/>
        <v>INFO202-AG_INFO_TS</v>
      </c>
      <c r="D352" t="str">
        <f>'Konosys-export'!J352</f>
        <v>INFO202</v>
      </c>
      <c r="E352" s="12" t="str">
        <f>LEFT('Konosys-export'!AA352,1)</f>
        <v>2</v>
      </c>
      <c r="F352" s="15" t="str">
        <f>LEFT('Konosys-export'!I352,FIND("_",'Konosys-export'!I352)-1)</f>
        <v>AG</v>
      </c>
      <c r="G352" s="12" t="str">
        <f t="shared" si="31"/>
        <v>INFO</v>
      </c>
      <c r="H352" s="12" t="str">
        <f t="shared" si="32"/>
        <v>TS</v>
      </c>
      <c r="I352" s="14" t="str">
        <f>RIGHT('Konosys-export'!I352, LEN('Konosys-export'!I352) - FIND("_",'Konosys-export'!I352))</f>
        <v>INFO_TS_2A-Infographie (2A)-2017</v>
      </c>
      <c r="J352" t="str">
        <f t="shared" si="33"/>
        <v>TS_2A-Infographie (2A)-2017</v>
      </c>
    </row>
    <row r="353" spans="1:10" hidden="1" x14ac:dyDescent="0.25">
      <c r="A353" t="s">
        <v>6</v>
      </c>
      <c r="B353" t="str">
        <f t="shared" si="29"/>
        <v>AG_INFO_TS</v>
      </c>
      <c r="C353" t="str">
        <f t="shared" si="30"/>
        <v>INFO202-AG_INFO_TS</v>
      </c>
      <c r="D353" t="str">
        <f>'Konosys-export'!J353</f>
        <v>INFO202</v>
      </c>
      <c r="E353" s="12" t="str">
        <f>LEFT('Konosys-export'!AA353,1)</f>
        <v>2</v>
      </c>
      <c r="F353" s="15" t="str">
        <f>LEFT('Konosys-export'!I353,FIND("_",'Konosys-export'!I353)-1)</f>
        <v>AG</v>
      </c>
      <c r="G353" s="12" t="str">
        <f t="shared" si="31"/>
        <v>INFO</v>
      </c>
      <c r="H353" s="12" t="str">
        <f t="shared" si="32"/>
        <v>TS</v>
      </c>
      <c r="I353" s="14" t="str">
        <f>RIGHT('Konosys-export'!I353, LEN('Konosys-export'!I353) - FIND("_",'Konosys-export'!I353))</f>
        <v>INFO_TS_2A-Infographie (2A)-2017</v>
      </c>
      <c r="J353" t="str">
        <f t="shared" si="33"/>
        <v>TS_2A-Infographie (2A)-2017</v>
      </c>
    </row>
    <row r="354" spans="1:10" hidden="1" x14ac:dyDescent="0.25">
      <c r="A354" t="s">
        <v>6</v>
      </c>
      <c r="B354" t="str">
        <f t="shared" si="29"/>
        <v>NTIC_TDI_TS</v>
      </c>
      <c r="C354" t="str">
        <f t="shared" si="30"/>
        <v>TDI103-NTIC_TDI_TS</v>
      </c>
      <c r="D354" t="str">
        <f>'Konosys-export'!J354</f>
        <v>TDI103</v>
      </c>
      <c r="E354" s="12" t="str">
        <f>LEFT('Konosys-export'!AA354,1)</f>
        <v>1</v>
      </c>
      <c r="F354" s="15" t="str">
        <f>LEFT('Konosys-export'!I354,FIND("_",'Konosys-export'!I354)-1)</f>
        <v>NTIC</v>
      </c>
      <c r="G354" s="12" t="str">
        <f t="shared" si="31"/>
        <v>TDI</v>
      </c>
      <c r="H354" s="12" t="str">
        <f t="shared" si="32"/>
        <v>TS</v>
      </c>
      <c r="I354" s="14" t="str">
        <f>RIGHT('Konosys-export'!I354, LEN('Konosys-export'!I354) - FIND("_",'Konosys-export'!I354))</f>
        <v>TDI_TS_1A-Techniques de Développement Informatique (1A)-2017</v>
      </c>
      <c r="J354" t="str">
        <f t="shared" si="33"/>
        <v>TS_1A-Techniques de Développement Informatique (1A)-2017</v>
      </c>
    </row>
    <row r="355" spans="1:10" hidden="1" x14ac:dyDescent="0.25">
      <c r="A355" t="s">
        <v>6</v>
      </c>
      <c r="B355" t="str">
        <f t="shared" si="29"/>
        <v>NTIC_TDI_TS</v>
      </c>
      <c r="C355" t="str">
        <f t="shared" si="30"/>
        <v>TDI103-NTIC_TDI_TS</v>
      </c>
      <c r="D355" t="str">
        <f>'Konosys-export'!J355</f>
        <v>TDI103</v>
      </c>
      <c r="E355" s="12" t="str">
        <f>LEFT('Konosys-export'!AA355,1)</f>
        <v>1</v>
      </c>
      <c r="F355" s="15" t="str">
        <f>LEFT('Konosys-export'!I355,FIND("_",'Konosys-export'!I355)-1)</f>
        <v>NTIC</v>
      </c>
      <c r="G355" s="12" t="str">
        <f t="shared" si="31"/>
        <v>TDI</v>
      </c>
      <c r="H355" s="12" t="str">
        <f t="shared" si="32"/>
        <v>TS</v>
      </c>
      <c r="I355" s="14" t="str">
        <f>RIGHT('Konosys-export'!I355, LEN('Konosys-export'!I355) - FIND("_",'Konosys-export'!I355))</f>
        <v>TDI_TS_1A-Techniques de Développement Informatique (1A)-2017</v>
      </c>
      <c r="J355" t="str">
        <f t="shared" si="33"/>
        <v>TS_1A-Techniques de Développement Informatique (1A)-2017</v>
      </c>
    </row>
    <row r="356" spans="1:10" hidden="1" x14ac:dyDescent="0.25">
      <c r="A356" t="s">
        <v>6</v>
      </c>
      <c r="B356" t="str">
        <f t="shared" si="29"/>
        <v>NTIC_TDM_TS</v>
      </c>
      <c r="C356" t="str">
        <f t="shared" si="30"/>
        <v>TDM202-NTIC_TDM_TS</v>
      </c>
      <c r="D356" t="str">
        <f>'Konosys-export'!J356</f>
        <v>TDM202</v>
      </c>
      <c r="E356" s="12" t="str">
        <f>LEFT('Konosys-export'!AA356,1)</f>
        <v>2</v>
      </c>
      <c r="F356" s="15" t="str">
        <f>LEFT('Konosys-export'!I356,FIND("_",'Konosys-export'!I356)-1)</f>
        <v>NTIC</v>
      </c>
      <c r="G356" s="12" t="str">
        <f t="shared" si="31"/>
        <v>TDM</v>
      </c>
      <c r="H356" s="12" t="str">
        <f t="shared" si="32"/>
        <v>TS</v>
      </c>
      <c r="I356" s="14" t="str">
        <f>RIGHT('Konosys-export'!I356, LEN('Konosys-export'!I356) - FIND("_",'Konosys-export'!I356))</f>
        <v>TDM_TS_2A-Techniques de Développement Multimédia (2A)-2017</v>
      </c>
      <c r="J356" t="str">
        <f t="shared" si="33"/>
        <v>TS_2A-Techniques de Développement Multimédia (2A)-2017</v>
      </c>
    </row>
    <row r="357" spans="1:10" hidden="1" x14ac:dyDescent="0.25">
      <c r="A357" t="s">
        <v>6</v>
      </c>
      <c r="B357" t="str">
        <f t="shared" si="29"/>
        <v>NTIC_TDM_TS</v>
      </c>
      <c r="C357" t="str">
        <f t="shared" si="30"/>
        <v>TDM201-NTIC_TDM_TS</v>
      </c>
      <c r="D357" t="str">
        <f>'Konosys-export'!J357</f>
        <v>TDM201</v>
      </c>
      <c r="E357" s="12" t="str">
        <f>LEFT('Konosys-export'!AA357,1)</f>
        <v>2</v>
      </c>
      <c r="F357" s="15" t="str">
        <f>LEFT('Konosys-export'!I357,FIND("_",'Konosys-export'!I357)-1)</f>
        <v>NTIC</v>
      </c>
      <c r="G357" s="12" t="str">
        <f t="shared" si="31"/>
        <v>TDM</v>
      </c>
      <c r="H357" s="12" t="str">
        <f t="shared" si="32"/>
        <v>TS</v>
      </c>
      <c r="I357" s="14" t="str">
        <f>RIGHT('Konosys-export'!I357, LEN('Konosys-export'!I357) - FIND("_",'Konosys-export'!I357))</f>
        <v>TDM_TS_2A-Techniques de Développement Multimédia (2A)-2017</v>
      </c>
      <c r="J357" t="str">
        <f t="shared" si="33"/>
        <v>TS_2A-Techniques de Développement Multimédia (2A)-2017</v>
      </c>
    </row>
    <row r="358" spans="1:10" hidden="1" x14ac:dyDescent="0.25">
      <c r="A358" t="s">
        <v>6</v>
      </c>
      <c r="B358" t="str">
        <f t="shared" si="29"/>
        <v>NTIC_TDM_TS</v>
      </c>
      <c r="C358" t="str">
        <f t="shared" si="30"/>
        <v>TDM202-NTIC_TDM_TS</v>
      </c>
      <c r="D358" t="str">
        <f>'Konosys-export'!J358</f>
        <v>TDM202</v>
      </c>
      <c r="E358" s="12" t="str">
        <f>LEFT('Konosys-export'!AA358,1)</f>
        <v>2</v>
      </c>
      <c r="F358" s="15" t="str">
        <f>LEFT('Konosys-export'!I358,FIND("_",'Konosys-export'!I358)-1)</f>
        <v>NTIC</v>
      </c>
      <c r="G358" s="12" t="str">
        <f t="shared" si="31"/>
        <v>TDM</v>
      </c>
      <c r="H358" s="12" t="str">
        <f t="shared" si="32"/>
        <v>TS</v>
      </c>
      <c r="I358" s="14" t="str">
        <f>RIGHT('Konosys-export'!I358, LEN('Konosys-export'!I358) - FIND("_",'Konosys-export'!I358))</f>
        <v>TDM_TS_2A-Techniques de Développement Multimédia (2A)-2017</v>
      </c>
      <c r="J358" t="str">
        <f t="shared" si="33"/>
        <v>TS_2A-Techniques de Développement Multimédia (2A)-2017</v>
      </c>
    </row>
    <row r="359" spans="1:10" hidden="1" x14ac:dyDescent="0.25">
      <c r="A359" t="s">
        <v>6</v>
      </c>
      <c r="B359" t="str">
        <f t="shared" si="29"/>
        <v>NTIC_TDM_TS</v>
      </c>
      <c r="C359" t="str">
        <f t="shared" si="30"/>
        <v>TDM202-NTIC_TDM_TS</v>
      </c>
      <c r="D359" t="str">
        <f>'Konosys-export'!J359</f>
        <v>TDM202</v>
      </c>
      <c r="E359" s="12" t="str">
        <f>LEFT('Konosys-export'!AA359,1)</f>
        <v>2</v>
      </c>
      <c r="F359" s="15" t="str">
        <f>LEFT('Konosys-export'!I359,FIND("_",'Konosys-export'!I359)-1)</f>
        <v>NTIC</v>
      </c>
      <c r="G359" s="12" t="str">
        <f t="shared" si="31"/>
        <v>TDM</v>
      </c>
      <c r="H359" s="12" t="str">
        <f t="shared" si="32"/>
        <v>TS</v>
      </c>
      <c r="I359" s="14" t="str">
        <f>RIGHT('Konosys-export'!I359, LEN('Konosys-export'!I359) - FIND("_",'Konosys-export'!I359))</f>
        <v>TDM_TS_2A-Techniques de Développement Multimédia (2A)-2017</v>
      </c>
      <c r="J359" t="str">
        <f t="shared" si="33"/>
        <v>TS_2A-Techniques de Développement Multimédia (2A)-2017</v>
      </c>
    </row>
    <row r="360" spans="1:10" hidden="1" x14ac:dyDescent="0.25">
      <c r="A360" t="s">
        <v>6</v>
      </c>
      <c r="B360" t="str">
        <f t="shared" si="29"/>
        <v>NTIC_TDM_TS</v>
      </c>
      <c r="C360" t="str">
        <f t="shared" si="30"/>
        <v>TDM202-NTIC_TDM_TS</v>
      </c>
      <c r="D360" t="str">
        <f>'Konosys-export'!J360</f>
        <v>TDM202</v>
      </c>
      <c r="E360" s="12" t="str">
        <f>LEFT('Konosys-export'!AA360,1)</f>
        <v>2</v>
      </c>
      <c r="F360" s="15" t="str">
        <f>LEFT('Konosys-export'!I360,FIND("_",'Konosys-export'!I360)-1)</f>
        <v>NTIC</v>
      </c>
      <c r="G360" s="12" t="str">
        <f t="shared" si="31"/>
        <v>TDM</v>
      </c>
      <c r="H360" s="12" t="str">
        <f t="shared" si="32"/>
        <v>TS</v>
      </c>
      <c r="I360" s="14" t="str">
        <f>RIGHT('Konosys-export'!I360, LEN('Konosys-export'!I360) - FIND("_",'Konosys-export'!I360))</f>
        <v>TDM_TS_2A-Techniques de Développement Multimédia (2A)-2017</v>
      </c>
      <c r="J360" t="str">
        <f t="shared" si="33"/>
        <v>TS_2A-Techniques de Développement Multimédia (2A)-2017</v>
      </c>
    </row>
    <row r="361" spans="1:10" hidden="1" x14ac:dyDescent="0.25">
      <c r="A361" t="s">
        <v>6</v>
      </c>
      <c r="B361" t="str">
        <f t="shared" si="29"/>
        <v>NTIC_TDM_TS</v>
      </c>
      <c r="C361" t="str">
        <f t="shared" si="30"/>
        <v>TDM202-NTIC_TDM_TS</v>
      </c>
      <c r="D361" t="str">
        <f>'Konosys-export'!J361</f>
        <v>TDM202</v>
      </c>
      <c r="E361" s="12" t="str">
        <f>LEFT('Konosys-export'!AA361,1)</f>
        <v>2</v>
      </c>
      <c r="F361" s="15" t="str">
        <f>LEFT('Konosys-export'!I361,FIND("_",'Konosys-export'!I361)-1)</f>
        <v>NTIC</v>
      </c>
      <c r="G361" s="12" t="str">
        <f t="shared" si="31"/>
        <v>TDM</v>
      </c>
      <c r="H361" s="12" t="str">
        <f t="shared" si="32"/>
        <v>TS</v>
      </c>
      <c r="I361" s="14" t="str">
        <f>RIGHT('Konosys-export'!I361, LEN('Konosys-export'!I361) - FIND("_",'Konosys-export'!I361))</f>
        <v>TDM_TS_2A-Techniques de Développement Multimédia (2A)-2017</v>
      </c>
      <c r="J361" t="str">
        <f t="shared" si="33"/>
        <v>TS_2A-Techniques de Développement Multimédia (2A)-2017</v>
      </c>
    </row>
    <row r="362" spans="1:10" hidden="1" x14ac:dyDescent="0.25">
      <c r="A362" t="s">
        <v>6</v>
      </c>
      <c r="B362" t="str">
        <f t="shared" si="29"/>
        <v>NTIC_TDM_TS</v>
      </c>
      <c r="C362" t="str">
        <f t="shared" si="30"/>
        <v>TDM202-NTIC_TDM_TS</v>
      </c>
      <c r="D362" t="str">
        <f>'Konosys-export'!J362</f>
        <v>TDM202</v>
      </c>
      <c r="E362" s="12" t="str">
        <f>LEFT('Konosys-export'!AA362,1)</f>
        <v>2</v>
      </c>
      <c r="F362" s="15" t="str">
        <f>LEFT('Konosys-export'!I362,FIND("_",'Konosys-export'!I362)-1)</f>
        <v>NTIC</v>
      </c>
      <c r="G362" s="12" t="str">
        <f t="shared" si="31"/>
        <v>TDM</v>
      </c>
      <c r="H362" s="12" t="str">
        <f t="shared" si="32"/>
        <v>TS</v>
      </c>
      <c r="I362" s="14" t="str">
        <f>RIGHT('Konosys-export'!I362, LEN('Konosys-export'!I362) - FIND("_",'Konosys-export'!I362))</f>
        <v>TDM_TS_2A-Techniques de Développement Multimédia (2A)-2017</v>
      </c>
      <c r="J362" t="str">
        <f t="shared" si="33"/>
        <v>TS_2A-Techniques de Développement Multimédia (2A)-2017</v>
      </c>
    </row>
    <row r="363" spans="1:10" hidden="1" x14ac:dyDescent="0.25">
      <c r="A363" t="s">
        <v>6</v>
      </c>
      <c r="B363" t="str">
        <f t="shared" si="29"/>
        <v>NTIC_TDM_TS</v>
      </c>
      <c r="C363" t="str">
        <f t="shared" si="30"/>
        <v>TDM201-NTIC_TDM_TS</v>
      </c>
      <c r="D363" t="str">
        <f>'Konosys-export'!J363</f>
        <v>TDM201</v>
      </c>
      <c r="E363" s="12" t="str">
        <f>LEFT('Konosys-export'!AA363,1)</f>
        <v>2</v>
      </c>
      <c r="F363" s="15" t="str">
        <f>LEFT('Konosys-export'!I363,FIND("_",'Konosys-export'!I363)-1)</f>
        <v>NTIC</v>
      </c>
      <c r="G363" s="12" t="str">
        <f t="shared" si="31"/>
        <v>TDM</v>
      </c>
      <c r="H363" s="12" t="str">
        <f t="shared" si="32"/>
        <v>TS</v>
      </c>
      <c r="I363" s="14" t="str">
        <f>RIGHT('Konosys-export'!I363, LEN('Konosys-export'!I363) - FIND("_",'Konosys-export'!I363))</f>
        <v>TDM_TS_2A-Techniques de Développement Multimédia (2A)-2017</v>
      </c>
      <c r="J363" t="str">
        <f t="shared" si="33"/>
        <v>TS_2A-Techniques de Développement Multimédia (2A)-2017</v>
      </c>
    </row>
    <row r="364" spans="1:10" hidden="1" x14ac:dyDescent="0.25">
      <c r="A364" t="s">
        <v>6</v>
      </c>
      <c r="B364" t="str">
        <f t="shared" si="29"/>
        <v>NTIC_TDM_TS</v>
      </c>
      <c r="C364" t="str">
        <f t="shared" si="30"/>
        <v>TDM201-NTIC_TDM_TS</v>
      </c>
      <c r="D364" t="str">
        <f>'Konosys-export'!J364</f>
        <v>TDM201</v>
      </c>
      <c r="E364" s="12" t="str">
        <f>LEFT('Konosys-export'!AA364,1)</f>
        <v>2</v>
      </c>
      <c r="F364" s="15" t="str">
        <f>LEFT('Konosys-export'!I364,FIND("_",'Konosys-export'!I364)-1)</f>
        <v>NTIC</v>
      </c>
      <c r="G364" s="12" t="str">
        <f t="shared" si="31"/>
        <v>TDM</v>
      </c>
      <c r="H364" s="12" t="str">
        <f t="shared" si="32"/>
        <v>TS</v>
      </c>
      <c r="I364" s="14" t="str">
        <f>RIGHT('Konosys-export'!I364, LEN('Konosys-export'!I364) - FIND("_",'Konosys-export'!I364))</f>
        <v>TDM_TS_2A-Techniques de Développement Multimédia (2A)-2017</v>
      </c>
      <c r="J364" t="str">
        <f t="shared" si="33"/>
        <v>TS_2A-Techniques de Développement Multimédia (2A)-2017</v>
      </c>
    </row>
    <row r="365" spans="1:10" hidden="1" x14ac:dyDescent="0.25">
      <c r="A365" t="s">
        <v>6</v>
      </c>
      <c r="B365" t="str">
        <f t="shared" si="29"/>
        <v>NTIC_TDM_TS</v>
      </c>
      <c r="C365" t="str">
        <f t="shared" si="30"/>
        <v>TDM202-NTIC_TDM_TS</v>
      </c>
      <c r="D365" t="str">
        <f>'Konosys-export'!J365</f>
        <v>TDM202</v>
      </c>
      <c r="E365" s="12" t="str">
        <f>LEFT('Konosys-export'!AA365,1)</f>
        <v>2</v>
      </c>
      <c r="F365" s="15" t="str">
        <f>LEFT('Konosys-export'!I365,FIND("_",'Konosys-export'!I365)-1)</f>
        <v>NTIC</v>
      </c>
      <c r="G365" s="12" t="str">
        <f t="shared" si="31"/>
        <v>TDM</v>
      </c>
      <c r="H365" s="12" t="str">
        <f t="shared" si="32"/>
        <v>TS</v>
      </c>
      <c r="I365" s="14" t="str">
        <f>RIGHT('Konosys-export'!I365, LEN('Konosys-export'!I365) - FIND("_",'Konosys-export'!I365))</f>
        <v>TDM_TS_2A-Techniques de Développement Multimédia (2A)-2017</v>
      </c>
      <c r="J365" t="str">
        <f t="shared" si="33"/>
        <v>TS_2A-Techniques de Développement Multimédia (2A)-2017</v>
      </c>
    </row>
    <row r="366" spans="1:10" hidden="1" x14ac:dyDescent="0.25">
      <c r="A366" t="s">
        <v>6</v>
      </c>
      <c r="B366" t="str">
        <f t="shared" si="29"/>
        <v>NTIC_TDM_TS</v>
      </c>
      <c r="C366" t="str">
        <f t="shared" si="30"/>
        <v>TDM201-NTIC_TDM_TS</v>
      </c>
      <c r="D366" t="str">
        <f>'Konosys-export'!J366</f>
        <v>TDM201</v>
      </c>
      <c r="E366" s="12" t="str">
        <f>LEFT('Konosys-export'!AA366,1)</f>
        <v>2</v>
      </c>
      <c r="F366" s="15" t="str">
        <f>LEFT('Konosys-export'!I366,FIND("_",'Konosys-export'!I366)-1)</f>
        <v>NTIC</v>
      </c>
      <c r="G366" s="12" t="str">
        <f t="shared" si="31"/>
        <v>TDM</v>
      </c>
      <c r="H366" s="12" t="str">
        <f t="shared" si="32"/>
        <v>TS</v>
      </c>
      <c r="I366" s="14" t="str">
        <f>RIGHT('Konosys-export'!I366, LEN('Konosys-export'!I366) - FIND("_",'Konosys-export'!I366))</f>
        <v>TDM_TS_2A-Techniques de Développement Multimédia (2A)-2017</v>
      </c>
      <c r="J366" t="str">
        <f t="shared" si="33"/>
        <v>TS_2A-Techniques de Développement Multimédia (2A)-2017</v>
      </c>
    </row>
    <row r="367" spans="1:10" hidden="1" x14ac:dyDescent="0.25">
      <c r="A367" t="s">
        <v>6</v>
      </c>
      <c r="B367" t="str">
        <f t="shared" si="29"/>
        <v>NTIC_TDM_TS</v>
      </c>
      <c r="C367" t="str">
        <f t="shared" si="30"/>
        <v>TDM201-NTIC_TDM_TS</v>
      </c>
      <c r="D367" t="str">
        <f>'Konosys-export'!J367</f>
        <v>TDM201</v>
      </c>
      <c r="E367" s="12" t="str">
        <f>LEFT('Konosys-export'!AA367,1)</f>
        <v>2</v>
      </c>
      <c r="F367" s="15" t="str">
        <f>LEFT('Konosys-export'!I367,FIND("_",'Konosys-export'!I367)-1)</f>
        <v>NTIC</v>
      </c>
      <c r="G367" s="12" t="str">
        <f t="shared" si="31"/>
        <v>TDM</v>
      </c>
      <c r="H367" s="12" t="str">
        <f t="shared" si="32"/>
        <v>TS</v>
      </c>
      <c r="I367" s="14" t="str">
        <f>RIGHT('Konosys-export'!I367, LEN('Konosys-export'!I367) - FIND("_",'Konosys-export'!I367))</f>
        <v>TDM_TS_2A-Techniques de Développement Multimédia (2A)-2017</v>
      </c>
      <c r="J367" t="str">
        <f t="shared" si="33"/>
        <v>TS_2A-Techniques de Développement Multimédia (2A)-2017</v>
      </c>
    </row>
    <row r="368" spans="1:10" hidden="1" x14ac:dyDescent="0.25">
      <c r="A368" t="s">
        <v>6</v>
      </c>
      <c r="B368" t="str">
        <f t="shared" si="29"/>
        <v>NTIC_TDM_TS</v>
      </c>
      <c r="C368" t="str">
        <f t="shared" si="30"/>
        <v>TDM202-NTIC_TDM_TS</v>
      </c>
      <c r="D368" t="str">
        <f>'Konosys-export'!J368</f>
        <v>TDM202</v>
      </c>
      <c r="E368" s="12" t="str">
        <f>LEFT('Konosys-export'!AA368,1)</f>
        <v>2</v>
      </c>
      <c r="F368" s="15" t="str">
        <f>LEFT('Konosys-export'!I368,FIND("_",'Konosys-export'!I368)-1)</f>
        <v>NTIC</v>
      </c>
      <c r="G368" s="12" t="str">
        <f t="shared" si="31"/>
        <v>TDM</v>
      </c>
      <c r="H368" s="12" t="str">
        <f t="shared" si="32"/>
        <v>TS</v>
      </c>
      <c r="I368" s="14" t="str">
        <f>RIGHT('Konosys-export'!I368, LEN('Konosys-export'!I368) - FIND("_",'Konosys-export'!I368))</f>
        <v>TDM_TS_2A-Techniques de Développement Multimédia (2A)-2017</v>
      </c>
      <c r="J368" t="str">
        <f t="shared" si="33"/>
        <v>TS_2A-Techniques de Développement Multimédia (2A)-2017</v>
      </c>
    </row>
    <row r="369" spans="1:10" hidden="1" x14ac:dyDescent="0.25">
      <c r="A369" t="s">
        <v>6</v>
      </c>
      <c r="B369" t="str">
        <f t="shared" si="29"/>
        <v>NTIC_TDM_TS</v>
      </c>
      <c r="C369" t="str">
        <f t="shared" si="30"/>
        <v>TDM202-NTIC_TDM_TS</v>
      </c>
      <c r="D369" t="str">
        <f>'Konosys-export'!J369</f>
        <v>TDM202</v>
      </c>
      <c r="E369" s="12" t="str">
        <f>LEFT('Konosys-export'!AA369,1)</f>
        <v>2</v>
      </c>
      <c r="F369" s="15" t="str">
        <f>LEFT('Konosys-export'!I369,FIND("_",'Konosys-export'!I369)-1)</f>
        <v>NTIC</v>
      </c>
      <c r="G369" s="12" t="str">
        <f t="shared" si="31"/>
        <v>TDM</v>
      </c>
      <c r="H369" s="12" t="str">
        <f t="shared" si="32"/>
        <v>TS</v>
      </c>
      <c r="I369" s="14" t="str">
        <f>RIGHT('Konosys-export'!I369, LEN('Konosys-export'!I369) - FIND("_",'Konosys-export'!I369))</f>
        <v>TDM_TS_2A-Techniques de Développement Multimédia (2A)-2017</v>
      </c>
      <c r="J369" t="str">
        <f t="shared" si="33"/>
        <v>TS_2A-Techniques de Développement Multimédia (2A)-2017</v>
      </c>
    </row>
    <row r="370" spans="1:10" hidden="1" x14ac:dyDescent="0.25">
      <c r="A370" t="s">
        <v>6</v>
      </c>
      <c r="B370" t="str">
        <f t="shared" si="29"/>
        <v>NTIC_TDM_TS</v>
      </c>
      <c r="C370" t="str">
        <f t="shared" si="30"/>
        <v>TDM201-NTIC_TDM_TS</v>
      </c>
      <c r="D370" t="str">
        <f>'Konosys-export'!J370</f>
        <v>TDM201</v>
      </c>
      <c r="E370" s="12" t="str">
        <f>LEFT('Konosys-export'!AA370,1)</f>
        <v>2</v>
      </c>
      <c r="F370" s="15" t="str">
        <f>LEFT('Konosys-export'!I370,FIND("_",'Konosys-export'!I370)-1)</f>
        <v>NTIC</v>
      </c>
      <c r="G370" s="12" t="str">
        <f t="shared" si="31"/>
        <v>TDM</v>
      </c>
      <c r="H370" s="12" t="str">
        <f t="shared" si="32"/>
        <v>TS</v>
      </c>
      <c r="I370" s="14" t="str">
        <f>RIGHT('Konosys-export'!I370, LEN('Konosys-export'!I370) - FIND("_",'Konosys-export'!I370))</f>
        <v>TDM_TS_2A-Techniques de Développement Multimédia (2A)-2017</v>
      </c>
      <c r="J370" t="str">
        <f t="shared" si="33"/>
        <v>TS_2A-Techniques de Développement Multimédia (2A)-2017</v>
      </c>
    </row>
    <row r="371" spans="1:10" hidden="1" x14ac:dyDescent="0.25">
      <c r="A371" t="s">
        <v>6</v>
      </c>
      <c r="B371" t="str">
        <f t="shared" si="29"/>
        <v>NTIC_TDM_TS</v>
      </c>
      <c r="C371" t="str">
        <f t="shared" si="30"/>
        <v>TDM202-NTIC_TDM_TS</v>
      </c>
      <c r="D371" t="str">
        <f>'Konosys-export'!J371</f>
        <v>TDM202</v>
      </c>
      <c r="E371" s="12" t="str">
        <f>LEFT('Konosys-export'!AA371,1)</f>
        <v>2</v>
      </c>
      <c r="F371" s="15" t="str">
        <f>LEFT('Konosys-export'!I371,FIND("_",'Konosys-export'!I371)-1)</f>
        <v>NTIC</v>
      </c>
      <c r="G371" s="12" t="str">
        <f t="shared" si="31"/>
        <v>TDM</v>
      </c>
      <c r="H371" s="12" t="str">
        <f t="shared" si="32"/>
        <v>TS</v>
      </c>
      <c r="I371" s="14" t="str">
        <f>RIGHT('Konosys-export'!I371, LEN('Konosys-export'!I371) - FIND("_",'Konosys-export'!I371))</f>
        <v>TDM_TS_2A-Techniques de Développement Multimédia (2A)-2017</v>
      </c>
      <c r="J371" t="str">
        <f t="shared" si="33"/>
        <v>TS_2A-Techniques de Développement Multimédia (2A)-2017</v>
      </c>
    </row>
    <row r="372" spans="1:10" x14ac:dyDescent="0.25">
      <c r="A372" t="s">
        <v>6</v>
      </c>
      <c r="B372" t="str">
        <f t="shared" si="29"/>
        <v>NTIC_TDI_TS</v>
      </c>
      <c r="C372" t="str">
        <f>CONCATENATE(D372,"-",B372,A372)</f>
        <v>.-NTIC_TDI_TS2018-2019</v>
      </c>
      <c r="D372" t="str">
        <f>'Konosys-export'!J372</f>
        <v>.</v>
      </c>
      <c r="E372" s="12" t="str">
        <f>LEFT('Konosys-export'!AA372,1)</f>
        <v>1</v>
      </c>
      <c r="F372" s="15" t="str">
        <f>LEFT('Konosys-export'!I372,FIND("_",'Konosys-export'!I372)-1)</f>
        <v>NTIC</v>
      </c>
      <c r="G372" s="12" t="str">
        <f t="shared" si="31"/>
        <v>TDI</v>
      </c>
      <c r="H372" s="12" t="str">
        <f t="shared" si="32"/>
        <v>TS</v>
      </c>
      <c r="I372" s="14" t="str">
        <f>RIGHT('Konosys-export'!I372, LEN('Konosys-export'!I372) - FIND("_",'Konosys-export'!I372))</f>
        <v>TDI_TS_1A-Techniques de Développement Informatique (1A)-2017</v>
      </c>
      <c r="J372" t="str">
        <f t="shared" si="33"/>
        <v>TS_1A-Techniques de Développement Informatique (1A)-2017</v>
      </c>
    </row>
    <row r="373" spans="1:10" hidden="1" x14ac:dyDescent="0.25">
      <c r="A373" t="s">
        <v>6</v>
      </c>
      <c r="B373" t="str">
        <f t="shared" si="29"/>
        <v>NTIC_TDI_TS</v>
      </c>
      <c r="C373" t="str">
        <f t="shared" si="30"/>
        <v>TDI203-NTIC_TDI_TS</v>
      </c>
      <c r="D373" t="str">
        <f>'Konosys-export'!J373</f>
        <v>TDI203</v>
      </c>
      <c r="E373" s="12" t="str">
        <f>LEFT('Konosys-export'!AA373,1)</f>
        <v>2</v>
      </c>
      <c r="F373" s="15" t="str">
        <f>LEFT('Konosys-export'!I373,FIND("_",'Konosys-export'!I373)-1)</f>
        <v>NTIC</v>
      </c>
      <c r="G373" s="12" t="str">
        <f t="shared" si="31"/>
        <v>TDI</v>
      </c>
      <c r="H373" s="12" t="str">
        <f t="shared" si="32"/>
        <v>TS</v>
      </c>
      <c r="I373" s="14" t="str">
        <f>RIGHT('Konosys-export'!I373, LEN('Konosys-export'!I373) - FIND("_",'Konosys-export'!I373))</f>
        <v>TDI_TS_2A-Techniques de Développement Informatique (2A)-2017</v>
      </c>
      <c r="J373" t="str">
        <f t="shared" si="33"/>
        <v>TS_2A-Techniques de Développement Informatique (2A)-2017</v>
      </c>
    </row>
    <row r="374" spans="1:10" hidden="1" x14ac:dyDescent="0.25">
      <c r="A374" t="s">
        <v>6</v>
      </c>
      <c r="B374" t="str">
        <f t="shared" si="29"/>
        <v>NTIC_TDI_TS</v>
      </c>
      <c r="C374" t="str">
        <f t="shared" si="30"/>
        <v>TDI203-NTIC_TDI_TS</v>
      </c>
      <c r="D374" t="str">
        <f>'Konosys-export'!J374</f>
        <v>TDI203</v>
      </c>
      <c r="E374" s="12" t="str">
        <f>LEFT('Konosys-export'!AA374,1)</f>
        <v>2</v>
      </c>
      <c r="F374" s="15" t="str">
        <f>LEFT('Konosys-export'!I374,FIND("_",'Konosys-export'!I374)-1)</f>
        <v>NTIC</v>
      </c>
      <c r="G374" s="12" t="str">
        <f t="shared" si="31"/>
        <v>TDI</v>
      </c>
      <c r="H374" s="12" t="str">
        <f t="shared" si="32"/>
        <v>TS</v>
      </c>
      <c r="I374" s="14" t="str">
        <f>RIGHT('Konosys-export'!I374, LEN('Konosys-export'!I374) - FIND("_",'Konosys-export'!I374))</f>
        <v>TDI_TS_2A-Techniques de Développement Informatique (2A)-2017</v>
      </c>
      <c r="J374" t="str">
        <f t="shared" si="33"/>
        <v>TS_2A-Techniques de Développement Informatique (2A)-2017</v>
      </c>
    </row>
    <row r="375" spans="1:10" hidden="1" x14ac:dyDescent="0.25">
      <c r="A375" t="s">
        <v>6</v>
      </c>
      <c r="B375" t="str">
        <f t="shared" si="29"/>
        <v>NTIC_TDI_TS</v>
      </c>
      <c r="C375" t="str">
        <f t="shared" si="30"/>
        <v>TDI203-NTIC_TDI_TS</v>
      </c>
      <c r="D375" t="str">
        <f>'Konosys-export'!J375</f>
        <v>TDI203</v>
      </c>
      <c r="E375" s="12" t="str">
        <f>LEFT('Konosys-export'!AA375,1)</f>
        <v>2</v>
      </c>
      <c r="F375" s="15" t="str">
        <f>LEFT('Konosys-export'!I375,FIND("_",'Konosys-export'!I375)-1)</f>
        <v>NTIC</v>
      </c>
      <c r="G375" s="12" t="str">
        <f t="shared" si="31"/>
        <v>TDI</v>
      </c>
      <c r="H375" s="12" t="str">
        <f t="shared" si="32"/>
        <v>TS</v>
      </c>
      <c r="I375" s="14" t="str">
        <f>RIGHT('Konosys-export'!I375, LEN('Konosys-export'!I375) - FIND("_",'Konosys-export'!I375))</f>
        <v>TDI_TS_2A-Techniques de Développement Informatique (2A)-2017</v>
      </c>
      <c r="J375" t="str">
        <f t="shared" si="33"/>
        <v>TS_2A-Techniques de Développement Informatique (2A)-2017</v>
      </c>
    </row>
    <row r="376" spans="1:10" hidden="1" x14ac:dyDescent="0.25">
      <c r="A376" t="s">
        <v>6</v>
      </c>
      <c r="B376" t="str">
        <f t="shared" si="29"/>
        <v>NTIC_TDI_TS</v>
      </c>
      <c r="C376" t="str">
        <f t="shared" si="30"/>
        <v>TDI203-NTIC_TDI_TS</v>
      </c>
      <c r="D376" t="str">
        <f>'Konosys-export'!J376</f>
        <v>TDI203</v>
      </c>
      <c r="E376" s="12" t="str">
        <f>LEFT('Konosys-export'!AA376,1)</f>
        <v>2</v>
      </c>
      <c r="F376" s="15" t="str">
        <f>LEFT('Konosys-export'!I376,FIND("_",'Konosys-export'!I376)-1)</f>
        <v>NTIC</v>
      </c>
      <c r="G376" s="12" t="str">
        <f t="shared" si="31"/>
        <v>TDI</v>
      </c>
      <c r="H376" s="12" t="str">
        <f t="shared" si="32"/>
        <v>TS</v>
      </c>
      <c r="I376" s="14" t="str">
        <f>RIGHT('Konosys-export'!I376, LEN('Konosys-export'!I376) - FIND("_",'Konosys-export'!I376))</f>
        <v>TDI_TS_2A-Techniques de Développement Informatique (2A)-2017</v>
      </c>
      <c r="J376" t="str">
        <f t="shared" si="33"/>
        <v>TS_2A-Techniques de Développement Informatique (2A)-2017</v>
      </c>
    </row>
    <row r="377" spans="1:10" hidden="1" x14ac:dyDescent="0.25">
      <c r="A377" t="s">
        <v>6</v>
      </c>
      <c r="B377" t="str">
        <f t="shared" si="29"/>
        <v>NTIC_TDI_TS</v>
      </c>
      <c r="C377" t="str">
        <f t="shared" si="30"/>
        <v>TDI205-NTIC_TDI_TS</v>
      </c>
      <c r="D377" t="str">
        <f>'Konosys-export'!J377</f>
        <v>TDI205</v>
      </c>
      <c r="E377" s="12" t="str">
        <f>LEFT('Konosys-export'!AA377,1)</f>
        <v>2</v>
      </c>
      <c r="F377" s="15" t="str">
        <f>LEFT('Konosys-export'!I377,FIND("_",'Konosys-export'!I377)-1)</f>
        <v>NTIC</v>
      </c>
      <c r="G377" s="12" t="str">
        <f t="shared" si="31"/>
        <v>TDI</v>
      </c>
      <c r="H377" s="12" t="str">
        <f t="shared" si="32"/>
        <v>TS</v>
      </c>
      <c r="I377" s="14" t="str">
        <f>RIGHT('Konosys-export'!I377, LEN('Konosys-export'!I377) - FIND("_",'Konosys-export'!I377))</f>
        <v>TDI_TS_2A-Techniques de Développement Informatique (2A)-2017</v>
      </c>
      <c r="J377" t="str">
        <f t="shared" si="33"/>
        <v>TS_2A-Techniques de Développement Informatique (2A)-2017</v>
      </c>
    </row>
    <row r="378" spans="1:10" hidden="1" x14ac:dyDescent="0.25">
      <c r="A378" t="s">
        <v>6</v>
      </c>
      <c r="B378" t="str">
        <f t="shared" si="29"/>
        <v>NTIC_TDI_TS</v>
      </c>
      <c r="C378" t="str">
        <f t="shared" si="30"/>
        <v>TDI201-NTIC_TDI_TS</v>
      </c>
      <c r="D378" t="str">
        <f>'Konosys-export'!J378</f>
        <v>TDI201</v>
      </c>
      <c r="E378" s="12" t="str">
        <f>LEFT('Konosys-export'!AA378,1)</f>
        <v>2</v>
      </c>
      <c r="F378" s="15" t="str">
        <f>LEFT('Konosys-export'!I378,FIND("_",'Konosys-export'!I378)-1)</f>
        <v>NTIC</v>
      </c>
      <c r="G378" s="12" t="str">
        <f t="shared" si="31"/>
        <v>TDI</v>
      </c>
      <c r="H378" s="12" t="str">
        <f t="shared" si="32"/>
        <v>TS</v>
      </c>
      <c r="I378" s="14" t="str">
        <f>RIGHT('Konosys-export'!I378, LEN('Konosys-export'!I378) - FIND("_",'Konosys-export'!I378))</f>
        <v>TDI_TS_2A-Techniques de Développement Informatique (2A)-2017</v>
      </c>
      <c r="J378" t="str">
        <f t="shared" si="33"/>
        <v>TS_2A-Techniques de Développement Informatique (2A)-2017</v>
      </c>
    </row>
    <row r="379" spans="1:10" hidden="1" x14ac:dyDescent="0.25">
      <c r="A379" t="s">
        <v>6</v>
      </c>
      <c r="B379" t="str">
        <f t="shared" si="29"/>
        <v>NTIC_TDI_TS</v>
      </c>
      <c r="C379" t="str">
        <f t="shared" si="30"/>
        <v>TDI201-NTIC_TDI_TS</v>
      </c>
      <c r="D379" t="str">
        <f>'Konosys-export'!J379</f>
        <v>TDI201</v>
      </c>
      <c r="E379" s="12" t="str">
        <f>LEFT('Konosys-export'!AA379,1)</f>
        <v>2</v>
      </c>
      <c r="F379" s="15" t="str">
        <f>LEFT('Konosys-export'!I379,FIND("_",'Konosys-export'!I379)-1)</f>
        <v>NTIC</v>
      </c>
      <c r="G379" s="12" t="str">
        <f t="shared" si="31"/>
        <v>TDI</v>
      </c>
      <c r="H379" s="12" t="str">
        <f t="shared" si="32"/>
        <v>TS</v>
      </c>
      <c r="I379" s="14" t="str">
        <f>RIGHT('Konosys-export'!I379, LEN('Konosys-export'!I379) - FIND("_",'Konosys-export'!I379))</f>
        <v>TDI_TS_2A-Techniques de Développement Informatique (2A)-2017</v>
      </c>
      <c r="J379" t="str">
        <f t="shared" si="33"/>
        <v>TS_2A-Techniques de Développement Informatique (2A)-2017</v>
      </c>
    </row>
    <row r="380" spans="1:10" hidden="1" x14ac:dyDescent="0.25">
      <c r="A380" t="s">
        <v>6</v>
      </c>
      <c r="B380" t="str">
        <f t="shared" si="29"/>
        <v>NTIC_TDI_TS</v>
      </c>
      <c r="C380" t="str">
        <f t="shared" si="30"/>
        <v>TDI205-NTIC_TDI_TS</v>
      </c>
      <c r="D380" t="str">
        <f>'Konosys-export'!J380</f>
        <v>TDI205</v>
      </c>
      <c r="E380" s="12" t="str">
        <f>LEFT('Konosys-export'!AA380,1)</f>
        <v>2</v>
      </c>
      <c r="F380" s="15" t="str">
        <f>LEFT('Konosys-export'!I380,FIND("_",'Konosys-export'!I380)-1)</f>
        <v>NTIC</v>
      </c>
      <c r="G380" s="12" t="str">
        <f t="shared" si="31"/>
        <v>TDI</v>
      </c>
      <c r="H380" s="12" t="str">
        <f t="shared" si="32"/>
        <v>TS</v>
      </c>
      <c r="I380" s="14" t="str">
        <f>RIGHT('Konosys-export'!I380, LEN('Konosys-export'!I380) - FIND("_",'Konosys-export'!I380))</f>
        <v>TDI_TS_2A-Techniques de Développement Informatique (2A)-2017</v>
      </c>
      <c r="J380" t="str">
        <f t="shared" si="33"/>
        <v>TS_2A-Techniques de Développement Informatique (2A)-2017</v>
      </c>
    </row>
    <row r="381" spans="1:10" hidden="1" x14ac:dyDescent="0.25">
      <c r="A381" t="s">
        <v>6</v>
      </c>
      <c r="B381" t="str">
        <f t="shared" si="29"/>
        <v>NTIC_TDI_TS</v>
      </c>
      <c r="C381" t="str">
        <f t="shared" si="30"/>
        <v>TDI205-NTIC_TDI_TS</v>
      </c>
      <c r="D381" t="str">
        <f>'Konosys-export'!J381</f>
        <v>TDI205</v>
      </c>
      <c r="E381" s="12" t="str">
        <f>LEFT('Konosys-export'!AA381,1)</f>
        <v>2</v>
      </c>
      <c r="F381" s="15" t="str">
        <f>LEFT('Konosys-export'!I381,FIND("_",'Konosys-export'!I381)-1)</f>
        <v>NTIC</v>
      </c>
      <c r="G381" s="12" t="str">
        <f t="shared" si="31"/>
        <v>TDI</v>
      </c>
      <c r="H381" s="12" t="str">
        <f t="shared" si="32"/>
        <v>TS</v>
      </c>
      <c r="I381" s="14" t="str">
        <f>RIGHT('Konosys-export'!I381, LEN('Konosys-export'!I381) - FIND("_",'Konosys-export'!I381))</f>
        <v>TDI_TS_2A-Techniques de Développement Informatique (2A)-2017</v>
      </c>
      <c r="J381" t="str">
        <f t="shared" si="33"/>
        <v>TS_2A-Techniques de Développement Informatique (2A)-2017</v>
      </c>
    </row>
    <row r="382" spans="1:10" hidden="1" x14ac:dyDescent="0.25">
      <c r="A382" t="s">
        <v>6</v>
      </c>
      <c r="B382" t="str">
        <f t="shared" si="29"/>
        <v>NTIC_TDI_TS</v>
      </c>
      <c r="C382" t="str">
        <f t="shared" si="30"/>
        <v>TDI204-NTIC_TDI_TS</v>
      </c>
      <c r="D382" t="str">
        <f>'Konosys-export'!J382</f>
        <v>TDI204</v>
      </c>
      <c r="E382" s="12" t="str">
        <f>LEFT('Konosys-export'!AA382,1)</f>
        <v>2</v>
      </c>
      <c r="F382" s="15" t="str">
        <f>LEFT('Konosys-export'!I382,FIND("_",'Konosys-export'!I382)-1)</f>
        <v>NTIC</v>
      </c>
      <c r="G382" s="12" t="str">
        <f t="shared" si="31"/>
        <v>TDI</v>
      </c>
      <c r="H382" s="12" t="str">
        <f t="shared" si="32"/>
        <v>TS</v>
      </c>
      <c r="I382" s="14" t="str">
        <f>RIGHT('Konosys-export'!I382, LEN('Konosys-export'!I382) - FIND("_",'Konosys-export'!I382))</f>
        <v>TDI_TS_2A-Techniques de Développement Informatique (2A)-2017</v>
      </c>
      <c r="J382" t="str">
        <f t="shared" si="33"/>
        <v>TS_2A-Techniques de Développement Informatique (2A)-2017</v>
      </c>
    </row>
    <row r="383" spans="1:10" hidden="1" x14ac:dyDescent="0.25">
      <c r="A383" t="s">
        <v>6</v>
      </c>
      <c r="B383" t="str">
        <f t="shared" si="29"/>
        <v>NTIC_TDI_TS</v>
      </c>
      <c r="C383" t="str">
        <f t="shared" si="30"/>
        <v>TDI201-NTIC_TDI_TS</v>
      </c>
      <c r="D383" t="str">
        <f>'Konosys-export'!J383</f>
        <v>TDI201</v>
      </c>
      <c r="E383" s="12" t="str">
        <f>LEFT('Konosys-export'!AA383,1)</f>
        <v>2</v>
      </c>
      <c r="F383" s="15" t="str">
        <f>LEFT('Konosys-export'!I383,FIND("_",'Konosys-export'!I383)-1)</f>
        <v>NTIC</v>
      </c>
      <c r="G383" s="12" t="str">
        <f t="shared" si="31"/>
        <v>TDI</v>
      </c>
      <c r="H383" s="12" t="str">
        <f t="shared" si="32"/>
        <v>TS</v>
      </c>
      <c r="I383" s="14" t="str">
        <f>RIGHT('Konosys-export'!I383, LEN('Konosys-export'!I383) - FIND("_",'Konosys-export'!I383))</f>
        <v>TDI_TS_2A-Techniques de Développement Informatique (2A)-2017</v>
      </c>
      <c r="J383" t="str">
        <f t="shared" si="33"/>
        <v>TS_2A-Techniques de Développement Informatique (2A)-2017</v>
      </c>
    </row>
    <row r="384" spans="1:10" hidden="1" x14ac:dyDescent="0.25">
      <c r="A384" t="s">
        <v>6</v>
      </c>
      <c r="B384" t="str">
        <f t="shared" si="29"/>
        <v>NTIC_TDI_TS</v>
      </c>
      <c r="C384" t="str">
        <f t="shared" si="30"/>
        <v>TDI201-NTIC_TDI_TS</v>
      </c>
      <c r="D384" t="str">
        <f>'Konosys-export'!J384</f>
        <v>TDI201</v>
      </c>
      <c r="E384" s="12" t="str">
        <f>LEFT('Konosys-export'!AA384,1)</f>
        <v>2</v>
      </c>
      <c r="F384" s="15" t="str">
        <f>LEFT('Konosys-export'!I384,FIND("_",'Konosys-export'!I384)-1)</f>
        <v>NTIC</v>
      </c>
      <c r="G384" s="12" t="str">
        <f t="shared" si="31"/>
        <v>TDI</v>
      </c>
      <c r="H384" s="12" t="str">
        <f t="shared" si="32"/>
        <v>TS</v>
      </c>
      <c r="I384" s="14" t="str">
        <f>RIGHT('Konosys-export'!I384, LEN('Konosys-export'!I384) - FIND("_",'Konosys-export'!I384))</f>
        <v>TDI_TS_2A-Techniques de Développement Informatique (2A)-2017</v>
      </c>
      <c r="J384" t="str">
        <f t="shared" si="33"/>
        <v>TS_2A-Techniques de Développement Informatique (2A)-2017</v>
      </c>
    </row>
    <row r="385" spans="1:10" hidden="1" x14ac:dyDescent="0.25">
      <c r="A385" t="s">
        <v>6</v>
      </c>
      <c r="B385" t="str">
        <f t="shared" si="29"/>
        <v>NTIC_TDI_TS</v>
      </c>
      <c r="C385" t="str">
        <f t="shared" si="30"/>
        <v>TDI201-NTIC_TDI_TS</v>
      </c>
      <c r="D385" t="str">
        <f>'Konosys-export'!J385</f>
        <v>TDI201</v>
      </c>
      <c r="E385" s="12" t="str">
        <f>LEFT('Konosys-export'!AA385,1)</f>
        <v>2</v>
      </c>
      <c r="F385" s="15" t="str">
        <f>LEFT('Konosys-export'!I385,FIND("_",'Konosys-export'!I385)-1)</f>
        <v>NTIC</v>
      </c>
      <c r="G385" s="12" t="str">
        <f t="shared" si="31"/>
        <v>TDI</v>
      </c>
      <c r="H385" s="12" t="str">
        <f t="shared" si="32"/>
        <v>TS</v>
      </c>
      <c r="I385" s="14" t="str">
        <f>RIGHT('Konosys-export'!I385, LEN('Konosys-export'!I385) - FIND("_",'Konosys-export'!I385))</f>
        <v>TDI_TS_2A-Techniques de Développement Informatique (2A)-2017</v>
      </c>
      <c r="J385" t="str">
        <f t="shared" si="33"/>
        <v>TS_2A-Techniques de Développement Informatique (2A)-2017</v>
      </c>
    </row>
    <row r="386" spans="1:10" hidden="1" x14ac:dyDescent="0.25">
      <c r="A386" t="s">
        <v>6</v>
      </c>
      <c r="B386" t="str">
        <f t="shared" si="29"/>
        <v>NTIC_TDI_TS</v>
      </c>
      <c r="C386" t="str">
        <f t="shared" si="30"/>
        <v>TDI201-NTIC_TDI_TS</v>
      </c>
      <c r="D386" t="str">
        <f>'Konosys-export'!J386</f>
        <v>TDI201</v>
      </c>
      <c r="E386" s="12" t="str">
        <f>LEFT('Konosys-export'!AA386,1)</f>
        <v>2</v>
      </c>
      <c r="F386" s="15" t="str">
        <f>LEFT('Konosys-export'!I386,FIND("_",'Konosys-export'!I386)-1)</f>
        <v>NTIC</v>
      </c>
      <c r="G386" s="12" t="str">
        <f t="shared" si="31"/>
        <v>TDI</v>
      </c>
      <c r="H386" s="12" t="str">
        <f t="shared" si="32"/>
        <v>TS</v>
      </c>
      <c r="I386" s="14" t="str">
        <f>RIGHT('Konosys-export'!I386, LEN('Konosys-export'!I386) - FIND("_",'Konosys-export'!I386))</f>
        <v>TDI_TS_2A-Techniques de Développement Informatique (2A)-2017</v>
      </c>
      <c r="J386" t="str">
        <f t="shared" si="33"/>
        <v>TS_2A-Techniques de Développement Informatique (2A)-2017</v>
      </c>
    </row>
    <row r="387" spans="1:10" hidden="1" x14ac:dyDescent="0.25">
      <c r="A387" t="s">
        <v>6</v>
      </c>
      <c r="B387" t="str">
        <f t="shared" ref="B387:B450" si="34">CONCATENATE(F387,"_",G387,"_",H387)</f>
        <v>NTIC_TDM_TS</v>
      </c>
      <c r="C387" t="str">
        <f t="shared" ref="C387:C450" si="35">CONCATENATE(D387,"-",B387)</f>
        <v>TDM103-NTIC_TDM_TS</v>
      </c>
      <c r="D387" t="str">
        <f>'Konosys-export'!J387</f>
        <v>TDM103</v>
      </c>
      <c r="E387" s="12" t="str">
        <f>LEFT('Konosys-export'!AA387,1)</f>
        <v>1</v>
      </c>
      <c r="F387" s="15" t="str">
        <f>LEFT('Konosys-export'!I387,FIND("_",'Konosys-export'!I387)-1)</f>
        <v>NTIC</v>
      </c>
      <c r="G387" s="12" t="str">
        <f t="shared" ref="G387:G450" si="36">LEFT(I387,FIND("_",I387) -1)</f>
        <v>TDM</v>
      </c>
      <c r="H387" s="12" t="str">
        <f t="shared" ref="H387:H450" si="37">LEFT(J387,FIND("_",J387)-1)</f>
        <v>TS</v>
      </c>
      <c r="I387" s="14" t="str">
        <f>RIGHT('Konosys-export'!I387, LEN('Konosys-export'!I387) - FIND("_",'Konosys-export'!I387))</f>
        <v>TDM_TS_1A-Techniques de Développement Multimédia (1A)-2017</v>
      </c>
      <c r="J387" t="str">
        <f t="shared" ref="J387:J450" si="38">RIGHT(I387,LEN(I387)-FIND("_",I387))</f>
        <v>TS_1A-Techniques de Développement Multimédia (1A)-2017</v>
      </c>
    </row>
    <row r="388" spans="1:10" hidden="1" x14ac:dyDescent="0.25">
      <c r="A388" t="s">
        <v>6</v>
      </c>
      <c r="B388" t="str">
        <f t="shared" si="34"/>
        <v>NTIC_TDM_TS</v>
      </c>
      <c r="C388" t="str">
        <f t="shared" si="35"/>
        <v>TDM101-NTIC_TDM_TS</v>
      </c>
      <c r="D388" t="str">
        <f>'Konosys-export'!J388</f>
        <v>TDM101</v>
      </c>
      <c r="E388" s="12" t="str">
        <f>LEFT('Konosys-export'!AA388,1)</f>
        <v>1</v>
      </c>
      <c r="F388" s="15" t="str">
        <f>LEFT('Konosys-export'!I388,FIND("_",'Konosys-export'!I388)-1)</f>
        <v>NTIC</v>
      </c>
      <c r="G388" s="12" t="str">
        <f t="shared" si="36"/>
        <v>TDM</v>
      </c>
      <c r="H388" s="12" t="str">
        <f t="shared" si="37"/>
        <v>TS</v>
      </c>
      <c r="I388" s="14" t="str">
        <f>RIGHT('Konosys-export'!I388, LEN('Konosys-export'!I388) - FIND("_",'Konosys-export'!I388))</f>
        <v>TDM_TS_1A-Techniques de Développement Multimédia (1A)-2017</v>
      </c>
      <c r="J388" t="str">
        <f t="shared" si="38"/>
        <v>TS_1A-Techniques de Développement Multimédia (1A)-2017</v>
      </c>
    </row>
    <row r="389" spans="1:10" hidden="1" x14ac:dyDescent="0.25">
      <c r="A389" t="s">
        <v>6</v>
      </c>
      <c r="B389" t="str">
        <f t="shared" si="34"/>
        <v>NTIC_TDM_TS</v>
      </c>
      <c r="C389" t="str">
        <f t="shared" si="35"/>
        <v>TDM101-NTIC_TDM_TS</v>
      </c>
      <c r="D389" t="str">
        <f>'Konosys-export'!J389</f>
        <v>TDM101</v>
      </c>
      <c r="E389" s="12" t="str">
        <f>LEFT('Konosys-export'!AA389,1)</f>
        <v>1</v>
      </c>
      <c r="F389" s="15" t="str">
        <f>LEFT('Konosys-export'!I389,FIND("_",'Konosys-export'!I389)-1)</f>
        <v>NTIC</v>
      </c>
      <c r="G389" s="12" t="str">
        <f t="shared" si="36"/>
        <v>TDM</v>
      </c>
      <c r="H389" s="12" t="str">
        <f t="shared" si="37"/>
        <v>TS</v>
      </c>
      <c r="I389" s="14" t="str">
        <f>RIGHT('Konosys-export'!I389, LEN('Konosys-export'!I389) - FIND("_",'Konosys-export'!I389))</f>
        <v>TDM_TS_1A-Techniques de Développement Multimédia (1A)-2017</v>
      </c>
      <c r="J389" t="str">
        <f t="shared" si="38"/>
        <v>TS_1A-Techniques de Développement Multimédia (1A)-2017</v>
      </c>
    </row>
    <row r="390" spans="1:10" hidden="1" x14ac:dyDescent="0.25">
      <c r="A390" t="s">
        <v>6</v>
      </c>
      <c r="B390" t="str">
        <f t="shared" si="34"/>
        <v>NTIC_TRI_TS</v>
      </c>
      <c r="C390" t="str">
        <f t="shared" si="35"/>
        <v>TRI103-NTIC_TRI_TS</v>
      </c>
      <c r="D390" t="str">
        <f>'Konosys-export'!J390</f>
        <v>TRI103</v>
      </c>
      <c r="E390" s="12" t="str">
        <f>LEFT('Konosys-export'!AA390,1)</f>
        <v>1</v>
      </c>
      <c r="F390" s="15" t="str">
        <f>LEFT('Konosys-export'!I390,FIND("_",'Konosys-export'!I390)-1)</f>
        <v>NTIC</v>
      </c>
      <c r="G390" s="12" t="str">
        <f t="shared" si="36"/>
        <v>TRI</v>
      </c>
      <c r="H390" s="12" t="str">
        <f t="shared" si="37"/>
        <v>TS</v>
      </c>
      <c r="I390" s="14" t="str">
        <f>RIGHT('Konosys-export'!I390, LEN('Konosys-export'!I390) - FIND("_",'Konosys-export'!I390))</f>
        <v>TRI_TS_1A-Techniques des Réseaux Informatiques (1A)-2017</v>
      </c>
      <c r="J390" t="str">
        <f t="shared" si="38"/>
        <v>TS_1A-Techniques des Réseaux Informatiques (1A)-2017</v>
      </c>
    </row>
    <row r="391" spans="1:10" hidden="1" x14ac:dyDescent="0.25">
      <c r="A391" t="s">
        <v>6</v>
      </c>
      <c r="B391" t="str">
        <f t="shared" si="34"/>
        <v>NTIC_TDM_TS</v>
      </c>
      <c r="C391" t="str">
        <f t="shared" si="35"/>
        <v>TDM101-NTIC_TDM_TS</v>
      </c>
      <c r="D391" t="str">
        <f>'Konosys-export'!J391</f>
        <v>TDM101</v>
      </c>
      <c r="E391" s="12" t="str">
        <f>LEFT('Konosys-export'!AA391,1)</f>
        <v>1</v>
      </c>
      <c r="F391" s="15" t="str">
        <f>LEFT('Konosys-export'!I391,FIND("_",'Konosys-export'!I391)-1)</f>
        <v>NTIC</v>
      </c>
      <c r="G391" s="12" t="str">
        <f t="shared" si="36"/>
        <v>TDM</v>
      </c>
      <c r="H391" s="12" t="str">
        <f t="shared" si="37"/>
        <v>TS</v>
      </c>
      <c r="I391" s="14" t="str">
        <f>RIGHT('Konosys-export'!I391, LEN('Konosys-export'!I391) - FIND("_",'Konosys-export'!I391))</f>
        <v>TDM_TS_1A-Techniques de Développement Multimédia (1A)-2017</v>
      </c>
      <c r="J391" t="str">
        <f t="shared" si="38"/>
        <v>TS_1A-Techniques de Développement Multimédia (1A)-2017</v>
      </c>
    </row>
    <row r="392" spans="1:10" hidden="1" x14ac:dyDescent="0.25">
      <c r="A392" t="s">
        <v>6</v>
      </c>
      <c r="B392" t="str">
        <f t="shared" si="34"/>
        <v>NTIC_TDM_TS</v>
      </c>
      <c r="C392" t="str">
        <f t="shared" si="35"/>
        <v>TDM102-NTIC_TDM_TS</v>
      </c>
      <c r="D392" t="str">
        <f>'Konosys-export'!J392</f>
        <v>TDM102</v>
      </c>
      <c r="E392" s="12" t="str">
        <f>LEFT('Konosys-export'!AA392,1)</f>
        <v>1</v>
      </c>
      <c r="F392" s="15" t="str">
        <f>LEFT('Konosys-export'!I392,FIND("_",'Konosys-export'!I392)-1)</f>
        <v>NTIC</v>
      </c>
      <c r="G392" s="12" t="str">
        <f t="shared" si="36"/>
        <v>TDM</v>
      </c>
      <c r="H392" s="12" t="str">
        <f t="shared" si="37"/>
        <v>TS</v>
      </c>
      <c r="I392" s="14" t="str">
        <f>RIGHT('Konosys-export'!I392, LEN('Konosys-export'!I392) - FIND("_",'Konosys-export'!I392))</f>
        <v>TDM_TS_1A-Techniques de Développement Multimédia (1A)-2017</v>
      </c>
      <c r="J392" t="str">
        <f t="shared" si="38"/>
        <v>TS_1A-Techniques de Développement Multimédia (1A)-2017</v>
      </c>
    </row>
    <row r="393" spans="1:10" hidden="1" x14ac:dyDescent="0.25">
      <c r="A393" t="s">
        <v>6</v>
      </c>
      <c r="B393" t="str">
        <f t="shared" si="34"/>
        <v>NTIC_TDM_TS</v>
      </c>
      <c r="C393" t="str">
        <f t="shared" si="35"/>
        <v>TDM102-NTIC_TDM_TS</v>
      </c>
      <c r="D393" t="str">
        <f>'Konosys-export'!J393</f>
        <v>TDM102</v>
      </c>
      <c r="E393" s="12" t="str">
        <f>LEFT('Konosys-export'!AA393,1)</f>
        <v>1</v>
      </c>
      <c r="F393" s="15" t="str">
        <f>LEFT('Konosys-export'!I393,FIND("_",'Konosys-export'!I393)-1)</f>
        <v>NTIC</v>
      </c>
      <c r="G393" s="12" t="str">
        <f t="shared" si="36"/>
        <v>TDM</v>
      </c>
      <c r="H393" s="12" t="str">
        <f t="shared" si="37"/>
        <v>TS</v>
      </c>
      <c r="I393" s="14" t="str">
        <f>RIGHT('Konosys-export'!I393, LEN('Konosys-export'!I393) - FIND("_",'Konosys-export'!I393))</f>
        <v>TDM_TS_1A-Techniques de Développement Multimédia (1A)-2017</v>
      </c>
      <c r="J393" t="str">
        <f t="shared" si="38"/>
        <v>TS_1A-Techniques de Développement Multimédia (1A)-2017</v>
      </c>
    </row>
    <row r="394" spans="1:10" hidden="1" x14ac:dyDescent="0.25">
      <c r="A394" t="s">
        <v>6</v>
      </c>
      <c r="B394" t="str">
        <f t="shared" si="34"/>
        <v>NTIC_TDM_TS</v>
      </c>
      <c r="C394" t="str">
        <f t="shared" si="35"/>
        <v>TDM102-NTIC_TDM_TS</v>
      </c>
      <c r="D394" t="str">
        <f>'Konosys-export'!J394</f>
        <v>TDM102</v>
      </c>
      <c r="E394" s="12" t="str">
        <f>LEFT('Konosys-export'!AA394,1)</f>
        <v>1</v>
      </c>
      <c r="F394" s="15" t="str">
        <f>LEFT('Konosys-export'!I394,FIND("_",'Konosys-export'!I394)-1)</f>
        <v>NTIC</v>
      </c>
      <c r="G394" s="12" t="str">
        <f t="shared" si="36"/>
        <v>TDM</v>
      </c>
      <c r="H394" s="12" t="str">
        <f t="shared" si="37"/>
        <v>TS</v>
      </c>
      <c r="I394" s="14" t="str">
        <f>RIGHT('Konosys-export'!I394, LEN('Konosys-export'!I394) - FIND("_",'Konosys-export'!I394))</f>
        <v>TDM_TS_1A-Techniques de Développement Multimédia (1A)-2017</v>
      </c>
      <c r="J394" t="str">
        <f t="shared" si="38"/>
        <v>TS_1A-Techniques de Développement Multimédia (1A)-2017</v>
      </c>
    </row>
    <row r="395" spans="1:10" hidden="1" x14ac:dyDescent="0.25">
      <c r="A395" t="s">
        <v>6</v>
      </c>
      <c r="B395" t="str">
        <f t="shared" si="34"/>
        <v>NTIC_TDM_TS</v>
      </c>
      <c r="C395" t="str">
        <f t="shared" si="35"/>
        <v>TDM103-NTIC_TDM_TS</v>
      </c>
      <c r="D395" t="str">
        <f>'Konosys-export'!J395</f>
        <v>TDM103</v>
      </c>
      <c r="E395" s="12" t="str">
        <f>LEFT('Konosys-export'!AA395,1)</f>
        <v>1</v>
      </c>
      <c r="F395" s="15" t="str">
        <f>LEFT('Konosys-export'!I395,FIND("_",'Konosys-export'!I395)-1)</f>
        <v>NTIC</v>
      </c>
      <c r="G395" s="12" t="str">
        <f t="shared" si="36"/>
        <v>TDM</v>
      </c>
      <c r="H395" s="12" t="str">
        <f t="shared" si="37"/>
        <v>TS</v>
      </c>
      <c r="I395" s="14" t="str">
        <f>RIGHT('Konosys-export'!I395, LEN('Konosys-export'!I395) - FIND("_",'Konosys-export'!I395))</f>
        <v>TDM_TS_1A-Techniques de Développement Multimédia (1A)-2017</v>
      </c>
      <c r="J395" t="str">
        <f t="shared" si="38"/>
        <v>TS_1A-Techniques de Développement Multimédia (1A)-2017</v>
      </c>
    </row>
    <row r="396" spans="1:10" hidden="1" x14ac:dyDescent="0.25">
      <c r="A396" t="s">
        <v>6</v>
      </c>
      <c r="B396" t="str">
        <f t="shared" si="34"/>
        <v>NTIC_TDM_TS</v>
      </c>
      <c r="C396" t="str">
        <f t="shared" si="35"/>
        <v>TDM103-NTIC_TDM_TS</v>
      </c>
      <c r="D396" t="str">
        <f>'Konosys-export'!J396</f>
        <v>TDM103</v>
      </c>
      <c r="E396" s="12" t="str">
        <f>LEFT('Konosys-export'!AA396,1)</f>
        <v>1</v>
      </c>
      <c r="F396" s="15" t="str">
        <f>LEFT('Konosys-export'!I396,FIND("_",'Konosys-export'!I396)-1)</f>
        <v>NTIC</v>
      </c>
      <c r="G396" s="12" t="str">
        <f t="shared" si="36"/>
        <v>TDM</v>
      </c>
      <c r="H396" s="12" t="str">
        <f t="shared" si="37"/>
        <v>TS</v>
      </c>
      <c r="I396" s="14" t="str">
        <f>RIGHT('Konosys-export'!I396, LEN('Konosys-export'!I396) - FIND("_",'Konosys-export'!I396))</f>
        <v>TDM_TS_1A-Techniques de Développement Multimédia (1A)-2017</v>
      </c>
      <c r="J396" t="str">
        <f t="shared" si="38"/>
        <v>TS_1A-Techniques de Développement Multimédia (1A)-2017</v>
      </c>
    </row>
    <row r="397" spans="1:10" hidden="1" x14ac:dyDescent="0.25">
      <c r="A397" t="s">
        <v>6</v>
      </c>
      <c r="B397" t="str">
        <f t="shared" si="34"/>
        <v>NTIC_TRI_TS</v>
      </c>
      <c r="C397" t="str">
        <f t="shared" si="35"/>
        <v>TRI101-NTIC_TRI_TS</v>
      </c>
      <c r="D397" t="str">
        <f>'Konosys-export'!J397</f>
        <v>TRI101</v>
      </c>
      <c r="E397" s="12" t="str">
        <f>LEFT('Konosys-export'!AA397,1)</f>
        <v>1</v>
      </c>
      <c r="F397" s="15" t="str">
        <f>LEFT('Konosys-export'!I397,FIND("_",'Konosys-export'!I397)-1)</f>
        <v>NTIC</v>
      </c>
      <c r="G397" s="12" t="str">
        <f t="shared" si="36"/>
        <v>TRI</v>
      </c>
      <c r="H397" s="12" t="str">
        <f t="shared" si="37"/>
        <v>TS</v>
      </c>
      <c r="I397" s="14" t="str">
        <f>RIGHT('Konosys-export'!I397, LEN('Konosys-export'!I397) - FIND("_",'Konosys-export'!I397))</f>
        <v>TRI_TS_1A-Techniques des Réseaux Informatiques (1A)-2017</v>
      </c>
      <c r="J397" t="str">
        <f t="shared" si="38"/>
        <v>TS_1A-Techniques des Réseaux Informatiques (1A)-2017</v>
      </c>
    </row>
    <row r="398" spans="1:10" hidden="1" x14ac:dyDescent="0.25">
      <c r="A398" t="s">
        <v>6</v>
      </c>
      <c r="B398" t="str">
        <f t="shared" si="34"/>
        <v>NTIC_TRI_TS</v>
      </c>
      <c r="C398" t="str">
        <f t="shared" si="35"/>
        <v>TRI101-NTIC_TRI_TS</v>
      </c>
      <c r="D398" t="str">
        <f>'Konosys-export'!J398</f>
        <v>TRI101</v>
      </c>
      <c r="E398" s="12" t="str">
        <f>LEFT('Konosys-export'!AA398,1)</f>
        <v>1</v>
      </c>
      <c r="F398" s="15" t="str">
        <f>LEFT('Konosys-export'!I398,FIND("_",'Konosys-export'!I398)-1)</f>
        <v>NTIC</v>
      </c>
      <c r="G398" s="12" t="str">
        <f t="shared" si="36"/>
        <v>TRI</v>
      </c>
      <c r="H398" s="12" t="str">
        <f t="shared" si="37"/>
        <v>TS</v>
      </c>
      <c r="I398" s="14" t="str">
        <f>RIGHT('Konosys-export'!I398, LEN('Konosys-export'!I398) - FIND("_",'Konosys-export'!I398))</f>
        <v>TRI_TS_1A-Techniques des Réseaux Informatiques (1A)-2017</v>
      </c>
      <c r="J398" t="str">
        <f t="shared" si="38"/>
        <v>TS_1A-Techniques des Réseaux Informatiques (1A)-2017</v>
      </c>
    </row>
    <row r="399" spans="1:10" hidden="1" x14ac:dyDescent="0.25">
      <c r="A399" t="s">
        <v>6</v>
      </c>
      <c r="B399" t="str">
        <f t="shared" si="34"/>
        <v>NTIC_TDI_TS</v>
      </c>
      <c r="C399" t="str">
        <f t="shared" si="35"/>
        <v>TDI103-NTIC_TDI_TS</v>
      </c>
      <c r="D399" t="str">
        <f>'Konosys-export'!J399</f>
        <v>TDI103</v>
      </c>
      <c r="E399" s="12" t="str">
        <f>LEFT('Konosys-export'!AA399,1)</f>
        <v>1</v>
      </c>
      <c r="F399" s="15" t="str">
        <f>LEFT('Konosys-export'!I399,FIND("_",'Konosys-export'!I399)-1)</f>
        <v>NTIC</v>
      </c>
      <c r="G399" s="12" t="str">
        <f t="shared" si="36"/>
        <v>TDI</v>
      </c>
      <c r="H399" s="12" t="str">
        <f t="shared" si="37"/>
        <v>TS</v>
      </c>
      <c r="I399" s="14" t="str">
        <f>RIGHT('Konosys-export'!I399, LEN('Konosys-export'!I399) - FIND("_",'Konosys-export'!I399))</f>
        <v>TDI_TS_1A-Techniques de Développement Informatique (1A)-2017</v>
      </c>
      <c r="J399" t="str">
        <f t="shared" si="38"/>
        <v>TS_1A-Techniques de Développement Informatique (1A)-2017</v>
      </c>
    </row>
    <row r="400" spans="1:10" hidden="1" x14ac:dyDescent="0.25">
      <c r="A400" t="s">
        <v>6</v>
      </c>
      <c r="B400" t="str">
        <f t="shared" si="34"/>
        <v>NTIC_TDI_TS</v>
      </c>
      <c r="C400" t="str">
        <f t="shared" si="35"/>
        <v>TDI103-NTIC_TDI_TS</v>
      </c>
      <c r="D400" t="str">
        <f>'Konosys-export'!J400</f>
        <v>TDI103</v>
      </c>
      <c r="E400" s="12" t="str">
        <f>LEFT('Konosys-export'!AA400,1)</f>
        <v>1</v>
      </c>
      <c r="F400" s="15" t="str">
        <f>LEFT('Konosys-export'!I400,FIND("_",'Konosys-export'!I400)-1)</f>
        <v>NTIC</v>
      </c>
      <c r="G400" s="12" t="str">
        <f t="shared" si="36"/>
        <v>TDI</v>
      </c>
      <c r="H400" s="12" t="str">
        <f t="shared" si="37"/>
        <v>TS</v>
      </c>
      <c r="I400" s="14" t="str">
        <f>RIGHT('Konosys-export'!I400, LEN('Konosys-export'!I400) - FIND("_",'Konosys-export'!I400))</f>
        <v>TDI_TS_1A-Techniques de Développement Informatique (1A)-2017</v>
      </c>
      <c r="J400" t="str">
        <f t="shared" si="38"/>
        <v>TS_1A-Techniques de Développement Informatique (1A)-2017</v>
      </c>
    </row>
    <row r="401" spans="1:10" hidden="1" x14ac:dyDescent="0.25">
      <c r="A401" t="s">
        <v>6</v>
      </c>
      <c r="B401" t="str">
        <f t="shared" si="34"/>
        <v>NTIC_TMSIR_T</v>
      </c>
      <c r="C401" t="str">
        <f t="shared" si="35"/>
        <v>TMSIR102-NTIC_TMSIR_T</v>
      </c>
      <c r="D401" t="str">
        <f>'Konosys-export'!J401</f>
        <v>TMSIR102</v>
      </c>
      <c r="E401" s="12" t="str">
        <f>LEFT('Konosys-export'!AA401,1)</f>
        <v>1</v>
      </c>
      <c r="F401" s="15" t="str">
        <f>LEFT('Konosys-export'!I401,FIND("_",'Konosys-export'!I401)-1)</f>
        <v>NTIC</v>
      </c>
      <c r="G401" s="12" t="str">
        <f t="shared" si="36"/>
        <v>TMSIR</v>
      </c>
      <c r="H401" s="12" t="str">
        <f t="shared" si="37"/>
        <v>T</v>
      </c>
      <c r="I401" s="14" t="str">
        <f>RIGHT('Konosys-export'!I401, LEN('Konosys-export'!I401) - FIND("_",'Konosys-export'!I401))</f>
        <v>TMSIR_T_1A-Technicien en Maintenance et Support Informatique et Réseaux (1A)-2017</v>
      </c>
      <c r="J401" t="str">
        <f t="shared" si="38"/>
        <v>T_1A-Technicien en Maintenance et Support Informatique et Réseaux (1A)-2017</v>
      </c>
    </row>
    <row r="402" spans="1:10" hidden="1" x14ac:dyDescent="0.25">
      <c r="A402" t="s">
        <v>6</v>
      </c>
      <c r="B402" t="str">
        <f t="shared" si="34"/>
        <v>NTIC_TRI_TS</v>
      </c>
      <c r="C402" t="str">
        <f t="shared" si="35"/>
        <v>TRI102-NTIC_TRI_TS</v>
      </c>
      <c r="D402" t="str">
        <f>'Konosys-export'!J402</f>
        <v>TRI102</v>
      </c>
      <c r="E402" s="12" t="str">
        <f>LEFT('Konosys-export'!AA402,1)</f>
        <v>1</v>
      </c>
      <c r="F402" s="15" t="str">
        <f>LEFT('Konosys-export'!I402,FIND("_",'Konosys-export'!I402)-1)</f>
        <v>NTIC</v>
      </c>
      <c r="G402" s="12" t="str">
        <f t="shared" si="36"/>
        <v>TRI</v>
      </c>
      <c r="H402" s="12" t="str">
        <f t="shared" si="37"/>
        <v>TS</v>
      </c>
      <c r="I402" s="14" t="str">
        <f>RIGHT('Konosys-export'!I402, LEN('Konosys-export'!I402) - FIND("_",'Konosys-export'!I402))</f>
        <v>TRI_TS_1A-Techniques des Réseaux Informatiques (1A)-2017</v>
      </c>
      <c r="J402" t="str">
        <f t="shared" si="38"/>
        <v>TS_1A-Techniques des Réseaux Informatiques (1A)-2017</v>
      </c>
    </row>
    <row r="403" spans="1:10" hidden="1" x14ac:dyDescent="0.25">
      <c r="A403" t="s">
        <v>6</v>
      </c>
      <c r="B403" t="str">
        <f t="shared" si="34"/>
        <v>NTIC_TRI_TS</v>
      </c>
      <c r="C403" t="str">
        <f t="shared" si="35"/>
        <v>TRI102-NTIC_TRI_TS</v>
      </c>
      <c r="D403" t="str">
        <f>'Konosys-export'!J403</f>
        <v>TRI102</v>
      </c>
      <c r="E403" s="12" t="str">
        <f>LEFT('Konosys-export'!AA403,1)</f>
        <v>1</v>
      </c>
      <c r="F403" s="15" t="str">
        <f>LEFT('Konosys-export'!I403,FIND("_",'Konosys-export'!I403)-1)</f>
        <v>NTIC</v>
      </c>
      <c r="G403" s="12" t="str">
        <f t="shared" si="36"/>
        <v>TRI</v>
      </c>
      <c r="H403" s="12" t="str">
        <f t="shared" si="37"/>
        <v>TS</v>
      </c>
      <c r="I403" s="14" t="str">
        <f>RIGHT('Konosys-export'!I403, LEN('Konosys-export'!I403) - FIND("_",'Konosys-export'!I403))</f>
        <v>TRI_TS_1A-Techniques des Réseaux Informatiques (1A)-2017</v>
      </c>
      <c r="J403" t="str">
        <f t="shared" si="38"/>
        <v>TS_1A-Techniques des Réseaux Informatiques (1A)-2017</v>
      </c>
    </row>
    <row r="404" spans="1:10" hidden="1" x14ac:dyDescent="0.25">
      <c r="A404" t="s">
        <v>6</v>
      </c>
      <c r="B404" t="str">
        <f t="shared" si="34"/>
        <v>NTIC_TRI_TS</v>
      </c>
      <c r="C404" t="str">
        <f t="shared" si="35"/>
        <v>TRI102-NTIC_TRI_TS</v>
      </c>
      <c r="D404" t="str">
        <f>'Konosys-export'!J404</f>
        <v>TRI102</v>
      </c>
      <c r="E404" s="12" t="str">
        <f>LEFT('Konosys-export'!AA404,1)</f>
        <v>1</v>
      </c>
      <c r="F404" s="15" t="str">
        <f>LEFT('Konosys-export'!I404,FIND("_",'Konosys-export'!I404)-1)</f>
        <v>NTIC</v>
      </c>
      <c r="G404" s="12" t="str">
        <f t="shared" si="36"/>
        <v>TRI</v>
      </c>
      <c r="H404" s="12" t="str">
        <f t="shared" si="37"/>
        <v>TS</v>
      </c>
      <c r="I404" s="14" t="str">
        <f>RIGHT('Konosys-export'!I404, LEN('Konosys-export'!I404) - FIND("_",'Konosys-export'!I404))</f>
        <v>TRI_TS_1A-Techniques des Réseaux Informatiques (1A)-2017</v>
      </c>
      <c r="J404" t="str">
        <f t="shared" si="38"/>
        <v>TS_1A-Techniques des Réseaux Informatiques (1A)-2017</v>
      </c>
    </row>
    <row r="405" spans="1:10" hidden="1" x14ac:dyDescent="0.25">
      <c r="A405" t="s">
        <v>6</v>
      </c>
      <c r="B405" t="str">
        <f t="shared" si="34"/>
        <v>NTIC_TRI_TS</v>
      </c>
      <c r="C405" t="str">
        <f t="shared" si="35"/>
        <v>TRI103-NTIC_TRI_TS</v>
      </c>
      <c r="D405" t="str">
        <f>'Konosys-export'!J405</f>
        <v>TRI103</v>
      </c>
      <c r="E405" s="12" t="str">
        <f>LEFT('Konosys-export'!AA405,1)</f>
        <v>1</v>
      </c>
      <c r="F405" s="15" t="str">
        <f>LEFT('Konosys-export'!I405,FIND("_",'Konosys-export'!I405)-1)</f>
        <v>NTIC</v>
      </c>
      <c r="G405" s="12" t="str">
        <f t="shared" si="36"/>
        <v>TRI</v>
      </c>
      <c r="H405" s="12" t="str">
        <f t="shared" si="37"/>
        <v>TS</v>
      </c>
      <c r="I405" s="14" t="str">
        <f>RIGHT('Konosys-export'!I405, LEN('Konosys-export'!I405) - FIND("_",'Konosys-export'!I405))</f>
        <v>TRI_TS_1A-Techniques des Réseaux Informatiques (1A)-2017</v>
      </c>
      <c r="J405" t="str">
        <f t="shared" si="38"/>
        <v>TS_1A-Techniques des Réseaux Informatiques (1A)-2017</v>
      </c>
    </row>
    <row r="406" spans="1:10" hidden="1" x14ac:dyDescent="0.25">
      <c r="A406" t="s">
        <v>6</v>
      </c>
      <c r="B406" t="str">
        <f t="shared" si="34"/>
        <v>NTIC_TRI_TS</v>
      </c>
      <c r="C406" t="str">
        <f t="shared" si="35"/>
        <v>TRI104-NTIC_TRI_TS</v>
      </c>
      <c r="D406" t="str">
        <f>'Konosys-export'!J406</f>
        <v>TRI104</v>
      </c>
      <c r="E406" s="12" t="str">
        <f>LEFT('Konosys-export'!AA406,1)</f>
        <v>1</v>
      </c>
      <c r="F406" s="15" t="str">
        <f>LEFT('Konosys-export'!I406,FIND("_",'Konosys-export'!I406)-1)</f>
        <v>NTIC</v>
      </c>
      <c r="G406" s="12" t="str">
        <f t="shared" si="36"/>
        <v>TRI</v>
      </c>
      <c r="H406" s="12" t="str">
        <f t="shared" si="37"/>
        <v>TS</v>
      </c>
      <c r="I406" s="14" t="str">
        <f>RIGHT('Konosys-export'!I406, LEN('Konosys-export'!I406) - FIND("_",'Konosys-export'!I406))</f>
        <v>TRI_TS_1A-Techniques des Réseaux Informatiques (1A)-2017</v>
      </c>
      <c r="J406" t="str">
        <f t="shared" si="38"/>
        <v>TS_1A-Techniques des Réseaux Informatiques (1A)-2017</v>
      </c>
    </row>
    <row r="407" spans="1:10" hidden="1" x14ac:dyDescent="0.25">
      <c r="A407" t="s">
        <v>6</v>
      </c>
      <c r="B407" t="str">
        <f t="shared" si="34"/>
        <v>NTIC_TRI_TS</v>
      </c>
      <c r="C407" t="str">
        <f t="shared" si="35"/>
        <v>TRI104-NTIC_TRI_TS</v>
      </c>
      <c r="D407" t="str">
        <f>'Konosys-export'!J407</f>
        <v>TRI104</v>
      </c>
      <c r="E407" s="12" t="str">
        <f>LEFT('Konosys-export'!AA407,1)</f>
        <v>1</v>
      </c>
      <c r="F407" s="15" t="str">
        <f>LEFT('Konosys-export'!I407,FIND("_",'Konosys-export'!I407)-1)</f>
        <v>NTIC</v>
      </c>
      <c r="G407" s="12" t="str">
        <f t="shared" si="36"/>
        <v>TRI</v>
      </c>
      <c r="H407" s="12" t="str">
        <f t="shared" si="37"/>
        <v>TS</v>
      </c>
      <c r="I407" s="14" t="str">
        <f>RIGHT('Konosys-export'!I407, LEN('Konosys-export'!I407) - FIND("_",'Konosys-export'!I407))</f>
        <v>TRI_TS_1A-Techniques des Réseaux Informatiques (1A)-2017</v>
      </c>
      <c r="J407" t="str">
        <f t="shared" si="38"/>
        <v>TS_1A-Techniques des Réseaux Informatiques (1A)-2017</v>
      </c>
    </row>
    <row r="408" spans="1:10" hidden="1" x14ac:dyDescent="0.25">
      <c r="A408" t="s">
        <v>6</v>
      </c>
      <c r="B408" t="str">
        <f t="shared" si="34"/>
        <v>NTIC_TRI_TS</v>
      </c>
      <c r="C408" t="str">
        <f t="shared" si="35"/>
        <v>TRI104-NTIC_TRI_TS</v>
      </c>
      <c r="D408" t="str">
        <f>'Konosys-export'!J408</f>
        <v>TRI104</v>
      </c>
      <c r="E408" s="12" t="str">
        <f>LEFT('Konosys-export'!AA408,1)</f>
        <v>1</v>
      </c>
      <c r="F408" s="15" t="str">
        <f>LEFT('Konosys-export'!I408,FIND("_",'Konosys-export'!I408)-1)</f>
        <v>NTIC</v>
      </c>
      <c r="G408" s="12" t="str">
        <f t="shared" si="36"/>
        <v>TRI</v>
      </c>
      <c r="H408" s="12" t="str">
        <f t="shared" si="37"/>
        <v>TS</v>
      </c>
      <c r="I408" s="14" t="str">
        <f>RIGHT('Konosys-export'!I408, LEN('Konosys-export'!I408) - FIND("_",'Konosys-export'!I408))</f>
        <v>TRI_TS_1A-Techniques des Réseaux Informatiques (1A)-2017</v>
      </c>
      <c r="J408" t="str">
        <f t="shared" si="38"/>
        <v>TS_1A-Techniques des Réseaux Informatiques (1A)-2017</v>
      </c>
    </row>
    <row r="409" spans="1:10" hidden="1" x14ac:dyDescent="0.25">
      <c r="A409" t="s">
        <v>6</v>
      </c>
      <c r="B409" t="str">
        <f t="shared" si="34"/>
        <v>NTIC_TRI_TS</v>
      </c>
      <c r="C409" t="str">
        <f t="shared" si="35"/>
        <v>TRI105-NTIC_TRI_TS</v>
      </c>
      <c r="D409" t="str">
        <f>'Konosys-export'!J409</f>
        <v>TRI105</v>
      </c>
      <c r="E409" s="12" t="str">
        <f>LEFT('Konosys-export'!AA409,1)</f>
        <v>1</v>
      </c>
      <c r="F409" s="15" t="str">
        <f>LEFT('Konosys-export'!I409,FIND("_",'Konosys-export'!I409)-1)</f>
        <v>NTIC</v>
      </c>
      <c r="G409" s="12" t="str">
        <f t="shared" si="36"/>
        <v>TRI</v>
      </c>
      <c r="H409" s="12" t="str">
        <f t="shared" si="37"/>
        <v>TS</v>
      </c>
      <c r="I409" s="14" t="str">
        <f>RIGHT('Konosys-export'!I409, LEN('Konosys-export'!I409) - FIND("_",'Konosys-export'!I409))</f>
        <v>TRI_TS_1A-Techniques des Réseaux Informatiques (1A)-2017</v>
      </c>
      <c r="J409" t="str">
        <f t="shared" si="38"/>
        <v>TS_1A-Techniques des Réseaux Informatiques (1A)-2017</v>
      </c>
    </row>
    <row r="410" spans="1:10" hidden="1" x14ac:dyDescent="0.25">
      <c r="A410" t="s">
        <v>6</v>
      </c>
      <c r="B410" t="str">
        <f t="shared" si="34"/>
        <v>NTIC_TRI_TS</v>
      </c>
      <c r="C410" t="str">
        <f t="shared" si="35"/>
        <v>TRI105-NTIC_TRI_TS</v>
      </c>
      <c r="D410" t="str">
        <f>'Konosys-export'!J410</f>
        <v>TRI105</v>
      </c>
      <c r="E410" s="12" t="str">
        <f>LEFT('Konosys-export'!AA410,1)</f>
        <v>1</v>
      </c>
      <c r="F410" s="15" t="str">
        <f>LEFT('Konosys-export'!I410,FIND("_",'Konosys-export'!I410)-1)</f>
        <v>NTIC</v>
      </c>
      <c r="G410" s="12" t="str">
        <f t="shared" si="36"/>
        <v>TRI</v>
      </c>
      <c r="H410" s="12" t="str">
        <f t="shared" si="37"/>
        <v>TS</v>
      </c>
      <c r="I410" s="14" t="str">
        <f>RIGHT('Konosys-export'!I410, LEN('Konosys-export'!I410) - FIND("_",'Konosys-export'!I410))</f>
        <v>TRI_TS_1A-Techniques des Réseaux Informatiques (1A)-2017</v>
      </c>
      <c r="J410" t="str">
        <f t="shared" si="38"/>
        <v>TS_1A-Techniques des Réseaux Informatiques (1A)-2017</v>
      </c>
    </row>
    <row r="411" spans="1:10" hidden="1" x14ac:dyDescent="0.25">
      <c r="A411" t="s">
        <v>6</v>
      </c>
      <c r="B411" t="str">
        <f t="shared" si="34"/>
        <v>NTIC_TRI_TS</v>
      </c>
      <c r="C411" t="str">
        <f t="shared" si="35"/>
        <v>TRI106-NTIC_TRI_TS</v>
      </c>
      <c r="D411" t="str">
        <f>'Konosys-export'!J411</f>
        <v>TRI106</v>
      </c>
      <c r="E411" s="12" t="str">
        <f>LEFT('Konosys-export'!AA411,1)</f>
        <v>1</v>
      </c>
      <c r="F411" s="15" t="str">
        <f>LEFT('Konosys-export'!I411,FIND("_",'Konosys-export'!I411)-1)</f>
        <v>NTIC</v>
      </c>
      <c r="G411" s="12" t="str">
        <f t="shared" si="36"/>
        <v>TRI</v>
      </c>
      <c r="H411" s="12" t="str">
        <f t="shared" si="37"/>
        <v>TS</v>
      </c>
      <c r="I411" s="14" t="str">
        <f>RIGHT('Konosys-export'!I411, LEN('Konosys-export'!I411) - FIND("_",'Konosys-export'!I411))</f>
        <v>TRI_TS_1A-Techniques des Réseaux Informatiques (1A)-2017</v>
      </c>
      <c r="J411" t="str">
        <f t="shared" si="38"/>
        <v>TS_1A-Techniques des Réseaux Informatiques (1A)-2017</v>
      </c>
    </row>
    <row r="412" spans="1:10" hidden="1" x14ac:dyDescent="0.25">
      <c r="A412" t="s">
        <v>6</v>
      </c>
      <c r="B412" t="str">
        <f t="shared" si="34"/>
        <v>NTIC_TRI_TS</v>
      </c>
      <c r="C412" t="str">
        <f t="shared" si="35"/>
        <v>TRI106-NTIC_TRI_TS</v>
      </c>
      <c r="D412" t="str">
        <f>'Konosys-export'!J412</f>
        <v>TRI106</v>
      </c>
      <c r="E412" s="12" t="str">
        <f>LEFT('Konosys-export'!AA412,1)</f>
        <v>1</v>
      </c>
      <c r="F412" s="15" t="str">
        <f>LEFT('Konosys-export'!I412,FIND("_",'Konosys-export'!I412)-1)</f>
        <v>NTIC</v>
      </c>
      <c r="G412" s="12" t="str">
        <f t="shared" si="36"/>
        <v>TRI</v>
      </c>
      <c r="H412" s="12" t="str">
        <f t="shared" si="37"/>
        <v>TS</v>
      </c>
      <c r="I412" s="14" t="str">
        <f>RIGHT('Konosys-export'!I412, LEN('Konosys-export'!I412) - FIND("_",'Konosys-export'!I412))</f>
        <v>TRI_TS_1A-Techniques des Réseaux Informatiques (1A)-2017</v>
      </c>
      <c r="J412" t="str">
        <f t="shared" si="38"/>
        <v>TS_1A-Techniques des Réseaux Informatiques (1A)-2017</v>
      </c>
    </row>
    <row r="413" spans="1:10" hidden="1" x14ac:dyDescent="0.25">
      <c r="A413" t="s">
        <v>6</v>
      </c>
      <c r="B413" t="str">
        <f t="shared" si="34"/>
        <v>NTIC_TRI_TS</v>
      </c>
      <c r="C413" t="str">
        <f t="shared" si="35"/>
        <v>TRI107-NTIC_TRI_TS</v>
      </c>
      <c r="D413" t="str">
        <f>'Konosys-export'!J413</f>
        <v>TRI107</v>
      </c>
      <c r="E413" s="12" t="str">
        <f>LEFT('Konosys-export'!AA413,1)</f>
        <v>1</v>
      </c>
      <c r="F413" s="15" t="str">
        <f>LEFT('Konosys-export'!I413,FIND("_",'Konosys-export'!I413)-1)</f>
        <v>NTIC</v>
      </c>
      <c r="G413" s="12" t="str">
        <f t="shared" si="36"/>
        <v>TRI</v>
      </c>
      <c r="H413" s="12" t="str">
        <f t="shared" si="37"/>
        <v>TS</v>
      </c>
      <c r="I413" s="14" t="str">
        <f>RIGHT('Konosys-export'!I413, LEN('Konosys-export'!I413) - FIND("_",'Konosys-export'!I413))</f>
        <v>TRI_TS_1A-Techniques des Réseaux Informatiques (1A)-2017</v>
      </c>
      <c r="J413" t="str">
        <f t="shared" si="38"/>
        <v>TS_1A-Techniques des Réseaux Informatiques (1A)-2017</v>
      </c>
    </row>
    <row r="414" spans="1:10" hidden="1" x14ac:dyDescent="0.25">
      <c r="A414" t="s">
        <v>6</v>
      </c>
      <c r="B414" t="str">
        <f t="shared" si="34"/>
        <v>NTIC_TRI_TS</v>
      </c>
      <c r="C414" t="str">
        <f t="shared" si="35"/>
        <v>TRI107-NTIC_TRI_TS</v>
      </c>
      <c r="D414" t="str">
        <f>'Konosys-export'!J414</f>
        <v>TRI107</v>
      </c>
      <c r="E414" s="12" t="str">
        <f>LEFT('Konosys-export'!AA414,1)</f>
        <v>1</v>
      </c>
      <c r="F414" s="15" t="str">
        <f>LEFT('Konosys-export'!I414,FIND("_",'Konosys-export'!I414)-1)</f>
        <v>NTIC</v>
      </c>
      <c r="G414" s="12" t="str">
        <f t="shared" si="36"/>
        <v>TRI</v>
      </c>
      <c r="H414" s="12" t="str">
        <f t="shared" si="37"/>
        <v>TS</v>
      </c>
      <c r="I414" s="14" t="str">
        <f>RIGHT('Konosys-export'!I414, LEN('Konosys-export'!I414) - FIND("_",'Konosys-export'!I414))</f>
        <v>TRI_TS_1A-Techniques des Réseaux Informatiques (1A)-2017</v>
      </c>
      <c r="J414" t="str">
        <f t="shared" si="38"/>
        <v>TS_1A-Techniques des Réseaux Informatiques (1A)-2017</v>
      </c>
    </row>
    <row r="415" spans="1:10" hidden="1" x14ac:dyDescent="0.25">
      <c r="A415" t="s">
        <v>6</v>
      </c>
      <c r="B415" t="str">
        <f t="shared" si="34"/>
        <v>AG_INFO_TS</v>
      </c>
      <c r="C415" t="str">
        <f t="shared" si="35"/>
        <v>INFO102-AG_INFO_TS</v>
      </c>
      <c r="D415" t="str">
        <f>'Konosys-export'!J415</f>
        <v>INFO102</v>
      </c>
      <c r="E415" s="12" t="str">
        <f>LEFT('Konosys-export'!AA415,1)</f>
        <v>1</v>
      </c>
      <c r="F415" s="15" t="str">
        <f>LEFT('Konosys-export'!I415,FIND("_",'Konosys-export'!I415)-1)</f>
        <v>AG</v>
      </c>
      <c r="G415" s="12" t="str">
        <f t="shared" si="36"/>
        <v>INFO</v>
      </c>
      <c r="H415" s="12" t="str">
        <f t="shared" si="37"/>
        <v>TS</v>
      </c>
      <c r="I415" s="14" t="str">
        <f>RIGHT('Konosys-export'!I415, LEN('Konosys-export'!I415) - FIND("_",'Konosys-export'!I415))</f>
        <v>INFO_TS_1A-Infographie (1A)-2017</v>
      </c>
      <c r="J415" t="str">
        <f t="shared" si="38"/>
        <v>TS_1A-Infographie (1A)-2017</v>
      </c>
    </row>
    <row r="416" spans="1:10" hidden="1" x14ac:dyDescent="0.25">
      <c r="A416" t="s">
        <v>6</v>
      </c>
      <c r="B416" t="str">
        <f t="shared" si="34"/>
        <v>AG_INFO_TS</v>
      </c>
      <c r="C416" t="str">
        <f t="shared" si="35"/>
        <v>INFO101-AG_INFO_TS</v>
      </c>
      <c r="D416" t="str">
        <f>'Konosys-export'!J416</f>
        <v>INFO101</v>
      </c>
      <c r="E416" s="12" t="str">
        <f>LEFT('Konosys-export'!AA416,1)</f>
        <v>1</v>
      </c>
      <c r="F416" s="15" t="str">
        <f>LEFT('Konosys-export'!I416,FIND("_",'Konosys-export'!I416)-1)</f>
        <v>AG</v>
      </c>
      <c r="G416" s="12" t="str">
        <f t="shared" si="36"/>
        <v>INFO</v>
      </c>
      <c r="H416" s="12" t="str">
        <f t="shared" si="37"/>
        <v>TS</v>
      </c>
      <c r="I416" s="14" t="str">
        <f>RIGHT('Konosys-export'!I416, LEN('Konosys-export'!I416) - FIND("_",'Konosys-export'!I416))</f>
        <v>INFO_TS_1A-Infographie (1A)-2017</v>
      </c>
      <c r="J416" t="str">
        <f t="shared" si="38"/>
        <v>TS_1A-Infographie (1A)-2017</v>
      </c>
    </row>
    <row r="417" spans="1:10" hidden="1" x14ac:dyDescent="0.25">
      <c r="A417" t="s">
        <v>6</v>
      </c>
      <c r="B417" t="str">
        <f t="shared" si="34"/>
        <v>AG_INFO_TS</v>
      </c>
      <c r="C417" t="str">
        <f t="shared" si="35"/>
        <v>INFO101-AG_INFO_TS</v>
      </c>
      <c r="D417" t="str">
        <f>'Konosys-export'!J417</f>
        <v>INFO101</v>
      </c>
      <c r="E417" s="12" t="str">
        <f>LEFT('Konosys-export'!AA417,1)</f>
        <v>1</v>
      </c>
      <c r="F417" s="15" t="str">
        <f>LEFT('Konosys-export'!I417,FIND("_",'Konosys-export'!I417)-1)</f>
        <v>AG</v>
      </c>
      <c r="G417" s="12" t="str">
        <f t="shared" si="36"/>
        <v>INFO</v>
      </c>
      <c r="H417" s="12" t="str">
        <f t="shared" si="37"/>
        <v>TS</v>
      </c>
      <c r="I417" s="14" t="str">
        <f>RIGHT('Konosys-export'!I417, LEN('Konosys-export'!I417) - FIND("_",'Konosys-export'!I417))</f>
        <v>INFO_TS_1A-Infographie (1A)-2017</v>
      </c>
      <c r="J417" t="str">
        <f t="shared" si="38"/>
        <v>TS_1A-Infographie (1A)-2017</v>
      </c>
    </row>
    <row r="418" spans="1:10" hidden="1" x14ac:dyDescent="0.25">
      <c r="A418" t="s">
        <v>6</v>
      </c>
      <c r="B418" t="str">
        <f t="shared" si="34"/>
        <v>NTIC_TRI_TS</v>
      </c>
      <c r="C418" t="str">
        <f t="shared" si="35"/>
        <v>TRI107-NTIC_TRI_TS</v>
      </c>
      <c r="D418" t="str">
        <f>'Konosys-export'!J418</f>
        <v>TRI107</v>
      </c>
      <c r="E418" s="12" t="str">
        <f>LEFT('Konosys-export'!AA418,1)</f>
        <v>1</v>
      </c>
      <c r="F418" s="15" t="str">
        <f>LEFT('Konosys-export'!I418,FIND("_",'Konosys-export'!I418)-1)</f>
        <v>NTIC</v>
      </c>
      <c r="G418" s="12" t="str">
        <f t="shared" si="36"/>
        <v>TRI</v>
      </c>
      <c r="H418" s="12" t="str">
        <f t="shared" si="37"/>
        <v>TS</v>
      </c>
      <c r="I418" s="14" t="str">
        <f>RIGHT('Konosys-export'!I418, LEN('Konosys-export'!I418) - FIND("_",'Konosys-export'!I418))</f>
        <v>TRI_TS_1A-Techniques des Réseaux Informatiques (1A)-2017</v>
      </c>
      <c r="J418" t="str">
        <f t="shared" si="38"/>
        <v>TS_1A-Techniques des Réseaux Informatiques (1A)-2017</v>
      </c>
    </row>
    <row r="419" spans="1:10" hidden="1" x14ac:dyDescent="0.25">
      <c r="A419" t="s">
        <v>6</v>
      </c>
      <c r="B419" t="str">
        <f t="shared" si="34"/>
        <v>NTIC_TDI_TS</v>
      </c>
      <c r="C419" t="str">
        <f t="shared" si="35"/>
        <v>TDI103-NTIC_TDI_TS</v>
      </c>
      <c r="D419" t="str">
        <f>'Konosys-export'!J419</f>
        <v>TDI103</v>
      </c>
      <c r="E419" s="12" t="str">
        <f>LEFT('Konosys-export'!AA419,1)</f>
        <v>1</v>
      </c>
      <c r="F419" s="15" t="str">
        <f>LEFT('Konosys-export'!I419,FIND("_",'Konosys-export'!I419)-1)</f>
        <v>NTIC</v>
      </c>
      <c r="G419" s="12" t="str">
        <f t="shared" si="36"/>
        <v>TDI</v>
      </c>
      <c r="H419" s="12" t="str">
        <f t="shared" si="37"/>
        <v>TS</v>
      </c>
      <c r="I419" s="14" t="str">
        <f>RIGHT('Konosys-export'!I419, LEN('Konosys-export'!I419) - FIND("_",'Konosys-export'!I419))</f>
        <v>TDI_TS_1A-Techniques de Développement Informatique (1A)-2017</v>
      </c>
      <c r="J419" t="str">
        <f t="shared" si="38"/>
        <v>TS_1A-Techniques de Développement Informatique (1A)-2017</v>
      </c>
    </row>
    <row r="420" spans="1:10" hidden="1" x14ac:dyDescent="0.25">
      <c r="A420" t="s">
        <v>6</v>
      </c>
      <c r="B420" t="str">
        <f t="shared" si="34"/>
        <v>NTIC_TRI_TS</v>
      </c>
      <c r="C420" t="str">
        <f t="shared" si="35"/>
        <v>TRI107-NTIC_TRI_TS</v>
      </c>
      <c r="D420" t="str">
        <f>'Konosys-export'!J420</f>
        <v>TRI107</v>
      </c>
      <c r="E420" s="12" t="str">
        <f>LEFT('Konosys-export'!AA420,1)</f>
        <v>1</v>
      </c>
      <c r="F420" s="15" t="str">
        <f>LEFT('Konosys-export'!I420,FIND("_",'Konosys-export'!I420)-1)</f>
        <v>NTIC</v>
      </c>
      <c r="G420" s="12" t="str">
        <f t="shared" si="36"/>
        <v>TRI</v>
      </c>
      <c r="H420" s="12" t="str">
        <f t="shared" si="37"/>
        <v>TS</v>
      </c>
      <c r="I420" s="14" t="str">
        <f>RIGHT('Konosys-export'!I420, LEN('Konosys-export'!I420) - FIND("_",'Konosys-export'!I420))</f>
        <v>TRI_TS_1A-Techniques des Réseaux Informatiques (1A)-2017</v>
      </c>
      <c r="J420" t="str">
        <f t="shared" si="38"/>
        <v>TS_1A-Techniques des Réseaux Informatiques (1A)-2017</v>
      </c>
    </row>
    <row r="421" spans="1:10" hidden="1" x14ac:dyDescent="0.25">
      <c r="A421" t="s">
        <v>6</v>
      </c>
      <c r="B421" t="str">
        <f t="shared" si="34"/>
        <v>NTIC_TDM_TS</v>
      </c>
      <c r="C421" t="str">
        <f t="shared" si="35"/>
        <v>TDM101-NTIC_TDM_TS</v>
      </c>
      <c r="D421" t="str">
        <f>'Konosys-export'!J421</f>
        <v>TDM101</v>
      </c>
      <c r="E421" s="12" t="str">
        <f>LEFT('Konosys-export'!AA421,1)</f>
        <v>1</v>
      </c>
      <c r="F421" s="15" t="str">
        <f>LEFT('Konosys-export'!I421,FIND("_",'Konosys-export'!I421)-1)</f>
        <v>NTIC</v>
      </c>
      <c r="G421" s="12" t="str">
        <f t="shared" si="36"/>
        <v>TDM</v>
      </c>
      <c r="H421" s="12" t="str">
        <f t="shared" si="37"/>
        <v>TS</v>
      </c>
      <c r="I421" s="14" t="str">
        <f>RIGHT('Konosys-export'!I421, LEN('Konosys-export'!I421) - FIND("_",'Konosys-export'!I421))</f>
        <v>TDM_TS_1A-Techniques de Développement Multimédia (1A)-2017</v>
      </c>
      <c r="J421" t="str">
        <f t="shared" si="38"/>
        <v>TS_1A-Techniques de Développement Multimédia (1A)-2017</v>
      </c>
    </row>
    <row r="422" spans="1:10" hidden="1" x14ac:dyDescent="0.25">
      <c r="A422" t="s">
        <v>6</v>
      </c>
      <c r="B422" t="str">
        <f t="shared" si="34"/>
        <v>NTIC_TDI_TS</v>
      </c>
      <c r="C422" t="str">
        <f t="shared" si="35"/>
        <v>TDI103-NTIC_TDI_TS</v>
      </c>
      <c r="D422" t="str">
        <f>'Konosys-export'!J422</f>
        <v>TDI103</v>
      </c>
      <c r="E422" s="12" t="str">
        <f>LEFT('Konosys-export'!AA422,1)</f>
        <v>1</v>
      </c>
      <c r="F422" s="15" t="str">
        <f>LEFT('Konosys-export'!I422,FIND("_",'Konosys-export'!I422)-1)</f>
        <v>NTIC</v>
      </c>
      <c r="G422" s="12" t="str">
        <f t="shared" si="36"/>
        <v>TDI</v>
      </c>
      <c r="H422" s="12" t="str">
        <f t="shared" si="37"/>
        <v>TS</v>
      </c>
      <c r="I422" s="14" t="str">
        <f>RIGHT('Konosys-export'!I422, LEN('Konosys-export'!I422) - FIND("_",'Konosys-export'!I422))</f>
        <v>TDI_TS_1A-Techniques de Développement Informatique (1A)-2017</v>
      </c>
      <c r="J422" t="str">
        <f t="shared" si="38"/>
        <v>TS_1A-Techniques de Développement Informatique (1A)-2017</v>
      </c>
    </row>
    <row r="423" spans="1:10" hidden="1" x14ac:dyDescent="0.25">
      <c r="A423" t="s">
        <v>6</v>
      </c>
      <c r="B423" t="str">
        <f t="shared" si="34"/>
        <v>NTIC_TDM_TS</v>
      </c>
      <c r="C423" t="str">
        <f t="shared" si="35"/>
        <v>TDM102-NTIC_TDM_TS</v>
      </c>
      <c r="D423" t="str">
        <f>'Konosys-export'!J423</f>
        <v>TDM102</v>
      </c>
      <c r="E423" s="12" t="str">
        <f>LEFT('Konosys-export'!AA423,1)</f>
        <v>1</v>
      </c>
      <c r="F423" s="15" t="str">
        <f>LEFT('Konosys-export'!I423,FIND("_",'Konosys-export'!I423)-1)</f>
        <v>NTIC</v>
      </c>
      <c r="G423" s="12" t="str">
        <f t="shared" si="36"/>
        <v>TDM</v>
      </c>
      <c r="H423" s="12" t="str">
        <f t="shared" si="37"/>
        <v>TS</v>
      </c>
      <c r="I423" s="14" t="str">
        <f>RIGHT('Konosys-export'!I423, LEN('Konosys-export'!I423) - FIND("_",'Konosys-export'!I423))</f>
        <v>TDM_TS_1A-Techniques de Développement Multimédia (1A)-2017</v>
      </c>
      <c r="J423" t="str">
        <f t="shared" si="38"/>
        <v>TS_1A-Techniques de Développement Multimédia (1A)-2017</v>
      </c>
    </row>
    <row r="424" spans="1:10" hidden="1" x14ac:dyDescent="0.25">
      <c r="A424" t="s">
        <v>6</v>
      </c>
      <c r="B424" t="str">
        <f t="shared" si="34"/>
        <v>NTIC_TRI_TS</v>
      </c>
      <c r="C424" t="str">
        <f t="shared" si="35"/>
        <v>TRI106-NTIC_TRI_TS</v>
      </c>
      <c r="D424" t="str">
        <f>'Konosys-export'!J424</f>
        <v>TRI106</v>
      </c>
      <c r="E424" s="12" t="str">
        <f>LEFT('Konosys-export'!AA424,1)</f>
        <v>1</v>
      </c>
      <c r="F424" s="15" t="str">
        <f>LEFT('Konosys-export'!I424,FIND("_",'Konosys-export'!I424)-1)</f>
        <v>NTIC</v>
      </c>
      <c r="G424" s="12" t="str">
        <f t="shared" si="36"/>
        <v>TRI</v>
      </c>
      <c r="H424" s="12" t="str">
        <f t="shared" si="37"/>
        <v>TS</v>
      </c>
      <c r="I424" s="14" t="str">
        <f>RIGHT('Konosys-export'!I424, LEN('Konosys-export'!I424) - FIND("_",'Konosys-export'!I424))</f>
        <v>TRI_TS_1A-Techniques des Réseaux Informatiques (1A)-2017</v>
      </c>
      <c r="J424" t="str">
        <f t="shared" si="38"/>
        <v>TS_1A-Techniques des Réseaux Informatiques (1A)-2017</v>
      </c>
    </row>
    <row r="425" spans="1:10" hidden="1" x14ac:dyDescent="0.25">
      <c r="A425" t="s">
        <v>6</v>
      </c>
      <c r="B425" t="str">
        <f t="shared" si="34"/>
        <v>NTIC_TRI_TS</v>
      </c>
      <c r="C425" t="str">
        <f t="shared" si="35"/>
        <v>TRI102-NTIC_TRI_TS</v>
      </c>
      <c r="D425" t="str">
        <f>'Konosys-export'!J425</f>
        <v>TRI102</v>
      </c>
      <c r="E425" s="12" t="str">
        <f>LEFT('Konosys-export'!AA425,1)</f>
        <v>1</v>
      </c>
      <c r="F425" s="15" t="str">
        <f>LEFT('Konosys-export'!I425,FIND("_",'Konosys-export'!I425)-1)</f>
        <v>NTIC</v>
      </c>
      <c r="G425" s="12" t="str">
        <f t="shared" si="36"/>
        <v>TRI</v>
      </c>
      <c r="H425" s="12" t="str">
        <f t="shared" si="37"/>
        <v>TS</v>
      </c>
      <c r="I425" s="14" t="str">
        <f>RIGHT('Konosys-export'!I425, LEN('Konosys-export'!I425) - FIND("_",'Konosys-export'!I425))</f>
        <v>TRI_TS_1A-Techniques des Réseaux Informatiques (1A)-2017</v>
      </c>
      <c r="J425" t="str">
        <f t="shared" si="38"/>
        <v>TS_1A-Techniques des Réseaux Informatiques (1A)-2017</v>
      </c>
    </row>
    <row r="426" spans="1:10" hidden="1" x14ac:dyDescent="0.25">
      <c r="A426" t="s">
        <v>6</v>
      </c>
      <c r="B426" t="str">
        <f t="shared" si="34"/>
        <v>NTIC_TDI_TS</v>
      </c>
      <c r="C426" t="str">
        <f t="shared" si="35"/>
        <v>TDI103-NTIC_TDI_TS</v>
      </c>
      <c r="D426" t="str">
        <f>'Konosys-export'!J426</f>
        <v>TDI103</v>
      </c>
      <c r="E426" s="12" t="str">
        <f>LEFT('Konosys-export'!AA426,1)</f>
        <v>1</v>
      </c>
      <c r="F426" s="15" t="str">
        <f>LEFT('Konosys-export'!I426,FIND("_",'Konosys-export'!I426)-1)</f>
        <v>NTIC</v>
      </c>
      <c r="G426" s="12" t="str">
        <f t="shared" si="36"/>
        <v>TDI</v>
      </c>
      <c r="H426" s="12" t="str">
        <f t="shared" si="37"/>
        <v>TS</v>
      </c>
      <c r="I426" s="14" t="str">
        <f>RIGHT('Konosys-export'!I426, LEN('Konosys-export'!I426) - FIND("_",'Konosys-export'!I426))</f>
        <v>TDI_TS_1A-Techniques de Développement Informatique (1A)-2017</v>
      </c>
      <c r="J426" t="str">
        <f t="shared" si="38"/>
        <v>TS_1A-Techniques de Développement Informatique (1A)-2017</v>
      </c>
    </row>
    <row r="427" spans="1:10" hidden="1" x14ac:dyDescent="0.25">
      <c r="A427" t="s">
        <v>6</v>
      </c>
      <c r="B427" t="str">
        <f t="shared" si="34"/>
        <v>NTIC_TDM_TS</v>
      </c>
      <c r="C427" t="str">
        <f t="shared" si="35"/>
        <v>TDM102-NTIC_TDM_TS</v>
      </c>
      <c r="D427" t="str">
        <f>'Konosys-export'!J427</f>
        <v>TDM102</v>
      </c>
      <c r="E427" s="12" t="str">
        <f>LEFT('Konosys-export'!AA427,1)</f>
        <v>1</v>
      </c>
      <c r="F427" s="15" t="str">
        <f>LEFT('Konosys-export'!I427,FIND("_",'Konosys-export'!I427)-1)</f>
        <v>NTIC</v>
      </c>
      <c r="G427" s="12" t="str">
        <f t="shared" si="36"/>
        <v>TDM</v>
      </c>
      <c r="H427" s="12" t="str">
        <f t="shared" si="37"/>
        <v>TS</v>
      </c>
      <c r="I427" s="14" t="str">
        <f>RIGHT('Konosys-export'!I427, LEN('Konosys-export'!I427) - FIND("_",'Konosys-export'!I427))</f>
        <v>TDM_TS_1A-Techniques de Développement Multimédia (1A)-2017</v>
      </c>
      <c r="J427" t="str">
        <f t="shared" si="38"/>
        <v>TS_1A-Techniques de Développement Multimédia (1A)-2017</v>
      </c>
    </row>
    <row r="428" spans="1:10" hidden="1" x14ac:dyDescent="0.25">
      <c r="A428" t="s">
        <v>6</v>
      </c>
      <c r="B428" t="str">
        <f t="shared" si="34"/>
        <v>NTIC_TDI_TS</v>
      </c>
      <c r="C428" t="str">
        <f t="shared" si="35"/>
        <v>TDI103-NTIC_TDI_TS</v>
      </c>
      <c r="D428" t="str">
        <f>'Konosys-export'!J428</f>
        <v>TDI103</v>
      </c>
      <c r="E428" s="12" t="str">
        <f>LEFT('Konosys-export'!AA428,1)</f>
        <v>1</v>
      </c>
      <c r="F428" s="15" t="str">
        <f>LEFT('Konosys-export'!I428,FIND("_",'Konosys-export'!I428)-1)</f>
        <v>NTIC</v>
      </c>
      <c r="G428" s="12" t="str">
        <f t="shared" si="36"/>
        <v>TDI</v>
      </c>
      <c r="H428" s="12" t="str">
        <f t="shared" si="37"/>
        <v>TS</v>
      </c>
      <c r="I428" s="14" t="str">
        <f>RIGHT('Konosys-export'!I428, LEN('Konosys-export'!I428) - FIND("_",'Konosys-export'!I428))</f>
        <v>TDI_TS_1A-Techniques de Développement Informatique (1A)-2017</v>
      </c>
      <c r="J428" t="str">
        <f t="shared" si="38"/>
        <v>TS_1A-Techniques de Développement Informatique (1A)-2017</v>
      </c>
    </row>
    <row r="429" spans="1:10" hidden="1" x14ac:dyDescent="0.25">
      <c r="A429" t="s">
        <v>6</v>
      </c>
      <c r="B429" t="str">
        <f t="shared" si="34"/>
        <v>NTIC_TRI_TS</v>
      </c>
      <c r="C429" t="str">
        <f t="shared" si="35"/>
        <v>TRI107-NTIC_TRI_TS</v>
      </c>
      <c r="D429" t="str">
        <f>'Konosys-export'!J429</f>
        <v>TRI107</v>
      </c>
      <c r="E429" s="12" t="str">
        <f>LEFT('Konosys-export'!AA429,1)</f>
        <v>1</v>
      </c>
      <c r="F429" s="15" t="str">
        <f>LEFT('Konosys-export'!I429,FIND("_",'Konosys-export'!I429)-1)</f>
        <v>NTIC</v>
      </c>
      <c r="G429" s="12" t="str">
        <f t="shared" si="36"/>
        <v>TRI</v>
      </c>
      <c r="H429" s="12" t="str">
        <f t="shared" si="37"/>
        <v>TS</v>
      </c>
      <c r="I429" s="14" t="str">
        <f>RIGHT('Konosys-export'!I429, LEN('Konosys-export'!I429) - FIND("_",'Konosys-export'!I429))</f>
        <v>TRI_TS_1A-Techniques des Réseaux Informatiques (1A)-2017</v>
      </c>
      <c r="J429" t="str">
        <f t="shared" si="38"/>
        <v>TS_1A-Techniques des Réseaux Informatiques (1A)-2017</v>
      </c>
    </row>
    <row r="430" spans="1:10" hidden="1" x14ac:dyDescent="0.25">
      <c r="A430" t="s">
        <v>6</v>
      </c>
      <c r="B430" t="str">
        <f t="shared" si="34"/>
        <v>NTIC_TRI_TS</v>
      </c>
      <c r="C430" t="str">
        <f t="shared" si="35"/>
        <v>TRI103-NTIC_TRI_TS</v>
      </c>
      <c r="D430" t="str">
        <f>'Konosys-export'!J430</f>
        <v>TRI103</v>
      </c>
      <c r="E430" s="12" t="str">
        <f>LEFT('Konosys-export'!AA430,1)</f>
        <v>1</v>
      </c>
      <c r="F430" s="15" t="str">
        <f>LEFT('Konosys-export'!I430,FIND("_",'Konosys-export'!I430)-1)</f>
        <v>NTIC</v>
      </c>
      <c r="G430" s="12" t="str">
        <f t="shared" si="36"/>
        <v>TRI</v>
      </c>
      <c r="H430" s="12" t="str">
        <f t="shared" si="37"/>
        <v>TS</v>
      </c>
      <c r="I430" s="14" t="str">
        <f>RIGHT('Konosys-export'!I430, LEN('Konosys-export'!I430) - FIND("_",'Konosys-export'!I430))</f>
        <v>TRI_TS_1A-Techniques des Réseaux Informatiques (1A)-2017</v>
      </c>
      <c r="J430" t="str">
        <f t="shared" si="38"/>
        <v>TS_1A-Techniques des Réseaux Informatiques (1A)-2017</v>
      </c>
    </row>
    <row r="431" spans="1:10" hidden="1" x14ac:dyDescent="0.25">
      <c r="A431" t="s">
        <v>6</v>
      </c>
      <c r="B431" t="str">
        <f t="shared" si="34"/>
        <v>NTIC_TRI_TS</v>
      </c>
      <c r="C431" t="str">
        <f t="shared" si="35"/>
        <v>TRI101-NTIC_TRI_TS</v>
      </c>
      <c r="D431" t="str">
        <f>'Konosys-export'!J431</f>
        <v>TRI101</v>
      </c>
      <c r="E431" s="12" t="str">
        <f>LEFT('Konosys-export'!AA431,1)</f>
        <v>1</v>
      </c>
      <c r="F431" s="15" t="str">
        <f>LEFT('Konosys-export'!I431,FIND("_",'Konosys-export'!I431)-1)</f>
        <v>NTIC</v>
      </c>
      <c r="G431" s="12" t="str">
        <f t="shared" si="36"/>
        <v>TRI</v>
      </c>
      <c r="H431" s="12" t="str">
        <f t="shared" si="37"/>
        <v>TS</v>
      </c>
      <c r="I431" s="14" t="str">
        <f>RIGHT('Konosys-export'!I431, LEN('Konosys-export'!I431) - FIND("_",'Konosys-export'!I431))</f>
        <v>TRI_TS_1A-Techniques des Réseaux Informatiques (1A)-2017</v>
      </c>
      <c r="J431" t="str">
        <f t="shared" si="38"/>
        <v>TS_1A-Techniques des Réseaux Informatiques (1A)-2017</v>
      </c>
    </row>
    <row r="432" spans="1:10" hidden="1" x14ac:dyDescent="0.25">
      <c r="A432" t="s">
        <v>6</v>
      </c>
      <c r="B432" t="str">
        <f t="shared" si="34"/>
        <v>NTIC_TRI_TS</v>
      </c>
      <c r="C432" t="str">
        <f t="shared" si="35"/>
        <v>TRI102-NTIC_TRI_TS</v>
      </c>
      <c r="D432" t="str">
        <f>'Konosys-export'!J432</f>
        <v>TRI102</v>
      </c>
      <c r="E432" s="12" t="str">
        <f>LEFT('Konosys-export'!AA432,1)</f>
        <v>1</v>
      </c>
      <c r="F432" s="15" t="str">
        <f>LEFT('Konosys-export'!I432,FIND("_",'Konosys-export'!I432)-1)</f>
        <v>NTIC</v>
      </c>
      <c r="G432" s="12" t="str">
        <f t="shared" si="36"/>
        <v>TRI</v>
      </c>
      <c r="H432" s="12" t="str">
        <f t="shared" si="37"/>
        <v>TS</v>
      </c>
      <c r="I432" s="14" t="str">
        <f>RIGHT('Konosys-export'!I432, LEN('Konosys-export'!I432) - FIND("_",'Konosys-export'!I432))</f>
        <v>TRI_TS_1A-Techniques des Réseaux Informatiques (1A)-2017</v>
      </c>
      <c r="J432" t="str">
        <f t="shared" si="38"/>
        <v>TS_1A-Techniques des Réseaux Informatiques (1A)-2017</v>
      </c>
    </row>
    <row r="433" spans="1:10" hidden="1" x14ac:dyDescent="0.25">
      <c r="A433" t="s">
        <v>6</v>
      </c>
      <c r="B433" t="str">
        <f t="shared" si="34"/>
        <v>NTIC_TDI_TS</v>
      </c>
      <c r="C433" t="str">
        <f t="shared" si="35"/>
        <v>TDI103-NTIC_TDI_TS</v>
      </c>
      <c r="D433" t="str">
        <f>'Konosys-export'!J433</f>
        <v>TDI103</v>
      </c>
      <c r="E433" s="12" t="str">
        <f>LEFT('Konosys-export'!AA433,1)</f>
        <v>1</v>
      </c>
      <c r="F433" s="15" t="str">
        <f>LEFT('Konosys-export'!I433,FIND("_",'Konosys-export'!I433)-1)</f>
        <v>NTIC</v>
      </c>
      <c r="G433" s="12" t="str">
        <f t="shared" si="36"/>
        <v>TDI</v>
      </c>
      <c r="H433" s="12" t="str">
        <f t="shared" si="37"/>
        <v>TS</v>
      </c>
      <c r="I433" s="14" t="str">
        <f>RIGHT('Konosys-export'!I433, LEN('Konosys-export'!I433) - FIND("_",'Konosys-export'!I433))</f>
        <v>TDI_TS_1A-Techniques de Développement Informatique (1A)-2017</v>
      </c>
      <c r="J433" t="str">
        <f t="shared" si="38"/>
        <v>TS_1A-Techniques de Développement Informatique (1A)-2017</v>
      </c>
    </row>
    <row r="434" spans="1:10" hidden="1" x14ac:dyDescent="0.25">
      <c r="A434" t="s">
        <v>6</v>
      </c>
      <c r="B434" t="str">
        <f t="shared" si="34"/>
        <v>AG_INFO_TS</v>
      </c>
      <c r="C434" t="str">
        <f t="shared" si="35"/>
        <v>INFO102-AG_INFO_TS</v>
      </c>
      <c r="D434" t="str">
        <f>'Konosys-export'!J434</f>
        <v>INFO102</v>
      </c>
      <c r="E434" s="12" t="str">
        <f>LEFT('Konosys-export'!AA434,1)</f>
        <v>1</v>
      </c>
      <c r="F434" s="15" t="str">
        <f>LEFT('Konosys-export'!I434,FIND("_",'Konosys-export'!I434)-1)</f>
        <v>AG</v>
      </c>
      <c r="G434" s="12" t="str">
        <f t="shared" si="36"/>
        <v>INFO</v>
      </c>
      <c r="H434" s="12" t="str">
        <f t="shared" si="37"/>
        <v>TS</v>
      </c>
      <c r="I434" s="14" t="str">
        <f>RIGHT('Konosys-export'!I434, LEN('Konosys-export'!I434) - FIND("_",'Konosys-export'!I434))</f>
        <v>INFO_TS_1A-Infographie (1A)-2017</v>
      </c>
      <c r="J434" t="str">
        <f t="shared" si="38"/>
        <v>TS_1A-Infographie (1A)-2017</v>
      </c>
    </row>
    <row r="435" spans="1:10" hidden="1" x14ac:dyDescent="0.25">
      <c r="A435" t="s">
        <v>6</v>
      </c>
      <c r="B435" t="str">
        <f t="shared" si="34"/>
        <v>NTIC_TDI_TS</v>
      </c>
      <c r="C435" t="str">
        <f t="shared" si="35"/>
        <v>TDI103-NTIC_TDI_TS</v>
      </c>
      <c r="D435" t="str">
        <f>'Konosys-export'!J435</f>
        <v>TDI103</v>
      </c>
      <c r="E435" s="12" t="str">
        <f>LEFT('Konosys-export'!AA435,1)</f>
        <v>1</v>
      </c>
      <c r="F435" s="15" t="str">
        <f>LEFT('Konosys-export'!I435,FIND("_",'Konosys-export'!I435)-1)</f>
        <v>NTIC</v>
      </c>
      <c r="G435" s="12" t="str">
        <f t="shared" si="36"/>
        <v>TDI</v>
      </c>
      <c r="H435" s="12" t="str">
        <f t="shared" si="37"/>
        <v>TS</v>
      </c>
      <c r="I435" s="14" t="str">
        <f>RIGHT('Konosys-export'!I435, LEN('Konosys-export'!I435) - FIND("_",'Konosys-export'!I435))</f>
        <v>TDI_TS_1A-Techniques de Développement Informatique (1A)-2017</v>
      </c>
      <c r="J435" t="str">
        <f t="shared" si="38"/>
        <v>TS_1A-Techniques de Développement Informatique (1A)-2017</v>
      </c>
    </row>
    <row r="436" spans="1:10" hidden="1" x14ac:dyDescent="0.25">
      <c r="A436" t="s">
        <v>6</v>
      </c>
      <c r="B436" t="str">
        <f t="shared" si="34"/>
        <v>NTIC_TRI_TS</v>
      </c>
      <c r="C436" t="str">
        <f t="shared" si="35"/>
        <v>TRI104-NTIC_TRI_TS</v>
      </c>
      <c r="D436" t="str">
        <f>'Konosys-export'!J436</f>
        <v>TRI104</v>
      </c>
      <c r="E436" s="12" t="str">
        <f>LEFT('Konosys-export'!AA436,1)</f>
        <v>1</v>
      </c>
      <c r="F436" s="15" t="str">
        <f>LEFT('Konosys-export'!I436,FIND("_",'Konosys-export'!I436)-1)</f>
        <v>NTIC</v>
      </c>
      <c r="G436" s="12" t="str">
        <f t="shared" si="36"/>
        <v>TRI</v>
      </c>
      <c r="H436" s="12" t="str">
        <f t="shared" si="37"/>
        <v>TS</v>
      </c>
      <c r="I436" s="14" t="str">
        <f>RIGHT('Konosys-export'!I436, LEN('Konosys-export'!I436) - FIND("_",'Konosys-export'!I436))</f>
        <v>TRI_TS_1A-Techniques des Réseaux Informatiques (1A)-2017</v>
      </c>
      <c r="J436" t="str">
        <f t="shared" si="38"/>
        <v>TS_1A-Techniques des Réseaux Informatiques (1A)-2017</v>
      </c>
    </row>
    <row r="437" spans="1:10" hidden="1" x14ac:dyDescent="0.25">
      <c r="A437" t="s">
        <v>6</v>
      </c>
      <c r="B437" t="str">
        <f t="shared" si="34"/>
        <v>NTIC_TRI_TS</v>
      </c>
      <c r="C437" t="str">
        <f t="shared" si="35"/>
        <v>TRI107-NTIC_TRI_TS</v>
      </c>
      <c r="D437" t="str">
        <f>'Konosys-export'!J437</f>
        <v>TRI107</v>
      </c>
      <c r="E437" s="12" t="str">
        <f>LEFT('Konosys-export'!AA437,1)</f>
        <v>1</v>
      </c>
      <c r="F437" s="15" t="str">
        <f>LEFT('Konosys-export'!I437,FIND("_",'Konosys-export'!I437)-1)</f>
        <v>NTIC</v>
      </c>
      <c r="G437" s="12" t="str">
        <f t="shared" si="36"/>
        <v>TRI</v>
      </c>
      <c r="H437" s="12" t="str">
        <f t="shared" si="37"/>
        <v>TS</v>
      </c>
      <c r="I437" s="14" t="str">
        <f>RIGHT('Konosys-export'!I437, LEN('Konosys-export'!I437) - FIND("_",'Konosys-export'!I437))</f>
        <v>TRI_TS_1A-Techniques des Réseaux Informatiques (1A)-2017</v>
      </c>
      <c r="J437" t="str">
        <f t="shared" si="38"/>
        <v>TS_1A-Techniques des Réseaux Informatiques (1A)-2017</v>
      </c>
    </row>
    <row r="438" spans="1:10" hidden="1" x14ac:dyDescent="0.25">
      <c r="A438" t="s">
        <v>6</v>
      </c>
      <c r="B438" t="str">
        <f t="shared" si="34"/>
        <v>NTIC_TRI_TS</v>
      </c>
      <c r="C438" t="str">
        <f t="shared" si="35"/>
        <v>TRI102-NTIC_TRI_TS</v>
      </c>
      <c r="D438" t="str">
        <f>'Konosys-export'!J438</f>
        <v>TRI102</v>
      </c>
      <c r="E438" s="12" t="str">
        <f>LEFT('Konosys-export'!AA438,1)</f>
        <v>1</v>
      </c>
      <c r="F438" s="15" t="str">
        <f>LEFT('Konosys-export'!I438,FIND("_",'Konosys-export'!I438)-1)</f>
        <v>NTIC</v>
      </c>
      <c r="G438" s="12" t="str">
        <f t="shared" si="36"/>
        <v>TRI</v>
      </c>
      <c r="H438" s="12" t="str">
        <f t="shared" si="37"/>
        <v>TS</v>
      </c>
      <c r="I438" s="14" t="str">
        <f>RIGHT('Konosys-export'!I438, LEN('Konosys-export'!I438) - FIND("_",'Konosys-export'!I438))</f>
        <v>TRI_TS_1A-Techniques des Réseaux Informatiques (1A)-2017</v>
      </c>
      <c r="J438" t="str">
        <f t="shared" si="38"/>
        <v>TS_1A-Techniques des Réseaux Informatiques (1A)-2017</v>
      </c>
    </row>
    <row r="439" spans="1:10" hidden="1" x14ac:dyDescent="0.25">
      <c r="A439" t="s">
        <v>6</v>
      </c>
      <c r="B439" t="str">
        <f t="shared" si="34"/>
        <v>AG_INFO_TS</v>
      </c>
      <c r="C439" t="str">
        <f t="shared" si="35"/>
        <v>INFO102-AG_INFO_TS</v>
      </c>
      <c r="D439" t="str">
        <f>'Konosys-export'!J439</f>
        <v>INFO102</v>
      </c>
      <c r="E439" s="12" t="str">
        <f>LEFT('Konosys-export'!AA439,1)</f>
        <v>1</v>
      </c>
      <c r="F439" s="15" t="str">
        <f>LEFT('Konosys-export'!I439,FIND("_",'Konosys-export'!I439)-1)</f>
        <v>AG</v>
      </c>
      <c r="G439" s="12" t="str">
        <f t="shared" si="36"/>
        <v>INFO</v>
      </c>
      <c r="H439" s="12" t="str">
        <f t="shared" si="37"/>
        <v>TS</v>
      </c>
      <c r="I439" s="14" t="str">
        <f>RIGHT('Konosys-export'!I439, LEN('Konosys-export'!I439) - FIND("_",'Konosys-export'!I439))</f>
        <v>INFO_TS_1A-Infographie (1A)-2017</v>
      </c>
      <c r="J439" t="str">
        <f t="shared" si="38"/>
        <v>TS_1A-Infographie (1A)-2017</v>
      </c>
    </row>
    <row r="440" spans="1:10" hidden="1" x14ac:dyDescent="0.25">
      <c r="A440" t="s">
        <v>6</v>
      </c>
      <c r="B440" t="str">
        <f t="shared" si="34"/>
        <v>NTIC_TRI_TS</v>
      </c>
      <c r="C440" t="str">
        <f t="shared" si="35"/>
        <v>TRI103-NTIC_TRI_TS</v>
      </c>
      <c r="D440" t="str">
        <f>'Konosys-export'!J440</f>
        <v>TRI103</v>
      </c>
      <c r="E440" s="12" t="str">
        <f>LEFT('Konosys-export'!AA440,1)</f>
        <v>1</v>
      </c>
      <c r="F440" s="15" t="str">
        <f>LEFT('Konosys-export'!I440,FIND("_",'Konosys-export'!I440)-1)</f>
        <v>NTIC</v>
      </c>
      <c r="G440" s="12" t="str">
        <f t="shared" si="36"/>
        <v>TRI</v>
      </c>
      <c r="H440" s="12" t="str">
        <f t="shared" si="37"/>
        <v>TS</v>
      </c>
      <c r="I440" s="14" t="str">
        <f>RIGHT('Konosys-export'!I440, LEN('Konosys-export'!I440) - FIND("_",'Konosys-export'!I440))</f>
        <v>TRI_TS_1A-Techniques des Réseaux Informatiques (1A)-2017</v>
      </c>
      <c r="J440" t="str">
        <f t="shared" si="38"/>
        <v>TS_1A-Techniques des Réseaux Informatiques (1A)-2017</v>
      </c>
    </row>
    <row r="441" spans="1:10" hidden="1" x14ac:dyDescent="0.25">
      <c r="A441" t="s">
        <v>6</v>
      </c>
      <c r="B441" t="str">
        <f t="shared" si="34"/>
        <v>NTIC_TRI_TS</v>
      </c>
      <c r="C441" t="str">
        <f t="shared" si="35"/>
        <v>TRI105-NTIC_TRI_TS</v>
      </c>
      <c r="D441" t="str">
        <f>'Konosys-export'!J441</f>
        <v>TRI105</v>
      </c>
      <c r="E441" s="12" t="str">
        <f>LEFT('Konosys-export'!AA441,1)</f>
        <v>1</v>
      </c>
      <c r="F441" s="15" t="str">
        <f>LEFT('Konosys-export'!I441,FIND("_",'Konosys-export'!I441)-1)</f>
        <v>NTIC</v>
      </c>
      <c r="G441" s="12" t="str">
        <f t="shared" si="36"/>
        <v>TRI</v>
      </c>
      <c r="H441" s="12" t="str">
        <f t="shared" si="37"/>
        <v>TS</v>
      </c>
      <c r="I441" s="14" t="str">
        <f>RIGHT('Konosys-export'!I441, LEN('Konosys-export'!I441) - FIND("_",'Konosys-export'!I441))</f>
        <v>TRI_TS_1A-Techniques des Réseaux Informatiques (1A)-2017</v>
      </c>
      <c r="J441" t="str">
        <f t="shared" si="38"/>
        <v>TS_1A-Techniques des Réseaux Informatiques (1A)-2017</v>
      </c>
    </row>
    <row r="442" spans="1:10" hidden="1" x14ac:dyDescent="0.25">
      <c r="A442" t="s">
        <v>6</v>
      </c>
      <c r="B442" t="str">
        <f t="shared" si="34"/>
        <v>NTIC_TMSIR_T</v>
      </c>
      <c r="C442" t="str">
        <f t="shared" si="35"/>
        <v>TMSIR101-NTIC_TMSIR_T</v>
      </c>
      <c r="D442" t="str">
        <f>'Konosys-export'!J442</f>
        <v>TMSIR101</v>
      </c>
      <c r="E442" s="12" t="str">
        <f>LEFT('Konosys-export'!AA442,1)</f>
        <v>1</v>
      </c>
      <c r="F442" s="15" t="str">
        <f>LEFT('Konosys-export'!I442,FIND("_",'Konosys-export'!I442)-1)</f>
        <v>NTIC</v>
      </c>
      <c r="G442" s="12" t="str">
        <f t="shared" si="36"/>
        <v>TMSIR</v>
      </c>
      <c r="H442" s="12" t="str">
        <f t="shared" si="37"/>
        <v>T</v>
      </c>
      <c r="I442" s="14" t="str">
        <f>RIGHT('Konosys-export'!I442, LEN('Konosys-export'!I442) - FIND("_",'Konosys-export'!I442))</f>
        <v>TMSIR_T_1A-Technicien en Maintenance et Support Informatique et Réseaux (1A)-2017</v>
      </c>
      <c r="J442" t="str">
        <f t="shared" si="38"/>
        <v>T_1A-Technicien en Maintenance et Support Informatique et Réseaux (1A)-2017</v>
      </c>
    </row>
    <row r="443" spans="1:10" hidden="1" x14ac:dyDescent="0.25">
      <c r="A443" t="s">
        <v>6</v>
      </c>
      <c r="B443" t="str">
        <f t="shared" si="34"/>
        <v>NTIC_TDM_TS</v>
      </c>
      <c r="C443" t="str">
        <f t="shared" si="35"/>
        <v>TDM102-NTIC_TDM_TS</v>
      </c>
      <c r="D443" t="str">
        <f>'Konosys-export'!J443</f>
        <v>TDM102</v>
      </c>
      <c r="E443" s="12" t="str">
        <f>LEFT('Konosys-export'!AA443,1)</f>
        <v>1</v>
      </c>
      <c r="F443" s="15" t="str">
        <f>LEFT('Konosys-export'!I443,FIND("_",'Konosys-export'!I443)-1)</f>
        <v>NTIC</v>
      </c>
      <c r="G443" s="12" t="str">
        <f t="shared" si="36"/>
        <v>TDM</v>
      </c>
      <c r="H443" s="12" t="str">
        <f t="shared" si="37"/>
        <v>TS</v>
      </c>
      <c r="I443" s="14" t="str">
        <f>RIGHT('Konosys-export'!I443, LEN('Konosys-export'!I443) - FIND("_",'Konosys-export'!I443))</f>
        <v>TDM_TS_1A-Techniques de Développement Multimédia (1A)-2017</v>
      </c>
      <c r="J443" t="str">
        <f t="shared" si="38"/>
        <v>TS_1A-Techniques de Développement Multimédia (1A)-2017</v>
      </c>
    </row>
    <row r="444" spans="1:10" hidden="1" x14ac:dyDescent="0.25">
      <c r="A444" t="s">
        <v>6</v>
      </c>
      <c r="B444" t="str">
        <f t="shared" si="34"/>
        <v>AG_INFO_TS</v>
      </c>
      <c r="C444" t="str">
        <f t="shared" si="35"/>
        <v>INFO102-AG_INFO_TS</v>
      </c>
      <c r="D444" t="str">
        <f>'Konosys-export'!J444</f>
        <v>INFO102</v>
      </c>
      <c r="E444" s="12" t="str">
        <f>LEFT('Konosys-export'!AA444,1)</f>
        <v>1</v>
      </c>
      <c r="F444" s="15" t="str">
        <f>LEFT('Konosys-export'!I444,FIND("_",'Konosys-export'!I444)-1)</f>
        <v>AG</v>
      </c>
      <c r="G444" s="12" t="str">
        <f t="shared" si="36"/>
        <v>INFO</v>
      </c>
      <c r="H444" s="12" t="str">
        <f t="shared" si="37"/>
        <v>TS</v>
      </c>
      <c r="I444" s="14" t="str">
        <f>RIGHT('Konosys-export'!I444, LEN('Konosys-export'!I444) - FIND("_",'Konosys-export'!I444))</f>
        <v>INFO_TS_1A-Infographie (1A)-2017</v>
      </c>
      <c r="J444" t="str">
        <f t="shared" si="38"/>
        <v>TS_1A-Infographie (1A)-2017</v>
      </c>
    </row>
    <row r="445" spans="1:10" hidden="1" x14ac:dyDescent="0.25">
      <c r="A445" t="s">
        <v>6</v>
      </c>
      <c r="B445" t="str">
        <f t="shared" si="34"/>
        <v>NTIC_TRI_TS</v>
      </c>
      <c r="C445" t="str">
        <f t="shared" si="35"/>
        <v>TRI104-NTIC_TRI_TS</v>
      </c>
      <c r="D445" t="str">
        <f>'Konosys-export'!J445</f>
        <v>TRI104</v>
      </c>
      <c r="E445" s="12" t="str">
        <f>LEFT('Konosys-export'!AA445,1)</f>
        <v>1</v>
      </c>
      <c r="F445" s="15" t="str">
        <f>LEFT('Konosys-export'!I445,FIND("_",'Konosys-export'!I445)-1)</f>
        <v>NTIC</v>
      </c>
      <c r="G445" s="12" t="str">
        <f t="shared" si="36"/>
        <v>TRI</v>
      </c>
      <c r="H445" s="12" t="str">
        <f t="shared" si="37"/>
        <v>TS</v>
      </c>
      <c r="I445" s="14" t="str">
        <f>RIGHT('Konosys-export'!I445, LEN('Konosys-export'!I445) - FIND("_",'Konosys-export'!I445))</f>
        <v>TRI_TS_1A-Techniques des Réseaux Informatiques (1A)-2017</v>
      </c>
      <c r="J445" t="str">
        <f t="shared" si="38"/>
        <v>TS_1A-Techniques des Réseaux Informatiques (1A)-2017</v>
      </c>
    </row>
    <row r="446" spans="1:10" hidden="1" x14ac:dyDescent="0.25">
      <c r="A446" t="s">
        <v>6</v>
      </c>
      <c r="B446" t="str">
        <f t="shared" si="34"/>
        <v>AG_INFO_TS</v>
      </c>
      <c r="C446" t="str">
        <f t="shared" si="35"/>
        <v>INFO102-AG_INFO_TS</v>
      </c>
      <c r="D446" t="str">
        <f>'Konosys-export'!J446</f>
        <v>INFO102</v>
      </c>
      <c r="E446" s="12" t="str">
        <f>LEFT('Konosys-export'!AA446,1)</f>
        <v>1</v>
      </c>
      <c r="F446" s="15" t="str">
        <f>LEFT('Konosys-export'!I446,FIND("_",'Konosys-export'!I446)-1)</f>
        <v>AG</v>
      </c>
      <c r="G446" s="12" t="str">
        <f t="shared" si="36"/>
        <v>INFO</v>
      </c>
      <c r="H446" s="12" t="str">
        <f t="shared" si="37"/>
        <v>TS</v>
      </c>
      <c r="I446" s="14" t="str">
        <f>RIGHT('Konosys-export'!I446, LEN('Konosys-export'!I446) - FIND("_",'Konosys-export'!I446))</f>
        <v>INFO_TS_1A-Infographie (1A)-2017</v>
      </c>
      <c r="J446" t="str">
        <f t="shared" si="38"/>
        <v>TS_1A-Infographie (1A)-2017</v>
      </c>
    </row>
    <row r="447" spans="1:10" hidden="1" x14ac:dyDescent="0.25">
      <c r="A447" t="s">
        <v>6</v>
      </c>
      <c r="B447" t="str">
        <f t="shared" si="34"/>
        <v>NTIC_TRI_TS</v>
      </c>
      <c r="C447" t="str">
        <f t="shared" si="35"/>
        <v>TRI107-NTIC_TRI_TS</v>
      </c>
      <c r="D447" t="str">
        <f>'Konosys-export'!J447</f>
        <v>TRI107</v>
      </c>
      <c r="E447" s="12" t="str">
        <f>LEFT('Konosys-export'!AA447,1)</f>
        <v>1</v>
      </c>
      <c r="F447" s="15" t="str">
        <f>LEFT('Konosys-export'!I447,FIND("_",'Konosys-export'!I447)-1)</f>
        <v>NTIC</v>
      </c>
      <c r="G447" s="12" t="str">
        <f t="shared" si="36"/>
        <v>TRI</v>
      </c>
      <c r="H447" s="12" t="str">
        <f t="shared" si="37"/>
        <v>TS</v>
      </c>
      <c r="I447" s="14" t="str">
        <f>RIGHT('Konosys-export'!I447, LEN('Konosys-export'!I447) - FIND("_",'Konosys-export'!I447))</f>
        <v>TRI_TS_1A-Techniques des Réseaux Informatiques (1A)-2017</v>
      </c>
      <c r="J447" t="str">
        <f t="shared" si="38"/>
        <v>TS_1A-Techniques des Réseaux Informatiques (1A)-2017</v>
      </c>
    </row>
    <row r="448" spans="1:10" hidden="1" x14ac:dyDescent="0.25">
      <c r="A448" t="s">
        <v>6</v>
      </c>
      <c r="B448" t="str">
        <f t="shared" si="34"/>
        <v>NTIC_TDM_TS</v>
      </c>
      <c r="C448" t="str">
        <f t="shared" si="35"/>
        <v>TDM103-NTIC_TDM_TS</v>
      </c>
      <c r="D448" t="str">
        <f>'Konosys-export'!J448</f>
        <v>TDM103</v>
      </c>
      <c r="E448" s="12" t="str">
        <f>LEFT('Konosys-export'!AA448,1)</f>
        <v>1</v>
      </c>
      <c r="F448" s="15" t="str">
        <f>LEFT('Konosys-export'!I448,FIND("_",'Konosys-export'!I448)-1)</f>
        <v>NTIC</v>
      </c>
      <c r="G448" s="12" t="str">
        <f t="shared" si="36"/>
        <v>TDM</v>
      </c>
      <c r="H448" s="12" t="str">
        <f t="shared" si="37"/>
        <v>TS</v>
      </c>
      <c r="I448" s="14" t="str">
        <f>RIGHT('Konosys-export'!I448, LEN('Konosys-export'!I448) - FIND("_",'Konosys-export'!I448))</f>
        <v>TDM_TS_1A-Techniques de Développement Multimédia (1A)-2017</v>
      </c>
      <c r="J448" t="str">
        <f t="shared" si="38"/>
        <v>TS_1A-Techniques de Développement Multimédia (1A)-2017</v>
      </c>
    </row>
    <row r="449" spans="1:10" hidden="1" x14ac:dyDescent="0.25">
      <c r="A449" t="s">
        <v>6</v>
      </c>
      <c r="B449" t="str">
        <f t="shared" si="34"/>
        <v>NTIC_TRI_TS</v>
      </c>
      <c r="C449" t="str">
        <f t="shared" si="35"/>
        <v>TRI101-NTIC_TRI_TS</v>
      </c>
      <c r="D449" t="str">
        <f>'Konosys-export'!J449</f>
        <v>TRI101</v>
      </c>
      <c r="E449" s="12" t="str">
        <f>LEFT('Konosys-export'!AA449,1)</f>
        <v>1</v>
      </c>
      <c r="F449" s="15" t="str">
        <f>LEFT('Konosys-export'!I449,FIND("_",'Konosys-export'!I449)-1)</f>
        <v>NTIC</v>
      </c>
      <c r="G449" s="12" t="str">
        <f t="shared" si="36"/>
        <v>TRI</v>
      </c>
      <c r="H449" s="12" t="str">
        <f t="shared" si="37"/>
        <v>TS</v>
      </c>
      <c r="I449" s="14" t="str">
        <f>RIGHT('Konosys-export'!I449, LEN('Konosys-export'!I449) - FIND("_",'Konosys-export'!I449))</f>
        <v>TRI_TS_1A-Techniques des Réseaux Informatiques (1A)-2017</v>
      </c>
      <c r="J449" t="str">
        <f t="shared" si="38"/>
        <v>TS_1A-Techniques des Réseaux Informatiques (1A)-2017</v>
      </c>
    </row>
    <row r="450" spans="1:10" hidden="1" x14ac:dyDescent="0.25">
      <c r="A450" t="s">
        <v>6</v>
      </c>
      <c r="B450" t="str">
        <f t="shared" si="34"/>
        <v>NTIC_TRI_TS</v>
      </c>
      <c r="C450" t="str">
        <f t="shared" si="35"/>
        <v>TRI105-NTIC_TRI_TS</v>
      </c>
      <c r="D450" t="str">
        <f>'Konosys-export'!J450</f>
        <v>TRI105</v>
      </c>
      <c r="E450" s="12" t="str">
        <f>LEFT('Konosys-export'!AA450,1)</f>
        <v>1</v>
      </c>
      <c r="F450" s="15" t="str">
        <f>LEFT('Konosys-export'!I450,FIND("_",'Konosys-export'!I450)-1)</f>
        <v>NTIC</v>
      </c>
      <c r="G450" s="12" t="str">
        <f t="shared" si="36"/>
        <v>TRI</v>
      </c>
      <c r="H450" s="12" t="str">
        <f t="shared" si="37"/>
        <v>TS</v>
      </c>
      <c r="I450" s="14" t="str">
        <f>RIGHT('Konosys-export'!I450, LEN('Konosys-export'!I450) - FIND("_",'Konosys-export'!I450))</f>
        <v>TRI_TS_1A-Techniques des Réseaux Informatiques (1A)-2017</v>
      </c>
      <c r="J450" t="str">
        <f t="shared" si="38"/>
        <v>TS_1A-Techniques des Réseaux Informatiques (1A)-2017</v>
      </c>
    </row>
    <row r="451" spans="1:10" hidden="1" x14ac:dyDescent="0.25">
      <c r="A451" t="s">
        <v>6</v>
      </c>
      <c r="B451" t="str">
        <f t="shared" ref="B451:B514" si="39">CONCATENATE(F451,"_",G451,"_",H451)</f>
        <v>NTIC_TRI_TS</v>
      </c>
      <c r="C451" t="str">
        <f t="shared" ref="C451:C514" si="40">CONCATENATE(D451,"-",B451)</f>
        <v>TRI101-NTIC_TRI_TS</v>
      </c>
      <c r="D451" t="str">
        <f>'Konosys-export'!J451</f>
        <v>TRI101</v>
      </c>
      <c r="E451" s="12" t="str">
        <f>LEFT('Konosys-export'!AA451,1)</f>
        <v>1</v>
      </c>
      <c r="F451" s="15" t="str">
        <f>LEFT('Konosys-export'!I451,FIND("_",'Konosys-export'!I451)-1)</f>
        <v>NTIC</v>
      </c>
      <c r="G451" s="12" t="str">
        <f t="shared" ref="G451:G514" si="41">LEFT(I451,FIND("_",I451) -1)</f>
        <v>TRI</v>
      </c>
      <c r="H451" s="12" t="str">
        <f t="shared" ref="H451:H514" si="42">LEFT(J451,FIND("_",J451)-1)</f>
        <v>TS</v>
      </c>
      <c r="I451" s="14" t="str">
        <f>RIGHT('Konosys-export'!I451, LEN('Konosys-export'!I451) - FIND("_",'Konosys-export'!I451))</f>
        <v>TRI_TS_1A-Techniques des Réseaux Informatiques (1A)-2017</v>
      </c>
      <c r="J451" t="str">
        <f t="shared" ref="J451:J514" si="43">RIGHT(I451,LEN(I451)-FIND("_",I451))</f>
        <v>TS_1A-Techniques des Réseaux Informatiques (1A)-2017</v>
      </c>
    </row>
    <row r="452" spans="1:10" hidden="1" x14ac:dyDescent="0.25">
      <c r="A452" t="s">
        <v>6</v>
      </c>
      <c r="B452" t="str">
        <f t="shared" si="39"/>
        <v>NTIC_TRI_TS</v>
      </c>
      <c r="C452" t="str">
        <f t="shared" si="40"/>
        <v>TRI106-NTIC_TRI_TS</v>
      </c>
      <c r="D452" t="str">
        <f>'Konosys-export'!J452</f>
        <v>TRI106</v>
      </c>
      <c r="E452" s="12" t="str">
        <f>LEFT('Konosys-export'!AA452,1)</f>
        <v>1</v>
      </c>
      <c r="F452" s="15" t="str">
        <f>LEFT('Konosys-export'!I452,FIND("_",'Konosys-export'!I452)-1)</f>
        <v>NTIC</v>
      </c>
      <c r="G452" s="12" t="str">
        <f t="shared" si="41"/>
        <v>TRI</v>
      </c>
      <c r="H452" s="12" t="str">
        <f t="shared" si="42"/>
        <v>TS</v>
      </c>
      <c r="I452" s="14" t="str">
        <f>RIGHT('Konosys-export'!I452, LEN('Konosys-export'!I452) - FIND("_",'Konosys-export'!I452))</f>
        <v>TRI_TS_1A-Techniques des Réseaux Informatiques (1A)-2017</v>
      </c>
      <c r="J452" t="str">
        <f t="shared" si="43"/>
        <v>TS_1A-Techniques des Réseaux Informatiques (1A)-2017</v>
      </c>
    </row>
    <row r="453" spans="1:10" hidden="1" x14ac:dyDescent="0.25">
      <c r="A453" t="s">
        <v>6</v>
      </c>
      <c r="B453" t="str">
        <f t="shared" si="39"/>
        <v>NTIC_TRI_TS</v>
      </c>
      <c r="C453" t="str">
        <f t="shared" si="40"/>
        <v>TRI103-NTIC_TRI_TS</v>
      </c>
      <c r="D453" t="str">
        <f>'Konosys-export'!J453</f>
        <v>TRI103</v>
      </c>
      <c r="E453" s="12" t="str">
        <f>LEFT('Konosys-export'!AA453,1)</f>
        <v>1</v>
      </c>
      <c r="F453" s="15" t="str">
        <f>LEFT('Konosys-export'!I453,FIND("_",'Konosys-export'!I453)-1)</f>
        <v>NTIC</v>
      </c>
      <c r="G453" s="12" t="str">
        <f t="shared" si="41"/>
        <v>TRI</v>
      </c>
      <c r="H453" s="12" t="str">
        <f t="shared" si="42"/>
        <v>TS</v>
      </c>
      <c r="I453" s="14" t="str">
        <f>RIGHT('Konosys-export'!I453, LEN('Konosys-export'!I453) - FIND("_",'Konosys-export'!I453))</f>
        <v>TRI_TS_1A-Techniques des Réseaux Informatiques (1A)-2017</v>
      </c>
      <c r="J453" t="str">
        <f t="shared" si="43"/>
        <v>TS_1A-Techniques des Réseaux Informatiques (1A)-2017</v>
      </c>
    </row>
    <row r="454" spans="1:10" hidden="1" x14ac:dyDescent="0.25">
      <c r="A454" t="s">
        <v>6</v>
      </c>
      <c r="B454" t="str">
        <f t="shared" si="39"/>
        <v>AG_INFO_TS</v>
      </c>
      <c r="C454" t="str">
        <f t="shared" si="40"/>
        <v>INFO102-AG_INFO_TS</v>
      </c>
      <c r="D454" t="str">
        <f>'Konosys-export'!J454</f>
        <v>INFO102</v>
      </c>
      <c r="E454" s="12" t="str">
        <f>LEFT('Konosys-export'!AA454,1)</f>
        <v>1</v>
      </c>
      <c r="F454" s="15" t="str">
        <f>LEFT('Konosys-export'!I454,FIND("_",'Konosys-export'!I454)-1)</f>
        <v>AG</v>
      </c>
      <c r="G454" s="12" t="str">
        <f t="shared" si="41"/>
        <v>INFO</v>
      </c>
      <c r="H454" s="12" t="str">
        <f t="shared" si="42"/>
        <v>TS</v>
      </c>
      <c r="I454" s="14" t="str">
        <f>RIGHT('Konosys-export'!I454, LEN('Konosys-export'!I454) - FIND("_",'Konosys-export'!I454))</f>
        <v>INFO_TS_1A-Infographie (1A)-2017</v>
      </c>
      <c r="J454" t="str">
        <f t="shared" si="43"/>
        <v>TS_1A-Infographie (1A)-2017</v>
      </c>
    </row>
    <row r="455" spans="1:10" hidden="1" x14ac:dyDescent="0.25">
      <c r="A455" t="s">
        <v>6</v>
      </c>
      <c r="B455" t="str">
        <f t="shared" si="39"/>
        <v>NTIC_TDI_TS</v>
      </c>
      <c r="C455" t="str">
        <f t="shared" si="40"/>
        <v>TDI103-NTIC_TDI_TS</v>
      </c>
      <c r="D455" t="str">
        <f>'Konosys-export'!J455</f>
        <v>TDI103</v>
      </c>
      <c r="E455" s="12" t="str">
        <f>LEFT('Konosys-export'!AA455,1)</f>
        <v>1</v>
      </c>
      <c r="F455" s="15" t="str">
        <f>LEFT('Konosys-export'!I455,FIND("_",'Konosys-export'!I455)-1)</f>
        <v>NTIC</v>
      </c>
      <c r="G455" s="12" t="str">
        <f t="shared" si="41"/>
        <v>TDI</v>
      </c>
      <c r="H455" s="12" t="str">
        <f t="shared" si="42"/>
        <v>TS</v>
      </c>
      <c r="I455" s="14" t="str">
        <f>RIGHT('Konosys-export'!I455, LEN('Konosys-export'!I455) - FIND("_",'Konosys-export'!I455))</f>
        <v>TDI_TS_1A-Techniques de Développement Informatique (1A)-2017</v>
      </c>
      <c r="J455" t="str">
        <f t="shared" si="43"/>
        <v>TS_1A-Techniques de Développement Informatique (1A)-2017</v>
      </c>
    </row>
    <row r="456" spans="1:10" hidden="1" x14ac:dyDescent="0.25">
      <c r="A456" t="s">
        <v>6</v>
      </c>
      <c r="B456" t="str">
        <f t="shared" si="39"/>
        <v>AG_INFO_TS</v>
      </c>
      <c r="C456" t="str">
        <f t="shared" si="40"/>
        <v>INFO101-AG_INFO_TS</v>
      </c>
      <c r="D456" t="str">
        <f>'Konosys-export'!J456</f>
        <v>INFO101</v>
      </c>
      <c r="E456" s="12" t="str">
        <f>LEFT('Konosys-export'!AA456,1)</f>
        <v>1</v>
      </c>
      <c r="F456" s="15" t="str">
        <f>LEFT('Konosys-export'!I456,FIND("_",'Konosys-export'!I456)-1)</f>
        <v>AG</v>
      </c>
      <c r="G456" s="12" t="str">
        <f t="shared" si="41"/>
        <v>INFO</v>
      </c>
      <c r="H456" s="12" t="str">
        <f t="shared" si="42"/>
        <v>TS</v>
      </c>
      <c r="I456" s="14" t="str">
        <f>RIGHT('Konosys-export'!I456, LEN('Konosys-export'!I456) - FIND("_",'Konosys-export'!I456))</f>
        <v>INFO_TS_1A-Infographie (1A)-2017</v>
      </c>
      <c r="J456" t="str">
        <f t="shared" si="43"/>
        <v>TS_1A-Infographie (1A)-2017</v>
      </c>
    </row>
    <row r="457" spans="1:10" hidden="1" x14ac:dyDescent="0.25">
      <c r="A457" t="s">
        <v>6</v>
      </c>
      <c r="B457" t="str">
        <f t="shared" si="39"/>
        <v>NTIC_TDI_TS</v>
      </c>
      <c r="C457" t="str">
        <f t="shared" si="40"/>
        <v>TDI103-NTIC_TDI_TS</v>
      </c>
      <c r="D457" t="str">
        <f>'Konosys-export'!J457</f>
        <v>TDI103</v>
      </c>
      <c r="E457" s="12" t="str">
        <f>LEFT('Konosys-export'!AA457,1)</f>
        <v>1</v>
      </c>
      <c r="F457" s="15" t="str">
        <f>LEFT('Konosys-export'!I457,FIND("_",'Konosys-export'!I457)-1)</f>
        <v>NTIC</v>
      </c>
      <c r="G457" s="12" t="str">
        <f t="shared" si="41"/>
        <v>TDI</v>
      </c>
      <c r="H457" s="12" t="str">
        <f t="shared" si="42"/>
        <v>TS</v>
      </c>
      <c r="I457" s="14" t="str">
        <f>RIGHT('Konosys-export'!I457, LEN('Konosys-export'!I457) - FIND("_",'Konosys-export'!I457))</f>
        <v>TDI_TS_1A-Techniques de Développement Informatique (1A)-2017</v>
      </c>
      <c r="J457" t="str">
        <f t="shared" si="43"/>
        <v>TS_1A-Techniques de Développement Informatique (1A)-2017</v>
      </c>
    </row>
    <row r="458" spans="1:10" hidden="1" x14ac:dyDescent="0.25">
      <c r="A458" t="s">
        <v>6</v>
      </c>
      <c r="B458" t="str">
        <f t="shared" si="39"/>
        <v>NTIC_TDM_TS</v>
      </c>
      <c r="C458" t="str">
        <f t="shared" si="40"/>
        <v>TDM103-NTIC_TDM_TS</v>
      </c>
      <c r="D458" t="str">
        <f>'Konosys-export'!J458</f>
        <v>TDM103</v>
      </c>
      <c r="E458" s="12" t="str">
        <f>LEFT('Konosys-export'!AA458,1)</f>
        <v>1</v>
      </c>
      <c r="F458" s="15" t="str">
        <f>LEFT('Konosys-export'!I458,FIND("_",'Konosys-export'!I458)-1)</f>
        <v>NTIC</v>
      </c>
      <c r="G458" s="12" t="str">
        <f t="shared" si="41"/>
        <v>TDM</v>
      </c>
      <c r="H458" s="12" t="str">
        <f t="shared" si="42"/>
        <v>TS</v>
      </c>
      <c r="I458" s="14" t="str">
        <f>RIGHT('Konosys-export'!I458, LEN('Konosys-export'!I458) - FIND("_",'Konosys-export'!I458))</f>
        <v>TDM_TS_1A-Techniques de Développement Multimédia (1A)-2017</v>
      </c>
      <c r="J458" t="str">
        <f t="shared" si="43"/>
        <v>TS_1A-Techniques de Développement Multimédia (1A)-2017</v>
      </c>
    </row>
    <row r="459" spans="1:10" hidden="1" x14ac:dyDescent="0.25">
      <c r="A459" t="s">
        <v>6</v>
      </c>
      <c r="B459" t="str">
        <f t="shared" si="39"/>
        <v>NTIC_TMSIR_T</v>
      </c>
      <c r="C459" t="str">
        <f t="shared" si="40"/>
        <v>TMSIR101-NTIC_TMSIR_T</v>
      </c>
      <c r="D459" t="str">
        <f>'Konosys-export'!J459</f>
        <v>TMSIR101</v>
      </c>
      <c r="E459" s="12" t="str">
        <f>LEFT('Konosys-export'!AA459,1)</f>
        <v>1</v>
      </c>
      <c r="F459" s="15" t="str">
        <f>LEFT('Konosys-export'!I459,FIND("_",'Konosys-export'!I459)-1)</f>
        <v>NTIC</v>
      </c>
      <c r="G459" s="12" t="str">
        <f t="shared" si="41"/>
        <v>TMSIR</v>
      </c>
      <c r="H459" s="12" t="str">
        <f t="shared" si="42"/>
        <v>T</v>
      </c>
      <c r="I459" s="14" t="str">
        <f>RIGHT('Konosys-export'!I459, LEN('Konosys-export'!I459) - FIND("_",'Konosys-export'!I459))</f>
        <v>TMSIR_T_1A-Technicien en Maintenance et Support Informatique et Réseaux (1A)-2017</v>
      </c>
      <c r="J459" t="str">
        <f t="shared" si="43"/>
        <v>T_1A-Technicien en Maintenance et Support Informatique et Réseaux (1A)-2017</v>
      </c>
    </row>
    <row r="460" spans="1:10" x14ac:dyDescent="0.25">
      <c r="A460" t="s">
        <v>6</v>
      </c>
      <c r="B460" t="str">
        <f t="shared" si="39"/>
        <v>NTIC_TDI_TS</v>
      </c>
      <c r="C460" t="str">
        <f>CONCATENATE(D460,"-",B460,A460)</f>
        <v>TDI104-NTIC_TDI_TS2018-2019</v>
      </c>
      <c r="D460" t="str">
        <f>'Konosys-export'!J460</f>
        <v>TDI104</v>
      </c>
      <c r="E460" s="12" t="str">
        <f>LEFT('Konosys-export'!AA460,1)</f>
        <v>1</v>
      </c>
      <c r="F460" s="15" t="str">
        <f>LEFT('Konosys-export'!I460,FIND("_",'Konosys-export'!I460)-1)</f>
        <v>NTIC</v>
      </c>
      <c r="G460" s="12" t="str">
        <f t="shared" si="41"/>
        <v>TDI</v>
      </c>
      <c r="H460" s="12" t="str">
        <f t="shared" si="42"/>
        <v>TS</v>
      </c>
      <c r="I460" s="14" t="str">
        <f>RIGHT('Konosys-export'!I460, LEN('Konosys-export'!I460) - FIND("_",'Konosys-export'!I460))</f>
        <v>TDI_TS_1A-Techniques de Développement Informatique (1A)-2017</v>
      </c>
      <c r="J460" t="str">
        <f t="shared" si="43"/>
        <v>TS_1A-Techniques de Développement Informatique (1A)-2017</v>
      </c>
    </row>
    <row r="461" spans="1:10" hidden="1" x14ac:dyDescent="0.25">
      <c r="A461" t="s">
        <v>6</v>
      </c>
      <c r="B461" t="str">
        <f t="shared" si="39"/>
        <v>NTIC_TMSIR_T</v>
      </c>
      <c r="C461" t="str">
        <f t="shared" si="40"/>
        <v>TMSIR102-NTIC_TMSIR_T</v>
      </c>
      <c r="D461" t="str">
        <f>'Konosys-export'!J461</f>
        <v>TMSIR102</v>
      </c>
      <c r="E461" s="12" t="str">
        <f>LEFT('Konosys-export'!AA461,1)</f>
        <v>1</v>
      </c>
      <c r="F461" s="15" t="str">
        <f>LEFT('Konosys-export'!I461,FIND("_",'Konosys-export'!I461)-1)</f>
        <v>NTIC</v>
      </c>
      <c r="G461" s="12" t="str">
        <f t="shared" si="41"/>
        <v>TMSIR</v>
      </c>
      <c r="H461" s="12" t="str">
        <f t="shared" si="42"/>
        <v>T</v>
      </c>
      <c r="I461" s="14" t="str">
        <f>RIGHT('Konosys-export'!I461, LEN('Konosys-export'!I461) - FIND("_",'Konosys-export'!I461))</f>
        <v>TMSIR_T_1A-Technicien en Maintenance et Support Informatique et Réseaux (1A)-2017</v>
      </c>
      <c r="J461" t="str">
        <f t="shared" si="43"/>
        <v>T_1A-Technicien en Maintenance et Support Informatique et Réseaux (1A)-2017</v>
      </c>
    </row>
    <row r="462" spans="1:10" hidden="1" x14ac:dyDescent="0.25">
      <c r="A462" t="s">
        <v>6</v>
      </c>
      <c r="B462" t="str">
        <f t="shared" si="39"/>
        <v>NTIC_TMSIR_T</v>
      </c>
      <c r="C462" t="str">
        <f t="shared" si="40"/>
        <v>TMSIR101-NTIC_TMSIR_T</v>
      </c>
      <c r="D462" t="str">
        <f>'Konosys-export'!J462</f>
        <v>TMSIR101</v>
      </c>
      <c r="E462" s="12" t="str">
        <f>LEFT('Konosys-export'!AA462,1)</f>
        <v>1</v>
      </c>
      <c r="F462" s="15" t="str">
        <f>LEFT('Konosys-export'!I462,FIND("_",'Konosys-export'!I462)-1)</f>
        <v>NTIC</v>
      </c>
      <c r="G462" s="12" t="str">
        <f t="shared" si="41"/>
        <v>TMSIR</v>
      </c>
      <c r="H462" s="12" t="str">
        <f t="shared" si="42"/>
        <v>T</v>
      </c>
      <c r="I462" s="14" t="str">
        <f>RIGHT('Konosys-export'!I462, LEN('Konosys-export'!I462) - FIND("_",'Konosys-export'!I462))</f>
        <v>TMSIR_T_1A-Technicien en Maintenance et Support Informatique et Réseaux (1A)-2017</v>
      </c>
      <c r="J462" t="str">
        <f t="shared" si="43"/>
        <v>T_1A-Technicien en Maintenance et Support Informatique et Réseaux (1A)-2017</v>
      </c>
    </row>
    <row r="463" spans="1:10" hidden="1" x14ac:dyDescent="0.25">
      <c r="A463" t="s">
        <v>6</v>
      </c>
      <c r="B463" t="str">
        <f t="shared" si="39"/>
        <v>NTIC_TDM_TS</v>
      </c>
      <c r="C463" t="str">
        <f t="shared" si="40"/>
        <v>TDM103-NTIC_TDM_TS</v>
      </c>
      <c r="D463" t="str">
        <f>'Konosys-export'!J463</f>
        <v>TDM103</v>
      </c>
      <c r="E463" s="12" t="str">
        <f>LEFT('Konosys-export'!AA463,1)</f>
        <v>1</v>
      </c>
      <c r="F463" s="15" t="str">
        <f>LEFT('Konosys-export'!I463,FIND("_",'Konosys-export'!I463)-1)</f>
        <v>NTIC</v>
      </c>
      <c r="G463" s="12" t="str">
        <f t="shared" si="41"/>
        <v>TDM</v>
      </c>
      <c r="H463" s="12" t="str">
        <f t="shared" si="42"/>
        <v>TS</v>
      </c>
      <c r="I463" s="14" t="str">
        <f>RIGHT('Konosys-export'!I463, LEN('Konosys-export'!I463) - FIND("_",'Konosys-export'!I463))</f>
        <v>TDM_TS_1A-Techniques de Développement Multimédia (1A)-2017</v>
      </c>
      <c r="J463" t="str">
        <f t="shared" si="43"/>
        <v>TS_1A-Techniques de Développement Multimédia (1A)-2017</v>
      </c>
    </row>
    <row r="464" spans="1:10" hidden="1" x14ac:dyDescent="0.25">
      <c r="A464" t="s">
        <v>6</v>
      </c>
      <c r="B464" t="str">
        <f t="shared" si="39"/>
        <v>NTIC_TDM_TS</v>
      </c>
      <c r="C464" t="str">
        <f t="shared" si="40"/>
        <v>TDM101-NTIC_TDM_TS</v>
      </c>
      <c r="D464" t="str">
        <f>'Konosys-export'!J464</f>
        <v>TDM101</v>
      </c>
      <c r="E464" s="12" t="str">
        <f>LEFT('Konosys-export'!AA464,1)</f>
        <v>1</v>
      </c>
      <c r="F464" s="15" t="str">
        <f>LEFT('Konosys-export'!I464,FIND("_",'Konosys-export'!I464)-1)</f>
        <v>NTIC</v>
      </c>
      <c r="G464" s="12" t="str">
        <f t="shared" si="41"/>
        <v>TDM</v>
      </c>
      <c r="H464" s="12" t="str">
        <f t="shared" si="42"/>
        <v>TS</v>
      </c>
      <c r="I464" s="14" t="str">
        <f>RIGHT('Konosys-export'!I464, LEN('Konosys-export'!I464) - FIND("_",'Konosys-export'!I464))</f>
        <v>TDM_TS_1A-Techniques de Développement Multimédia (1A)-2017</v>
      </c>
      <c r="J464" t="str">
        <f t="shared" si="43"/>
        <v>TS_1A-Techniques de Développement Multimédia (1A)-2017</v>
      </c>
    </row>
    <row r="465" spans="1:10" hidden="1" x14ac:dyDescent="0.25">
      <c r="A465" t="s">
        <v>6</v>
      </c>
      <c r="B465" t="str">
        <f t="shared" si="39"/>
        <v>NTIC_TDI_TS</v>
      </c>
      <c r="C465" t="str">
        <f t="shared" si="40"/>
        <v>TDI104-NTIC_TDI_TS</v>
      </c>
      <c r="D465" t="str">
        <f>'Konosys-export'!J465</f>
        <v>TDI104</v>
      </c>
      <c r="E465" s="12" t="str">
        <f>LEFT('Konosys-export'!AA465,1)</f>
        <v>1</v>
      </c>
      <c r="F465" s="15" t="str">
        <f>LEFT('Konosys-export'!I465,FIND("_",'Konosys-export'!I465)-1)</f>
        <v>NTIC</v>
      </c>
      <c r="G465" s="12" t="str">
        <f t="shared" si="41"/>
        <v>TDI</v>
      </c>
      <c r="H465" s="12" t="str">
        <f t="shared" si="42"/>
        <v>TS</v>
      </c>
      <c r="I465" s="14" t="str">
        <f>RIGHT('Konosys-export'!I465, LEN('Konosys-export'!I465) - FIND("_",'Konosys-export'!I465))</f>
        <v>TDI_TS_1A-Techniques de Développement Informatique (1A)-2017</v>
      </c>
      <c r="J465" t="str">
        <f t="shared" si="43"/>
        <v>TS_1A-Techniques de Développement Informatique (1A)-2017</v>
      </c>
    </row>
    <row r="466" spans="1:10" hidden="1" x14ac:dyDescent="0.25">
      <c r="A466" t="s">
        <v>6</v>
      </c>
      <c r="B466" t="str">
        <f t="shared" si="39"/>
        <v>NTIC_TMSIR_T</v>
      </c>
      <c r="C466" t="str">
        <f t="shared" si="40"/>
        <v>TMSIR103-NTIC_TMSIR_T</v>
      </c>
      <c r="D466" t="str">
        <f>'Konosys-export'!J466</f>
        <v>TMSIR103</v>
      </c>
      <c r="E466" s="12" t="str">
        <f>LEFT('Konosys-export'!AA466,1)</f>
        <v>1</v>
      </c>
      <c r="F466" s="15" t="str">
        <f>LEFT('Konosys-export'!I466,FIND("_",'Konosys-export'!I466)-1)</f>
        <v>NTIC</v>
      </c>
      <c r="G466" s="12" t="str">
        <f t="shared" si="41"/>
        <v>TMSIR</v>
      </c>
      <c r="H466" s="12" t="str">
        <f t="shared" si="42"/>
        <v>T</v>
      </c>
      <c r="I466" s="14" t="str">
        <f>RIGHT('Konosys-export'!I466, LEN('Konosys-export'!I466) - FIND("_",'Konosys-export'!I466))</f>
        <v>TMSIR_T_1A-Technicien en Maintenance et Support Informatique et Réseaux (1A)-2017</v>
      </c>
      <c r="J466" t="str">
        <f t="shared" si="43"/>
        <v>T_1A-Technicien en Maintenance et Support Informatique et Réseaux (1A)-2017</v>
      </c>
    </row>
    <row r="467" spans="1:10" hidden="1" x14ac:dyDescent="0.25">
      <c r="A467" t="s">
        <v>6</v>
      </c>
      <c r="B467" t="str">
        <f t="shared" si="39"/>
        <v>NTIC_TRI_TS</v>
      </c>
      <c r="C467" t="str">
        <f t="shared" si="40"/>
        <v>TRI106-NTIC_TRI_TS</v>
      </c>
      <c r="D467" t="str">
        <f>'Konosys-export'!J467</f>
        <v>TRI106</v>
      </c>
      <c r="E467" s="12" t="str">
        <f>LEFT('Konosys-export'!AA467,1)</f>
        <v>1</v>
      </c>
      <c r="F467" s="15" t="str">
        <f>LEFT('Konosys-export'!I467,FIND("_",'Konosys-export'!I467)-1)</f>
        <v>NTIC</v>
      </c>
      <c r="G467" s="12" t="str">
        <f t="shared" si="41"/>
        <v>TRI</v>
      </c>
      <c r="H467" s="12" t="str">
        <f t="shared" si="42"/>
        <v>TS</v>
      </c>
      <c r="I467" s="14" t="str">
        <f>RIGHT('Konosys-export'!I467, LEN('Konosys-export'!I467) - FIND("_",'Konosys-export'!I467))</f>
        <v>TRI_TS_1A-Techniques des Réseaux Informatiques (1A)-2017</v>
      </c>
      <c r="J467" t="str">
        <f t="shared" si="43"/>
        <v>TS_1A-Techniques des Réseaux Informatiques (1A)-2017</v>
      </c>
    </row>
    <row r="468" spans="1:10" hidden="1" x14ac:dyDescent="0.25">
      <c r="A468" t="s">
        <v>6</v>
      </c>
      <c r="B468" t="str">
        <f t="shared" si="39"/>
        <v>NTIC_TDM_TS</v>
      </c>
      <c r="C468" t="str">
        <f t="shared" si="40"/>
        <v>TDM101-NTIC_TDM_TS</v>
      </c>
      <c r="D468" t="str">
        <f>'Konosys-export'!J468</f>
        <v>TDM101</v>
      </c>
      <c r="E468" s="12" t="str">
        <f>LEFT('Konosys-export'!AA468,1)</f>
        <v>1</v>
      </c>
      <c r="F468" s="15" t="str">
        <f>LEFT('Konosys-export'!I468,FIND("_",'Konosys-export'!I468)-1)</f>
        <v>NTIC</v>
      </c>
      <c r="G468" s="12" t="str">
        <f t="shared" si="41"/>
        <v>TDM</v>
      </c>
      <c r="H468" s="12" t="str">
        <f t="shared" si="42"/>
        <v>TS</v>
      </c>
      <c r="I468" s="14" t="str">
        <f>RIGHT('Konosys-export'!I468, LEN('Konosys-export'!I468) - FIND("_",'Konosys-export'!I468))</f>
        <v>TDM_TS_1A-Techniques de Développement Multimédia (1A)-2017</v>
      </c>
      <c r="J468" t="str">
        <f t="shared" si="43"/>
        <v>TS_1A-Techniques de Développement Multimédia (1A)-2017</v>
      </c>
    </row>
    <row r="469" spans="1:10" hidden="1" x14ac:dyDescent="0.25">
      <c r="A469" t="s">
        <v>6</v>
      </c>
      <c r="B469" t="str">
        <f t="shared" si="39"/>
        <v>NTIC_TDI_TS</v>
      </c>
      <c r="C469" t="str">
        <f t="shared" si="40"/>
        <v>TDI104-NTIC_TDI_TS</v>
      </c>
      <c r="D469" t="str">
        <f>'Konosys-export'!J469</f>
        <v>TDI104</v>
      </c>
      <c r="E469" s="12" t="str">
        <f>LEFT('Konosys-export'!AA469,1)</f>
        <v>1</v>
      </c>
      <c r="F469" s="15" t="str">
        <f>LEFT('Konosys-export'!I469,FIND("_",'Konosys-export'!I469)-1)</f>
        <v>NTIC</v>
      </c>
      <c r="G469" s="12" t="str">
        <f t="shared" si="41"/>
        <v>TDI</v>
      </c>
      <c r="H469" s="12" t="str">
        <f t="shared" si="42"/>
        <v>TS</v>
      </c>
      <c r="I469" s="14" t="str">
        <f>RIGHT('Konosys-export'!I469, LEN('Konosys-export'!I469) - FIND("_",'Konosys-export'!I469))</f>
        <v>TDI_TS_1A-Techniques de Développement Informatique (1A)-2017</v>
      </c>
      <c r="J469" t="str">
        <f t="shared" si="43"/>
        <v>TS_1A-Techniques de Développement Informatique (1A)-2017</v>
      </c>
    </row>
    <row r="470" spans="1:10" hidden="1" x14ac:dyDescent="0.25">
      <c r="A470" t="s">
        <v>6</v>
      </c>
      <c r="B470" t="str">
        <f t="shared" si="39"/>
        <v>NTIC_TMSIR_T</v>
      </c>
      <c r="C470" t="str">
        <f t="shared" si="40"/>
        <v>TMSIR103-NTIC_TMSIR_T</v>
      </c>
      <c r="D470" t="str">
        <f>'Konosys-export'!J470</f>
        <v>TMSIR103</v>
      </c>
      <c r="E470" s="12" t="str">
        <f>LEFT('Konosys-export'!AA470,1)</f>
        <v>1</v>
      </c>
      <c r="F470" s="15" t="str">
        <f>LEFT('Konosys-export'!I470,FIND("_",'Konosys-export'!I470)-1)</f>
        <v>NTIC</v>
      </c>
      <c r="G470" s="12" t="str">
        <f t="shared" si="41"/>
        <v>TMSIR</v>
      </c>
      <c r="H470" s="12" t="str">
        <f t="shared" si="42"/>
        <v>T</v>
      </c>
      <c r="I470" s="14" t="str">
        <f>RIGHT('Konosys-export'!I470, LEN('Konosys-export'!I470) - FIND("_",'Konosys-export'!I470))</f>
        <v>TMSIR_T_1A-Technicien en Maintenance et Support Informatique et Réseaux (1A)-2017</v>
      </c>
      <c r="J470" t="str">
        <f t="shared" si="43"/>
        <v>T_1A-Technicien en Maintenance et Support Informatique et Réseaux (1A)-2017</v>
      </c>
    </row>
    <row r="471" spans="1:10" hidden="1" x14ac:dyDescent="0.25">
      <c r="A471" t="s">
        <v>6</v>
      </c>
      <c r="B471" t="str">
        <f t="shared" si="39"/>
        <v>NTIC_TMSIR_T</v>
      </c>
      <c r="C471" t="str">
        <f t="shared" si="40"/>
        <v>TMSIR103-NTIC_TMSIR_T</v>
      </c>
      <c r="D471" t="str">
        <f>'Konosys-export'!J471</f>
        <v>TMSIR103</v>
      </c>
      <c r="E471" s="12" t="str">
        <f>LEFT('Konosys-export'!AA471,1)</f>
        <v>1</v>
      </c>
      <c r="F471" s="15" t="str">
        <f>LEFT('Konosys-export'!I471,FIND("_",'Konosys-export'!I471)-1)</f>
        <v>NTIC</v>
      </c>
      <c r="G471" s="12" t="str">
        <f t="shared" si="41"/>
        <v>TMSIR</v>
      </c>
      <c r="H471" s="12" t="str">
        <f t="shared" si="42"/>
        <v>T</v>
      </c>
      <c r="I471" s="14" t="str">
        <f>RIGHT('Konosys-export'!I471, LEN('Konosys-export'!I471) - FIND("_",'Konosys-export'!I471))</f>
        <v>TMSIR_T_1A-Technicien en Maintenance et Support Informatique et Réseaux (1A)-2017</v>
      </c>
      <c r="J471" t="str">
        <f t="shared" si="43"/>
        <v>T_1A-Technicien en Maintenance et Support Informatique et Réseaux (1A)-2017</v>
      </c>
    </row>
    <row r="472" spans="1:10" hidden="1" x14ac:dyDescent="0.25">
      <c r="A472" t="s">
        <v>6</v>
      </c>
      <c r="B472" t="str">
        <f t="shared" si="39"/>
        <v>NTIC_TDI_TS</v>
      </c>
      <c r="C472" t="str">
        <f t="shared" si="40"/>
        <v>TDI104-NTIC_TDI_TS</v>
      </c>
      <c r="D472" t="str">
        <f>'Konosys-export'!J472</f>
        <v>TDI104</v>
      </c>
      <c r="E472" s="12" t="str">
        <f>LEFT('Konosys-export'!AA472,1)</f>
        <v>1</v>
      </c>
      <c r="F472" s="15" t="str">
        <f>LEFT('Konosys-export'!I472,FIND("_",'Konosys-export'!I472)-1)</f>
        <v>NTIC</v>
      </c>
      <c r="G472" s="12" t="str">
        <f t="shared" si="41"/>
        <v>TDI</v>
      </c>
      <c r="H472" s="12" t="str">
        <f t="shared" si="42"/>
        <v>TS</v>
      </c>
      <c r="I472" s="14" t="str">
        <f>RIGHT('Konosys-export'!I472, LEN('Konosys-export'!I472) - FIND("_",'Konosys-export'!I472))</f>
        <v>TDI_TS_1A-Techniques de Développement Informatique (1A)-2017</v>
      </c>
      <c r="J472" t="str">
        <f t="shared" si="43"/>
        <v>TS_1A-Techniques de Développement Informatique (1A)-2017</v>
      </c>
    </row>
    <row r="473" spans="1:10" hidden="1" x14ac:dyDescent="0.25">
      <c r="A473" t="s">
        <v>6</v>
      </c>
      <c r="B473" t="str">
        <f t="shared" si="39"/>
        <v>NTIC_TRI_TS</v>
      </c>
      <c r="C473" t="str">
        <f t="shared" si="40"/>
        <v>TRI102-NTIC_TRI_TS</v>
      </c>
      <c r="D473" t="str">
        <f>'Konosys-export'!J473</f>
        <v>TRI102</v>
      </c>
      <c r="E473" s="12" t="str">
        <f>LEFT('Konosys-export'!AA473,1)</f>
        <v>1</v>
      </c>
      <c r="F473" s="15" t="str">
        <f>LEFT('Konosys-export'!I473,FIND("_",'Konosys-export'!I473)-1)</f>
        <v>NTIC</v>
      </c>
      <c r="G473" s="12" t="str">
        <f t="shared" si="41"/>
        <v>TRI</v>
      </c>
      <c r="H473" s="12" t="str">
        <f t="shared" si="42"/>
        <v>TS</v>
      </c>
      <c r="I473" s="14" t="str">
        <f>RIGHT('Konosys-export'!I473, LEN('Konosys-export'!I473) - FIND("_",'Konosys-export'!I473))</f>
        <v>TRI_TS_1A-Techniques des Réseaux Informatiques (1A)-2017</v>
      </c>
      <c r="J473" t="str">
        <f t="shared" si="43"/>
        <v>TS_1A-Techniques des Réseaux Informatiques (1A)-2017</v>
      </c>
    </row>
    <row r="474" spans="1:10" hidden="1" x14ac:dyDescent="0.25">
      <c r="A474" t="s">
        <v>6</v>
      </c>
      <c r="B474" t="str">
        <f t="shared" si="39"/>
        <v>AG_INFO_TS</v>
      </c>
      <c r="C474" t="str">
        <f t="shared" si="40"/>
        <v>INFO101-AG_INFO_TS</v>
      </c>
      <c r="D474" t="str">
        <f>'Konosys-export'!J474</f>
        <v>INFO101</v>
      </c>
      <c r="E474" s="12" t="str">
        <f>LEFT('Konosys-export'!AA474,1)</f>
        <v>1</v>
      </c>
      <c r="F474" s="15" t="str">
        <f>LEFT('Konosys-export'!I474,FIND("_",'Konosys-export'!I474)-1)</f>
        <v>AG</v>
      </c>
      <c r="G474" s="12" t="str">
        <f t="shared" si="41"/>
        <v>INFO</v>
      </c>
      <c r="H474" s="12" t="str">
        <f t="shared" si="42"/>
        <v>TS</v>
      </c>
      <c r="I474" s="14" t="str">
        <f>RIGHT('Konosys-export'!I474, LEN('Konosys-export'!I474) - FIND("_",'Konosys-export'!I474))</f>
        <v>INFO_TS_1A-Infographie (1A)-2017</v>
      </c>
      <c r="J474" t="str">
        <f t="shared" si="43"/>
        <v>TS_1A-Infographie (1A)-2017</v>
      </c>
    </row>
    <row r="475" spans="1:10" hidden="1" x14ac:dyDescent="0.25">
      <c r="A475" t="s">
        <v>6</v>
      </c>
      <c r="B475" t="str">
        <f t="shared" si="39"/>
        <v>AG_INFO_TS</v>
      </c>
      <c r="C475" t="str">
        <f t="shared" si="40"/>
        <v>INFO101-AG_INFO_TS</v>
      </c>
      <c r="D475" t="str">
        <f>'Konosys-export'!J475</f>
        <v>INFO101</v>
      </c>
      <c r="E475" s="12" t="str">
        <f>LEFT('Konosys-export'!AA475,1)</f>
        <v>1</v>
      </c>
      <c r="F475" s="15" t="str">
        <f>LEFT('Konosys-export'!I475,FIND("_",'Konosys-export'!I475)-1)</f>
        <v>AG</v>
      </c>
      <c r="G475" s="12" t="str">
        <f t="shared" si="41"/>
        <v>INFO</v>
      </c>
      <c r="H475" s="12" t="str">
        <f t="shared" si="42"/>
        <v>TS</v>
      </c>
      <c r="I475" s="14" t="str">
        <f>RIGHT('Konosys-export'!I475, LEN('Konosys-export'!I475) - FIND("_",'Konosys-export'!I475))</f>
        <v>INFO_TS_1A-Infographie (1A)-2017</v>
      </c>
      <c r="J475" t="str">
        <f t="shared" si="43"/>
        <v>TS_1A-Infographie (1A)-2017</v>
      </c>
    </row>
    <row r="476" spans="1:10" hidden="1" x14ac:dyDescent="0.25">
      <c r="A476" t="s">
        <v>6</v>
      </c>
      <c r="B476" t="str">
        <f t="shared" si="39"/>
        <v>NTIC_TDI_TS</v>
      </c>
      <c r="C476" t="str">
        <f t="shared" si="40"/>
        <v>TDI104-NTIC_TDI_TS</v>
      </c>
      <c r="D476" t="str">
        <f>'Konosys-export'!J476</f>
        <v>TDI104</v>
      </c>
      <c r="E476" s="12" t="str">
        <f>LEFT('Konosys-export'!AA476,1)</f>
        <v>1</v>
      </c>
      <c r="F476" s="15" t="str">
        <f>LEFT('Konosys-export'!I476,FIND("_",'Konosys-export'!I476)-1)</f>
        <v>NTIC</v>
      </c>
      <c r="G476" s="12" t="str">
        <f t="shared" si="41"/>
        <v>TDI</v>
      </c>
      <c r="H476" s="12" t="str">
        <f t="shared" si="42"/>
        <v>TS</v>
      </c>
      <c r="I476" s="14" t="str">
        <f>RIGHT('Konosys-export'!I476, LEN('Konosys-export'!I476) - FIND("_",'Konosys-export'!I476))</f>
        <v>TDI_TS_1A-Techniques de Développement Informatique (1A)-2017</v>
      </c>
      <c r="J476" t="str">
        <f t="shared" si="43"/>
        <v>TS_1A-Techniques de Développement Informatique (1A)-2017</v>
      </c>
    </row>
    <row r="477" spans="1:10" hidden="1" x14ac:dyDescent="0.25">
      <c r="A477" t="s">
        <v>6</v>
      </c>
      <c r="B477" t="str">
        <f t="shared" si="39"/>
        <v>NTIC_TDI_TS</v>
      </c>
      <c r="C477" t="str">
        <f t="shared" si="40"/>
        <v>TDI104-NTIC_TDI_TS</v>
      </c>
      <c r="D477" t="str">
        <f>'Konosys-export'!J477</f>
        <v>TDI104</v>
      </c>
      <c r="E477" s="12" t="str">
        <f>LEFT('Konosys-export'!AA477,1)</f>
        <v>1</v>
      </c>
      <c r="F477" s="15" t="str">
        <f>LEFT('Konosys-export'!I477,FIND("_",'Konosys-export'!I477)-1)</f>
        <v>NTIC</v>
      </c>
      <c r="G477" s="12" t="str">
        <f t="shared" si="41"/>
        <v>TDI</v>
      </c>
      <c r="H477" s="12" t="str">
        <f t="shared" si="42"/>
        <v>TS</v>
      </c>
      <c r="I477" s="14" t="str">
        <f>RIGHT('Konosys-export'!I477, LEN('Konosys-export'!I477) - FIND("_",'Konosys-export'!I477))</f>
        <v>TDI_TS_1A-Techniques de Développement Informatique (1A)-2017</v>
      </c>
      <c r="J477" t="str">
        <f t="shared" si="43"/>
        <v>TS_1A-Techniques de Développement Informatique (1A)-2017</v>
      </c>
    </row>
    <row r="478" spans="1:10" hidden="1" x14ac:dyDescent="0.25">
      <c r="A478" t="s">
        <v>6</v>
      </c>
      <c r="B478" t="str">
        <f t="shared" si="39"/>
        <v>NTIC_TRI_TS</v>
      </c>
      <c r="C478" t="str">
        <f t="shared" si="40"/>
        <v>TRI101-NTIC_TRI_TS</v>
      </c>
      <c r="D478" t="str">
        <f>'Konosys-export'!J478</f>
        <v>TRI101</v>
      </c>
      <c r="E478" s="12" t="str">
        <f>LEFT('Konosys-export'!AA478,1)</f>
        <v>1</v>
      </c>
      <c r="F478" s="15" t="str">
        <f>LEFT('Konosys-export'!I478,FIND("_",'Konosys-export'!I478)-1)</f>
        <v>NTIC</v>
      </c>
      <c r="G478" s="12" t="str">
        <f t="shared" si="41"/>
        <v>TRI</v>
      </c>
      <c r="H478" s="12" t="str">
        <f t="shared" si="42"/>
        <v>TS</v>
      </c>
      <c r="I478" s="14" t="str">
        <f>RIGHT('Konosys-export'!I478, LEN('Konosys-export'!I478) - FIND("_",'Konosys-export'!I478))</f>
        <v>TRI_TS_1A-Techniques des Réseaux Informatiques (1A)-2017</v>
      </c>
      <c r="J478" t="str">
        <f t="shared" si="43"/>
        <v>TS_1A-Techniques des Réseaux Informatiques (1A)-2017</v>
      </c>
    </row>
    <row r="479" spans="1:10" hidden="1" x14ac:dyDescent="0.25">
      <c r="A479" t="s">
        <v>6</v>
      </c>
      <c r="B479" t="str">
        <f t="shared" si="39"/>
        <v>NTIC_TDM_TS</v>
      </c>
      <c r="C479" t="str">
        <f t="shared" si="40"/>
        <v>TDM101-NTIC_TDM_TS</v>
      </c>
      <c r="D479" t="str">
        <f>'Konosys-export'!J479</f>
        <v>TDM101</v>
      </c>
      <c r="E479" s="12" t="str">
        <f>LEFT('Konosys-export'!AA479,1)</f>
        <v>1</v>
      </c>
      <c r="F479" s="15" t="str">
        <f>LEFT('Konosys-export'!I479,FIND("_",'Konosys-export'!I479)-1)</f>
        <v>NTIC</v>
      </c>
      <c r="G479" s="12" t="str">
        <f t="shared" si="41"/>
        <v>TDM</v>
      </c>
      <c r="H479" s="12" t="str">
        <f t="shared" si="42"/>
        <v>TS</v>
      </c>
      <c r="I479" s="14" t="str">
        <f>RIGHT('Konosys-export'!I479, LEN('Konosys-export'!I479) - FIND("_",'Konosys-export'!I479))</f>
        <v>TDM_TS_1A-Techniques de Développement Multimédia (1A)-2017</v>
      </c>
      <c r="J479" t="str">
        <f t="shared" si="43"/>
        <v>TS_1A-Techniques de Développement Multimédia (1A)-2017</v>
      </c>
    </row>
    <row r="480" spans="1:10" hidden="1" x14ac:dyDescent="0.25">
      <c r="A480" t="s">
        <v>6</v>
      </c>
      <c r="B480" t="str">
        <f t="shared" si="39"/>
        <v>NTIC_TDM_TS</v>
      </c>
      <c r="C480" t="str">
        <f t="shared" si="40"/>
        <v>TDM101-NTIC_TDM_TS</v>
      </c>
      <c r="D480" t="str">
        <f>'Konosys-export'!J480</f>
        <v>TDM101</v>
      </c>
      <c r="E480" s="12" t="str">
        <f>LEFT('Konosys-export'!AA480,1)</f>
        <v>1</v>
      </c>
      <c r="F480" s="15" t="str">
        <f>LEFT('Konosys-export'!I480,FIND("_",'Konosys-export'!I480)-1)</f>
        <v>NTIC</v>
      </c>
      <c r="G480" s="12" t="str">
        <f t="shared" si="41"/>
        <v>TDM</v>
      </c>
      <c r="H480" s="12" t="str">
        <f t="shared" si="42"/>
        <v>TS</v>
      </c>
      <c r="I480" s="14" t="str">
        <f>RIGHT('Konosys-export'!I480, LEN('Konosys-export'!I480) - FIND("_",'Konosys-export'!I480))</f>
        <v>TDM_TS_1A-Techniques de Développement Multimédia (1A)-2017</v>
      </c>
      <c r="J480" t="str">
        <f t="shared" si="43"/>
        <v>TS_1A-Techniques de Développement Multimédia (1A)-2017</v>
      </c>
    </row>
    <row r="481" spans="1:10" hidden="1" x14ac:dyDescent="0.25">
      <c r="A481" t="s">
        <v>6</v>
      </c>
      <c r="B481" t="str">
        <f t="shared" si="39"/>
        <v>NTIC_TDM_TS</v>
      </c>
      <c r="C481" t="str">
        <f t="shared" si="40"/>
        <v>TDM103-NTIC_TDM_TS</v>
      </c>
      <c r="D481" t="str">
        <f>'Konosys-export'!J481</f>
        <v>TDM103</v>
      </c>
      <c r="E481" s="12" t="str">
        <f>LEFT('Konosys-export'!AA481,1)</f>
        <v>1</v>
      </c>
      <c r="F481" s="15" t="str">
        <f>LEFT('Konosys-export'!I481,FIND("_",'Konosys-export'!I481)-1)</f>
        <v>NTIC</v>
      </c>
      <c r="G481" s="12" t="str">
        <f t="shared" si="41"/>
        <v>TDM</v>
      </c>
      <c r="H481" s="12" t="str">
        <f t="shared" si="42"/>
        <v>TS</v>
      </c>
      <c r="I481" s="14" t="str">
        <f>RIGHT('Konosys-export'!I481, LEN('Konosys-export'!I481) - FIND("_",'Konosys-export'!I481))</f>
        <v>TDM_TS_1A-Techniques de Développement Multimédia (1A)-2017</v>
      </c>
      <c r="J481" t="str">
        <f t="shared" si="43"/>
        <v>TS_1A-Techniques de Développement Multimédia (1A)-2017</v>
      </c>
    </row>
    <row r="482" spans="1:10" hidden="1" x14ac:dyDescent="0.25">
      <c r="A482" t="s">
        <v>6</v>
      </c>
      <c r="B482" t="str">
        <f t="shared" si="39"/>
        <v>NTIC_TDM_TS</v>
      </c>
      <c r="C482" t="str">
        <f t="shared" si="40"/>
        <v>TDM103-NTIC_TDM_TS</v>
      </c>
      <c r="D482" t="str">
        <f>'Konosys-export'!J482</f>
        <v>TDM103</v>
      </c>
      <c r="E482" s="12" t="str">
        <f>LEFT('Konosys-export'!AA482,1)</f>
        <v>1</v>
      </c>
      <c r="F482" s="15" t="str">
        <f>LEFT('Konosys-export'!I482,FIND("_",'Konosys-export'!I482)-1)</f>
        <v>NTIC</v>
      </c>
      <c r="G482" s="12" t="str">
        <f t="shared" si="41"/>
        <v>TDM</v>
      </c>
      <c r="H482" s="12" t="str">
        <f t="shared" si="42"/>
        <v>TS</v>
      </c>
      <c r="I482" s="14" t="str">
        <f>RIGHT('Konosys-export'!I482, LEN('Konosys-export'!I482) - FIND("_",'Konosys-export'!I482))</f>
        <v>TDM_TS_1A-Techniques de Développement Multimédia (1A)-2017</v>
      </c>
      <c r="J482" t="str">
        <f t="shared" si="43"/>
        <v>TS_1A-Techniques de Développement Multimédia (1A)-2017</v>
      </c>
    </row>
    <row r="483" spans="1:10" hidden="1" x14ac:dyDescent="0.25">
      <c r="A483" t="s">
        <v>6</v>
      </c>
      <c r="B483" t="str">
        <f t="shared" si="39"/>
        <v>NTIC_TRI_TS</v>
      </c>
      <c r="C483" t="str">
        <f t="shared" si="40"/>
        <v>TRI103-NTIC_TRI_TS</v>
      </c>
      <c r="D483" t="str">
        <f>'Konosys-export'!J483</f>
        <v>TRI103</v>
      </c>
      <c r="E483" s="12" t="str">
        <f>LEFT('Konosys-export'!AA483,1)</f>
        <v>1</v>
      </c>
      <c r="F483" s="15" t="str">
        <f>LEFT('Konosys-export'!I483,FIND("_",'Konosys-export'!I483)-1)</f>
        <v>NTIC</v>
      </c>
      <c r="G483" s="12" t="str">
        <f t="shared" si="41"/>
        <v>TRI</v>
      </c>
      <c r="H483" s="12" t="str">
        <f t="shared" si="42"/>
        <v>TS</v>
      </c>
      <c r="I483" s="14" t="str">
        <f>RIGHT('Konosys-export'!I483, LEN('Konosys-export'!I483) - FIND("_",'Konosys-export'!I483))</f>
        <v>TRI_TS_1A-Techniques des Réseaux Informatiques (1A)-2017</v>
      </c>
      <c r="J483" t="str">
        <f t="shared" si="43"/>
        <v>TS_1A-Techniques des Réseaux Informatiques (1A)-2017</v>
      </c>
    </row>
    <row r="484" spans="1:10" hidden="1" x14ac:dyDescent="0.25">
      <c r="A484" t="s">
        <v>6</v>
      </c>
      <c r="B484" t="str">
        <f t="shared" si="39"/>
        <v>NTIC_TRI_TS</v>
      </c>
      <c r="C484" t="str">
        <f t="shared" si="40"/>
        <v>TRI102-NTIC_TRI_TS</v>
      </c>
      <c r="D484" t="str">
        <f>'Konosys-export'!J484</f>
        <v>TRI102</v>
      </c>
      <c r="E484" s="12" t="str">
        <f>LEFT('Konosys-export'!AA484,1)</f>
        <v>1</v>
      </c>
      <c r="F484" s="15" t="str">
        <f>LEFT('Konosys-export'!I484,FIND("_",'Konosys-export'!I484)-1)</f>
        <v>NTIC</v>
      </c>
      <c r="G484" s="12" t="str">
        <f t="shared" si="41"/>
        <v>TRI</v>
      </c>
      <c r="H484" s="12" t="str">
        <f t="shared" si="42"/>
        <v>TS</v>
      </c>
      <c r="I484" s="14" t="str">
        <f>RIGHT('Konosys-export'!I484, LEN('Konosys-export'!I484) - FIND("_",'Konosys-export'!I484))</f>
        <v>TRI_TS_1A-Techniques des Réseaux Informatiques (1A)-2017</v>
      </c>
      <c r="J484" t="str">
        <f t="shared" si="43"/>
        <v>TS_1A-Techniques des Réseaux Informatiques (1A)-2017</v>
      </c>
    </row>
    <row r="485" spans="1:10" hidden="1" x14ac:dyDescent="0.25">
      <c r="A485" t="s">
        <v>6</v>
      </c>
      <c r="B485" t="str">
        <f t="shared" si="39"/>
        <v>NTIC_TRI_TS</v>
      </c>
      <c r="C485" t="str">
        <f t="shared" si="40"/>
        <v>TRI103-NTIC_TRI_TS</v>
      </c>
      <c r="D485" t="str">
        <f>'Konosys-export'!J485</f>
        <v>TRI103</v>
      </c>
      <c r="E485" s="12" t="str">
        <f>LEFT('Konosys-export'!AA485,1)</f>
        <v>1</v>
      </c>
      <c r="F485" s="15" t="str">
        <f>LEFT('Konosys-export'!I485,FIND("_",'Konosys-export'!I485)-1)</f>
        <v>NTIC</v>
      </c>
      <c r="G485" s="12" t="str">
        <f t="shared" si="41"/>
        <v>TRI</v>
      </c>
      <c r="H485" s="12" t="str">
        <f t="shared" si="42"/>
        <v>TS</v>
      </c>
      <c r="I485" s="14" t="str">
        <f>RIGHT('Konosys-export'!I485, LEN('Konosys-export'!I485) - FIND("_",'Konosys-export'!I485))</f>
        <v>TRI_TS_1A-Techniques des Réseaux Informatiques (1A)-2017</v>
      </c>
      <c r="J485" t="str">
        <f t="shared" si="43"/>
        <v>TS_1A-Techniques des Réseaux Informatiques (1A)-2017</v>
      </c>
    </row>
    <row r="486" spans="1:10" hidden="1" x14ac:dyDescent="0.25">
      <c r="A486" t="s">
        <v>6</v>
      </c>
      <c r="B486" t="str">
        <f t="shared" si="39"/>
        <v>NTIC_TRI_TS</v>
      </c>
      <c r="C486" t="str">
        <f t="shared" si="40"/>
        <v>TRI105-NTIC_TRI_TS</v>
      </c>
      <c r="D486" t="str">
        <f>'Konosys-export'!J486</f>
        <v>TRI105</v>
      </c>
      <c r="E486" s="12" t="str">
        <f>LEFT('Konosys-export'!AA486,1)</f>
        <v>1</v>
      </c>
      <c r="F486" s="15" t="str">
        <f>LEFT('Konosys-export'!I486,FIND("_",'Konosys-export'!I486)-1)</f>
        <v>NTIC</v>
      </c>
      <c r="G486" s="12" t="str">
        <f t="shared" si="41"/>
        <v>TRI</v>
      </c>
      <c r="H486" s="12" t="str">
        <f t="shared" si="42"/>
        <v>TS</v>
      </c>
      <c r="I486" s="14" t="str">
        <f>RIGHT('Konosys-export'!I486, LEN('Konosys-export'!I486) - FIND("_",'Konosys-export'!I486))</f>
        <v>TRI_TS_1A-Techniques des Réseaux Informatiques (1A)-2017</v>
      </c>
      <c r="J486" t="str">
        <f t="shared" si="43"/>
        <v>TS_1A-Techniques des Réseaux Informatiques (1A)-2017</v>
      </c>
    </row>
    <row r="487" spans="1:10" hidden="1" x14ac:dyDescent="0.25">
      <c r="A487" t="s">
        <v>6</v>
      </c>
      <c r="B487" t="str">
        <f t="shared" si="39"/>
        <v>NTIC_TRI_TS</v>
      </c>
      <c r="C487" t="str">
        <f t="shared" si="40"/>
        <v>TRI106-NTIC_TRI_TS</v>
      </c>
      <c r="D487" t="str">
        <f>'Konosys-export'!J487</f>
        <v>TRI106</v>
      </c>
      <c r="E487" s="12" t="str">
        <f>LEFT('Konosys-export'!AA487,1)</f>
        <v>1</v>
      </c>
      <c r="F487" s="15" t="str">
        <f>LEFT('Konosys-export'!I487,FIND("_",'Konosys-export'!I487)-1)</f>
        <v>NTIC</v>
      </c>
      <c r="G487" s="12" t="str">
        <f t="shared" si="41"/>
        <v>TRI</v>
      </c>
      <c r="H487" s="12" t="str">
        <f t="shared" si="42"/>
        <v>TS</v>
      </c>
      <c r="I487" s="14" t="str">
        <f>RIGHT('Konosys-export'!I487, LEN('Konosys-export'!I487) - FIND("_",'Konosys-export'!I487))</f>
        <v>TRI_TS_1A-Techniques des Réseaux Informatiques (1A)-2017</v>
      </c>
      <c r="J487" t="str">
        <f t="shared" si="43"/>
        <v>TS_1A-Techniques des Réseaux Informatiques (1A)-2017</v>
      </c>
    </row>
    <row r="488" spans="1:10" hidden="1" x14ac:dyDescent="0.25">
      <c r="A488" t="s">
        <v>6</v>
      </c>
      <c r="B488" t="str">
        <f t="shared" si="39"/>
        <v>NTIC_TRI_TS</v>
      </c>
      <c r="C488" t="str">
        <f t="shared" si="40"/>
        <v>TRI101-NTIC_TRI_TS</v>
      </c>
      <c r="D488" t="str">
        <f>'Konosys-export'!J488</f>
        <v>TRI101</v>
      </c>
      <c r="E488" s="12" t="str">
        <f>LEFT('Konosys-export'!AA488,1)</f>
        <v>1</v>
      </c>
      <c r="F488" s="15" t="str">
        <f>LEFT('Konosys-export'!I488,FIND("_",'Konosys-export'!I488)-1)</f>
        <v>NTIC</v>
      </c>
      <c r="G488" s="12" t="str">
        <f t="shared" si="41"/>
        <v>TRI</v>
      </c>
      <c r="H488" s="12" t="str">
        <f t="shared" si="42"/>
        <v>TS</v>
      </c>
      <c r="I488" s="14" t="str">
        <f>RIGHT('Konosys-export'!I488, LEN('Konosys-export'!I488) - FIND("_",'Konosys-export'!I488))</f>
        <v>TRI_TS_1A-Techniques des Réseaux Informatiques (1A)-2017</v>
      </c>
      <c r="J488" t="str">
        <f t="shared" si="43"/>
        <v>TS_1A-Techniques des Réseaux Informatiques (1A)-2017</v>
      </c>
    </row>
    <row r="489" spans="1:10" hidden="1" x14ac:dyDescent="0.25">
      <c r="A489" t="s">
        <v>6</v>
      </c>
      <c r="B489" t="str">
        <f t="shared" si="39"/>
        <v>NTIC_TMSIR_T</v>
      </c>
      <c r="C489" t="str">
        <f t="shared" si="40"/>
        <v>TMSIR102-NTIC_TMSIR_T</v>
      </c>
      <c r="D489" t="str">
        <f>'Konosys-export'!J489</f>
        <v>TMSIR102</v>
      </c>
      <c r="E489" s="12" t="str">
        <f>LEFT('Konosys-export'!AA489,1)</f>
        <v>1</v>
      </c>
      <c r="F489" s="15" t="str">
        <f>LEFT('Konosys-export'!I489,FIND("_",'Konosys-export'!I489)-1)</f>
        <v>NTIC</v>
      </c>
      <c r="G489" s="12" t="str">
        <f t="shared" si="41"/>
        <v>TMSIR</v>
      </c>
      <c r="H489" s="12" t="str">
        <f t="shared" si="42"/>
        <v>T</v>
      </c>
      <c r="I489" s="14" t="str">
        <f>RIGHT('Konosys-export'!I489, LEN('Konosys-export'!I489) - FIND("_",'Konosys-export'!I489))</f>
        <v>TMSIR_T_1A-Technicien en Maintenance et Support Informatique et Réseaux (1A)-2017</v>
      </c>
      <c r="J489" t="str">
        <f t="shared" si="43"/>
        <v>T_1A-Technicien en Maintenance et Support Informatique et Réseaux (1A)-2017</v>
      </c>
    </row>
    <row r="490" spans="1:10" hidden="1" x14ac:dyDescent="0.25">
      <c r="A490" t="s">
        <v>6</v>
      </c>
      <c r="B490" t="str">
        <f t="shared" si="39"/>
        <v>NTIC_TDI_TS</v>
      </c>
      <c r="C490" t="str">
        <f t="shared" si="40"/>
        <v>TDI104-NTIC_TDI_TS</v>
      </c>
      <c r="D490" t="str">
        <f>'Konosys-export'!J490</f>
        <v>TDI104</v>
      </c>
      <c r="E490" s="12" t="str">
        <f>LEFT('Konosys-export'!AA490,1)</f>
        <v>1</v>
      </c>
      <c r="F490" s="15" t="str">
        <f>LEFT('Konosys-export'!I490,FIND("_",'Konosys-export'!I490)-1)</f>
        <v>NTIC</v>
      </c>
      <c r="G490" s="12" t="str">
        <f t="shared" si="41"/>
        <v>TDI</v>
      </c>
      <c r="H490" s="12" t="str">
        <f t="shared" si="42"/>
        <v>TS</v>
      </c>
      <c r="I490" s="14" t="str">
        <f>RIGHT('Konosys-export'!I490, LEN('Konosys-export'!I490) - FIND("_",'Konosys-export'!I490))</f>
        <v>TDI_TS_1A-Techniques de Développement Informatique (1A)-2017</v>
      </c>
      <c r="J490" t="str">
        <f t="shared" si="43"/>
        <v>TS_1A-Techniques de Développement Informatique (1A)-2017</v>
      </c>
    </row>
    <row r="491" spans="1:10" hidden="1" x14ac:dyDescent="0.25">
      <c r="A491" t="s">
        <v>6</v>
      </c>
      <c r="B491" t="str">
        <f t="shared" si="39"/>
        <v>NTIC_TDI_TS</v>
      </c>
      <c r="C491" t="str">
        <f t="shared" si="40"/>
        <v>TDI104-NTIC_TDI_TS</v>
      </c>
      <c r="D491" t="str">
        <f>'Konosys-export'!J491</f>
        <v>TDI104</v>
      </c>
      <c r="E491" s="12" t="str">
        <f>LEFT('Konosys-export'!AA491,1)</f>
        <v>1</v>
      </c>
      <c r="F491" s="15" t="str">
        <f>LEFT('Konosys-export'!I491,FIND("_",'Konosys-export'!I491)-1)</f>
        <v>NTIC</v>
      </c>
      <c r="G491" s="12" t="str">
        <f t="shared" si="41"/>
        <v>TDI</v>
      </c>
      <c r="H491" s="12" t="str">
        <f t="shared" si="42"/>
        <v>TS</v>
      </c>
      <c r="I491" s="14" t="str">
        <f>RIGHT('Konosys-export'!I491, LEN('Konosys-export'!I491) - FIND("_",'Konosys-export'!I491))</f>
        <v>TDI_TS_1A-Techniques de Développement Informatique (1A)-2017</v>
      </c>
      <c r="J491" t="str">
        <f t="shared" si="43"/>
        <v>TS_1A-Techniques de Développement Informatique (1A)-2017</v>
      </c>
    </row>
    <row r="492" spans="1:10" hidden="1" x14ac:dyDescent="0.25">
      <c r="A492" t="s">
        <v>6</v>
      </c>
      <c r="B492" t="str">
        <f t="shared" si="39"/>
        <v>NTIC_TMSIR_T</v>
      </c>
      <c r="C492" t="str">
        <f t="shared" si="40"/>
        <v>TMSIR102-NTIC_TMSIR_T</v>
      </c>
      <c r="D492" t="str">
        <f>'Konosys-export'!J492</f>
        <v>TMSIR102</v>
      </c>
      <c r="E492" s="12" t="str">
        <f>LEFT('Konosys-export'!AA492,1)</f>
        <v>1</v>
      </c>
      <c r="F492" s="15" t="str">
        <f>LEFT('Konosys-export'!I492,FIND("_",'Konosys-export'!I492)-1)</f>
        <v>NTIC</v>
      </c>
      <c r="G492" s="12" t="str">
        <f t="shared" si="41"/>
        <v>TMSIR</v>
      </c>
      <c r="H492" s="12" t="str">
        <f t="shared" si="42"/>
        <v>T</v>
      </c>
      <c r="I492" s="14" t="str">
        <f>RIGHT('Konosys-export'!I492, LEN('Konosys-export'!I492) - FIND("_",'Konosys-export'!I492))</f>
        <v>TMSIR_T_1A-Technicien en Maintenance et Support Informatique et Réseaux (1A)-2017</v>
      </c>
      <c r="J492" t="str">
        <f t="shared" si="43"/>
        <v>T_1A-Technicien en Maintenance et Support Informatique et Réseaux (1A)-2017</v>
      </c>
    </row>
    <row r="493" spans="1:10" hidden="1" x14ac:dyDescent="0.25">
      <c r="A493" t="s">
        <v>6</v>
      </c>
      <c r="B493" t="str">
        <f t="shared" si="39"/>
        <v>NTIC_TMSIR_T</v>
      </c>
      <c r="C493" t="str">
        <f t="shared" si="40"/>
        <v>TMSIR103-NTIC_TMSIR_T</v>
      </c>
      <c r="D493" t="str">
        <f>'Konosys-export'!J493</f>
        <v>TMSIR103</v>
      </c>
      <c r="E493" s="12" t="str">
        <f>LEFT('Konosys-export'!AA493,1)</f>
        <v>1</v>
      </c>
      <c r="F493" s="15" t="str">
        <f>LEFT('Konosys-export'!I493,FIND("_",'Konosys-export'!I493)-1)</f>
        <v>NTIC</v>
      </c>
      <c r="G493" s="12" t="str">
        <f t="shared" si="41"/>
        <v>TMSIR</v>
      </c>
      <c r="H493" s="12" t="str">
        <f t="shared" si="42"/>
        <v>T</v>
      </c>
      <c r="I493" s="14" t="str">
        <f>RIGHT('Konosys-export'!I493, LEN('Konosys-export'!I493) - FIND("_",'Konosys-export'!I493))</f>
        <v>TMSIR_T_1A-Technicien en Maintenance et Support Informatique et Réseaux (1A)-2017</v>
      </c>
      <c r="J493" t="str">
        <f t="shared" si="43"/>
        <v>T_1A-Technicien en Maintenance et Support Informatique et Réseaux (1A)-2017</v>
      </c>
    </row>
    <row r="494" spans="1:10" hidden="1" x14ac:dyDescent="0.25">
      <c r="A494" t="s">
        <v>6</v>
      </c>
      <c r="B494" t="str">
        <f t="shared" si="39"/>
        <v>NTIC_TMSIR_T</v>
      </c>
      <c r="C494" t="str">
        <f t="shared" si="40"/>
        <v>TMSIR101-NTIC_TMSIR_T</v>
      </c>
      <c r="D494" t="str">
        <f>'Konosys-export'!J494</f>
        <v>TMSIR101</v>
      </c>
      <c r="E494" s="12" t="str">
        <f>LEFT('Konosys-export'!AA494,1)</f>
        <v>1</v>
      </c>
      <c r="F494" s="15" t="str">
        <f>LEFT('Konosys-export'!I494,FIND("_",'Konosys-export'!I494)-1)</f>
        <v>NTIC</v>
      </c>
      <c r="G494" s="12" t="str">
        <f t="shared" si="41"/>
        <v>TMSIR</v>
      </c>
      <c r="H494" s="12" t="str">
        <f t="shared" si="42"/>
        <v>T</v>
      </c>
      <c r="I494" s="14" t="str">
        <f>RIGHT('Konosys-export'!I494, LEN('Konosys-export'!I494) - FIND("_",'Konosys-export'!I494))</f>
        <v>TMSIR_T_1A-Technicien en Maintenance et Support Informatique et Réseaux (1A)-2017</v>
      </c>
      <c r="J494" t="str">
        <f t="shared" si="43"/>
        <v>T_1A-Technicien en Maintenance et Support Informatique et Réseaux (1A)-2017</v>
      </c>
    </row>
    <row r="495" spans="1:10" hidden="1" x14ac:dyDescent="0.25">
      <c r="A495" t="s">
        <v>6</v>
      </c>
      <c r="B495" t="str">
        <f t="shared" si="39"/>
        <v>NTIC_TDM_TS</v>
      </c>
      <c r="C495" t="str">
        <f t="shared" si="40"/>
        <v>TDM102-NTIC_TDM_TS</v>
      </c>
      <c r="D495" t="str">
        <f>'Konosys-export'!J495</f>
        <v>TDM102</v>
      </c>
      <c r="E495" s="12" t="str">
        <f>LEFT('Konosys-export'!AA495,1)</f>
        <v>1</v>
      </c>
      <c r="F495" s="15" t="str">
        <f>LEFT('Konosys-export'!I495,FIND("_",'Konosys-export'!I495)-1)</f>
        <v>NTIC</v>
      </c>
      <c r="G495" s="12" t="str">
        <f t="shared" si="41"/>
        <v>TDM</v>
      </c>
      <c r="H495" s="12" t="str">
        <f t="shared" si="42"/>
        <v>TS</v>
      </c>
      <c r="I495" s="14" t="str">
        <f>RIGHT('Konosys-export'!I495, LEN('Konosys-export'!I495) - FIND("_",'Konosys-export'!I495))</f>
        <v>TDM_TS_1A-Techniques de Développement Multimédia (1A)-2017</v>
      </c>
      <c r="J495" t="str">
        <f t="shared" si="43"/>
        <v>TS_1A-Techniques de Développement Multimédia (1A)-2017</v>
      </c>
    </row>
    <row r="496" spans="1:10" hidden="1" x14ac:dyDescent="0.25">
      <c r="A496" t="s">
        <v>6</v>
      </c>
      <c r="B496" t="str">
        <f t="shared" si="39"/>
        <v>NTIC_TRI_TS</v>
      </c>
      <c r="C496" t="str">
        <f t="shared" si="40"/>
        <v>TRI102-NTIC_TRI_TS</v>
      </c>
      <c r="D496" t="str">
        <f>'Konosys-export'!J496</f>
        <v>TRI102</v>
      </c>
      <c r="E496" s="12" t="str">
        <f>LEFT('Konosys-export'!AA496,1)</f>
        <v>1</v>
      </c>
      <c r="F496" s="15" t="str">
        <f>LEFT('Konosys-export'!I496,FIND("_",'Konosys-export'!I496)-1)</f>
        <v>NTIC</v>
      </c>
      <c r="G496" s="12" t="str">
        <f t="shared" si="41"/>
        <v>TRI</v>
      </c>
      <c r="H496" s="12" t="str">
        <f t="shared" si="42"/>
        <v>TS</v>
      </c>
      <c r="I496" s="14" t="str">
        <f>RIGHT('Konosys-export'!I496, LEN('Konosys-export'!I496) - FIND("_",'Konosys-export'!I496))</f>
        <v>TRI_TS_1A-Techniques des Réseaux Informatiques (1A)-2017</v>
      </c>
      <c r="J496" t="str">
        <f t="shared" si="43"/>
        <v>TS_1A-Techniques des Réseaux Informatiques (1A)-2017</v>
      </c>
    </row>
    <row r="497" spans="1:10" hidden="1" x14ac:dyDescent="0.25">
      <c r="A497" t="s">
        <v>6</v>
      </c>
      <c r="B497" t="str">
        <f t="shared" si="39"/>
        <v>NTIC_TMSIR_T</v>
      </c>
      <c r="C497" t="str">
        <f t="shared" si="40"/>
        <v>TMSIR102-NTIC_TMSIR_T</v>
      </c>
      <c r="D497" t="str">
        <f>'Konosys-export'!J497</f>
        <v>TMSIR102</v>
      </c>
      <c r="E497" s="12" t="str">
        <f>LEFT('Konosys-export'!AA497,1)</f>
        <v>1</v>
      </c>
      <c r="F497" s="15" t="str">
        <f>LEFT('Konosys-export'!I497,FIND("_",'Konosys-export'!I497)-1)</f>
        <v>NTIC</v>
      </c>
      <c r="G497" s="12" t="str">
        <f t="shared" si="41"/>
        <v>TMSIR</v>
      </c>
      <c r="H497" s="12" t="str">
        <f t="shared" si="42"/>
        <v>T</v>
      </c>
      <c r="I497" s="14" t="str">
        <f>RIGHT('Konosys-export'!I497, LEN('Konosys-export'!I497) - FIND("_",'Konosys-export'!I497))</f>
        <v>TMSIR_T_1A-Technicien en Maintenance et Support Informatique et Réseaux (1A)-2017</v>
      </c>
      <c r="J497" t="str">
        <f t="shared" si="43"/>
        <v>T_1A-Technicien en Maintenance et Support Informatique et Réseaux (1A)-2017</v>
      </c>
    </row>
    <row r="498" spans="1:10" hidden="1" x14ac:dyDescent="0.25">
      <c r="A498" t="s">
        <v>6</v>
      </c>
      <c r="B498" t="str">
        <f t="shared" si="39"/>
        <v>NTIC_TRI_TS</v>
      </c>
      <c r="C498" t="str">
        <f t="shared" si="40"/>
        <v>TRI103-NTIC_TRI_TS</v>
      </c>
      <c r="D498" t="str">
        <f>'Konosys-export'!J498</f>
        <v>TRI103</v>
      </c>
      <c r="E498" s="12" t="str">
        <f>LEFT('Konosys-export'!AA498,1)</f>
        <v>1</v>
      </c>
      <c r="F498" s="15" t="str">
        <f>LEFT('Konosys-export'!I498,FIND("_",'Konosys-export'!I498)-1)</f>
        <v>NTIC</v>
      </c>
      <c r="G498" s="12" t="str">
        <f t="shared" si="41"/>
        <v>TRI</v>
      </c>
      <c r="H498" s="12" t="str">
        <f t="shared" si="42"/>
        <v>TS</v>
      </c>
      <c r="I498" s="14" t="str">
        <f>RIGHT('Konosys-export'!I498, LEN('Konosys-export'!I498) - FIND("_",'Konosys-export'!I498))</f>
        <v>TRI_TS_1A-Techniques des Réseaux Informatiques (1A)-2017</v>
      </c>
      <c r="J498" t="str">
        <f t="shared" si="43"/>
        <v>TS_1A-Techniques des Réseaux Informatiques (1A)-2017</v>
      </c>
    </row>
    <row r="499" spans="1:10" hidden="1" x14ac:dyDescent="0.25">
      <c r="A499" t="s">
        <v>6</v>
      </c>
      <c r="B499" t="str">
        <f t="shared" si="39"/>
        <v>NTIC_TRI_TS</v>
      </c>
      <c r="C499" t="str">
        <f t="shared" si="40"/>
        <v>TRI103-NTIC_TRI_TS</v>
      </c>
      <c r="D499" t="str">
        <f>'Konosys-export'!J499</f>
        <v>TRI103</v>
      </c>
      <c r="E499" s="12" t="str">
        <f>LEFT('Konosys-export'!AA499,1)</f>
        <v>1</v>
      </c>
      <c r="F499" s="15" t="str">
        <f>LEFT('Konosys-export'!I499,FIND("_",'Konosys-export'!I499)-1)</f>
        <v>NTIC</v>
      </c>
      <c r="G499" s="12" t="str">
        <f t="shared" si="41"/>
        <v>TRI</v>
      </c>
      <c r="H499" s="12" t="str">
        <f t="shared" si="42"/>
        <v>TS</v>
      </c>
      <c r="I499" s="14" t="str">
        <f>RIGHT('Konosys-export'!I499, LEN('Konosys-export'!I499) - FIND("_",'Konosys-export'!I499))</f>
        <v>TRI_TS_1A-Techniques des Réseaux Informatiques (1A)-2017</v>
      </c>
      <c r="J499" t="str">
        <f t="shared" si="43"/>
        <v>TS_1A-Techniques des Réseaux Informatiques (1A)-2017</v>
      </c>
    </row>
    <row r="500" spans="1:10" hidden="1" x14ac:dyDescent="0.25">
      <c r="A500" t="s">
        <v>6</v>
      </c>
      <c r="B500" t="str">
        <f t="shared" si="39"/>
        <v>NTIC_TMSIR_T</v>
      </c>
      <c r="C500" t="str">
        <f t="shared" si="40"/>
        <v>TMSIR103-NTIC_TMSIR_T</v>
      </c>
      <c r="D500" t="str">
        <f>'Konosys-export'!J500</f>
        <v>TMSIR103</v>
      </c>
      <c r="E500" s="12" t="str">
        <f>LEFT('Konosys-export'!AA500,1)</f>
        <v>1</v>
      </c>
      <c r="F500" s="15" t="str">
        <f>LEFT('Konosys-export'!I500,FIND("_",'Konosys-export'!I500)-1)</f>
        <v>NTIC</v>
      </c>
      <c r="G500" s="12" t="str">
        <f t="shared" si="41"/>
        <v>TMSIR</v>
      </c>
      <c r="H500" s="12" t="str">
        <f t="shared" si="42"/>
        <v>T</v>
      </c>
      <c r="I500" s="14" t="str">
        <f>RIGHT('Konosys-export'!I500, LEN('Konosys-export'!I500) - FIND("_",'Konosys-export'!I500))</f>
        <v>TMSIR_T_1A-Technicien en Maintenance et Support Informatique et Réseaux (1A)-2017</v>
      </c>
      <c r="J500" t="str">
        <f t="shared" si="43"/>
        <v>T_1A-Technicien en Maintenance et Support Informatique et Réseaux (1A)-2017</v>
      </c>
    </row>
    <row r="501" spans="1:10" hidden="1" x14ac:dyDescent="0.25">
      <c r="A501" t="s">
        <v>6</v>
      </c>
      <c r="B501" t="str">
        <f t="shared" si="39"/>
        <v>NTIC_TRI_TS</v>
      </c>
      <c r="C501" t="str">
        <f t="shared" si="40"/>
        <v>TRI103-NTIC_TRI_TS</v>
      </c>
      <c r="D501" t="str">
        <f>'Konosys-export'!J501</f>
        <v>TRI103</v>
      </c>
      <c r="E501" s="12" t="str">
        <f>LEFT('Konosys-export'!AA501,1)</f>
        <v>1</v>
      </c>
      <c r="F501" s="15" t="str">
        <f>LEFT('Konosys-export'!I501,FIND("_",'Konosys-export'!I501)-1)</f>
        <v>NTIC</v>
      </c>
      <c r="G501" s="12" t="str">
        <f t="shared" si="41"/>
        <v>TRI</v>
      </c>
      <c r="H501" s="12" t="str">
        <f t="shared" si="42"/>
        <v>TS</v>
      </c>
      <c r="I501" s="14" t="str">
        <f>RIGHT('Konosys-export'!I501, LEN('Konosys-export'!I501) - FIND("_",'Konosys-export'!I501))</f>
        <v>TRI_TS_1A-Techniques des Réseaux Informatiques (1A)-2017</v>
      </c>
      <c r="J501" t="str">
        <f t="shared" si="43"/>
        <v>TS_1A-Techniques des Réseaux Informatiques (1A)-2017</v>
      </c>
    </row>
    <row r="502" spans="1:10" hidden="1" x14ac:dyDescent="0.25">
      <c r="A502" t="s">
        <v>6</v>
      </c>
      <c r="B502" t="str">
        <f t="shared" si="39"/>
        <v>NTIC_TMSIR_T</v>
      </c>
      <c r="C502" t="str">
        <f t="shared" si="40"/>
        <v>TMSIR101-NTIC_TMSIR_T</v>
      </c>
      <c r="D502" t="str">
        <f>'Konosys-export'!J502</f>
        <v>TMSIR101</v>
      </c>
      <c r="E502" s="12" t="str">
        <f>LEFT('Konosys-export'!AA502,1)</f>
        <v>1</v>
      </c>
      <c r="F502" s="15" t="str">
        <f>LEFT('Konosys-export'!I502,FIND("_",'Konosys-export'!I502)-1)</f>
        <v>NTIC</v>
      </c>
      <c r="G502" s="12" t="str">
        <f t="shared" si="41"/>
        <v>TMSIR</v>
      </c>
      <c r="H502" s="12" t="str">
        <f t="shared" si="42"/>
        <v>T</v>
      </c>
      <c r="I502" s="14" t="str">
        <f>RIGHT('Konosys-export'!I502, LEN('Konosys-export'!I502) - FIND("_",'Konosys-export'!I502))</f>
        <v>TMSIR_T_1A-Technicien en Maintenance et Support Informatique et Réseaux (1A)-2017</v>
      </c>
      <c r="J502" t="str">
        <f t="shared" si="43"/>
        <v>T_1A-Technicien en Maintenance et Support Informatique et Réseaux (1A)-2017</v>
      </c>
    </row>
    <row r="503" spans="1:10" hidden="1" x14ac:dyDescent="0.25">
      <c r="A503" t="s">
        <v>6</v>
      </c>
      <c r="B503" t="str">
        <f t="shared" si="39"/>
        <v>NTIC_TDI_TS</v>
      </c>
      <c r="C503" t="str">
        <f t="shared" si="40"/>
        <v>TDI104-NTIC_TDI_TS</v>
      </c>
      <c r="D503" t="str">
        <f>'Konosys-export'!J503</f>
        <v>TDI104</v>
      </c>
      <c r="E503" s="12" t="str">
        <f>LEFT('Konosys-export'!AA503,1)</f>
        <v>1</v>
      </c>
      <c r="F503" s="15" t="str">
        <f>LEFT('Konosys-export'!I503,FIND("_",'Konosys-export'!I503)-1)</f>
        <v>NTIC</v>
      </c>
      <c r="G503" s="12" t="str">
        <f t="shared" si="41"/>
        <v>TDI</v>
      </c>
      <c r="H503" s="12" t="str">
        <f t="shared" si="42"/>
        <v>TS</v>
      </c>
      <c r="I503" s="14" t="str">
        <f>RIGHT('Konosys-export'!I503, LEN('Konosys-export'!I503) - FIND("_",'Konosys-export'!I503))</f>
        <v>TDI_TS_1A-Techniques de Développement Informatique (1A)-2017</v>
      </c>
      <c r="J503" t="str">
        <f t="shared" si="43"/>
        <v>TS_1A-Techniques de Développement Informatique (1A)-2017</v>
      </c>
    </row>
    <row r="504" spans="1:10" hidden="1" x14ac:dyDescent="0.25">
      <c r="A504" t="s">
        <v>6</v>
      </c>
      <c r="B504" t="str">
        <f t="shared" si="39"/>
        <v>AG_INFO_TS</v>
      </c>
      <c r="C504" t="str">
        <f t="shared" si="40"/>
        <v>INFO102-AG_INFO_TS</v>
      </c>
      <c r="D504" t="str">
        <f>'Konosys-export'!J504</f>
        <v>INFO102</v>
      </c>
      <c r="E504" s="12" t="str">
        <f>LEFT('Konosys-export'!AA504,1)</f>
        <v>1</v>
      </c>
      <c r="F504" s="15" t="str">
        <f>LEFT('Konosys-export'!I504,FIND("_",'Konosys-export'!I504)-1)</f>
        <v>AG</v>
      </c>
      <c r="G504" s="12" t="str">
        <f t="shared" si="41"/>
        <v>INFO</v>
      </c>
      <c r="H504" s="12" t="str">
        <f t="shared" si="42"/>
        <v>TS</v>
      </c>
      <c r="I504" s="14" t="str">
        <f>RIGHT('Konosys-export'!I504, LEN('Konosys-export'!I504) - FIND("_",'Konosys-export'!I504))</f>
        <v>INFO_TS_1A-Infographie (1A)-2017</v>
      </c>
      <c r="J504" t="str">
        <f t="shared" si="43"/>
        <v>TS_1A-Infographie (1A)-2017</v>
      </c>
    </row>
    <row r="505" spans="1:10" hidden="1" x14ac:dyDescent="0.25">
      <c r="A505" t="s">
        <v>6</v>
      </c>
      <c r="B505" t="str">
        <f t="shared" si="39"/>
        <v>NTIC_TRI_TS</v>
      </c>
      <c r="C505" t="str">
        <f t="shared" si="40"/>
        <v>TRI104-NTIC_TRI_TS</v>
      </c>
      <c r="D505" t="str">
        <f>'Konosys-export'!J505</f>
        <v>TRI104</v>
      </c>
      <c r="E505" s="12" t="str">
        <f>LEFT('Konosys-export'!AA505,1)</f>
        <v>1</v>
      </c>
      <c r="F505" s="15" t="str">
        <f>LEFT('Konosys-export'!I505,FIND("_",'Konosys-export'!I505)-1)</f>
        <v>NTIC</v>
      </c>
      <c r="G505" s="12" t="str">
        <f t="shared" si="41"/>
        <v>TRI</v>
      </c>
      <c r="H505" s="12" t="str">
        <f t="shared" si="42"/>
        <v>TS</v>
      </c>
      <c r="I505" s="14" t="str">
        <f>RIGHT('Konosys-export'!I505, LEN('Konosys-export'!I505) - FIND("_",'Konosys-export'!I505))</f>
        <v>TRI_TS_1A-Techniques des Réseaux Informatiques (1A)-2017</v>
      </c>
      <c r="J505" t="str">
        <f t="shared" si="43"/>
        <v>TS_1A-Techniques des Réseaux Informatiques (1A)-2017</v>
      </c>
    </row>
    <row r="506" spans="1:10" hidden="1" x14ac:dyDescent="0.25">
      <c r="A506" t="s">
        <v>6</v>
      </c>
      <c r="B506" t="str">
        <f t="shared" si="39"/>
        <v>NTIC_TDM_TS</v>
      </c>
      <c r="C506" t="str">
        <f t="shared" si="40"/>
        <v>TDM103-NTIC_TDM_TS</v>
      </c>
      <c r="D506" t="str">
        <f>'Konosys-export'!J506</f>
        <v>TDM103</v>
      </c>
      <c r="E506" s="12" t="str">
        <f>LEFT('Konosys-export'!AA506,1)</f>
        <v>1</v>
      </c>
      <c r="F506" s="15" t="str">
        <f>LEFT('Konosys-export'!I506,FIND("_",'Konosys-export'!I506)-1)</f>
        <v>NTIC</v>
      </c>
      <c r="G506" s="12" t="str">
        <f t="shared" si="41"/>
        <v>TDM</v>
      </c>
      <c r="H506" s="12" t="str">
        <f t="shared" si="42"/>
        <v>TS</v>
      </c>
      <c r="I506" s="14" t="str">
        <f>RIGHT('Konosys-export'!I506, LEN('Konosys-export'!I506) - FIND("_",'Konosys-export'!I506))</f>
        <v>TDM_TS_1A-Techniques de Développement Multimédia (1A)-2017</v>
      </c>
      <c r="J506" t="str">
        <f t="shared" si="43"/>
        <v>TS_1A-Techniques de Développement Multimédia (1A)-2017</v>
      </c>
    </row>
    <row r="507" spans="1:10" hidden="1" x14ac:dyDescent="0.25">
      <c r="A507" t="s">
        <v>6</v>
      </c>
      <c r="B507" t="str">
        <f t="shared" si="39"/>
        <v>NTIC_TDM_TS</v>
      </c>
      <c r="C507" t="str">
        <f t="shared" si="40"/>
        <v>TDM101-NTIC_TDM_TS</v>
      </c>
      <c r="D507" t="str">
        <f>'Konosys-export'!J507</f>
        <v>TDM101</v>
      </c>
      <c r="E507" s="12" t="str">
        <f>LEFT('Konosys-export'!AA507,1)</f>
        <v>1</v>
      </c>
      <c r="F507" s="15" t="str">
        <f>LEFT('Konosys-export'!I507,FIND("_",'Konosys-export'!I507)-1)</f>
        <v>NTIC</v>
      </c>
      <c r="G507" s="12" t="str">
        <f t="shared" si="41"/>
        <v>TDM</v>
      </c>
      <c r="H507" s="12" t="str">
        <f t="shared" si="42"/>
        <v>TS</v>
      </c>
      <c r="I507" s="14" t="str">
        <f>RIGHT('Konosys-export'!I507, LEN('Konosys-export'!I507) - FIND("_",'Konosys-export'!I507))</f>
        <v>TDM_TS_1A-Techniques de Développement Multimédia (1A)-2017</v>
      </c>
      <c r="J507" t="str">
        <f t="shared" si="43"/>
        <v>TS_1A-Techniques de Développement Multimédia (1A)-2017</v>
      </c>
    </row>
    <row r="508" spans="1:10" hidden="1" x14ac:dyDescent="0.25">
      <c r="A508" t="s">
        <v>6</v>
      </c>
      <c r="B508" t="str">
        <f t="shared" si="39"/>
        <v>NTIC_TDI_TS</v>
      </c>
      <c r="C508" t="str">
        <f t="shared" si="40"/>
        <v>TDI104-NTIC_TDI_TS</v>
      </c>
      <c r="D508" t="str">
        <f>'Konosys-export'!J508</f>
        <v>TDI104</v>
      </c>
      <c r="E508" s="12" t="str">
        <f>LEFT('Konosys-export'!AA508,1)</f>
        <v>1</v>
      </c>
      <c r="F508" s="15" t="str">
        <f>LEFT('Konosys-export'!I508,FIND("_",'Konosys-export'!I508)-1)</f>
        <v>NTIC</v>
      </c>
      <c r="G508" s="12" t="str">
        <f t="shared" si="41"/>
        <v>TDI</v>
      </c>
      <c r="H508" s="12" t="str">
        <f t="shared" si="42"/>
        <v>TS</v>
      </c>
      <c r="I508" s="14" t="str">
        <f>RIGHT('Konosys-export'!I508, LEN('Konosys-export'!I508) - FIND("_",'Konosys-export'!I508))</f>
        <v>TDI_TS_1A-Techniques de Développement Informatique (1A)-2017</v>
      </c>
      <c r="J508" t="str">
        <f t="shared" si="43"/>
        <v>TS_1A-Techniques de Développement Informatique (1A)-2017</v>
      </c>
    </row>
    <row r="509" spans="1:10" hidden="1" x14ac:dyDescent="0.25">
      <c r="A509" t="s">
        <v>6</v>
      </c>
      <c r="B509" t="str">
        <f t="shared" si="39"/>
        <v>NTIC_TMSIR_T</v>
      </c>
      <c r="C509" t="str">
        <f t="shared" si="40"/>
        <v>TMSIR102-NTIC_TMSIR_T</v>
      </c>
      <c r="D509" t="str">
        <f>'Konosys-export'!J509</f>
        <v>TMSIR102</v>
      </c>
      <c r="E509" s="12" t="str">
        <f>LEFT('Konosys-export'!AA509,1)</f>
        <v>1</v>
      </c>
      <c r="F509" s="15" t="str">
        <f>LEFT('Konosys-export'!I509,FIND("_",'Konosys-export'!I509)-1)</f>
        <v>NTIC</v>
      </c>
      <c r="G509" s="12" t="str">
        <f t="shared" si="41"/>
        <v>TMSIR</v>
      </c>
      <c r="H509" s="12" t="str">
        <f t="shared" si="42"/>
        <v>T</v>
      </c>
      <c r="I509" s="14" t="str">
        <f>RIGHT('Konosys-export'!I509, LEN('Konosys-export'!I509) - FIND("_",'Konosys-export'!I509))</f>
        <v>TMSIR_T_1A-Technicien en Maintenance et Support Informatique et Réseaux (1A)-2017</v>
      </c>
      <c r="J509" t="str">
        <f t="shared" si="43"/>
        <v>T_1A-Technicien en Maintenance et Support Informatique et Réseaux (1A)-2017</v>
      </c>
    </row>
    <row r="510" spans="1:10" hidden="1" x14ac:dyDescent="0.25">
      <c r="A510" t="s">
        <v>6</v>
      </c>
      <c r="B510" t="str">
        <f t="shared" si="39"/>
        <v>NTIC_TMSIR_T</v>
      </c>
      <c r="C510" t="str">
        <f t="shared" si="40"/>
        <v>TMSIR102-NTIC_TMSIR_T</v>
      </c>
      <c r="D510" t="str">
        <f>'Konosys-export'!J510</f>
        <v>TMSIR102</v>
      </c>
      <c r="E510" s="12" t="str">
        <f>LEFT('Konosys-export'!AA510,1)</f>
        <v>1</v>
      </c>
      <c r="F510" s="15" t="str">
        <f>LEFT('Konosys-export'!I510,FIND("_",'Konosys-export'!I510)-1)</f>
        <v>NTIC</v>
      </c>
      <c r="G510" s="12" t="str">
        <f t="shared" si="41"/>
        <v>TMSIR</v>
      </c>
      <c r="H510" s="12" t="str">
        <f t="shared" si="42"/>
        <v>T</v>
      </c>
      <c r="I510" s="14" t="str">
        <f>RIGHT('Konosys-export'!I510, LEN('Konosys-export'!I510) - FIND("_",'Konosys-export'!I510))</f>
        <v>TMSIR_T_1A-Technicien en Maintenance et Support Informatique et Réseaux (1A)-2017</v>
      </c>
      <c r="J510" t="str">
        <f t="shared" si="43"/>
        <v>T_1A-Technicien en Maintenance et Support Informatique et Réseaux (1A)-2017</v>
      </c>
    </row>
    <row r="511" spans="1:10" hidden="1" x14ac:dyDescent="0.25">
      <c r="A511" t="s">
        <v>6</v>
      </c>
      <c r="B511" t="str">
        <f t="shared" si="39"/>
        <v>NTIC_TMSIR_T</v>
      </c>
      <c r="C511" t="str">
        <f t="shared" si="40"/>
        <v>TMSIR101-NTIC_TMSIR_T</v>
      </c>
      <c r="D511" t="str">
        <f>'Konosys-export'!J511</f>
        <v>TMSIR101</v>
      </c>
      <c r="E511" s="12" t="str">
        <f>LEFT('Konosys-export'!AA511,1)</f>
        <v>1</v>
      </c>
      <c r="F511" s="15" t="str">
        <f>LEFT('Konosys-export'!I511,FIND("_",'Konosys-export'!I511)-1)</f>
        <v>NTIC</v>
      </c>
      <c r="G511" s="12" t="str">
        <f t="shared" si="41"/>
        <v>TMSIR</v>
      </c>
      <c r="H511" s="12" t="str">
        <f t="shared" si="42"/>
        <v>T</v>
      </c>
      <c r="I511" s="14" t="str">
        <f>RIGHT('Konosys-export'!I511, LEN('Konosys-export'!I511) - FIND("_",'Konosys-export'!I511))</f>
        <v>TMSIR_T_1A-Technicien en Maintenance et Support Informatique et Réseaux (1A)-2017</v>
      </c>
      <c r="J511" t="str">
        <f t="shared" si="43"/>
        <v>T_1A-Technicien en Maintenance et Support Informatique et Réseaux (1A)-2017</v>
      </c>
    </row>
    <row r="512" spans="1:10" hidden="1" x14ac:dyDescent="0.25">
      <c r="A512" t="s">
        <v>6</v>
      </c>
      <c r="B512" t="str">
        <f t="shared" si="39"/>
        <v>NTIC_TMSIR_T</v>
      </c>
      <c r="C512" t="str">
        <f t="shared" si="40"/>
        <v>TMSIR101-NTIC_TMSIR_T</v>
      </c>
      <c r="D512" t="str">
        <f>'Konosys-export'!J512</f>
        <v>TMSIR101</v>
      </c>
      <c r="E512" s="12" t="str">
        <f>LEFT('Konosys-export'!AA512,1)</f>
        <v>1</v>
      </c>
      <c r="F512" s="15" t="str">
        <f>LEFT('Konosys-export'!I512,FIND("_",'Konosys-export'!I512)-1)</f>
        <v>NTIC</v>
      </c>
      <c r="G512" s="12" t="str">
        <f t="shared" si="41"/>
        <v>TMSIR</v>
      </c>
      <c r="H512" s="12" t="str">
        <f t="shared" si="42"/>
        <v>T</v>
      </c>
      <c r="I512" s="14" t="str">
        <f>RIGHT('Konosys-export'!I512, LEN('Konosys-export'!I512) - FIND("_",'Konosys-export'!I512))</f>
        <v>TMSIR_T_1A-Technicien en Maintenance et Support Informatique et Réseaux (1A)-2017</v>
      </c>
      <c r="J512" t="str">
        <f t="shared" si="43"/>
        <v>T_1A-Technicien en Maintenance et Support Informatique et Réseaux (1A)-2017</v>
      </c>
    </row>
    <row r="513" spans="1:10" hidden="1" x14ac:dyDescent="0.25">
      <c r="A513" t="s">
        <v>6</v>
      </c>
      <c r="B513" t="str">
        <f t="shared" si="39"/>
        <v>NTIC_TRI_TS</v>
      </c>
      <c r="C513" t="str">
        <f t="shared" si="40"/>
        <v>TRI104-NTIC_TRI_TS</v>
      </c>
      <c r="D513" t="str">
        <f>'Konosys-export'!J513</f>
        <v>TRI104</v>
      </c>
      <c r="E513" s="12" t="str">
        <f>LEFT('Konosys-export'!AA513,1)</f>
        <v>1</v>
      </c>
      <c r="F513" s="15" t="str">
        <f>LEFT('Konosys-export'!I513,FIND("_",'Konosys-export'!I513)-1)</f>
        <v>NTIC</v>
      </c>
      <c r="G513" s="12" t="str">
        <f t="shared" si="41"/>
        <v>TRI</v>
      </c>
      <c r="H513" s="12" t="str">
        <f t="shared" si="42"/>
        <v>TS</v>
      </c>
      <c r="I513" s="14" t="str">
        <f>RIGHT('Konosys-export'!I513, LEN('Konosys-export'!I513) - FIND("_",'Konosys-export'!I513))</f>
        <v>TRI_TS_1A-Techniques des Réseaux Informatiques (1A)-2017</v>
      </c>
      <c r="J513" t="str">
        <f t="shared" si="43"/>
        <v>TS_1A-Techniques des Réseaux Informatiques (1A)-2017</v>
      </c>
    </row>
    <row r="514" spans="1:10" hidden="1" x14ac:dyDescent="0.25">
      <c r="A514" t="s">
        <v>6</v>
      </c>
      <c r="B514" t="str">
        <f t="shared" si="39"/>
        <v>NTIC_TMSIR_T</v>
      </c>
      <c r="C514" t="str">
        <f t="shared" si="40"/>
        <v>TMSIR102-NTIC_TMSIR_T</v>
      </c>
      <c r="D514" t="str">
        <f>'Konosys-export'!J514</f>
        <v>TMSIR102</v>
      </c>
      <c r="E514" s="12" t="str">
        <f>LEFT('Konosys-export'!AA514,1)</f>
        <v>1</v>
      </c>
      <c r="F514" s="15" t="str">
        <f>LEFT('Konosys-export'!I514,FIND("_",'Konosys-export'!I514)-1)</f>
        <v>NTIC</v>
      </c>
      <c r="G514" s="12" t="str">
        <f t="shared" si="41"/>
        <v>TMSIR</v>
      </c>
      <c r="H514" s="12" t="str">
        <f t="shared" si="42"/>
        <v>T</v>
      </c>
      <c r="I514" s="14" t="str">
        <f>RIGHT('Konosys-export'!I514, LEN('Konosys-export'!I514) - FIND("_",'Konosys-export'!I514))</f>
        <v>TMSIR_T_1A-Technicien en Maintenance et Support Informatique et Réseaux (1A)-2017</v>
      </c>
      <c r="J514" t="str">
        <f t="shared" si="43"/>
        <v>T_1A-Technicien en Maintenance et Support Informatique et Réseaux (1A)-2017</v>
      </c>
    </row>
    <row r="515" spans="1:10" hidden="1" x14ac:dyDescent="0.25">
      <c r="A515" t="s">
        <v>6</v>
      </c>
      <c r="B515" t="str">
        <f t="shared" ref="B515:B578" si="44">CONCATENATE(F515,"_",G515,"_",H515)</f>
        <v>NTIC_TRI_TS</v>
      </c>
      <c r="C515" t="str">
        <f t="shared" ref="C515:C578" si="45">CONCATENATE(D515,"-",B515)</f>
        <v>TRI104-NTIC_TRI_TS</v>
      </c>
      <c r="D515" t="str">
        <f>'Konosys-export'!J515</f>
        <v>TRI104</v>
      </c>
      <c r="E515" s="12" t="str">
        <f>LEFT('Konosys-export'!AA515,1)</f>
        <v>1</v>
      </c>
      <c r="F515" s="15" t="str">
        <f>LEFT('Konosys-export'!I515,FIND("_",'Konosys-export'!I515)-1)</f>
        <v>NTIC</v>
      </c>
      <c r="G515" s="12" t="str">
        <f t="shared" ref="G515:G578" si="46">LEFT(I515,FIND("_",I515) -1)</f>
        <v>TRI</v>
      </c>
      <c r="H515" s="12" t="str">
        <f t="shared" ref="H515:H578" si="47">LEFT(J515,FIND("_",J515)-1)</f>
        <v>TS</v>
      </c>
      <c r="I515" s="14" t="str">
        <f>RIGHT('Konosys-export'!I515, LEN('Konosys-export'!I515) - FIND("_",'Konosys-export'!I515))</f>
        <v>TRI_TS_1A-Techniques des Réseaux Informatiques (1A)-2017</v>
      </c>
      <c r="J515" t="str">
        <f t="shared" ref="J515:J578" si="48">RIGHT(I515,LEN(I515)-FIND("_",I515))</f>
        <v>TS_1A-Techniques des Réseaux Informatiques (1A)-2017</v>
      </c>
    </row>
    <row r="516" spans="1:10" hidden="1" x14ac:dyDescent="0.25">
      <c r="A516" t="s">
        <v>6</v>
      </c>
      <c r="B516" t="str">
        <f t="shared" si="44"/>
        <v>NTIC_TDM_TS</v>
      </c>
      <c r="C516" t="str">
        <f t="shared" si="45"/>
        <v>TDM201-NTIC_TDM_TS</v>
      </c>
      <c r="D516" t="str">
        <f>'Konosys-export'!J516</f>
        <v>TDM201</v>
      </c>
      <c r="E516" s="12" t="str">
        <f>LEFT('Konosys-export'!AA516,1)</f>
        <v>2</v>
      </c>
      <c r="F516" s="15" t="str">
        <f>LEFT('Konosys-export'!I516,FIND("_",'Konosys-export'!I516)-1)</f>
        <v>NTIC</v>
      </c>
      <c r="G516" s="12" t="str">
        <f t="shared" si="46"/>
        <v>TDM</v>
      </c>
      <c r="H516" s="12" t="str">
        <f t="shared" si="47"/>
        <v>TS</v>
      </c>
      <c r="I516" s="14" t="str">
        <f>RIGHT('Konosys-export'!I516, LEN('Konosys-export'!I516) - FIND("_",'Konosys-export'!I516))</f>
        <v>TDM_TS_2A-Techniques de Développement Multimédia (2A)-2017</v>
      </c>
      <c r="J516" t="str">
        <f t="shared" si="48"/>
        <v>TS_2A-Techniques de Développement Multimédia (2A)-2017</v>
      </c>
    </row>
    <row r="517" spans="1:10" hidden="1" x14ac:dyDescent="0.25">
      <c r="A517" t="s">
        <v>6</v>
      </c>
      <c r="B517" t="str">
        <f t="shared" si="44"/>
        <v>NTIC_TDM_TS</v>
      </c>
      <c r="C517" t="str">
        <f t="shared" si="45"/>
        <v>TDM201-NTIC_TDM_TS</v>
      </c>
      <c r="D517" t="str">
        <f>'Konosys-export'!J517</f>
        <v>TDM201</v>
      </c>
      <c r="E517" s="12" t="str">
        <f>LEFT('Konosys-export'!AA517,1)</f>
        <v>2</v>
      </c>
      <c r="F517" s="15" t="str">
        <f>LEFT('Konosys-export'!I517,FIND("_",'Konosys-export'!I517)-1)</f>
        <v>NTIC</v>
      </c>
      <c r="G517" s="12" t="str">
        <f t="shared" si="46"/>
        <v>TDM</v>
      </c>
      <c r="H517" s="12" t="str">
        <f t="shared" si="47"/>
        <v>TS</v>
      </c>
      <c r="I517" s="14" t="str">
        <f>RIGHT('Konosys-export'!I517, LEN('Konosys-export'!I517) - FIND("_",'Konosys-export'!I517))</f>
        <v>TDM_TS_2A-Techniques de Développement Multimédia (2A)-2017</v>
      </c>
      <c r="J517" t="str">
        <f t="shared" si="48"/>
        <v>TS_2A-Techniques de Développement Multimédia (2A)-2017</v>
      </c>
    </row>
    <row r="518" spans="1:10" hidden="1" x14ac:dyDescent="0.25">
      <c r="A518" t="s">
        <v>6</v>
      </c>
      <c r="B518" t="str">
        <f t="shared" si="44"/>
        <v>NTIC_TDM_TS</v>
      </c>
      <c r="C518" t="str">
        <f t="shared" si="45"/>
        <v>TDM201-NTIC_TDM_TS</v>
      </c>
      <c r="D518" t="str">
        <f>'Konosys-export'!J518</f>
        <v>TDM201</v>
      </c>
      <c r="E518" s="12" t="str">
        <f>LEFT('Konosys-export'!AA518,1)</f>
        <v>2</v>
      </c>
      <c r="F518" s="15" t="str">
        <f>LEFT('Konosys-export'!I518,FIND("_",'Konosys-export'!I518)-1)</f>
        <v>NTIC</v>
      </c>
      <c r="G518" s="12" t="str">
        <f t="shared" si="46"/>
        <v>TDM</v>
      </c>
      <c r="H518" s="12" t="str">
        <f t="shared" si="47"/>
        <v>TS</v>
      </c>
      <c r="I518" s="14" t="str">
        <f>RIGHT('Konosys-export'!I518, LEN('Konosys-export'!I518) - FIND("_",'Konosys-export'!I518))</f>
        <v>TDM_TS_2A-Techniques de Développement Multimédia (2A)-2017</v>
      </c>
      <c r="J518" t="str">
        <f t="shared" si="48"/>
        <v>TS_2A-Techniques de Développement Multimédia (2A)-2017</v>
      </c>
    </row>
    <row r="519" spans="1:10" hidden="1" x14ac:dyDescent="0.25">
      <c r="A519" t="s">
        <v>6</v>
      </c>
      <c r="B519" t="str">
        <f t="shared" si="44"/>
        <v>NTIC_TDM_TS</v>
      </c>
      <c r="C519" t="str">
        <f t="shared" si="45"/>
        <v>TDM201-NTIC_TDM_TS</v>
      </c>
      <c r="D519" t="str">
        <f>'Konosys-export'!J519</f>
        <v>TDM201</v>
      </c>
      <c r="E519" s="12" t="str">
        <f>LEFT('Konosys-export'!AA519,1)</f>
        <v>2</v>
      </c>
      <c r="F519" s="15" t="str">
        <f>LEFT('Konosys-export'!I519,FIND("_",'Konosys-export'!I519)-1)</f>
        <v>NTIC</v>
      </c>
      <c r="G519" s="12" t="str">
        <f t="shared" si="46"/>
        <v>TDM</v>
      </c>
      <c r="H519" s="12" t="str">
        <f t="shared" si="47"/>
        <v>TS</v>
      </c>
      <c r="I519" s="14" t="str">
        <f>RIGHT('Konosys-export'!I519, LEN('Konosys-export'!I519) - FIND("_",'Konosys-export'!I519))</f>
        <v>TDM_TS_2A-Techniques de Développement Multimédia (2A)-2017</v>
      </c>
      <c r="J519" t="str">
        <f t="shared" si="48"/>
        <v>TS_2A-Techniques de Développement Multimédia (2A)-2017</v>
      </c>
    </row>
    <row r="520" spans="1:10" hidden="1" x14ac:dyDescent="0.25">
      <c r="A520" t="s">
        <v>6</v>
      </c>
      <c r="B520" t="str">
        <f t="shared" si="44"/>
        <v>NTIC_TDM_TS</v>
      </c>
      <c r="C520" t="str">
        <f t="shared" si="45"/>
        <v>TDM201-NTIC_TDM_TS</v>
      </c>
      <c r="D520" t="str">
        <f>'Konosys-export'!J520</f>
        <v>TDM201</v>
      </c>
      <c r="E520" s="12" t="str">
        <f>LEFT('Konosys-export'!AA520,1)</f>
        <v>2</v>
      </c>
      <c r="F520" s="15" t="str">
        <f>LEFT('Konosys-export'!I520,FIND("_",'Konosys-export'!I520)-1)</f>
        <v>NTIC</v>
      </c>
      <c r="G520" s="12" t="str">
        <f t="shared" si="46"/>
        <v>TDM</v>
      </c>
      <c r="H520" s="12" t="str">
        <f t="shared" si="47"/>
        <v>TS</v>
      </c>
      <c r="I520" s="14" t="str">
        <f>RIGHT('Konosys-export'!I520, LEN('Konosys-export'!I520) - FIND("_",'Konosys-export'!I520))</f>
        <v>TDM_TS_2A-Techniques de Développement Multimédia (2A)-2017</v>
      </c>
      <c r="J520" t="str">
        <f t="shared" si="48"/>
        <v>TS_2A-Techniques de Développement Multimédia (2A)-2017</v>
      </c>
    </row>
    <row r="521" spans="1:10" hidden="1" x14ac:dyDescent="0.25">
      <c r="A521" t="s">
        <v>6</v>
      </c>
      <c r="B521" t="str">
        <f t="shared" si="44"/>
        <v>NTIC_TDM_TS</v>
      </c>
      <c r="C521" t="str">
        <f t="shared" si="45"/>
        <v>TDM202-NTIC_TDM_TS</v>
      </c>
      <c r="D521" t="str">
        <f>'Konosys-export'!J521</f>
        <v>TDM202</v>
      </c>
      <c r="E521" s="12" t="str">
        <f>LEFT('Konosys-export'!AA521,1)</f>
        <v>2</v>
      </c>
      <c r="F521" s="15" t="str">
        <f>LEFT('Konosys-export'!I521,FIND("_",'Konosys-export'!I521)-1)</f>
        <v>NTIC</v>
      </c>
      <c r="G521" s="12" t="str">
        <f t="shared" si="46"/>
        <v>TDM</v>
      </c>
      <c r="H521" s="12" t="str">
        <f t="shared" si="47"/>
        <v>TS</v>
      </c>
      <c r="I521" s="14" t="str">
        <f>RIGHT('Konosys-export'!I521, LEN('Konosys-export'!I521) - FIND("_",'Konosys-export'!I521))</f>
        <v>TDM_TS_2A-Techniques de Développement Multimédia (2A)-2017</v>
      </c>
      <c r="J521" t="str">
        <f t="shared" si="48"/>
        <v>TS_2A-Techniques de Développement Multimédia (2A)-2017</v>
      </c>
    </row>
    <row r="522" spans="1:10" hidden="1" x14ac:dyDescent="0.25">
      <c r="A522" t="s">
        <v>6</v>
      </c>
      <c r="B522" t="str">
        <f t="shared" si="44"/>
        <v>NTIC_TDM_TS</v>
      </c>
      <c r="C522" t="str">
        <f t="shared" si="45"/>
        <v>TDM202-NTIC_TDM_TS</v>
      </c>
      <c r="D522" t="str">
        <f>'Konosys-export'!J522</f>
        <v>TDM202</v>
      </c>
      <c r="E522" s="12" t="str">
        <f>LEFT('Konosys-export'!AA522,1)</f>
        <v>2</v>
      </c>
      <c r="F522" s="15" t="str">
        <f>LEFT('Konosys-export'!I522,FIND("_",'Konosys-export'!I522)-1)</f>
        <v>NTIC</v>
      </c>
      <c r="G522" s="12" t="str">
        <f t="shared" si="46"/>
        <v>TDM</v>
      </c>
      <c r="H522" s="12" t="str">
        <f t="shared" si="47"/>
        <v>TS</v>
      </c>
      <c r="I522" s="14" t="str">
        <f>RIGHT('Konosys-export'!I522, LEN('Konosys-export'!I522) - FIND("_",'Konosys-export'!I522))</f>
        <v>TDM_TS_2A-Techniques de Développement Multimédia (2A)-2017</v>
      </c>
      <c r="J522" t="str">
        <f t="shared" si="48"/>
        <v>TS_2A-Techniques de Développement Multimédia (2A)-2017</v>
      </c>
    </row>
    <row r="523" spans="1:10" hidden="1" x14ac:dyDescent="0.25">
      <c r="A523" t="s">
        <v>6</v>
      </c>
      <c r="B523" t="str">
        <f t="shared" si="44"/>
        <v>AG_INFO_TS</v>
      </c>
      <c r="C523" t="str">
        <f t="shared" si="45"/>
        <v>INFO201-AG_INFO_TS</v>
      </c>
      <c r="D523" t="str">
        <f>'Konosys-export'!J523</f>
        <v>INFO201</v>
      </c>
      <c r="E523" s="12" t="str">
        <f>LEFT('Konosys-export'!AA523,1)</f>
        <v>2</v>
      </c>
      <c r="F523" s="15" t="str">
        <f>LEFT('Konosys-export'!I523,FIND("_",'Konosys-export'!I523)-1)</f>
        <v>AG</v>
      </c>
      <c r="G523" s="12" t="str">
        <f t="shared" si="46"/>
        <v>INFO</v>
      </c>
      <c r="H523" s="12" t="str">
        <f t="shared" si="47"/>
        <v>TS</v>
      </c>
      <c r="I523" s="14" t="str">
        <f>RIGHT('Konosys-export'!I523, LEN('Konosys-export'!I523) - FIND("_",'Konosys-export'!I523))</f>
        <v>INFO_TS_2A-Infographie (2A)-2017</v>
      </c>
      <c r="J523" t="str">
        <f t="shared" si="48"/>
        <v>TS_2A-Infographie (2A)-2017</v>
      </c>
    </row>
    <row r="524" spans="1:10" hidden="1" x14ac:dyDescent="0.25">
      <c r="A524" t="s">
        <v>6</v>
      </c>
      <c r="B524" t="str">
        <f t="shared" si="44"/>
        <v>AG_INFO_TS</v>
      </c>
      <c r="C524" t="str">
        <f t="shared" si="45"/>
        <v>INFO201-AG_INFO_TS</v>
      </c>
      <c r="D524" t="str">
        <f>'Konosys-export'!J524</f>
        <v>INFO201</v>
      </c>
      <c r="E524" s="12" t="str">
        <f>LEFT('Konosys-export'!AA524,1)</f>
        <v>2</v>
      </c>
      <c r="F524" s="15" t="str">
        <f>LEFT('Konosys-export'!I524,FIND("_",'Konosys-export'!I524)-1)</f>
        <v>AG</v>
      </c>
      <c r="G524" s="12" t="str">
        <f t="shared" si="46"/>
        <v>INFO</v>
      </c>
      <c r="H524" s="12" t="str">
        <f t="shared" si="47"/>
        <v>TS</v>
      </c>
      <c r="I524" s="14" t="str">
        <f>RIGHT('Konosys-export'!I524, LEN('Konosys-export'!I524) - FIND("_",'Konosys-export'!I524))</f>
        <v>INFO_TS_2A-Infographie (2A)-2017</v>
      </c>
      <c r="J524" t="str">
        <f t="shared" si="48"/>
        <v>TS_2A-Infographie (2A)-2017</v>
      </c>
    </row>
    <row r="525" spans="1:10" hidden="1" x14ac:dyDescent="0.25">
      <c r="A525" t="s">
        <v>6</v>
      </c>
      <c r="B525" t="str">
        <f t="shared" si="44"/>
        <v>AG_INFO_TS</v>
      </c>
      <c r="C525" t="str">
        <f t="shared" si="45"/>
        <v>INFO201-AG_INFO_TS</v>
      </c>
      <c r="D525" t="str">
        <f>'Konosys-export'!J525</f>
        <v>INFO201</v>
      </c>
      <c r="E525" s="12" t="str">
        <f>LEFT('Konosys-export'!AA525,1)</f>
        <v>2</v>
      </c>
      <c r="F525" s="15" t="str">
        <f>LEFT('Konosys-export'!I525,FIND("_",'Konosys-export'!I525)-1)</f>
        <v>AG</v>
      </c>
      <c r="G525" s="12" t="str">
        <f t="shared" si="46"/>
        <v>INFO</v>
      </c>
      <c r="H525" s="12" t="str">
        <f t="shared" si="47"/>
        <v>TS</v>
      </c>
      <c r="I525" s="14" t="str">
        <f>RIGHT('Konosys-export'!I525, LEN('Konosys-export'!I525) - FIND("_",'Konosys-export'!I525))</f>
        <v>INFO_TS_2A-Infographie (2A)-2017</v>
      </c>
      <c r="J525" t="str">
        <f t="shared" si="48"/>
        <v>TS_2A-Infographie (2A)-2017</v>
      </c>
    </row>
    <row r="526" spans="1:10" hidden="1" x14ac:dyDescent="0.25">
      <c r="A526" t="s">
        <v>6</v>
      </c>
      <c r="B526" t="str">
        <f t="shared" si="44"/>
        <v>AG_INFO_TS</v>
      </c>
      <c r="C526" t="str">
        <f t="shared" si="45"/>
        <v>INFO201-AG_INFO_TS</v>
      </c>
      <c r="D526" t="str">
        <f>'Konosys-export'!J526</f>
        <v>INFO201</v>
      </c>
      <c r="E526" s="12" t="str">
        <f>LEFT('Konosys-export'!AA526,1)</f>
        <v>2</v>
      </c>
      <c r="F526" s="15" t="str">
        <f>LEFT('Konosys-export'!I526,FIND("_",'Konosys-export'!I526)-1)</f>
        <v>AG</v>
      </c>
      <c r="G526" s="12" t="str">
        <f t="shared" si="46"/>
        <v>INFO</v>
      </c>
      <c r="H526" s="12" t="str">
        <f t="shared" si="47"/>
        <v>TS</v>
      </c>
      <c r="I526" s="14" t="str">
        <f>RIGHT('Konosys-export'!I526, LEN('Konosys-export'!I526) - FIND("_",'Konosys-export'!I526))</f>
        <v>INFO_TS_2A-Infographie (2A)-2017</v>
      </c>
      <c r="J526" t="str">
        <f t="shared" si="48"/>
        <v>TS_2A-Infographie (2A)-2017</v>
      </c>
    </row>
    <row r="527" spans="1:10" hidden="1" x14ac:dyDescent="0.25">
      <c r="A527" t="s">
        <v>6</v>
      </c>
      <c r="B527" t="str">
        <f t="shared" si="44"/>
        <v>AG_INFO_TS</v>
      </c>
      <c r="C527" t="str">
        <f t="shared" si="45"/>
        <v>INFO202-AG_INFO_TS</v>
      </c>
      <c r="D527" t="str">
        <f>'Konosys-export'!J527</f>
        <v>INFO202</v>
      </c>
      <c r="E527" s="12" t="str">
        <f>LEFT('Konosys-export'!AA527,1)</f>
        <v>2</v>
      </c>
      <c r="F527" s="15" t="str">
        <f>LEFT('Konosys-export'!I527,FIND("_",'Konosys-export'!I527)-1)</f>
        <v>AG</v>
      </c>
      <c r="G527" s="12" t="str">
        <f t="shared" si="46"/>
        <v>INFO</v>
      </c>
      <c r="H527" s="12" t="str">
        <f t="shared" si="47"/>
        <v>TS</v>
      </c>
      <c r="I527" s="14" t="str">
        <f>RIGHT('Konosys-export'!I527, LEN('Konosys-export'!I527) - FIND("_",'Konosys-export'!I527))</f>
        <v>INFO_TS_2A-Infographie (2A)-2017</v>
      </c>
      <c r="J527" t="str">
        <f t="shared" si="48"/>
        <v>TS_2A-Infographie (2A)-2017</v>
      </c>
    </row>
    <row r="528" spans="1:10" hidden="1" x14ac:dyDescent="0.25">
      <c r="A528" t="s">
        <v>6</v>
      </c>
      <c r="B528" t="str">
        <f t="shared" si="44"/>
        <v>AG_INFO_TS</v>
      </c>
      <c r="C528" t="str">
        <f t="shared" si="45"/>
        <v>INFO202-AG_INFO_TS</v>
      </c>
      <c r="D528" t="str">
        <f>'Konosys-export'!J528</f>
        <v>INFO202</v>
      </c>
      <c r="E528" s="12" t="str">
        <f>LEFT('Konosys-export'!AA528,1)</f>
        <v>2</v>
      </c>
      <c r="F528" s="15" t="str">
        <f>LEFT('Konosys-export'!I528,FIND("_",'Konosys-export'!I528)-1)</f>
        <v>AG</v>
      </c>
      <c r="G528" s="12" t="str">
        <f t="shared" si="46"/>
        <v>INFO</v>
      </c>
      <c r="H528" s="12" t="str">
        <f t="shared" si="47"/>
        <v>TS</v>
      </c>
      <c r="I528" s="14" t="str">
        <f>RIGHT('Konosys-export'!I528, LEN('Konosys-export'!I528) - FIND("_",'Konosys-export'!I528))</f>
        <v>INFO_TS_2A-Infographie (2A)-2017</v>
      </c>
      <c r="J528" t="str">
        <f t="shared" si="48"/>
        <v>TS_2A-Infographie (2A)-2017</v>
      </c>
    </row>
    <row r="529" spans="1:10" hidden="1" x14ac:dyDescent="0.25">
      <c r="A529" t="s">
        <v>6</v>
      </c>
      <c r="B529" t="str">
        <f t="shared" si="44"/>
        <v>AG_INFO_TS</v>
      </c>
      <c r="C529" t="str">
        <f t="shared" si="45"/>
        <v>INFO202-AG_INFO_TS</v>
      </c>
      <c r="D529" t="str">
        <f>'Konosys-export'!J529</f>
        <v>INFO202</v>
      </c>
      <c r="E529" s="12" t="str">
        <f>LEFT('Konosys-export'!AA529,1)</f>
        <v>2</v>
      </c>
      <c r="F529" s="15" t="str">
        <f>LEFT('Konosys-export'!I529,FIND("_",'Konosys-export'!I529)-1)</f>
        <v>AG</v>
      </c>
      <c r="G529" s="12" t="str">
        <f t="shared" si="46"/>
        <v>INFO</v>
      </c>
      <c r="H529" s="12" t="str">
        <f t="shared" si="47"/>
        <v>TS</v>
      </c>
      <c r="I529" s="14" t="str">
        <f>RIGHT('Konosys-export'!I529, LEN('Konosys-export'!I529) - FIND("_",'Konosys-export'!I529))</f>
        <v>INFO_TS_2A-Infographie (2A)-2017</v>
      </c>
      <c r="J529" t="str">
        <f t="shared" si="48"/>
        <v>TS_2A-Infographie (2A)-2017</v>
      </c>
    </row>
    <row r="530" spans="1:10" hidden="1" x14ac:dyDescent="0.25">
      <c r="A530" t="s">
        <v>6</v>
      </c>
      <c r="B530" t="str">
        <f t="shared" si="44"/>
        <v>NTIC_TMSIR_T</v>
      </c>
      <c r="C530" t="str">
        <f t="shared" si="45"/>
        <v>TMSIR202-NTIC_TMSIR_T</v>
      </c>
      <c r="D530" t="str">
        <f>'Konosys-export'!J530</f>
        <v>TMSIR202</v>
      </c>
      <c r="E530" s="12" t="str">
        <f>LEFT('Konosys-export'!AA530,1)</f>
        <v>2</v>
      </c>
      <c r="F530" s="15" t="str">
        <f>LEFT('Konosys-export'!I530,FIND("_",'Konosys-export'!I530)-1)</f>
        <v>NTIC</v>
      </c>
      <c r="G530" s="12" t="str">
        <f t="shared" si="46"/>
        <v>TMSIR</v>
      </c>
      <c r="H530" s="12" t="str">
        <f t="shared" si="47"/>
        <v>T</v>
      </c>
      <c r="I530" s="14" t="str">
        <f>RIGHT('Konosys-export'!I530, LEN('Konosys-export'!I530) - FIND("_",'Konosys-export'!I530))</f>
        <v>TMSIR_T_2A-Technicien en Maintenance et Support Informatique et Réseaux (2A)-2017</v>
      </c>
      <c r="J530" t="str">
        <f t="shared" si="48"/>
        <v>T_2A-Technicien en Maintenance et Support Informatique et Réseaux (2A)-2017</v>
      </c>
    </row>
    <row r="531" spans="1:10" hidden="1" x14ac:dyDescent="0.25">
      <c r="A531" t="s">
        <v>6</v>
      </c>
      <c r="B531" t="str">
        <f t="shared" si="44"/>
        <v>NTIC_TMSIR_T</v>
      </c>
      <c r="C531" t="str">
        <f t="shared" si="45"/>
        <v>TMSIR203-NTIC_TMSIR_T</v>
      </c>
      <c r="D531" t="str">
        <f>'Konosys-export'!J531</f>
        <v>TMSIR203</v>
      </c>
      <c r="E531" s="12" t="str">
        <f>LEFT('Konosys-export'!AA531,1)</f>
        <v>2</v>
      </c>
      <c r="F531" s="15" t="str">
        <f>LEFT('Konosys-export'!I531,FIND("_",'Konosys-export'!I531)-1)</f>
        <v>NTIC</v>
      </c>
      <c r="G531" s="12" t="str">
        <f t="shared" si="46"/>
        <v>TMSIR</v>
      </c>
      <c r="H531" s="12" t="str">
        <f t="shared" si="47"/>
        <v>T</v>
      </c>
      <c r="I531" s="14" t="str">
        <f>RIGHT('Konosys-export'!I531, LEN('Konosys-export'!I531) - FIND("_",'Konosys-export'!I531))</f>
        <v>TMSIR_T_2A-Technicien en Maintenance et Support Informatique et Réseaux (2A)-2017</v>
      </c>
      <c r="J531" t="str">
        <f t="shared" si="48"/>
        <v>T_2A-Technicien en Maintenance et Support Informatique et Réseaux (2A)-2017</v>
      </c>
    </row>
    <row r="532" spans="1:10" x14ac:dyDescent="0.25">
      <c r="A532" t="s">
        <v>6</v>
      </c>
      <c r="B532" t="str">
        <f t="shared" si="44"/>
        <v>NTIC_TMSIR_T</v>
      </c>
      <c r="C532" t="str">
        <f>CONCATENATE(D532,"-",B532,A532)</f>
        <v>TMSIR201-NTIC_TMSIR_T2018-2019</v>
      </c>
      <c r="D532" t="str">
        <f>'Konosys-export'!J532</f>
        <v>TMSIR201</v>
      </c>
      <c r="E532" s="12" t="str">
        <f>LEFT('Konosys-export'!AA532,1)</f>
        <v>2</v>
      </c>
      <c r="F532" s="15" t="str">
        <f>LEFT('Konosys-export'!I532,FIND("_",'Konosys-export'!I532)-1)</f>
        <v>NTIC</v>
      </c>
      <c r="G532" s="12" t="str">
        <f t="shared" si="46"/>
        <v>TMSIR</v>
      </c>
      <c r="H532" s="12" t="str">
        <f t="shared" si="47"/>
        <v>T</v>
      </c>
      <c r="I532" s="14" t="str">
        <f>RIGHT('Konosys-export'!I532, LEN('Konosys-export'!I532) - FIND("_",'Konosys-export'!I532))</f>
        <v>TMSIR_T_2A-Technicien en Maintenance et Support Informatique et Réseaux (2A)-2017</v>
      </c>
      <c r="J532" t="str">
        <f t="shared" si="48"/>
        <v>T_2A-Technicien en Maintenance et Support Informatique et Réseaux (2A)-2017</v>
      </c>
    </row>
    <row r="533" spans="1:10" hidden="1" x14ac:dyDescent="0.25">
      <c r="A533" t="s">
        <v>6</v>
      </c>
      <c r="B533" t="str">
        <f t="shared" si="44"/>
        <v>NTIC_TMSIR_T</v>
      </c>
      <c r="C533" t="str">
        <f t="shared" si="45"/>
        <v>TMSIR203-NTIC_TMSIR_T</v>
      </c>
      <c r="D533" t="str">
        <f>'Konosys-export'!J533</f>
        <v>TMSIR203</v>
      </c>
      <c r="E533" s="12" t="str">
        <f>LEFT('Konosys-export'!AA533,1)</f>
        <v>2</v>
      </c>
      <c r="F533" s="15" t="str">
        <f>LEFT('Konosys-export'!I533,FIND("_",'Konosys-export'!I533)-1)</f>
        <v>NTIC</v>
      </c>
      <c r="G533" s="12" t="str">
        <f t="shared" si="46"/>
        <v>TMSIR</v>
      </c>
      <c r="H533" s="12" t="str">
        <f t="shared" si="47"/>
        <v>T</v>
      </c>
      <c r="I533" s="14" t="str">
        <f>RIGHT('Konosys-export'!I533, LEN('Konosys-export'!I533) - FIND("_",'Konosys-export'!I533))</f>
        <v>TMSIR_T_2A-Technicien en Maintenance et Support Informatique et Réseaux (2A)-2017</v>
      </c>
      <c r="J533" t="str">
        <f t="shared" si="48"/>
        <v>T_2A-Technicien en Maintenance et Support Informatique et Réseaux (2A)-2017</v>
      </c>
    </row>
    <row r="534" spans="1:10" hidden="1" x14ac:dyDescent="0.25">
      <c r="A534" t="s">
        <v>6</v>
      </c>
      <c r="B534" t="str">
        <f t="shared" si="44"/>
        <v>NTIC_TMSIR_T</v>
      </c>
      <c r="C534" t="str">
        <f t="shared" si="45"/>
        <v>TMSIR203-NTIC_TMSIR_T</v>
      </c>
      <c r="D534" t="str">
        <f>'Konosys-export'!J534</f>
        <v>TMSIR203</v>
      </c>
      <c r="E534" s="12" t="str">
        <f>LEFT('Konosys-export'!AA534,1)</f>
        <v>2</v>
      </c>
      <c r="F534" s="15" t="str">
        <f>LEFT('Konosys-export'!I534,FIND("_",'Konosys-export'!I534)-1)</f>
        <v>NTIC</v>
      </c>
      <c r="G534" s="12" t="str">
        <f t="shared" si="46"/>
        <v>TMSIR</v>
      </c>
      <c r="H534" s="12" t="str">
        <f t="shared" si="47"/>
        <v>T</v>
      </c>
      <c r="I534" s="14" t="str">
        <f>RIGHT('Konosys-export'!I534, LEN('Konosys-export'!I534) - FIND("_",'Konosys-export'!I534))</f>
        <v>TMSIR_T_2A-Technicien en Maintenance et Support Informatique et Réseaux (2A)-2017</v>
      </c>
      <c r="J534" t="str">
        <f t="shared" si="48"/>
        <v>T_2A-Technicien en Maintenance et Support Informatique et Réseaux (2A)-2017</v>
      </c>
    </row>
    <row r="535" spans="1:10" hidden="1" x14ac:dyDescent="0.25">
      <c r="A535" t="s">
        <v>6</v>
      </c>
      <c r="B535" t="str">
        <f t="shared" si="44"/>
        <v>NTIC_TMSIR_T</v>
      </c>
      <c r="C535" t="str">
        <f t="shared" si="45"/>
        <v>TMSIR202-NTIC_TMSIR_T</v>
      </c>
      <c r="D535" t="str">
        <f>'Konosys-export'!J535</f>
        <v>TMSIR202</v>
      </c>
      <c r="E535" s="12" t="str">
        <f>LEFT('Konosys-export'!AA535,1)</f>
        <v>2</v>
      </c>
      <c r="F535" s="15" t="str">
        <f>LEFT('Konosys-export'!I535,FIND("_",'Konosys-export'!I535)-1)</f>
        <v>NTIC</v>
      </c>
      <c r="G535" s="12" t="str">
        <f t="shared" si="46"/>
        <v>TMSIR</v>
      </c>
      <c r="H535" s="12" t="str">
        <f t="shared" si="47"/>
        <v>T</v>
      </c>
      <c r="I535" s="14" t="str">
        <f>RIGHT('Konosys-export'!I535, LEN('Konosys-export'!I535) - FIND("_",'Konosys-export'!I535))</f>
        <v>TMSIR_T_2A-Technicien en Maintenance et Support Informatique et Réseaux (2A)-2017</v>
      </c>
      <c r="J535" t="str">
        <f t="shared" si="48"/>
        <v>T_2A-Technicien en Maintenance et Support Informatique et Réseaux (2A)-2017</v>
      </c>
    </row>
    <row r="536" spans="1:10" hidden="1" x14ac:dyDescent="0.25">
      <c r="A536" t="s">
        <v>6</v>
      </c>
      <c r="B536" t="str">
        <f t="shared" si="44"/>
        <v>AG_INFO_TS</v>
      </c>
      <c r="C536" t="str">
        <f t="shared" si="45"/>
        <v>INFO101-AG_INFO_TS</v>
      </c>
      <c r="D536" t="str">
        <f>'Konosys-export'!J536</f>
        <v>INFO101</v>
      </c>
      <c r="E536" s="12" t="str">
        <f>LEFT('Konosys-export'!AA536,1)</f>
        <v>1</v>
      </c>
      <c r="F536" s="15" t="str">
        <f>LEFT('Konosys-export'!I536,FIND("_",'Konosys-export'!I536)-1)</f>
        <v>AG</v>
      </c>
      <c r="G536" s="12" t="str">
        <f t="shared" si="46"/>
        <v>INFO</v>
      </c>
      <c r="H536" s="12" t="str">
        <f t="shared" si="47"/>
        <v>TS</v>
      </c>
      <c r="I536" s="14" t="str">
        <f>RIGHT('Konosys-export'!I536, LEN('Konosys-export'!I536) - FIND("_",'Konosys-export'!I536))</f>
        <v>INFO_TS_1A-Infographie (1A)-2017</v>
      </c>
      <c r="J536" t="str">
        <f t="shared" si="48"/>
        <v>TS_1A-Infographie (1A)-2017</v>
      </c>
    </row>
    <row r="537" spans="1:10" hidden="1" x14ac:dyDescent="0.25">
      <c r="A537" t="s">
        <v>6</v>
      </c>
      <c r="B537" t="str">
        <f t="shared" si="44"/>
        <v>NTIC_TRI_TS</v>
      </c>
      <c r="C537" t="str">
        <f t="shared" si="45"/>
        <v>TRI107-NTIC_TRI_TS</v>
      </c>
      <c r="D537" t="str">
        <f>'Konosys-export'!J537</f>
        <v>TRI107</v>
      </c>
      <c r="E537" s="12" t="str">
        <f>LEFT('Konosys-export'!AA537,1)</f>
        <v>1</v>
      </c>
      <c r="F537" s="15" t="str">
        <f>LEFT('Konosys-export'!I537,FIND("_",'Konosys-export'!I537)-1)</f>
        <v>NTIC</v>
      </c>
      <c r="G537" s="12" t="str">
        <f t="shared" si="46"/>
        <v>TRI</v>
      </c>
      <c r="H537" s="12" t="str">
        <f t="shared" si="47"/>
        <v>TS</v>
      </c>
      <c r="I537" s="14" t="str">
        <f>RIGHT('Konosys-export'!I537, LEN('Konosys-export'!I537) - FIND("_",'Konosys-export'!I537))</f>
        <v>TRI_TS_1A-Techniques des Réseaux Informatiques (1A)-2017</v>
      </c>
      <c r="J537" t="str">
        <f t="shared" si="48"/>
        <v>TS_1A-Techniques des Réseaux Informatiques (1A)-2017</v>
      </c>
    </row>
    <row r="538" spans="1:10" hidden="1" x14ac:dyDescent="0.25">
      <c r="A538" t="s">
        <v>6</v>
      </c>
      <c r="B538" t="str">
        <f t="shared" si="44"/>
        <v>NTIC_TRI_TS</v>
      </c>
      <c r="C538" t="str">
        <f t="shared" si="45"/>
        <v>TRI105-NTIC_TRI_TS</v>
      </c>
      <c r="D538" t="str">
        <f>'Konosys-export'!J538</f>
        <v>TRI105</v>
      </c>
      <c r="E538" s="12" t="str">
        <f>LEFT('Konosys-export'!AA538,1)</f>
        <v>1</v>
      </c>
      <c r="F538" s="15" t="str">
        <f>LEFT('Konosys-export'!I538,FIND("_",'Konosys-export'!I538)-1)</f>
        <v>NTIC</v>
      </c>
      <c r="G538" s="12" t="str">
        <f t="shared" si="46"/>
        <v>TRI</v>
      </c>
      <c r="H538" s="12" t="str">
        <f t="shared" si="47"/>
        <v>TS</v>
      </c>
      <c r="I538" s="14" t="str">
        <f>RIGHT('Konosys-export'!I538, LEN('Konosys-export'!I538) - FIND("_",'Konosys-export'!I538))</f>
        <v>TRI_TS_1A-Techniques des Réseaux Informatiques (1A)-2017</v>
      </c>
      <c r="J538" t="str">
        <f t="shared" si="48"/>
        <v>TS_1A-Techniques des Réseaux Informatiques (1A)-2017</v>
      </c>
    </row>
    <row r="539" spans="1:10" hidden="1" x14ac:dyDescent="0.25">
      <c r="A539" t="s">
        <v>6</v>
      </c>
      <c r="B539" t="str">
        <f t="shared" si="44"/>
        <v>NTIC_TMSIR_T</v>
      </c>
      <c r="C539" t="str">
        <f t="shared" si="45"/>
        <v>TMSIR101-NTIC_TMSIR_T</v>
      </c>
      <c r="D539" t="str">
        <f>'Konosys-export'!J539</f>
        <v>TMSIR101</v>
      </c>
      <c r="E539" s="12" t="str">
        <f>LEFT('Konosys-export'!AA539,1)</f>
        <v>1</v>
      </c>
      <c r="F539" s="15" t="str">
        <f>LEFT('Konosys-export'!I539,FIND("_",'Konosys-export'!I539)-1)</f>
        <v>NTIC</v>
      </c>
      <c r="G539" s="12" t="str">
        <f t="shared" si="46"/>
        <v>TMSIR</v>
      </c>
      <c r="H539" s="12" t="str">
        <f t="shared" si="47"/>
        <v>T</v>
      </c>
      <c r="I539" s="14" t="str">
        <f>RIGHT('Konosys-export'!I539, LEN('Konosys-export'!I539) - FIND("_",'Konosys-export'!I539))</f>
        <v>TMSIR_T_1A-Technicien en Maintenance et Support Informatique et Réseaux (1A)-2017</v>
      </c>
      <c r="J539" t="str">
        <f t="shared" si="48"/>
        <v>T_1A-Technicien en Maintenance et Support Informatique et Réseaux (1A)-2017</v>
      </c>
    </row>
    <row r="540" spans="1:10" hidden="1" x14ac:dyDescent="0.25">
      <c r="A540" t="s">
        <v>6</v>
      </c>
      <c r="B540" t="str">
        <f t="shared" si="44"/>
        <v>NTIC_TRI_TS</v>
      </c>
      <c r="C540" t="str">
        <f t="shared" si="45"/>
        <v>TRI105-NTIC_TRI_TS</v>
      </c>
      <c r="D540" t="str">
        <f>'Konosys-export'!J540</f>
        <v>TRI105</v>
      </c>
      <c r="E540" s="12" t="str">
        <f>LEFT('Konosys-export'!AA540,1)</f>
        <v>1</v>
      </c>
      <c r="F540" s="15" t="str">
        <f>LEFT('Konosys-export'!I540,FIND("_",'Konosys-export'!I540)-1)</f>
        <v>NTIC</v>
      </c>
      <c r="G540" s="12" t="str">
        <f t="shared" si="46"/>
        <v>TRI</v>
      </c>
      <c r="H540" s="12" t="str">
        <f t="shared" si="47"/>
        <v>TS</v>
      </c>
      <c r="I540" s="14" t="str">
        <f>RIGHT('Konosys-export'!I540, LEN('Konosys-export'!I540) - FIND("_",'Konosys-export'!I540))</f>
        <v>TRI_TS_1A-Techniques des Réseaux Informatiques (1A)-2017</v>
      </c>
      <c r="J540" t="str">
        <f t="shared" si="48"/>
        <v>TS_1A-Techniques des Réseaux Informatiques (1A)-2017</v>
      </c>
    </row>
    <row r="541" spans="1:10" hidden="1" x14ac:dyDescent="0.25">
      <c r="A541" t="s">
        <v>6</v>
      </c>
      <c r="B541" t="str">
        <f t="shared" si="44"/>
        <v>NTIC_TDI_TS</v>
      </c>
      <c r="C541" t="str">
        <f t="shared" si="45"/>
        <v>TDI104-NTIC_TDI_TS</v>
      </c>
      <c r="D541" t="str">
        <f>'Konosys-export'!J541</f>
        <v>TDI104</v>
      </c>
      <c r="E541" s="12" t="str">
        <f>LEFT('Konosys-export'!AA541,1)</f>
        <v>1</v>
      </c>
      <c r="F541" s="15" t="str">
        <f>LEFT('Konosys-export'!I541,FIND("_",'Konosys-export'!I541)-1)</f>
        <v>NTIC</v>
      </c>
      <c r="G541" s="12" t="str">
        <f t="shared" si="46"/>
        <v>TDI</v>
      </c>
      <c r="H541" s="12" t="str">
        <f t="shared" si="47"/>
        <v>TS</v>
      </c>
      <c r="I541" s="14" t="str">
        <f>RIGHT('Konosys-export'!I541, LEN('Konosys-export'!I541) - FIND("_",'Konosys-export'!I541))</f>
        <v>TDI_TS_1A-Techniques de Développement Informatique (1A)-2017</v>
      </c>
      <c r="J541" t="str">
        <f t="shared" si="48"/>
        <v>TS_1A-Techniques de Développement Informatique (1A)-2017</v>
      </c>
    </row>
    <row r="542" spans="1:10" hidden="1" x14ac:dyDescent="0.25">
      <c r="A542" t="s">
        <v>6</v>
      </c>
      <c r="B542" t="str">
        <f t="shared" si="44"/>
        <v>NTIC_TDI_TS</v>
      </c>
      <c r="C542" t="str">
        <f t="shared" si="45"/>
        <v>TDI104-NTIC_TDI_TS</v>
      </c>
      <c r="D542" t="str">
        <f>'Konosys-export'!J542</f>
        <v>TDI104</v>
      </c>
      <c r="E542" s="12" t="str">
        <f>LEFT('Konosys-export'!AA542,1)</f>
        <v>1</v>
      </c>
      <c r="F542" s="15" t="str">
        <f>LEFT('Konosys-export'!I542,FIND("_",'Konosys-export'!I542)-1)</f>
        <v>NTIC</v>
      </c>
      <c r="G542" s="12" t="str">
        <f t="shared" si="46"/>
        <v>TDI</v>
      </c>
      <c r="H542" s="12" t="str">
        <f t="shared" si="47"/>
        <v>TS</v>
      </c>
      <c r="I542" s="14" t="str">
        <f>RIGHT('Konosys-export'!I542, LEN('Konosys-export'!I542) - FIND("_",'Konosys-export'!I542))</f>
        <v>TDI_TS_1A-Techniques de Développement Informatique (1A)-2017</v>
      </c>
      <c r="J542" t="str">
        <f t="shared" si="48"/>
        <v>TS_1A-Techniques de Développement Informatique (1A)-2017</v>
      </c>
    </row>
    <row r="543" spans="1:10" hidden="1" x14ac:dyDescent="0.25">
      <c r="A543" t="s">
        <v>6</v>
      </c>
      <c r="B543" t="str">
        <f t="shared" si="44"/>
        <v>NTIC_TDM_TS</v>
      </c>
      <c r="C543" t="str">
        <f t="shared" si="45"/>
        <v>TDM103-NTIC_TDM_TS</v>
      </c>
      <c r="D543" t="str">
        <f>'Konosys-export'!J543</f>
        <v>TDM103</v>
      </c>
      <c r="E543" s="12" t="str">
        <f>LEFT('Konosys-export'!AA543,1)</f>
        <v>1</v>
      </c>
      <c r="F543" s="15" t="str">
        <f>LEFT('Konosys-export'!I543,FIND("_",'Konosys-export'!I543)-1)</f>
        <v>NTIC</v>
      </c>
      <c r="G543" s="12" t="str">
        <f t="shared" si="46"/>
        <v>TDM</v>
      </c>
      <c r="H543" s="12" t="str">
        <f t="shared" si="47"/>
        <v>TS</v>
      </c>
      <c r="I543" s="14" t="str">
        <f>RIGHT('Konosys-export'!I543, LEN('Konosys-export'!I543) - FIND("_",'Konosys-export'!I543))</f>
        <v>TDM_TS_1A-Techniques de Développement Multimédia (1A)-2017</v>
      </c>
      <c r="J543" t="str">
        <f t="shared" si="48"/>
        <v>TS_1A-Techniques de Développement Multimédia (1A)-2017</v>
      </c>
    </row>
    <row r="544" spans="1:10" hidden="1" x14ac:dyDescent="0.25">
      <c r="A544" t="s">
        <v>6</v>
      </c>
      <c r="B544" t="str">
        <f t="shared" si="44"/>
        <v>NTIC_TRI_TS</v>
      </c>
      <c r="C544" t="str">
        <f t="shared" si="45"/>
        <v>TRI101-NTIC_TRI_TS</v>
      </c>
      <c r="D544" t="str">
        <f>'Konosys-export'!J544</f>
        <v>TRI101</v>
      </c>
      <c r="E544" s="12" t="str">
        <f>LEFT('Konosys-export'!AA544,1)</f>
        <v>1</v>
      </c>
      <c r="F544" s="15" t="str">
        <f>LEFT('Konosys-export'!I544,FIND("_",'Konosys-export'!I544)-1)</f>
        <v>NTIC</v>
      </c>
      <c r="G544" s="12" t="str">
        <f t="shared" si="46"/>
        <v>TRI</v>
      </c>
      <c r="H544" s="12" t="str">
        <f t="shared" si="47"/>
        <v>TS</v>
      </c>
      <c r="I544" s="14" t="str">
        <f>RIGHT('Konosys-export'!I544, LEN('Konosys-export'!I544) - FIND("_",'Konosys-export'!I544))</f>
        <v>TRI_TS_1A-Techniques des Réseaux Informatiques (1A)-2017</v>
      </c>
      <c r="J544" t="str">
        <f t="shared" si="48"/>
        <v>TS_1A-Techniques des Réseaux Informatiques (1A)-2017</v>
      </c>
    </row>
    <row r="545" spans="1:10" hidden="1" x14ac:dyDescent="0.25">
      <c r="A545" t="s">
        <v>6</v>
      </c>
      <c r="B545" t="str">
        <f t="shared" si="44"/>
        <v>NTIC_TRI_TS</v>
      </c>
      <c r="C545" t="str">
        <f t="shared" si="45"/>
        <v>TRI106-NTIC_TRI_TS</v>
      </c>
      <c r="D545" t="str">
        <f>'Konosys-export'!J545</f>
        <v>TRI106</v>
      </c>
      <c r="E545" s="12" t="str">
        <f>LEFT('Konosys-export'!AA545,1)</f>
        <v>1</v>
      </c>
      <c r="F545" s="15" t="str">
        <f>LEFT('Konosys-export'!I545,FIND("_",'Konosys-export'!I545)-1)</f>
        <v>NTIC</v>
      </c>
      <c r="G545" s="12" t="str">
        <f t="shared" si="46"/>
        <v>TRI</v>
      </c>
      <c r="H545" s="12" t="str">
        <f t="shared" si="47"/>
        <v>TS</v>
      </c>
      <c r="I545" s="14" t="str">
        <f>RIGHT('Konosys-export'!I545, LEN('Konosys-export'!I545) - FIND("_",'Konosys-export'!I545))</f>
        <v>TRI_TS_1A-Techniques des Réseaux Informatiques (1A)-2017</v>
      </c>
      <c r="J545" t="str">
        <f t="shared" si="48"/>
        <v>TS_1A-Techniques des Réseaux Informatiques (1A)-2017</v>
      </c>
    </row>
    <row r="546" spans="1:10" hidden="1" x14ac:dyDescent="0.25">
      <c r="A546" t="s">
        <v>6</v>
      </c>
      <c r="B546" t="str">
        <f t="shared" si="44"/>
        <v>NTIC_TRI_TS</v>
      </c>
      <c r="C546" t="str">
        <f t="shared" si="45"/>
        <v>TRI106-NTIC_TRI_TS</v>
      </c>
      <c r="D546" t="str">
        <f>'Konosys-export'!J546</f>
        <v>TRI106</v>
      </c>
      <c r="E546" s="12" t="str">
        <f>LEFT('Konosys-export'!AA546,1)</f>
        <v>1</v>
      </c>
      <c r="F546" s="15" t="str">
        <f>LEFT('Konosys-export'!I546,FIND("_",'Konosys-export'!I546)-1)</f>
        <v>NTIC</v>
      </c>
      <c r="G546" s="12" t="str">
        <f t="shared" si="46"/>
        <v>TRI</v>
      </c>
      <c r="H546" s="12" t="str">
        <f t="shared" si="47"/>
        <v>TS</v>
      </c>
      <c r="I546" s="14" t="str">
        <f>RIGHT('Konosys-export'!I546, LEN('Konosys-export'!I546) - FIND("_",'Konosys-export'!I546))</f>
        <v>TRI_TS_1A-Techniques des Réseaux Informatiques (1A)-2017</v>
      </c>
      <c r="J546" t="str">
        <f t="shared" si="48"/>
        <v>TS_1A-Techniques des Réseaux Informatiques (1A)-2017</v>
      </c>
    </row>
    <row r="547" spans="1:10" hidden="1" x14ac:dyDescent="0.25">
      <c r="A547" t="s">
        <v>6</v>
      </c>
      <c r="B547" t="str">
        <f t="shared" si="44"/>
        <v>NTIC_TDI_TS</v>
      </c>
      <c r="C547" t="str">
        <f t="shared" si="45"/>
        <v>TDI104-NTIC_TDI_TS</v>
      </c>
      <c r="D547" t="str">
        <f>'Konosys-export'!J547</f>
        <v>TDI104</v>
      </c>
      <c r="E547" s="12" t="str">
        <f>LEFT('Konosys-export'!AA547,1)</f>
        <v>1</v>
      </c>
      <c r="F547" s="15" t="str">
        <f>LEFT('Konosys-export'!I547,FIND("_",'Konosys-export'!I547)-1)</f>
        <v>NTIC</v>
      </c>
      <c r="G547" s="12" t="str">
        <f t="shared" si="46"/>
        <v>TDI</v>
      </c>
      <c r="H547" s="12" t="str">
        <f t="shared" si="47"/>
        <v>TS</v>
      </c>
      <c r="I547" s="14" t="str">
        <f>RIGHT('Konosys-export'!I547, LEN('Konosys-export'!I547) - FIND("_",'Konosys-export'!I547))</f>
        <v>TDI_TS_1A-Techniques de Développement Informatique (1A)-2017</v>
      </c>
      <c r="J547" t="str">
        <f t="shared" si="48"/>
        <v>TS_1A-Techniques de Développement Informatique (1A)-2017</v>
      </c>
    </row>
    <row r="548" spans="1:10" hidden="1" x14ac:dyDescent="0.25">
      <c r="A548" t="s">
        <v>6</v>
      </c>
      <c r="B548" t="str">
        <f t="shared" si="44"/>
        <v>NTIC_TRI_TS</v>
      </c>
      <c r="C548" t="str">
        <f t="shared" si="45"/>
        <v>TRI107-NTIC_TRI_TS</v>
      </c>
      <c r="D548" t="str">
        <f>'Konosys-export'!J548</f>
        <v>TRI107</v>
      </c>
      <c r="E548" s="12" t="str">
        <f>LEFT('Konosys-export'!AA548,1)</f>
        <v>1</v>
      </c>
      <c r="F548" s="15" t="str">
        <f>LEFT('Konosys-export'!I548,FIND("_",'Konosys-export'!I548)-1)</f>
        <v>NTIC</v>
      </c>
      <c r="G548" s="12" t="str">
        <f t="shared" si="46"/>
        <v>TRI</v>
      </c>
      <c r="H548" s="12" t="str">
        <f t="shared" si="47"/>
        <v>TS</v>
      </c>
      <c r="I548" s="14" t="str">
        <f>RIGHT('Konosys-export'!I548, LEN('Konosys-export'!I548) - FIND("_",'Konosys-export'!I548))</f>
        <v>TRI_TS_1A-Techniques des Réseaux Informatiques (1A)-2017</v>
      </c>
      <c r="J548" t="str">
        <f t="shared" si="48"/>
        <v>TS_1A-Techniques des Réseaux Informatiques (1A)-2017</v>
      </c>
    </row>
    <row r="549" spans="1:10" hidden="1" x14ac:dyDescent="0.25">
      <c r="A549" t="s">
        <v>6</v>
      </c>
      <c r="B549" t="str">
        <f t="shared" si="44"/>
        <v>NTIC_TDI_TS</v>
      </c>
      <c r="C549" t="str">
        <f t="shared" si="45"/>
        <v>TDI201-NTIC_TDI_TS</v>
      </c>
      <c r="D549" t="str">
        <f>'Konosys-export'!J549</f>
        <v>TDI201</v>
      </c>
      <c r="E549" s="12" t="str">
        <f>LEFT('Konosys-export'!AA549,1)</f>
        <v>2</v>
      </c>
      <c r="F549" s="15" t="str">
        <f>LEFT('Konosys-export'!I549,FIND("_",'Konosys-export'!I549)-1)</f>
        <v>NTIC</v>
      </c>
      <c r="G549" s="12" t="str">
        <f t="shared" si="46"/>
        <v>TDI</v>
      </c>
      <c r="H549" s="12" t="str">
        <f t="shared" si="47"/>
        <v>TS</v>
      </c>
      <c r="I549" s="14" t="str">
        <f>RIGHT('Konosys-export'!I549, LEN('Konosys-export'!I549) - FIND("_",'Konosys-export'!I549))</f>
        <v>TDI_TS_2A-Techniques de Développement Informatique (2A)-2017</v>
      </c>
      <c r="J549" t="str">
        <f t="shared" si="48"/>
        <v>TS_2A-Techniques de Développement Informatique (2A)-2017</v>
      </c>
    </row>
    <row r="550" spans="1:10" hidden="1" x14ac:dyDescent="0.25">
      <c r="A550" t="s">
        <v>6</v>
      </c>
      <c r="B550" t="str">
        <f t="shared" si="44"/>
        <v>NTIC_TDI_TS</v>
      </c>
      <c r="C550" t="str">
        <f t="shared" si="45"/>
        <v>TDI104-NTIC_TDI_TS</v>
      </c>
      <c r="D550" t="str">
        <f>'Konosys-export'!J550</f>
        <v>TDI104</v>
      </c>
      <c r="E550" s="12" t="str">
        <f>LEFT('Konosys-export'!AA550,1)</f>
        <v>1</v>
      </c>
      <c r="F550" s="15" t="str">
        <f>LEFT('Konosys-export'!I550,FIND("_",'Konosys-export'!I550)-1)</f>
        <v>NTIC</v>
      </c>
      <c r="G550" s="12" t="str">
        <f t="shared" si="46"/>
        <v>TDI</v>
      </c>
      <c r="H550" s="12" t="str">
        <f t="shared" si="47"/>
        <v>TS</v>
      </c>
      <c r="I550" s="14" t="str">
        <f>RIGHT('Konosys-export'!I550, LEN('Konosys-export'!I550) - FIND("_",'Konosys-export'!I550))</f>
        <v>TDI_TS_1A-Techniques de Développement Informatique (1A)-2017</v>
      </c>
      <c r="J550" t="str">
        <f t="shared" si="48"/>
        <v>TS_1A-Techniques de Développement Informatique (1A)-2017</v>
      </c>
    </row>
    <row r="551" spans="1:10" hidden="1" x14ac:dyDescent="0.25">
      <c r="A551" t="s">
        <v>6</v>
      </c>
      <c r="B551" t="str">
        <f t="shared" si="44"/>
        <v>NTIC_TDM_TS</v>
      </c>
      <c r="C551" t="str">
        <f t="shared" si="45"/>
        <v>TDM202-NTIC_TDM_TS</v>
      </c>
      <c r="D551" t="str">
        <f>'Konosys-export'!J551</f>
        <v>TDM202</v>
      </c>
      <c r="E551" s="12" t="str">
        <f>LEFT('Konosys-export'!AA551,1)</f>
        <v>2</v>
      </c>
      <c r="F551" s="15" t="str">
        <f>LEFT('Konosys-export'!I551,FIND("_",'Konosys-export'!I551)-1)</f>
        <v>NTIC</v>
      </c>
      <c r="G551" s="12" t="str">
        <f t="shared" si="46"/>
        <v>TDM</v>
      </c>
      <c r="H551" s="12" t="str">
        <f t="shared" si="47"/>
        <v>TS</v>
      </c>
      <c r="I551" s="14" t="str">
        <f>RIGHT('Konosys-export'!I551, LEN('Konosys-export'!I551) - FIND("_",'Konosys-export'!I551))</f>
        <v>TDM_TS_2A-Techniques de Développement Multimédia (2A)-2017</v>
      </c>
      <c r="J551" t="str">
        <f t="shared" si="48"/>
        <v>TS_2A-Techniques de Développement Multimédia (2A)-2017</v>
      </c>
    </row>
    <row r="552" spans="1:10" hidden="1" x14ac:dyDescent="0.25">
      <c r="A552" t="s">
        <v>6</v>
      </c>
      <c r="B552" t="str">
        <f t="shared" si="44"/>
        <v>NTIC_TRI_TS</v>
      </c>
      <c r="C552" t="str">
        <f t="shared" si="45"/>
        <v>TRI107-NTIC_TRI_TS</v>
      </c>
      <c r="D552" t="str">
        <f>'Konosys-export'!J552</f>
        <v>TRI107</v>
      </c>
      <c r="E552" s="12" t="str">
        <f>LEFT('Konosys-export'!AA552,1)</f>
        <v>1</v>
      </c>
      <c r="F552" s="15" t="str">
        <f>LEFT('Konosys-export'!I552,FIND("_",'Konosys-export'!I552)-1)</f>
        <v>NTIC</v>
      </c>
      <c r="G552" s="12" t="str">
        <f t="shared" si="46"/>
        <v>TRI</v>
      </c>
      <c r="H552" s="12" t="str">
        <f t="shared" si="47"/>
        <v>TS</v>
      </c>
      <c r="I552" s="14" t="str">
        <f>RIGHT('Konosys-export'!I552, LEN('Konosys-export'!I552) - FIND("_",'Konosys-export'!I552))</f>
        <v>TRI_TS_1A-Techniques des Réseaux Informatiques (1A)-2017</v>
      </c>
      <c r="J552" t="str">
        <f t="shared" si="48"/>
        <v>TS_1A-Techniques des Réseaux Informatiques (1A)-2017</v>
      </c>
    </row>
    <row r="553" spans="1:10" hidden="1" x14ac:dyDescent="0.25">
      <c r="A553" t="s">
        <v>6</v>
      </c>
      <c r="B553" t="str">
        <f t="shared" si="44"/>
        <v>NTIC_TMSIR_T</v>
      </c>
      <c r="C553" t="str">
        <f t="shared" si="45"/>
        <v>TMSIR101-NTIC_TMSIR_T</v>
      </c>
      <c r="D553" t="str">
        <f>'Konosys-export'!J553</f>
        <v>TMSIR101</v>
      </c>
      <c r="E553" s="12" t="str">
        <f>LEFT('Konosys-export'!AA553,1)</f>
        <v>1</v>
      </c>
      <c r="F553" s="15" t="str">
        <f>LEFT('Konosys-export'!I553,FIND("_",'Konosys-export'!I553)-1)</f>
        <v>NTIC</v>
      </c>
      <c r="G553" s="12" t="str">
        <f t="shared" si="46"/>
        <v>TMSIR</v>
      </c>
      <c r="H553" s="12" t="str">
        <f t="shared" si="47"/>
        <v>T</v>
      </c>
      <c r="I553" s="14" t="str">
        <f>RIGHT('Konosys-export'!I553, LEN('Konosys-export'!I553) - FIND("_",'Konosys-export'!I553))</f>
        <v>TMSIR_T_1A-Technicien en Maintenance et Support Informatique et Réseaux (1A)-2017</v>
      </c>
      <c r="J553" t="str">
        <f t="shared" si="48"/>
        <v>T_1A-Technicien en Maintenance et Support Informatique et Réseaux (1A)-2017</v>
      </c>
    </row>
    <row r="554" spans="1:10" hidden="1" x14ac:dyDescent="0.25">
      <c r="A554" t="s">
        <v>6</v>
      </c>
      <c r="B554" t="str">
        <f t="shared" si="44"/>
        <v>NTIC_TMSIR_T</v>
      </c>
      <c r="C554" t="str">
        <f t="shared" si="45"/>
        <v>TMSIR101-NTIC_TMSIR_T</v>
      </c>
      <c r="D554" t="str">
        <f>'Konosys-export'!J554</f>
        <v>TMSIR101</v>
      </c>
      <c r="E554" s="12" t="str">
        <f>LEFT('Konosys-export'!AA554,1)</f>
        <v>1</v>
      </c>
      <c r="F554" s="15" t="str">
        <f>LEFT('Konosys-export'!I554,FIND("_",'Konosys-export'!I554)-1)</f>
        <v>NTIC</v>
      </c>
      <c r="G554" s="12" t="str">
        <f t="shared" si="46"/>
        <v>TMSIR</v>
      </c>
      <c r="H554" s="12" t="str">
        <f t="shared" si="47"/>
        <v>T</v>
      </c>
      <c r="I554" s="14" t="str">
        <f>RIGHT('Konosys-export'!I554, LEN('Konosys-export'!I554) - FIND("_",'Konosys-export'!I554))</f>
        <v>TMSIR_T_1A-Technicien en Maintenance et Support Informatique et Réseaux (1A)-2017</v>
      </c>
      <c r="J554" t="str">
        <f t="shared" si="48"/>
        <v>T_1A-Technicien en Maintenance et Support Informatique et Réseaux (1A)-2017</v>
      </c>
    </row>
    <row r="555" spans="1:10" hidden="1" x14ac:dyDescent="0.25">
      <c r="A555" t="s">
        <v>6</v>
      </c>
      <c r="B555" t="str">
        <f t="shared" si="44"/>
        <v>NTIC_TMSIR_T</v>
      </c>
      <c r="C555" t="str">
        <f t="shared" si="45"/>
        <v>TMSIR102-NTIC_TMSIR_T</v>
      </c>
      <c r="D555" t="str">
        <f>'Konosys-export'!J555</f>
        <v>TMSIR102</v>
      </c>
      <c r="E555" s="12" t="str">
        <f>LEFT('Konosys-export'!AA555,1)</f>
        <v>1</v>
      </c>
      <c r="F555" s="15" t="str">
        <f>LEFT('Konosys-export'!I555,FIND("_",'Konosys-export'!I555)-1)</f>
        <v>NTIC</v>
      </c>
      <c r="G555" s="12" t="str">
        <f t="shared" si="46"/>
        <v>TMSIR</v>
      </c>
      <c r="H555" s="12" t="str">
        <f t="shared" si="47"/>
        <v>T</v>
      </c>
      <c r="I555" s="14" t="str">
        <f>RIGHT('Konosys-export'!I555, LEN('Konosys-export'!I555) - FIND("_",'Konosys-export'!I555))</f>
        <v>TMSIR_T_1A-Technicien en Maintenance et Support Informatique et Réseaux (1A)-2017</v>
      </c>
      <c r="J555" t="str">
        <f t="shared" si="48"/>
        <v>T_1A-Technicien en Maintenance et Support Informatique et Réseaux (1A)-2017</v>
      </c>
    </row>
    <row r="556" spans="1:10" hidden="1" x14ac:dyDescent="0.25">
      <c r="A556" t="s">
        <v>6</v>
      </c>
      <c r="B556" t="str">
        <f t="shared" si="44"/>
        <v>NTIC_TMSIR_T</v>
      </c>
      <c r="C556" t="str">
        <f t="shared" si="45"/>
        <v>TMSIR201-NTIC_TMSIR_T</v>
      </c>
      <c r="D556" t="str">
        <f>'Konosys-export'!J556</f>
        <v>TMSIR201</v>
      </c>
      <c r="E556" s="12" t="str">
        <f>LEFT('Konosys-export'!AA556,1)</f>
        <v>2</v>
      </c>
      <c r="F556" s="15" t="str">
        <f>LEFT('Konosys-export'!I556,FIND("_",'Konosys-export'!I556)-1)</f>
        <v>NTIC</v>
      </c>
      <c r="G556" s="12" t="str">
        <f t="shared" si="46"/>
        <v>TMSIR</v>
      </c>
      <c r="H556" s="12" t="str">
        <f t="shared" si="47"/>
        <v>T</v>
      </c>
      <c r="I556" s="14" t="str">
        <f>RIGHT('Konosys-export'!I556, LEN('Konosys-export'!I556) - FIND("_",'Konosys-export'!I556))</f>
        <v>TMSIR_T_2A-Technicien en Maintenance et Support Informatique et Réseaux (2A)-2017</v>
      </c>
      <c r="J556" t="str">
        <f t="shared" si="48"/>
        <v>T_2A-Technicien en Maintenance et Support Informatique et Réseaux (2A)-2017</v>
      </c>
    </row>
    <row r="557" spans="1:10" x14ac:dyDescent="0.25">
      <c r="A557" t="s">
        <v>6</v>
      </c>
      <c r="B557" t="str">
        <f t="shared" si="44"/>
        <v>NTIC_TRI_TS</v>
      </c>
      <c r="C557" t="str">
        <f>CONCATENATE(D557,"-",B557,A557)</f>
        <v>TRI202-NTIC_TRI_TS2018-2019</v>
      </c>
      <c r="D557" t="str">
        <f>'Konosys-export'!J557</f>
        <v>TRI202</v>
      </c>
      <c r="E557" s="12" t="str">
        <f>LEFT('Konosys-export'!AA557,1)</f>
        <v>2</v>
      </c>
      <c r="F557" s="15" t="str">
        <f>LEFT('Konosys-export'!I557,FIND("_",'Konosys-export'!I557)-1)</f>
        <v>NTIC</v>
      </c>
      <c r="G557" s="12" t="str">
        <f t="shared" si="46"/>
        <v>TRI</v>
      </c>
      <c r="H557" s="12" t="str">
        <f t="shared" si="47"/>
        <v>TS</v>
      </c>
      <c r="I557" s="14" t="str">
        <f>RIGHT('Konosys-export'!I557, LEN('Konosys-export'!I557) - FIND("_",'Konosys-export'!I557))</f>
        <v>TRI_TS_2A-Techniques des Réseaux Informatiques (2A)-2017</v>
      </c>
      <c r="J557" t="str">
        <f t="shared" si="48"/>
        <v>TS_2A-Techniques des Réseaux Informatiques (2A)-2017</v>
      </c>
    </row>
    <row r="558" spans="1:10" hidden="1" x14ac:dyDescent="0.25">
      <c r="A558" t="s">
        <v>6</v>
      </c>
      <c r="B558" t="str">
        <f t="shared" si="44"/>
        <v>NTIC_TRI_TS</v>
      </c>
      <c r="C558" t="str">
        <f t="shared" si="45"/>
        <v>TRI106-NTIC_TRI_TS</v>
      </c>
      <c r="D558" t="str">
        <f>'Konosys-export'!J558</f>
        <v>TRI106</v>
      </c>
      <c r="E558" s="12" t="str">
        <f>LEFT('Konosys-export'!AA558,1)</f>
        <v>1</v>
      </c>
      <c r="F558" s="15" t="str">
        <f>LEFT('Konosys-export'!I558,FIND("_",'Konosys-export'!I558)-1)</f>
        <v>NTIC</v>
      </c>
      <c r="G558" s="12" t="str">
        <f t="shared" si="46"/>
        <v>TRI</v>
      </c>
      <c r="H558" s="12" t="str">
        <f t="shared" si="47"/>
        <v>TS</v>
      </c>
      <c r="I558" s="14" t="str">
        <f>RIGHT('Konosys-export'!I558, LEN('Konosys-export'!I558) - FIND("_",'Konosys-export'!I558))</f>
        <v>TRI_TS_1A-Techniques des Réseaux Informatiques (1A)-2017</v>
      </c>
      <c r="J558" t="str">
        <f t="shared" si="48"/>
        <v>TS_1A-Techniques des Réseaux Informatiques (1A)-2017</v>
      </c>
    </row>
    <row r="559" spans="1:10" hidden="1" x14ac:dyDescent="0.25">
      <c r="A559" t="s">
        <v>6</v>
      </c>
      <c r="B559" t="str">
        <f t="shared" si="44"/>
        <v>NTIC_TDM_TS</v>
      </c>
      <c r="C559" t="str">
        <f t="shared" si="45"/>
        <v>TDM201-NTIC_TDM_TS</v>
      </c>
      <c r="D559" t="str">
        <f>'Konosys-export'!J559</f>
        <v>TDM201</v>
      </c>
      <c r="E559" s="12" t="str">
        <f>LEFT('Konosys-export'!AA559,1)</f>
        <v>2</v>
      </c>
      <c r="F559" s="15" t="str">
        <f>LEFT('Konosys-export'!I559,FIND("_",'Konosys-export'!I559)-1)</f>
        <v>NTIC</v>
      </c>
      <c r="G559" s="12" t="str">
        <f t="shared" si="46"/>
        <v>TDM</v>
      </c>
      <c r="H559" s="12" t="str">
        <f t="shared" si="47"/>
        <v>TS</v>
      </c>
      <c r="I559" s="14" t="str">
        <f>RIGHT('Konosys-export'!I559, LEN('Konosys-export'!I559) - FIND("_",'Konosys-export'!I559))</f>
        <v>TDM_TS_2A-Techniques de Développement Multimédia (2A)-2017</v>
      </c>
      <c r="J559" t="str">
        <f t="shared" si="48"/>
        <v>TS_2A-Techniques de Développement Multimédia (2A)-2017</v>
      </c>
    </row>
    <row r="560" spans="1:10" hidden="1" x14ac:dyDescent="0.25">
      <c r="A560" t="s">
        <v>6</v>
      </c>
      <c r="B560" t="str">
        <f t="shared" si="44"/>
        <v>NTIC_TDI_TS</v>
      </c>
      <c r="C560" t="str">
        <f t="shared" si="45"/>
        <v>TDI104-NTIC_TDI_TS</v>
      </c>
      <c r="D560" t="str">
        <f>'Konosys-export'!J560</f>
        <v>TDI104</v>
      </c>
      <c r="E560" s="12" t="str">
        <f>LEFT('Konosys-export'!AA560,1)</f>
        <v>1</v>
      </c>
      <c r="F560" s="15" t="str">
        <f>LEFT('Konosys-export'!I560,FIND("_",'Konosys-export'!I560)-1)</f>
        <v>NTIC</v>
      </c>
      <c r="G560" s="12" t="str">
        <f t="shared" si="46"/>
        <v>TDI</v>
      </c>
      <c r="H560" s="12" t="str">
        <f t="shared" si="47"/>
        <v>TS</v>
      </c>
      <c r="I560" s="14" t="str">
        <f>RIGHT('Konosys-export'!I560, LEN('Konosys-export'!I560) - FIND("_",'Konosys-export'!I560))</f>
        <v>TDI_TS_1A-Techniques de Développement Informatique (1A)-2017</v>
      </c>
      <c r="J560" t="str">
        <f t="shared" si="48"/>
        <v>TS_1A-Techniques de Développement Informatique (1A)-2017</v>
      </c>
    </row>
    <row r="561" spans="1:10" hidden="1" x14ac:dyDescent="0.25">
      <c r="A561" t="s">
        <v>6</v>
      </c>
      <c r="B561" t="str">
        <f t="shared" si="44"/>
        <v>NTIC_TMSIR_T</v>
      </c>
      <c r="C561" t="str">
        <f t="shared" si="45"/>
        <v>TMSIR201-NTIC_TMSIR_T</v>
      </c>
      <c r="D561" t="str">
        <f>'Konosys-export'!J561</f>
        <v>TMSIR201</v>
      </c>
      <c r="E561" s="12" t="str">
        <f>LEFT('Konosys-export'!AA561,1)</f>
        <v>2</v>
      </c>
      <c r="F561" s="15" t="str">
        <f>LEFT('Konosys-export'!I561,FIND("_",'Konosys-export'!I561)-1)</f>
        <v>NTIC</v>
      </c>
      <c r="G561" s="12" t="str">
        <f t="shared" si="46"/>
        <v>TMSIR</v>
      </c>
      <c r="H561" s="12" t="str">
        <f t="shared" si="47"/>
        <v>T</v>
      </c>
      <c r="I561" s="14" t="str">
        <f>RIGHT('Konosys-export'!I561, LEN('Konosys-export'!I561) - FIND("_",'Konosys-export'!I561))</f>
        <v>TMSIR_T_2A-Technicien en Maintenance et Support Informatique et Réseaux (2A)-2017</v>
      </c>
      <c r="J561" t="str">
        <f t="shared" si="48"/>
        <v>T_2A-Technicien en Maintenance et Support Informatique et Réseaux (2A)-2017</v>
      </c>
    </row>
    <row r="562" spans="1:10" hidden="1" x14ac:dyDescent="0.25">
      <c r="A562" t="s">
        <v>6</v>
      </c>
      <c r="B562" t="str">
        <f t="shared" si="44"/>
        <v>NTIC_TDM_TS</v>
      </c>
      <c r="C562" t="str">
        <f t="shared" si="45"/>
        <v>TDM102-NTIC_TDM_TS</v>
      </c>
      <c r="D562" t="str">
        <f>'Konosys-export'!J562</f>
        <v>TDM102</v>
      </c>
      <c r="E562" s="12" t="str">
        <f>LEFT('Konosys-export'!AA562,1)</f>
        <v>1</v>
      </c>
      <c r="F562" s="15" t="str">
        <f>LEFT('Konosys-export'!I562,FIND("_",'Konosys-export'!I562)-1)</f>
        <v>NTIC</v>
      </c>
      <c r="G562" s="12" t="str">
        <f t="shared" si="46"/>
        <v>TDM</v>
      </c>
      <c r="H562" s="12" t="str">
        <f t="shared" si="47"/>
        <v>TS</v>
      </c>
      <c r="I562" s="14" t="str">
        <f>RIGHT('Konosys-export'!I562, LEN('Konosys-export'!I562) - FIND("_",'Konosys-export'!I562))</f>
        <v>TDM_TS_1A-Techniques de Développement Multimédia (1A)-2017</v>
      </c>
      <c r="J562" t="str">
        <f t="shared" si="48"/>
        <v>TS_1A-Techniques de Développement Multimédia (1A)-2017</v>
      </c>
    </row>
    <row r="563" spans="1:10" hidden="1" x14ac:dyDescent="0.25">
      <c r="A563" t="s">
        <v>6</v>
      </c>
      <c r="B563" t="str">
        <f t="shared" si="44"/>
        <v>NTIC_TRI_TS</v>
      </c>
      <c r="C563" t="str">
        <f t="shared" si="45"/>
        <v>TRI102-NTIC_TRI_TS</v>
      </c>
      <c r="D563" t="str">
        <f>'Konosys-export'!J563</f>
        <v>TRI102</v>
      </c>
      <c r="E563" s="12" t="str">
        <f>LEFT('Konosys-export'!AA563,1)</f>
        <v>1</v>
      </c>
      <c r="F563" s="15" t="str">
        <f>LEFT('Konosys-export'!I563,FIND("_",'Konosys-export'!I563)-1)</f>
        <v>NTIC</v>
      </c>
      <c r="G563" s="12" t="str">
        <f t="shared" si="46"/>
        <v>TRI</v>
      </c>
      <c r="H563" s="12" t="str">
        <f t="shared" si="47"/>
        <v>TS</v>
      </c>
      <c r="I563" s="14" t="str">
        <f>RIGHT('Konosys-export'!I563, LEN('Konosys-export'!I563) - FIND("_",'Konosys-export'!I563))</f>
        <v>TRI_TS_1A-Techniques des Réseaux Informatiques (1A)-2017</v>
      </c>
      <c r="J563" t="str">
        <f t="shared" si="48"/>
        <v>TS_1A-Techniques des Réseaux Informatiques (1A)-2017</v>
      </c>
    </row>
    <row r="564" spans="1:10" hidden="1" x14ac:dyDescent="0.25">
      <c r="A564" t="s">
        <v>6</v>
      </c>
      <c r="B564" t="str">
        <f t="shared" si="44"/>
        <v>NTIC_TDI_TS</v>
      </c>
      <c r="C564" t="str">
        <f t="shared" si="45"/>
        <v>TDI104-NTIC_TDI_TS</v>
      </c>
      <c r="D564" t="str">
        <f>'Konosys-export'!J564</f>
        <v>TDI104</v>
      </c>
      <c r="E564" s="12" t="str">
        <f>LEFT('Konosys-export'!AA564,1)</f>
        <v>1</v>
      </c>
      <c r="F564" s="15" t="str">
        <f>LEFT('Konosys-export'!I564,FIND("_",'Konosys-export'!I564)-1)</f>
        <v>NTIC</v>
      </c>
      <c r="G564" s="12" t="str">
        <f t="shared" si="46"/>
        <v>TDI</v>
      </c>
      <c r="H564" s="12" t="str">
        <f t="shared" si="47"/>
        <v>TS</v>
      </c>
      <c r="I564" s="14" t="str">
        <f>RIGHT('Konosys-export'!I564, LEN('Konosys-export'!I564) - FIND("_",'Konosys-export'!I564))</f>
        <v>TDI_TS_1A-Techniques de Développement Informatique (1A)-2017</v>
      </c>
      <c r="J564" t="str">
        <f t="shared" si="48"/>
        <v>TS_1A-Techniques de Développement Informatique (1A)-2017</v>
      </c>
    </row>
    <row r="565" spans="1:10" hidden="1" x14ac:dyDescent="0.25">
      <c r="A565" t="s">
        <v>6</v>
      </c>
      <c r="B565" t="str">
        <f t="shared" si="44"/>
        <v>NTIC_TDM_TS</v>
      </c>
      <c r="C565" t="str">
        <f t="shared" si="45"/>
        <v>TDM101-NTIC_TDM_TS</v>
      </c>
      <c r="D565" t="str">
        <f>'Konosys-export'!J565</f>
        <v>TDM101</v>
      </c>
      <c r="E565" s="12" t="str">
        <f>LEFT('Konosys-export'!AA565,1)</f>
        <v>1</v>
      </c>
      <c r="F565" s="15" t="str">
        <f>LEFT('Konosys-export'!I565,FIND("_",'Konosys-export'!I565)-1)</f>
        <v>NTIC</v>
      </c>
      <c r="G565" s="12" t="str">
        <f t="shared" si="46"/>
        <v>TDM</v>
      </c>
      <c r="H565" s="12" t="str">
        <f t="shared" si="47"/>
        <v>TS</v>
      </c>
      <c r="I565" s="14" t="str">
        <f>RIGHT('Konosys-export'!I565, LEN('Konosys-export'!I565) - FIND("_",'Konosys-export'!I565))</f>
        <v>TDM_TS_1A-Techniques de Développement Multimédia (1A)-2017</v>
      </c>
      <c r="J565" t="str">
        <f t="shared" si="48"/>
        <v>TS_1A-Techniques de Développement Multimédia (1A)-2017</v>
      </c>
    </row>
    <row r="566" spans="1:10" hidden="1" x14ac:dyDescent="0.25">
      <c r="A566" t="s">
        <v>6</v>
      </c>
      <c r="B566" t="str">
        <f t="shared" si="44"/>
        <v>AG_INFO_TS</v>
      </c>
      <c r="C566" t="str">
        <f t="shared" si="45"/>
        <v>INFO202-AG_INFO_TS</v>
      </c>
      <c r="D566" t="str">
        <f>'Konosys-export'!J566</f>
        <v>INFO202</v>
      </c>
      <c r="E566" s="12" t="str">
        <f>LEFT('Konosys-export'!AA566,1)</f>
        <v>2</v>
      </c>
      <c r="F566" s="15" t="str">
        <f>LEFT('Konosys-export'!I566,FIND("_",'Konosys-export'!I566)-1)</f>
        <v>AG</v>
      </c>
      <c r="G566" s="12" t="str">
        <f t="shared" si="46"/>
        <v>INFO</v>
      </c>
      <c r="H566" s="12" t="str">
        <f t="shared" si="47"/>
        <v>TS</v>
      </c>
      <c r="I566" s="14" t="str">
        <f>RIGHT('Konosys-export'!I566, LEN('Konosys-export'!I566) - FIND("_",'Konosys-export'!I566))</f>
        <v>INFO_TS_2A-Infographie (2A)-2017</v>
      </c>
      <c r="J566" t="str">
        <f t="shared" si="48"/>
        <v>TS_2A-Infographie (2A)-2017</v>
      </c>
    </row>
    <row r="567" spans="1:10" hidden="1" x14ac:dyDescent="0.25">
      <c r="A567" t="s">
        <v>6</v>
      </c>
      <c r="B567" t="str">
        <f t="shared" si="44"/>
        <v>NTIC_TDM_TS</v>
      </c>
      <c r="C567" t="str">
        <f t="shared" si="45"/>
        <v>TDM103-NTIC_TDM_TS</v>
      </c>
      <c r="D567" t="str">
        <f>'Konosys-export'!J567</f>
        <v>TDM103</v>
      </c>
      <c r="E567" s="12" t="str">
        <f>LEFT('Konosys-export'!AA567,1)</f>
        <v>1</v>
      </c>
      <c r="F567" s="15" t="str">
        <f>LEFT('Konosys-export'!I567,FIND("_",'Konosys-export'!I567)-1)</f>
        <v>NTIC</v>
      </c>
      <c r="G567" s="12" t="str">
        <f t="shared" si="46"/>
        <v>TDM</v>
      </c>
      <c r="H567" s="12" t="str">
        <f t="shared" si="47"/>
        <v>TS</v>
      </c>
      <c r="I567" s="14" t="str">
        <f>RIGHT('Konosys-export'!I567, LEN('Konosys-export'!I567) - FIND("_",'Konosys-export'!I567))</f>
        <v>TDM_TS_1A-Techniques de Développement Multimédia (1A)-2017</v>
      </c>
      <c r="J567" t="str">
        <f t="shared" si="48"/>
        <v>TS_1A-Techniques de Développement Multimédia (1A)-2017</v>
      </c>
    </row>
    <row r="568" spans="1:10" hidden="1" x14ac:dyDescent="0.25">
      <c r="A568" t="s">
        <v>6</v>
      </c>
      <c r="B568" t="str">
        <f t="shared" si="44"/>
        <v>NTIC_TMSIR_T</v>
      </c>
      <c r="C568" t="str">
        <f t="shared" si="45"/>
        <v>TMSIR203-NTIC_TMSIR_T</v>
      </c>
      <c r="D568" t="str">
        <f>'Konosys-export'!J568</f>
        <v>TMSIR203</v>
      </c>
      <c r="E568" s="12" t="str">
        <f>LEFT('Konosys-export'!AA568,1)</f>
        <v>2</v>
      </c>
      <c r="F568" s="15" t="str">
        <f>LEFT('Konosys-export'!I568,FIND("_",'Konosys-export'!I568)-1)</f>
        <v>NTIC</v>
      </c>
      <c r="G568" s="12" t="str">
        <f t="shared" si="46"/>
        <v>TMSIR</v>
      </c>
      <c r="H568" s="12" t="str">
        <f t="shared" si="47"/>
        <v>T</v>
      </c>
      <c r="I568" s="14" t="str">
        <f>RIGHT('Konosys-export'!I568, LEN('Konosys-export'!I568) - FIND("_",'Konosys-export'!I568))</f>
        <v>TMSIR_T_2A-Technicien en Maintenance et Support Informatique et Réseaux (2A)-2017</v>
      </c>
      <c r="J568" t="str">
        <f t="shared" si="48"/>
        <v>T_2A-Technicien en Maintenance et Support Informatique et Réseaux (2A)-2017</v>
      </c>
    </row>
    <row r="569" spans="1:10" hidden="1" x14ac:dyDescent="0.25">
      <c r="A569" t="s">
        <v>6</v>
      </c>
      <c r="B569" t="str">
        <f t="shared" si="44"/>
        <v>NTIC_TRI_TS</v>
      </c>
      <c r="C569" t="str">
        <f t="shared" si="45"/>
        <v>TRI104-NTIC_TRI_TS</v>
      </c>
      <c r="D569" t="str">
        <f>'Konosys-export'!J569</f>
        <v>TRI104</v>
      </c>
      <c r="E569" s="12" t="str">
        <f>LEFT('Konosys-export'!AA569,1)</f>
        <v>1</v>
      </c>
      <c r="F569" s="15" t="str">
        <f>LEFT('Konosys-export'!I569,FIND("_",'Konosys-export'!I569)-1)</f>
        <v>NTIC</v>
      </c>
      <c r="G569" s="12" t="str">
        <f t="shared" si="46"/>
        <v>TRI</v>
      </c>
      <c r="H569" s="12" t="str">
        <f t="shared" si="47"/>
        <v>TS</v>
      </c>
      <c r="I569" s="14" t="str">
        <f>RIGHT('Konosys-export'!I569, LEN('Konosys-export'!I569) - FIND("_",'Konosys-export'!I569))</f>
        <v>TRI_TS_1A-Techniques des Réseaux Informatiques (1A)-2017</v>
      </c>
      <c r="J569" t="str">
        <f t="shared" si="48"/>
        <v>TS_1A-Techniques des Réseaux Informatiques (1A)-2017</v>
      </c>
    </row>
    <row r="570" spans="1:10" hidden="1" x14ac:dyDescent="0.25">
      <c r="A570" t="s">
        <v>6</v>
      </c>
      <c r="B570" t="str">
        <f t="shared" si="44"/>
        <v>NTIC_TRI_TS</v>
      </c>
      <c r="C570" t="str">
        <f t="shared" si="45"/>
        <v>TRI106-NTIC_TRI_TS</v>
      </c>
      <c r="D570" t="str">
        <f>'Konosys-export'!J570</f>
        <v>TRI106</v>
      </c>
      <c r="E570" s="12" t="str">
        <f>LEFT('Konosys-export'!AA570,1)</f>
        <v>1</v>
      </c>
      <c r="F570" s="15" t="str">
        <f>LEFT('Konosys-export'!I570,FIND("_",'Konosys-export'!I570)-1)</f>
        <v>NTIC</v>
      </c>
      <c r="G570" s="12" t="str">
        <f t="shared" si="46"/>
        <v>TRI</v>
      </c>
      <c r="H570" s="12" t="str">
        <f t="shared" si="47"/>
        <v>TS</v>
      </c>
      <c r="I570" s="14" t="str">
        <f>RIGHT('Konosys-export'!I570, LEN('Konosys-export'!I570) - FIND("_",'Konosys-export'!I570))</f>
        <v>TRI_TS_1A-Techniques des Réseaux Informatiques (1A)-2017</v>
      </c>
      <c r="J570" t="str">
        <f t="shared" si="48"/>
        <v>TS_1A-Techniques des Réseaux Informatiques (1A)-2017</v>
      </c>
    </row>
    <row r="571" spans="1:10" hidden="1" x14ac:dyDescent="0.25">
      <c r="A571" t="s">
        <v>6</v>
      </c>
      <c r="B571" t="str">
        <f t="shared" si="44"/>
        <v>NTIC_TRI_TS</v>
      </c>
      <c r="C571" t="str">
        <f t="shared" si="45"/>
        <v>TRI107-NTIC_TRI_TS</v>
      </c>
      <c r="D571" t="str">
        <f>'Konosys-export'!J571</f>
        <v>TRI107</v>
      </c>
      <c r="E571" s="12" t="str">
        <f>LEFT('Konosys-export'!AA571,1)</f>
        <v>1</v>
      </c>
      <c r="F571" s="15" t="str">
        <f>LEFT('Konosys-export'!I571,FIND("_",'Konosys-export'!I571)-1)</f>
        <v>NTIC</v>
      </c>
      <c r="G571" s="12" t="str">
        <f t="shared" si="46"/>
        <v>TRI</v>
      </c>
      <c r="H571" s="12" t="str">
        <f t="shared" si="47"/>
        <v>TS</v>
      </c>
      <c r="I571" s="14" t="str">
        <f>RIGHT('Konosys-export'!I571, LEN('Konosys-export'!I571) - FIND("_",'Konosys-export'!I571))</f>
        <v>TRI_TS_1A-Techniques des Réseaux Informatiques (1A)-2017</v>
      </c>
      <c r="J571" t="str">
        <f t="shared" si="48"/>
        <v>TS_1A-Techniques des Réseaux Informatiques (1A)-2017</v>
      </c>
    </row>
    <row r="572" spans="1:10" hidden="1" x14ac:dyDescent="0.25">
      <c r="A572" t="s">
        <v>6</v>
      </c>
      <c r="B572" t="str">
        <f t="shared" si="44"/>
        <v>NTIC_TDM_TS</v>
      </c>
      <c r="C572" t="str">
        <f t="shared" si="45"/>
        <v>TDM102-NTIC_TDM_TS</v>
      </c>
      <c r="D572" t="str">
        <f>'Konosys-export'!J572</f>
        <v>TDM102</v>
      </c>
      <c r="E572" s="12" t="str">
        <f>LEFT('Konosys-export'!AA572,1)</f>
        <v>1</v>
      </c>
      <c r="F572" s="15" t="str">
        <f>LEFT('Konosys-export'!I572,FIND("_",'Konosys-export'!I572)-1)</f>
        <v>NTIC</v>
      </c>
      <c r="G572" s="12" t="str">
        <f t="shared" si="46"/>
        <v>TDM</v>
      </c>
      <c r="H572" s="12" t="str">
        <f t="shared" si="47"/>
        <v>TS</v>
      </c>
      <c r="I572" s="14" t="str">
        <f>RIGHT('Konosys-export'!I572, LEN('Konosys-export'!I572) - FIND("_",'Konosys-export'!I572))</f>
        <v>TDM_TS_1A-Techniques de Développement Multimédia (1A)-2017</v>
      </c>
      <c r="J572" t="str">
        <f t="shared" si="48"/>
        <v>TS_1A-Techniques de Développement Multimédia (1A)-2017</v>
      </c>
    </row>
    <row r="573" spans="1:10" hidden="1" x14ac:dyDescent="0.25">
      <c r="A573" t="s">
        <v>6</v>
      </c>
      <c r="B573" t="str">
        <f t="shared" si="44"/>
        <v>NTIC_TDM_TS</v>
      </c>
      <c r="C573" t="str">
        <f t="shared" si="45"/>
        <v>TDM103-NTIC_TDM_TS</v>
      </c>
      <c r="D573" t="str">
        <f>'Konosys-export'!J573</f>
        <v>TDM103</v>
      </c>
      <c r="E573" s="12" t="str">
        <f>LEFT('Konosys-export'!AA573,1)</f>
        <v>1</v>
      </c>
      <c r="F573" s="15" t="str">
        <f>LEFT('Konosys-export'!I573,FIND("_",'Konosys-export'!I573)-1)</f>
        <v>NTIC</v>
      </c>
      <c r="G573" s="12" t="str">
        <f t="shared" si="46"/>
        <v>TDM</v>
      </c>
      <c r="H573" s="12" t="str">
        <f t="shared" si="47"/>
        <v>TS</v>
      </c>
      <c r="I573" s="14" t="str">
        <f>RIGHT('Konosys-export'!I573, LEN('Konosys-export'!I573) - FIND("_",'Konosys-export'!I573))</f>
        <v>TDM_TS_1A-Techniques de Développement Multimédia (1A)-2017</v>
      </c>
      <c r="J573" t="str">
        <f t="shared" si="48"/>
        <v>TS_1A-Techniques de Développement Multimédia (1A)-2017</v>
      </c>
    </row>
    <row r="574" spans="1:10" hidden="1" x14ac:dyDescent="0.25">
      <c r="A574" t="s">
        <v>6</v>
      </c>
      <c r="B574" t="str">
        <f t="shared" si="44"/>
        <v>NTIC_TDM_TS</v>
      </c>
      <c r="C574" t="str">
        <f t="shared" si="45"/>
        <v>TDM202-NTIC_TDM_TS</v>
      </c>
      <c r="D574" t="str">
        <f>'Konosys-export'!J574</f>
        <v>TDM202</v>
      </c>
      <c r="E574" s="12" t="str">
        <f>LEFT('Konosys-export'!AA574,1)</f>
        <v>2</v>
      </c>
      <c r="F574" s="15" t="str">
        <f>LEFT('Konosys-export'!I574,FIND("_",'Konosys-export'!I574)-1)</f>
        <v>NTIC</v>
      </c>
      <c r="G574" s="12" t="str">
        <f t="shared" si="46"/>
        <v>TDM</v>
      </c>
      <c r="H574" s="12" t="str">
        <f t="shared" si="47"/>
        <v>TS</v>
      </c>
      <c r="I574" s="14" t="str">
        <f>RIGHT('Konosys-export'!I574, LEN('Konosys-export'!I574) - FIND("_",'Konosys-export'!I574))</f>
        <v>TDM_TS_2A-Techniques de Développement Multimédia (2A)-2017</v>
      </c>
      <c r="J574" t="str">
        <f t="shared" si="48"/>
        <v>TS_2A-Techniques de Développement Multimédia (2A)-2017</v>
      </c>
    </row>
    <row r="575" spans="1:10" hidden="1" x14ac:dyDescent="0.25">
      <c r="A575" t="s">
        <v>6</v>
      </c>
      <c r="B575" t="str">
        <f t="shared" si="44"/>
        <v>NTIC_TDM_TS</v>
      </c>
      <c r="C575" t="str">
        <f t="shared" si="45"/>
        <v>TDM101-NTIC_TDM_TS</v>
      </c>
      <c r="D575" t="str">
        <f>'Konosys-export'!J575</f>
        <v>TDM101</v>
      </c>
      <c r="E575" s="12" t="str">
        <f>LEFT('Konosys-export'!AA575,1)</f>
        <v>1</v>
      </c>
      <c r="F575" s="15" t="str">
        <f>LEFT('Konosys-export'!I575,FIND("_",'Konosys-export'!I575)-1)</f>
        <v>NTIC</v>
      </c>
      <c r="G575" s="12" t="str">
        <f t="shared" si="46"/>
        <v>TDM</v>
      </c>
      <c r="H575" s="12" t="str">
        <f t="shared" si="47"/>
        <v>TS</v>
      </c>
      <c r="I575" s="14" t="str">
        <f>RIGHT('Konosys-export'!I575, LEN('Konosys-export'!I575) - FIND("_",'Konosys-export'!I575))</f>
        <v>TDM_TS_1A-Techniques de Développement Multimédia (1A)-2017</v>
      </c>
      <c r="J575" t="str">
        <f t="shared" si="48"/>
        <v>TS_1A-Techniques de Développement Multimédia (1A)-2017</v>
      </c>
    </row>
    <row r="576" spans="1:10" hidden="1" x14ac:dyDescent="0.25">
      <c r="A576" t="s">
        <v>6</v>
      </c>
      <c r="B576" t="str">
        <f t="shared" si="44"/>
        <v>NTIC_TRI_TS</v>
      </c>
      <c r="C576" t="str">
        <f t="shared" si="45"/>
        <v>TRI105-NTIC_TRI_TS</v>
      </c>
      <c r="D576" t="str">
        <f>'Konosys-export'!J576</f>
        <v>TRI105</v>
      </c>
      <c r="E576" s="12" t="str">
        <f>LEFT('Konosys-export'!AA576,1)</f>
        <v>1</v>
      </c>
      <c r="F576" s="15" t="str">
        <f>LEFT('Konosys-export'!I576,FIND("_",'Konosys-export'!I576)-1)</f>
        <v>NTIC</v>
      </c>
      <c r="G576" s="12" t="str">
        <f t="shared" si="46"/>
        <v>TRI</v>
      </c>
      <c r="H576" s="12" t="str">
        <f t="shared" si="47"/>
        <v>TS</v>
      </c>
      <c r="I576" s="14" t="str">
        <f>RIGHT('Konosys-export'!I576, LEN('Konosys-export'!I576) - FIND("_",'Konosys-export'!I576))</f>
        <v>TRI_TS_1A-Techniques des Réseaux Informatiques (1A)-2017</v>
      </c>
      <c r="J576" t="str">
        <f t="shared" si="48"/>
        <v>TS_1A-Techniques des Réseaux Informatiques (1A)-2017</v>
      </c>
    </row>
    <row r="577" spans="1:10" hidden="1" x14ac:dyDescent="0.25">
      <c r="A577" t="s">
        <v>6</v>
      </c>
      <c r="B577" t="str">
        <f t="shared" si="44"/>
        <v>NTIC_TMSIR_T</v>
      </c>
      <c r="C577" t="str">
        <f t="shared" si="45"/>
        <v>TMSIR101-NTIC_TMSIR_T</v>
      </c>
      <c r="D577" t="str">
        <f>'Konosys-export'!J577</f>
        <v>TMSIR101</v>
      </c>
      <c r="E577" s="12" t="str">
        <f>LEFT('Konosys-export'!AA577,1)</f>
        <v>1</v>
      </c>
      <c r="F577" s="15" t="str">
        <f>LEFT('Konosys-export'!I577,FIND("_",'Konosys-export'!I577)-1)</f>
        <v>NTIC</v>
      </c>
      <c r="G577" s="12" t="str">
        <f t="shared" si="46"/>
        <v>TMSIR</v>
      </c>
      <c r="H577" s="12" t="str">
        <f t="shared" si="47"/>
        <v>T</v>
      </c>
      <c r="I577" s="14" t="str">
        <f>RIGHT('Konosys-export'!I577, LEN('Konosys-export'!I577) - FIND("_",'Konosys-export'!I577))</f>
        <v>TMSIR_T_1A-Technicien en Maintenance et Support Informatique et Réseaux (1A)-2017</v>
      </c>
      <c r="J577" t="str">
        <f t="shared" si="48"/>
        <v>T_1A-Technicien en Maintenance et Support Informatique et Réseaux (1A)-2017</v>
      </c>
    </row>
    <row r="578" spans="1:10" hidden="1" x14ac:dyDescent="0.25">
      <c r="A578" t="s">
        <v>6</v>
      </c>
      <c r="B578" t="str">
        <f t="shared" si="44"/>
        <v>NTIC_TRI_TS</v>
      </c>
      <c r="C578" t="str">
        <f t="shared" si="45"/>
        <v>TRI205-NTIC_TRI_TS</v>
      </c>
      <c r="D578" t="str">
        <f>'Konosys-export'!J578</f>
        <v>TRI205</v>
      </c>
      <c r="E578" s="12" t="str">
        <f>LEFT('Konosys-export'!AA578,1)</f>
        <v>2</v>
      </c>
      <c r="F578" s="15" t="str">
        <f>LEFT('Konosys-export'!I578,FIND("_",'Konosys-export'!I578)-1)</f>
        <v>NTIC</v>
      </c>
      <c r="G578" s="12" t="str">
        <f t="shared" si="46"/>
        <v>TRI</v>
      </c>
      <c r="H578" s="12" t="str">
        <f t="shared" si="47"/>
        <v>TS</v>
      </c>
      <c r="I578" s="14" t="str">
        <f>RIGHT('Konosys-export'!I578, LEN('Konosys-export'!I578) - FIND("_",'Konosys-export'!I578))</f>
        <v>TRI_TS_2A-Techniques des Réseaux Informatiques (2A)-2017</v>
      </c>
      <c r="J578" t="str">
        <f t="shared" si="48"/>
        <v>TS_2A-Techniques des Réseaux Informatiques (2A)-2017</v>
      </c>
    </row>
    <row r="579" spans="1:10" hidden="1" x14ac:dyDescent="0.25">
      <c r="A579" t="s">
        <v>6</v>
      </c>
      <c r="B579" t="str">
        <f t="shared" ref="B579:B642" si="49">CONCATENATE(F579,"_",G579,"_",H579)</f>
        <v>NTIC_TRI_TS</v>
      </c>
      <c r="C579" t="str">
        <f t="shared" ref="C579:C642" si="50">CONCATENATE(D579,"-",B579)</f>
        <v>TRI205-NTIC_TRI_TS</v>
      </c>
      <c r="D579" t="str">
        <f>'Konosys-export'!J579</f>
        <v>TRI205</v>
      </c>
      <c r="E579" s="12" t="str">
        <f>LEFT('Konosys-export'!AA579,1)</f>
        <v>2</v>
      </c>
      <c r="F579" s="15" t="str">
        <f>LEFT('Konosys-export'!I579,FIND("_",'Konosys-export'!I579)-1)</f>
        <v>NTIC</v>
      </c>
      <c r="G579" s="12" t="str">
        <f t="shared" ref="G579:G642" si="51">LEFT(I579,FIND("_",I579) -1)</f>
        <v>TRI</v>
      </c>
      <c r="H579" s="12" t="str">
        <f t="shared" ref="H579:H642" si="52">LEFT(J579,FIND("_",J579)-1)</f>
        <v>TS</v>
      </c>
      <c r="I579" s="14" t="str">
        <f>RIGHT('Konosys-export'!I579, LEN('Konosys-export'!I579) - FIND("_",'Konosys-export'!I579))</f>
        <v>TRI_TS_2A-Techniques des Réseaux Informatiques (2A)-2017</v>
      </c>
      <c r="J579" t="str">
        <f t="shared" ref="J579:J642" si="53">RIGHT(I579,LEN(I579)-FIND("_",I579))</f>
        <v>TS_2A-Techniques des Réseaux Informatiques (2A)-2017</v>
      </c>
    </row>
    <row r="580" spans="1:10" hidden="1" x14ac:dyDescent="0.25">
      <c r="A580" t="s">
        <v>6</v>
      </c>
      <c r="B580" t="str">
        <f t="shared" si="49"/>
        <v>NTIC_TDI_TS</v>
      </c>
      <c r="C580" t="str">
        <f t="shared" si="50"/>
        <v>TDI104-NTIC_TDI_TS</v>
      </c>
      <c r="D580" t="str">
        <f>'Konosys-export'!J580</f>
        <v>TDI104</v>
      </c>
      <c r="E580" s="12" t="str">
        <f>LEFT('Konosys-export'!AA580,1)</f>
        <v>1</v>
      </c>
      <c r="F580" s="15" t="str">
        <f>LEFT('Konosys-export'!I580,FIND("_",'Konosys-export'!I580)-1)</f>
        <v>NTIC</v>
      </c>
      <c r="G580" s="12" t="str">
        <f t="shared" si="51"/>
        <v>TDI</v>
      </c>
      <c r="H580" s="12" t="str">
        <f t="shared" si="52"/>
        <v>TS</v>
      </c>
      <c r="I580" s="14" t="str">
        <f>RIGHT('Konosys-export'!I580, LEN('Konosys-export'!I580) - FIND("_",'Konosys-export'!I580))</f>
        <v>TDI_TS_1A-Techniques de Développement Informatique (1A)-2017</v>
      </c>
      <c r="J580" t="str">
        <f t="shared" si="53"/>
        <v>TS_1A-Techniques de Développement Informatique (1A)-2017</v>
      </c>
    </row>
    <row r="581" spans="1:10" hidden="1" x14ac:dyDescent="0.25">
      <c r="A581" t="s">
        <v>6</v>
      </c>
      <c r="B581" t="str">
        <f t="shared" si="49"/>
        <v>NTIC_TRI_TS</v>
      </c>
      <c r="C581" t="str">
        <f t="shared" si="50"/>
        <v>TRI202-NTIC_TRI_TS</v>
      </c>
      <c r="D581" t="str">
        <f>'Konosys-export'!J581</f>
        <v>TRI202</v>
      </c>
      <c r="E581" s="12" t="str">
        <f>LEFT('Konosys-export'!AA581,1)</f>
        <v>2</v>
      </c>
      <c r="F581" s="15" t="str">
        <f>LEFT('Konosys-export'!I581,FIND("_",'Konosys-export'!I581)-1)</f>
        <v>NTIC</v>
      </c>
      <c r="G581" s="12" t="str">
        <f t="shared" si="51"/>
        <v>TRI</v>
      </c>
      <c r="H581" s="12" t="str">
        <f t="shared" si="52"/>
        <v>TS</v>
      </c>
      <c r="I581" s="14" t="str">
        <f>RIGHT('Konosys-export'!I581, LEN('Konosys-export'!I581) - FIND("_",'Konosys-export'!I581))</f>
        <v>TRI_TS_2A-Techniques des Réseaux Informatiques (2A)-2017</v>
      </c>
      <c r="J581" t="str">
        <f t="shared" si="53"/>
        <v>TS_2A-Techniques des Réseaux Informatiques (2A)-2017</v>
      </c>
    </row>
    <row r="582" spans="1:10" hidden="1" x14ac:dyDescent="0.25">
      <c r="A582" t="s">
        <v>6</v>
      </c>
      <c r="B582" t="str">
        <f t="shared" si="49"/>
        <v>NTIC_TRI_TS</v>
      </c>
      <c r="C582" t="str">
        <f t="shared" si="50"/>
        <v>TRI107-NTIC_TRI_TS</v>
      </c>
      <c r="D582" t="str">
        <f>'Konosys-export'!J582</f>
        <v>TRI107</v>
      </c>
      <c r="E582" s="12" t="str">
        <f>LEFT('Konosys-export'!AA582,1)</f>
        <v>1</v>
      </c>
      <c r="F582" s="15" t="str">
        <f>LEFT('Konosys-export'!I582,FIND("_",'Konosys-export'!I582)-1)</f>
        <v>NTIC</v>
      </c>
      <c r="G582" s="12" t="str">
        <f t="shared" si="51"/>
        <v>TRI</v>
      </c>
      <c r="H582" s="12" t="str">
        <f t="shared" si="52"/>
        <v>TS</v>
      </c>
      <c r="I582" s="14" t="str">
        <f>RIGHT('Konosys-export'!I582, LEN('Konosys-export'!I582) - FIND("_",'Konosys-export'!I582))</f>
        <v>TRI_TS_1A-Techniques des Réseaux Informatiques (1A)-2017</v>
      </c>
      <c r="J582" t="str">
        <f t="shared" si="53"/>
        <v>TS_1A-Techniques des Réseaux Informatiques (1A)-2017</v>
      </c>
    </row>
    <row r="583" spans="1:10" hidden="1" x14ac:dyDescent="0.25">
      <c r="A583" t="s">
        <v>6</v>
      </c>
      <c r="B583" t="str">
        <f t="shared" si="49"/>
        <v>NTIC_TRI_TS</v>
      </c>
      <c r="C583" t="str">
        <f t="shared" si="50"/>
        <v>TRI205-NTIC_TRI_TS</v>
      </c>
      <c r="D583" t="str">
        <f>'Konosys-export'!J583</f>
        <v>TRI205</v>
      </c>
      <c r="E583" s="12" t="str">
        <f>LEFT('Konosys-export'!AA583,1)</f>
        <v>2</v>
      </c>
      <c r="F583" s="15" t="str">
        <f>LEFT('Konosys-export'!I583,FIND("_",'Konosys-export'!I583)-1)</f>
        <v>NTIC</v>
      </c>
      <c r="G583" s="12" t="str">
        <f t="shared" si="51"/>
        <v>TRI</v>
      </c>
      <c r="H583" s="12" t="str">
        <f t="shared" si="52"/>
        <v>TS</v>
      </c>
      <c r="I583" s="14" t="str">
        <f>RIGHT('Konosys-export'!I583, LEN('Konosys-export'!I583) - FIND("_",'Konosys-export'!I583))</f>
        <v>TRI_TS_2A-Techniques des Réseaux Informatiques (2A)-2017</v>
      </c>
      <c r="J583" t="str">
        <f t="shared" si="53"/>
        <v>TS_2A-Techniques des Réseaux Informatiques (2A)-2017</v>
      </c>
    </row>
    <row r="584" spans="1:10" hidden="1" x14ac:dyDescent="0.25">
      <c r="A584" t="s">
        <v>6</v>
      </c>
      <c r="B584" t="str">
        <f t="shared" si="49"/>
        <v>NTIC_TDI_TS</v>
      </c>
      <c r="C584" t="str">
        <f t="shared" si="50"/>
        <v>TDI203-NTIC_TDI_TS</v>
      </c>
      <c r="D584" t="str">
        <f>'Konosys-export'!J584</f>
        <v>TDI203</v>
      </c>
      <c r="E584" s="12" t="str">
        <f>LEFT('Konosys-export'!AA584,1)</f>
        <v>2</v>
      </c>
      <c r="F584" s="15" t="str">
        <f>LEFT('Konosys-export'!I584,FIND("_",'Konosys-export'!I584)-1)</f>
        <v>NTIC</v>
      </c>
      <c r="G584" s="12" t="str">
        <f t="shared" si="51"/>
        <v>TDI</v>
      </c>
      <c r="H584" s="12" t="str">
        <f t="shared" si="52"/>
        <v>TS</v>
      </c>
      <c r="I584" s="14" t="str">
        <f>RIGHT('Konosys-export'!I584, LEN('Konosys-export'!I584) - FIND("_",'Konosys-export'!I584))</f>
        <v>TDI_TS_2A-Techniques de Développement Informatique (2A)-2017</v>
      </c>
      <c r="J584" t="str">
        <f t="shared" si="53"/>
        <v>TS_2A-Techniques de Développement Informatique (2A)-2017</v>
      </c>
    </row>
    <row r="585" spans="1:10" hidden="1" x14ac:dyDescent="0.25">
      <c r="A585" t="s">
        <v>6</v>
      </c>
      <c r="B585" t="str">
        <f t="shared" si="49"/>
        <v>NTIC_TRI_TS</v>
      </c>
      <c r="C585" t="str">
        <f t="shared" si="50"/>
        <v>TRI203-NTIC_TRI_TS</v>
      </c>
      <c r="D585" t="str">
        <f>'Konosys-export'!J585</f>
        <v>TRI203</v>
      </c>
      <c r="E585" s="12" t="str">
        <f>LEFT('Konosys-export'!AA585,1)</f>
        <v>2</v>
      </c>
      <c r="F585" s="15" t="str">
        <f>LEFT('Konosys-export'!I585,FIND("_",'Konosys-export'!I585)-1)</f>
        <v>NTIC</v>
      </c>
      <c r="G585" s="12" t="str">
        <f t="shared" si="51"/>
        <v>TRI</v>
      </c>
      <c r="H585" s="12" t="str">
        <f t="shared" si="52"/>
        <v>TS</v>
      </c>
      <c r="I585" s="14" t="str">
        <f>RIGHT('Konosys-export'!I585, LEN('Konosys-export'!I585) - FIND("_",'Konosys-export'!I585))</f>
        <v>TRI_TS_2A-Techniques des Réseaux Informatiques (2A)-2017</v>
      </c>
      <c r="J585" t="str">
        <f t="shared" si="53"/>
        <v>TS_2A-Techniques des Réseaux Informatiques (2A)-2017</v>
      </c>
    </row>
    <row r="586" spans="1:10" hidden="1" x14ac:dyDescent="0.25">
      <c r="A586" t="s">
        <v>6</v>
      </c>
      <c r="B586" t="str">
        <f t="shared" si="49"/>
        <v>NTIC_TDI_TS</v>
      </c>
      <c r="C586" t="str">
        <f t="shared" si="50"/>
        <v>TDI201-NTIC_TDI_TS</v>
      </c>
      <c r="D586" t="str">
        <f>'Konosys-export'!J586</f>
        <v>TDI201</v>
      </c>
      <c r="E586" s="12" t="str">
        <f>LEFT('Konosys-export'!AA586,1)</f>
        <v>2</v>
      </c>
      <c r="F586" s="15" t="str">
        <f>LEFT('Konosys-export'!I586,FIND("_",'Konosys-export'!I586)-1)</f>
        <v>NTIC</v>
      </c>
      <c r="G586" s="12" t="str">
        <f t="shared" si="51"/>
        <v>TDI</v>
      </c>
      <c r="H586" s="12" t="str">
        <f t="shared" si="52"/>
        <v>TS</v>
      </c>
      <c r="I586" s="14" t="str">
        <f>RIGHT('Konosys-export'!I586, LEN('Konosys-export'!I586) - FIND("_",'Konosys-export'!I586))</f>
        <v>TDI_TS_2A-Techniques de Développement Informatique (2A)-2017</v>
      </c>
      <c r="J586" t="str">
        <f t="shared" si="53"/>
        <v>TS_2A-Techniques de Développement Informatique (2A)-2017</v>
      </c>
    </row>
    <row r="587" spans="1:10" hidden="1" x14ac:dyDescent="0.25">
      <c r="A587" t="s">
        <v>6</v>
      </c>
      <c r="B587" t="str">
        <f t="shared" si="49"/>
        <v>NTIC_TDI_TS</v>
      </c>
      <c r="C587" t="str">
        <f t="shared" si="50"/>
        <v>TDI203-NTIC_TDI_TS</v>
      </c>
      <c r="D587" t="str">
        <f>'Konosys-export'!J587</f>
        <v>TDI203</v>
      </c>
      <c r="E587" s="12" t="str">
        <f>LEFT('Konosys-export'!AA587,1)</f>
        <v>2</v>
      </c>
      <c r="F587" s="15" t="str">
        <f>LEFT('Konosys-export'!I587,FIND("_",'Konosys-export'!I587)-1)</f>
        <v>NTIC</v>
      </c>
      <c r="G587" s="12" t="str">
        <f t="shared" si="51"/>
        <v>TDI</v>
      </c>
      <c r="H587" s="12" t="str">
        <f t="shared" si="52"/>
        <v>TS</v>
      </c>
      <c r="I587" s="14" t="str">
        <f>RIGHT('Konosys-export'!I587, LEN('Konosys-export'!I587) - FIND("_",'Konosys-export'!I587))</f>
        <v>TDI_TS_2A-Techniques de Développement Informatique (2A)-2017</v>
      </c>
      <c r="J587" t="str">
        <f t="shared" si="53"/>
        <v>TS_2A-Techniques de Développement Informatique (2A)-2017</v>
      </c>
    </row>
    <row r="588" spans="1:10" hidden="1" x14ac:dyDescent="0.25">
      <c r="A588" t="s">
        <v>6</v>
      </c>
      <c r="B588" t="str">
        <f t="shared" si="49"/>
        <v>NTIC_TDI_TS</v>
      </c>
      <c r="C588" t="str">
        <f t="shared" si="50"/>
        <v>TDI201-NTIC_TDI_TS</v>
      </c>
      <c r="D588" t="str">
        <f>'Konosys-export'!J588</f>
        <v>TDI201</v>
      </c>
      <c r="E588" s="12" t="str">
        <f>LEFT('Konosys-export'!AA588,1)</f>
        <v>2</v>
      </c>
      <c r="F588" s="15" t="str">
        <f>LEFT('Konosys-export'!I588,FIND("_",'Konosys-export'!I588)-1)</f>
        <v>NTIC</v>
      </c>
      <c r="G588" s="12" t="str">
        <f t="shared" si="51"/>
        <v>TDI</v>
      </c>
      <c r="H588" s="12" t="str">
        <f t="shared" si="52"/>
        <v>TS</v>
      </c>
      <c r="I588" s="14" t="str">
        <f>RIGHT('Konosys-export'!I588, LEN('Konosys-export'!I588) - FIND("_",'Konosys-export'!I588))</f>
        <v>TDI_TS_2A-Techniques de Développement Informatique (2A)-2017</v>
      </c>
      <c r="J588" t="str">
        <f t="shared" si="53"/>
        <v>TS_2A-Techniques de Développement Informatique (2A)-2017</v>
      </c>
    </row>
    <row r="589" spans="1:10" hidden="1" x14ac:dyDescent="0.25">
      <c r="A589" t="s">
        <v>6</v>
      </c>
      <c r="B589" t="str">
        <f t="shared" si="49"/>
        <v>NTIC_TDI_TS</v>
      </c>
      <c r="C589" t="str">
        <f t="shared" si="50"/>
        <v>TDI203-NTIC_TDI_TS</v>
      </c>
      <c r="D589" t="str">
        <f>'Konosys-export'!J589</f>
        <v>TDI203</v>
      </c>
      <c r="E589" s="12" t="str">
        <f>LEFT('Konosys-export'!AA589,1)</f>
        <v>2</v>
      </c>
      <c r="F589" s="15" t="str">
        <f>LEFT('Konosys-export'!I589,FIND("_",'Konosys-export'!I589)-1)</f>
        <v>NTIC</v>
      </c>
      <c r="G589" s="12" t="str">
        <f t="shared" si="51"/>
        <v>TDI</v>
      </c>
      <c r="H589" s="12" t="str">
        <f t="shared" si="52"/>
        <v>TS</v>
      </c>
      <c r="I589" s="14" t="str">
        <f>RIGHT('Konosys-export'!I589, LEN('Konosys-export'!I589) - FIND("_",'Konosys-export'!I589))</f>
        <v>TDI_TS_2A-Techniques de Développement Informatique (2A)-2017</v>
      </c>
      <c r="J589" t="str">
        <f t="shared" si="53"/>
        <v>TS_2A-Techniques de Développement Informatique (2A)-2017</v>
      </c>
    </row>
    <row r="590" spans="1:10" hidden="1" x14ac:dyDescent="0.25">
      <c r="A590" t="s">
        <v>6</v>
      </c>
      <c r="B590" t="str">
        <f t="shared" si="49"/>
        <v>NTIC_TDI_TS</v>
      </c>
      <c r="C590" t="str">
        <f t="shared" si="50"/>
        <v>TDI203-NTIC_TDI_TS</v>
      </c>
      <c r="D590" t="str">
        <f>'Konosys-export'!J590</f>
        <v>TDI203</v>
      </c>
      <c r="E590" s="12" t="str">
        <f>LEFT('Konosys-export'!AA590,1)</f>
        <v>2</v>
      </c>
      <c r="F590" s="15" t="str">
        <f>LEFT('Konosys-export'!I590,FIND("_",'Konosys-export'!I590)-1)</f>
        <v>NTIC</v>
      </c>
      <c r="G590" s="12" t="str">
        <f t="shared" si="51"/>
        <v>TDI</v>
      </c>
      <c r="H590" s="12" t="str">
        <f t="shared" si="52"/>
        <v>TS</v>
      </c>
      <c r="I590" s="14" t="str">
        <f>RIGHT('Konosys-export'!I590, LEN('Konosys-export'!I590) - FIND("_",'Konosys-export'!I590))</f>
        <v>TDI_TS_2A-Techniques de Développement Informatique (2A)-2017</v>
      </c>
      <c r="J590" t="str">
        <f t="shared" si="53"/>
        <v>TS_2A-Techniques de Développement Informatique (2A)-2017</v>
      </c>
    </row>
    <row r="591" spans="1:10" hidden="1" x14ac:dyDescent="0.25">
      <c r="A591" t="s">
        <v>6</v>
      </c>
      <c r="B591" t="str">
        <f t="shared" si="49"/>
        <v>NTIC_TDI_TS</v>
      </c>
      <c r="C591" t="str">
        <f t="shared" si="50"/>
        <v>TDI204-NTIC_TDI_TS</v>
      </c>
      <c r="D591" t="str">
        <f>'Konosys-export'!J591</f>
        <v>TDI204</v>
      </c>
      <c r="E591" s="12" t="str">
        <f>LEFT('Konosys-export'!AA591,1)</f>
        <v>2</v>
      </c>
      <c r="F591" s="15" t="str">
        <f>LEFT('Konosys-export'!I591,FIND("_",'Konosys-export'!I591)-1)</f>
        <v>NTIC</v>
      </c>
      <c r="G591" s="12" t="str">
        <f t="shared" si="51"/>
        <v>TDI</v>
      </c>
      <c r="H591" s="12" t="str">
        <f t="shared" si="52"/>
        <v>TS</v>
      </c>
      <c r="I591" s="14" t="str">
        <f>RIGHT('Konosys-export'!I591, LEN('Konosys-export'!I591) - FIND("_",'Konosys-export'!I591))</f>
        <v>TDI_TS_2A-Techniques de Développement Informatique (2A)-2017</v>
      </c>
      <c r="J591" t="str">
        <f t="shared" si="53"/>
        <v>TS_2A-Techniques de Développement Informatique (2A)-2017</v>
      </c>
    </row>
    <row r="592" spans="1:10" hidden="1" x14ac:dyDescent="0.25">
      <c r="A592" t="s">
        <v>6</v>
      </c>
      <c r="B592" t="str">
        <f t="shared" si="49"/>
        <v>NTIC_TDI_TS</v>
      </c>
      <c r="C592" t="str">
        <f t="shared" si="50"/>
        <v>TDI202-NTIC_TDI_TS</v>
      </c>
      <c r="D592" t="str">
        <f>'Konosys-export'!J592</f>
        <v>TDI202</v>
      </c>
      <c r="E592" s="12" t="str">
        <f>LEFT('Konosys-export'!AA592,1)</f>
        <v>2</v>
      </c>
      <c r="F592" s="15" t="str">
        <f>LEFT('Konosys-export'!I592,FIND("_",'Konosys-export'!I592)-1)</f>
        <v>NTIC</v>
      </c>
      <c r="G592" s="12" t="str">
        <f t="shared" si="51"/>
        <v>TDI</v>
      </c>
      <c r="H592" s="12" t="str">
        <f t="shared" si="52"/>
        <v>TS</v>
      </c>
      <c r="I592" s="14" t="str">
        <f>RIGHT('Konosys-export'!I592, LEN('Konosys-export'!I592) - FIND("_",'Konosys-export'!I592))</f>
        <v>TDI_TS_2A-Techniques de Développement Informatique (2A)-2017</v>
      </c>
      <c r="J592" t="str">
        <f t="shared" si="53"/>
        <v>TS_2A-Techniques de Développement Informatique (2A)-2017</v>
      </c>
    </row>
    <row r="593" spans="1:10" hidden="1" x14ac:dyDescent="0.25">
      <c r="A593" t="s">
        <v>6</v>
      </c>
      <c r="B593" t="str">
        <f t="shared" si="49"/>
        <v>NTIC_TRI_TS</v>
      </c>
      <c r="C593" t="str">
        <f t="shared" si="50"/>
        <v>TRI201-NTIC_TRI_TS</v>
      </c>
      <c r="D593" t="str">
        <f>'Konosys-export'!J593</f>
        <v>TRI201</v>
      </c>
      <c r="E593" s="12" t="str">
        <f>LEFT('Konosys-export'!AA593,1)</f>
        <v>2</v>
      </c>
      <c r="F593" s="15" t="str">
        <f>LEFT('Konosys-export'!I593,FIND("_",'Konosys-export'!I593)-1)</f>
        <v>NTIC</v>
      </c>
      <c r="G593" s="12" t="str">
        <f t="shared" si="51"/>
        <v>TRI</v>
      </c>
      <c r="H593" s="12" t="str">
        <f t="shared" si="52"/>
        <v>TS</v>
      </c>
      <c r="I593" s="14" t="str">
        <f>RIGHT('Konosys-export'!I593, LEN('Konosys-export'!I593) - FIND("_",'Konosys-export'!I593))</f>
        <v>TRI_TS_2A-Techniques des Réseaux Informatiques (2A)-2017</v>
      </c>
      <c r="J593" t="str">
        <f t="shared" si="53"/>
        <v>TS_2A-Techniques des Réseaux Informatiques (2A)-2017</v>
      </c>
    </row>
    <row r="594" spans="1:10" hidden="1" x14ac:dyDescent="0.25">
      <c r="A594" t="s">
        <v>6</v>
      </c>
      <c r="B594" t="str">
        <f t="shared" si="49"/>
        <v>NTIC_TDI_TS</v>
      </c>
      <c r="C594" t="str">
        <f t="shared" si="50"/>
        <v>TDI202-NTIC_TDI_TS</v>
      </c>
      <c r="D594" t="str">
        <f>'Konosys-export'!J594</f>
        <v>TDI202</v>
      </c>
      <c r="E594" s="12" t="str">
        <f>LEFT('Konosys-export'!AA594,1)</f>
        <v>2</v>
      </c>
      <c r="F594" s="15" t="str">
        <f>LEFT('Konosys-export'!I594,FIND("_",'Konosys-export'!I594)-1)</f>
        <v>NTIC</v>
      </c>
      <c r="G594" s="12" t="str">
        <f t="shared" si="51"/>
        <v>TDI</v>
      </c>
      <c r="H594" s="12" t="str">
        <f t="shared" si="52"/>
        <v>TS</v>
      </c>
      <c r="I594" s="14" t="str">
        <f>RIGHT('Konosys-export'!I594, LEN('Konosys-export'!I594) - FIND("_",'Konosys-export'!I594))</f>
        <v>TDI_TS_2A-Techniques de Développement Informatique (2A)-2017</v>
      </c>
      <c r="J594" t="str">
        <f t="shared" si="53"/>
        <v>TS_2A-Techniques de Développement Informatique (2A)-2017</v>
      </c>
    </row>
    <row r="595" spans="1:10" hidden="1" x14ac:dyDescent="0.25">
      <c r="A595" t="s">
        <v>6</v>
      </c>
      <c r="B595" t="str">
        <f t="shared" si="49"/>
        <v>NTIC_TDI_TS</v>
      </c>
      <c r="C595" t="str">
        <f t="shared" si="50"/>
        <v>TDI205-NTIC_TDI_TS</v>
      </c>
      <c r="D595" t="str">
        <f>'Konosys-export'!J595</f>
        <v>TDI205</v>
      </c>
      <c r="E595" s="12" t="str">
        <f>LEFT('Konosys-export'!AA595,1)</f>
        <v>2</v>
      </c>
      <c r="F595" s="15" t="str">
        <f>LEFT('Konosys-export'!I595,FIND("_",'Konosys-export'!I595)-1)</f>
        <v>NTIC</v>
      </c>
      <c r="G595" s="12" t="str">
        <f t="shared" si="51"/>
        <v>TDI</v>
      </c>
      <c r="H595" s="12" t="str">
        <f t="shared" si="52"/>
        <v>TS</v>
      </c>
      <c r="I595" s="14" t="str">
        <f>RIGHT('Konosys-export'!I595, LEN('Konosys-export'!I595) - FIND("_",'Konosys-export'!I595))</f>
        <v>TDI_TS_2A-Techniques de Développement Informatique (2A)-2017</v>
      </c>
      <c r="J595" t="str">
        <f t="shared" si="53"/>
        <v>TS_2A-Techniques de Développement Informatique (2A)-2017</v>
      </c>
    </row>
    <row r="596" spans="1:10" hidden="1" x14ac:dyDescent="0.25">
      <c r="A596" t="s">
        <v>6</v>
      </c>
      <c r="B596" t="str">
        <f t="shared" si="49"/>
        <v>NTIC_TDI_TS</v>
      </c>
      <c r="C596" t="str">
        <f t="shared" si="50"/>
        <v>TDI201-NTIC_TDI_TS</v>
      </c>
      <c r="D596" t="str">
        <f>'Konosys-export'!J596</f>
        <v>TDI201</v>
      </c>
      <c r="E596" s="12" t="str">
        <f>LEFT('Konosys-export'!AA596,1)</f>
        <v>2</v>
      </c>
      <c r="F596" s="15" t="str">
        <f>LEFT('Konosys-export'!I596,FIND("_",'Konosys-export'!I596)-1)</f>
        <v>NTIC</v>
      </c>
      <c r="G596" s="12" t="str">
        <f t="shared" si="51"/>
        <v>TDI</v>
      </c>
      <c r="H596" s="12" t="str">
        <f t="shared" si="52"/>
        <v>TS</v>
      </c>
      <c r="I596" s="14" t="str">
        <f>RIGHT('Konosys-export'!I596, LEN('Konosys-export'!I596) - FIND("_",'Konosys-export'!I596))</f>
        <v>TDI_TS_2A-Techniques de Développement Informatique (2A)-2017</v>
      </c>
      <c r="J596" t="str">
        <f t="shared" si="53"/>
        <v>TS_2A-Techniques de Développement Informatique (2A)-2017</v>
      </c>
    </row>
    <row r="597" spans="1:10" hidden="1" x14ac:dyDescent="0.25">
      <c r="A597" t="s">
        <v>6</v>
      </c>
      <c r="B597" t="str">
        <f t="shared" si="49"/>
        <v>NTIC_TDI_TS</v>
      </c>
      <c r="C597" t="str">
        <f t="shared" si="50"/>
        <v>TDI203-NTIC_TDI_TS</v>
      </c>
      <c r="D597" t="str">
        <f>'Konosys-export'!J597</f>
        <v>TDI203</v>
      </c>
      <c r="E597" s="12" t="str">
        <f>LEFT('Konosys-export'!AA597,1)</f>
        <v>2</v>
      </c>
      <c r="F597" s="15" t="str">
        <f>LEFT('Konosys-export'!I597,FIND("_",'Konosys-export'!I597)-1)</f>
        <v>NTIC</v>
      </c>
      <c r="G597" s="12" t="str">
        <f t="shared" si="51"/>
        <v>TDI</v>
      </c>
      <c r="H597" s="12" t="str">
        <f t="shared" si="52"/>
        <v>TS</v>
      </c>
      <c r="I597" s="14" t="str">
        <f>RIGHT('Konosys-export'!I597, LEN('Konosys-export'!I597) - FIND("_",'Konosys-export'!I597))</f>
        <v>TDI_TS_2A-Techniques de Développement Informatique (2A)-2017</v>
      </c>
      <c r="J597" t="str">
        <f t="shared" si="53"/>
        <v>TS_2A-Techniques de Développement Informatique (2A)-2017</v>
      </c>
    </row>
    <row r="598" spans="1:10" hidden="1" x14ac:dyDescent="0.25">
      <c r="A598" t="s">
        <v>6</v>
      </c>
      <c r="B598" t="str">
        <f t="shared" si="49"/>
        <v>NTIC_TDI_TS</v>
      </c>
      <c r="C598" t="str">
        <f t="shared" si="50"/>
        <v>TDI201-NTIC_TDI_TS</v>
      </c>
      <c r="D598" t="str">
        <f>'Konosys-export'!J598</f>
        <v>TDI201</v>
      </c>
      <c r="E598" s="12" t="str">
        <f>LEFT('Konosys-export'!AA598,1)</f>
        <v>2</v>
      </c>
      <c r="F598" s="15" t="str">
        <f>LEFT('Konosys-export'!I598,FIND("_",'Konosys-export'!I598)-1)</f>
        <v>NTIC</v>
      </c>
      <c r="G598" s="12" t="str">
        <f t="shared" si="51"/>
        <v>TDI</v>
      </c>
      <c r="H598" s="12" t="str">
        <f t="shared" si="52"/>
        <v>TS</v>
      </c>
      <c r="I598" s="14" t="str">
        <f>RIGHT('Konosys-export'!I598, LEN('Konosys-export'!I598) - FIND("_",'Konosys-export'!I598))</f>
        <v>TDI_TS_2A-Techniques de Développement Informatique (2A)-2017</v>
      </c>
      <c r="J598" t="str">
        <f t="shared" si="53"/>
        <v>TS_2A-Techniques de Développement Informatique (2A)-2017</v>
      </c>
    </row>
    <row r="599" spans="1:10" hidden="1" x14ac:dyDescent="0.25">
      <c r="A599" t="s">
        <v>6</v>
      </c>
      <c r="B599" t="str">
        <f t="shared" si="49"/>
        <v>NTIC_TMSIR_T</v>
      </c>
      <c r="C599" t="str">
        <f t="shared" si="50"/>
        <v>TMSIR201-NTIC_TMSIR_T</v>
      </c>
      <c r="D599" t="str">
        <f>'Konosys-export'!J599</f>
        <v>TMSIR201</v>
      </c>
      <c r="E599" s="12" t="str">
        <f>LEFT('Konosys-export'!AA599,1)</f>
        <v>2</v>
      </c>
      <c r="F599" s="15" t="str">
        <f>LEFT('Konosys-export'!I599,FIND("_",'Konosys-export'!I599)-1)</f>
        <v>NTIC</v>
      </c>
      <c r="G599" s="12" t="str">
        <f t="shared" si="51"/>
        <v>TMSIR</v>
      </c>
      <c r="H599" s="12" t="str">
        <f t="shared" si="52"/>
        <v>T</v>
      </c>
      <c r="I599" s="14" t="str">
        <f>RIGHT('Konosys-export'!I599, LEN('Konosys-export'!I599) - FIND("_",'Konosys-export'!I599))</f>
        <v>TMSIR_T_2A-Technicien en Maintenance et Support Informatique et Réseaux (2A)-2017</v>
      </c>
      <c r="J599" t="str">
        <f t="shared" si="53"/>
        <v>T_2A-Technicien en Maintenance et Support Informatique et Réseaux (2A)-2017</v>
      </c>
    </row>
    <row r="600" spans="1:10" hidden="1" x14ac:dyDescent="0.25">
      <c r="A600" t="s">
        <v>6</v>
      </c>
      <c r="B600" t="str">
        <f t="shared" si="49"/>
        <v>NTIC_TDI_TS</v>
      </c>
      <c r="C600" t="str">
        <f t="shared" si="50"/>
        <v>TDI204-NTIC_TDI_TS</v>
      </c>
      <c r="D600" t="str">
        <f>'Konosys-export'!J600</f>
        <v>TDI204</v>
      </c>
      <c r="E600" s="12" t="str">
        <f>LEFT('Konosys-export'!AA600,1)</f>
        <v>2</v>
      </c>
      <c r="F600" s="15" t="str">
        <f>LEFT('Konosys-export'!I600,FIND("_",'Konosys-export'!I600)-1)</f>
        <v>NTIC</v>
      </c>
      <c r="G600" s="12" t="str">
        <f t="shared" si="51"/>
        <v>TDI</v>
      </c>
      <c r="H600" s="12" t="str">
        <f t="shared" si="52"/>
        <v>TS</v>
      </c>
      <c r="I600" s="14" t="str">
        <f>RIGHT('Konosys-export'!I600, LEN('Konosys-export'!I600) - FIND("_",'Konosys-export'!I600))</f>
        <v>TDI_TS_2A-Techniques de Développement Informatique (2A)-2017</v>
      </c>
      <c r="J600" t="str">
        <f t="shared" si="53"/>
        <v>TS_2A-Techniques de Développement Informatique (2A)-2017</v>
      </c>
    </row>
    <row r="601" spans="1:10" hidden="1" x14ac:dyDescent="0.25">
      <c r="A601" t="s">
        <v>6</v>
      </c>
      <c r="B601" t="str">
        <f t="shared" si="49"/>
        <v>NTIC_TDI_TS</v>
      </c>
      <c r="C601" t="str">
        <f t="shared" si="50"/>
        <v>TDI205-NTIC_TDI_TS</v>
      </c>
      <c r="D601" t="str">
        <f>'Konosys-export'!J601</f>
        <v>TDI205</v>
      </c>
      <c r="E601" s="12" t="str">
        <f>LEFT('Konosys-export'!AA601,1)</f>
        <v>2</v>
      </c>
      <c r="F601" s="15" t="str">
        <f>LEFT('Konosys-export'!I601,FIND("_",'Konosys-export'!I601)-1)</f>
        <v>NTIC</v>
      </c>
      <c r="G601" s="12" t="str">
        <f t="shared" si="51"/>
        <v>TDI</v>
      </c>
      <c r="H601" s="12" t="str">
        <f t="shared" si="52"/>
        <v>TS</v>
      </c>
      <c r="I601" s="14" t="str">
        <f>RIGHT('Konosys-export'!I601, LEN('Konosys-export'!I601) - FIND("_",'Konosys-export'!I601))</f>
        <v>TDI_TS_2A-Techniques de Développement Informatique (2A)-2017</v>
      </c>
      <c r="J601" t="str">
        <f t="shared" si="53"/>
        <v>TS_2A-Techniques de Développement Informatique (2A)-2017</v>
      </c>
    </row>
    <row r="602" spans="1:10" hidden="1" x14ac:dyDescent="0.25">
      <c r="A602" t="s">
        <v>6</v>
      </c>
      <c r="B602" t="str">
        <f t="shared" si="49"/>
        <v>NTIC_TDI_TS</v>
      </c>
      <c r="C602" t="str">
        <f t="shared" si="50"/>
        <v>TDI201-NTIC_TDI_TS</v>
      </c>
      <c r="D602" t="str">
        <f>'Konosys-export'!J602</f>
        <v>TDI201</v>
      </c>
      <c r="E602" s="12" t="str">
        <f>LEFT('Konosys-export'!AA602,1)</f>
        <v>2</v>
      </c>
      <c r="F602" s="15" t="str">
        <f>LEFT('Konosys-export'!I602,FIND("_",'Konosys-export'!I602)-1)</f>
        <v>NTIC</v>
      </c>
      <c r="G602" s="12" t="str">
        <f t="shared" si="51"/>
        <v>TDI</v>
      </c>
      <c r="H602" s="12" t="str">
        <f t="shared" si="52"/>
        <v>TS</v>
      </c>
      <c r="I602" s="14" t="str">
        <f>RIGHT('Konosys-export'!I602, LEN('Konosys-export'!I602) - FIND("_",'Konosys-export'!I602))</f>
        <v>TDI_TS_2A-Techniques de Développement Informatique (2A)-2017</v>
      </c>
      <c r="J602" t="str">
        <f t="shared" si="53"/>
        <v>TS_2A-Techniques de Développement Informatique (2A)-2017</v>
      </c>
    </row>
    <row r="603" spans="1:10" hidden="1" x14ac:dyDescent="0.25">
      <c r="A603" t="s">
        <v>6</v>
      </c>
      <c r="B603" t="str">
        <f t="shared" si="49"/>
        <v>NTIC_TDI_TS</v>
      </c>
      <c r="C603" t="str">
        <f t="shared" si="50"/>
        <v>TDI205-NTIC_TDI_TS</v>
      </c>
      <c r="D603" t="str">
        <f>'Konosys-export'!J603</f>
        <v>TDI205</v>
      </c>
      <c r="E603" s="12" t="str">
        <f>LEFT('Konosys-export'!AA603,1)</f>
        <v>2</v>
      </c>
      <c r="F603" s="15" t="str">
        <f>LEFT('Konosys-export'!I603,FIND("_",'Konosys-export'!I603)-1)</f>
        <v>NTIC</v>
      </c>
      <c r="G603" s="12" t="str">
        <f t="shared" si="51"/>
        <v>TDI</v>
      </c>
      <c r="H603" s="12" t="str">
        <f t="shared" si="52"/>
        <v>TS</v>
      </c>
      <c r="I603" s="14" t="str">
        <f>RIGHT('Konosys-export'!I603, LEN('Konosys-export'!I603) - FIND("_",'Konosys-export'!I603))</f>
        <v>TDI_TS_2A-Techniques de Développement Informatique (2A)-2017</v>
      </c>
      <c r="J603" t="str">
        <f t="shared" si="53"/>
        <v>TS_2A-Techniques de Développement Informatique (2A)-2017</v>
      </c>
    </row>
    <row r="604" spans="1:10" hidden="1" x14ac:dyDescent="0.25">
      <c r="A604" t="s">
        <v>6</v>
      </c>
      <c r="B604" t="str">
        <f t="shared" si="49"/>
        <v>NTIC_TDI_TS</v>
      </c>
      <c r="C604" t="str">
        <f t="shared" si="50"/>
        <v>TDI204-NTIC_TDI_TS</v>
      </c>
      <c r="D604" t="str">
        <f>'Konosys-export'!J604</f>
        <v>TDI204</v>
      </c>
      <c r="E604" s="12" t="str">
        <f>LEFT('Konosys-export'!AA604,1)</f>
        <v>2</v>
      </c>
      <c r="F604" s="15" t="str">
        <f>LEFT('Konosys-export'!I604,FIND("_",'Konosys-export'!I604)-1)</f>
        <v>NTIC</v>
      </c>
      <c r="G604" s="12" t="str">
        <f t="shared" si="51"/>
        <v>TDI</v>
      </c>
      <c r="H604" s="12" t="str">
        <f t="shared" si="52"/>
        <v>TS</v>
      </c>
      <c r="I604" s="14" t="str">
        <f>RIGHT('Konosys-export'!I604, LEN('Konosys-export'!I604) - FIND("_",'Konosys-export'!I604))</f>
        <v>TDI_TS_2A-Techniques de Développement Informatique (2A)-2017</v>
      </c>
      <c r="J604" t="str">
        <f t="shared" si="53"/>
        <v>TS_2A-Techniques de Développement Informatique (2A)-2017</v>
      </c>
    </row>
    <row r="605" spans="1:10" hidden="1" x14ac:dyDescent="0.25">
      <c r="A605" t="s">
        <v>6</v>
      </c>
      <c r="B605" t="str">
        <f t="shared" si="49"/>
        <v>NTIC_TDI_TS</v>
      </c>
      <c r="C605" t="str">
        <f t="shared" si="50"/>
        <v>TDI202-NTIC_TDI_TS</v>
      </c>
      <c r="D605" t="str">
        <f>'Konosys-export'!J605</f>
        <v>TDI202</v>
      </c>
      <c r="E605" s="12" t="str">
        <f>LEFT('Konosys-export'!AA605,1)</f>
        <v>2</v>
      </c>
      <c r="F605" s="15" t="str">
        <f>LEFT('Konosys-export'!I605,FIND("_",'Konosys-export'!I605)-1)</f>
        <v>NTIC</v>
      </c>
      <c r="G605" s="12" t="str">
        <f t="shared" si="51"/>
        <v>TDI</v>
      </c>
      <c r="H605" s="12" t="str">
        <f t="shared" si="52"/>
        <v>TS</v>
      </c>
      <c r="I605" s="14" t="str">
        <f>RIGHT('Konosys-export'!I605, LEN('Konosys-export'!I605) - FIND("_",'Konosys-export'!I605))</f>
        <v>TDI_TS_2A-Techniques de Développement Informatique (2A)-2017</v>
      </c>
      <c r="J605" t="str">
        <f t="shared" si="53"/>
        <v>TS_2A-Techniques de Développement Informatique (2A)-2017</v>
      </c>
    </row>
    <row r="606" spans="1:10" hidden="1" x14ac:dyDescent="0.25">
      <c r="A606" t="s">
        <v>6</v>
      </c>
      <c r="B606" t="str">
        <f t="shared" si="49"/>
        <v>NTIC_TDI_TS</v>
      </c>
      <c r="C606" t="str">
        <f t="shared" si="50"/>
        <v>TDI204-NTIC_TDI_TS</v>
      </c>
      <c r="D606" t="str">
        <f>'Konosys-export'!J606</f>
        <v>TDI204</v>
      </c>
      <c r="E606" s="12" t="str">
        <f>LEFT('Konosys-export'!AA606,1)</f>
        <v>2</v>
      </c>
      <c r="F606" s="15" t="str">
        <f>LEFT('Konosys-export'!I606,FIND("_",'Konosys-export'!I606)-1)</f>
        <v>NTIC</v>
      </c>
      <c r="G606" s="12" t="str">
        <f t="shared" si="51"/>
        <v>TDI</v>
      </c>
      <c r="H606" s="12" t="str">
        <f t="shared" si="52"/>
        <v>TS</v>
      </c>
      <c r="I606" s="14" t="str">
        <f>RIGHT('Konosys-export'!I606, LEN('Konosys-export'!I606) - FIND("_",'Konosys-export'!I606))</f>
        <v>TDI_TS_2A-Techniques de Développement Informatique (2A)-2017</v>
      </c>
      <c r="J606" t="str">
        <f t="shared" si="53"/>
        <v>TS_2A-Techniques de Développement Informatique (2A)-2017</v>
      </c>
    </row>
    <row r="607" spans="1:10" hidden="1" x14ac:dyDescent="0.25">
      <c r="A607" t="s">
        <v>6</v>
      </c>
      <c r="B607" t="str">
        <f t="shared" si="49"/>
        <v>NTIC_TDI_TS</v>
      </c>
      <c r="C607" t="str">
        <f t="shared" si="50"/>
        <v>TDI202-NTIC_TDI_TS</v>
      </c>
      <c r="D607" t="str">
        <f>'Konosys-export'!J607</f>
        <v>TDI202</v>
      </c>
      <c r="E607" s="12" t="str">
        <f>LEFT('Konosys-export'!AA607,1)</f>
        <v>2</v>
      </c>
      <c r="F607" s="15" t="str">
        <f>LEFT('Konosys-export'!I607,FIND("_",'Konosys-export'!I607)-1)</f>
        <v>NTIC</v>
      </c>
      <c r="G607" s="12" t="str">
        <f t="shared" si="51"/>
        <v>TDI</v>
      </c>
      <c r="H607" s="12" t="str">
        <f t="shared" si="52"/>
        <v>TS</v>
      </c>
      <c r="I607" s="14" t="str">
        <f>RIGHT('Konosys-export'!I607, LEN('Konosys-export'!I607) - FIND("_",'Konosys-export'!I607))</f>
        <v>TDI_TS_2A-Techniques de Développement Informatique (2A)-2017</v>
      </c>
      <c r="J607" t="str">
        <f t="shared" si="53"/>
        <v>TS_2A-Techniques de Développement Informatique (2A)-2017</v>
      </c>
    </row>
    <row r="608" spans="1:10" hidden="1" x14ac:dyDescent="0.25">
      <c r="A608" t="s">
        <v>6</v>
      </c>
      <c r="B608" t="str">
        <f t="shared" si="49"/>
        <v>NTIC_TDI_TS</v>
      </c>
      <c r="C608" t="str">
        <f t="shared" si="50"/>
        <v>TDI202-NTIC_TDI_TS</v>
      </c>
      <c r="D608" t="str">
        <f>'Konosys-export'!J608</f>
        <v>TDI202</v>
      </c>
      <c r="E608" s="12" t="str">
        <f>LEFT('Konosys-export'!AA608,1)</f>
        <v>2</v>
      </c>
      <c r="F608" s="15" t="str">
        <f>LEFT('Konosys-export'!I608,FIND("_",'Konosys-export'!I608)-1)</f>
        <v>NTIC</v>
      </c>
      <c r="G608" s="12" t="str">
        <f t="shared" si="51"/>
        <v>TDI</v>
      </c>
      <c r="H608" s="12" t="str">
        <f t="shared" si="52"/>
        <v>TS</v>
      </c>
      <c r="I608" s="14" t="str">
        <f>RIGHT('Konosys-export'!I608, LEN('Konosys-export'!I608) - FIND("_",'Konosys-export'!I608))</f>
        <v>TDI_TS_2A-Techniques de Développement Informatique (2A)-2017</v>
      </c>
      <c r="J608" t="str">
        <f t="shared" si="53"/>
        <v>TS_2A-Techniques de Développement Informatique (2A)-2017</v>
      </c>
    </row>
    <row r="609" spans="1:10" hidden="1" x14ac:dyDescent="0.25">
      <c r="A609" t="s">
        <v>6</v>
      </c>
      <c r="B609" t="str">
        <f t="shared" si="49"/>
        <v>NTIC_TDI_TS</v>
      </c>
      <c r="C609" t="str">
        <f t="shared" si="50"/>
        <v>TDI202-NTIC_TDI_TS</v>
      </c>
      <c r="D609" t="str">
        <f>'Konosys-export'!J609</f>
        <v>TDI202</v>
      </c>
      <c r="E609" s="12" t="str">
        <f>LEFT('Konosys-export'!AA609,1)</f>
        <v>2</v>
      </c>
      <c r="F609" s="15" t="str">
        <f>LEFT('Konosys-export'!I609,FIND("_",'Konosys-export'!I609)-1)</f>
        <v>NTIC</v>
      </c>
      <c r="G609" s="12" t="str">
        <f t="shared" si="51"/>
        <v>TDI</v>
      </c>
      <c r="H609" s="12" t="str">
        <f t="shared" si="52"/>
        <v>TS</v>
      </c>
      <c r="I609" s="14" t="str">
        <f>RIGHT('Konosys-export'!I609, LEN('Konosys-export'!I609) - FIND("_",'Konosys-export'!I609))</f>
        <v>TDI_TS_2A-Techniques de Développement Informatique (2A)-2017</v>
      </c>
      <c r="J609" t="str">
        <f t="shared" si="53"/>
        <v>TS_2A-Techniques de Développement Informatique (2A)-2017</v>
      </c>
    </row>
    <row r="610" spans="1:10" hidden="1" x14ac:dyDescent="0.25">
      <c r="A610" t="s">
        <v>6</v>
      </c>
      <c r="B610" t="str">
        <f t="shared" si="49"/>
        <v>NTIC_TDI_TS</v>
      </c>
      <c r="C610" t="str">
        <f t="shared" si="50"/>
        <v>TDI202-NTIC_TDI_TS</v>
      </c>
      <c r="D610" t="str">
        <f>'Konosys-export'!J610</f>
        <v>TDI202</v>
      </c>
      <c r="E610" s="12" t="str">
        <f>LEFT('Konosys-export'!AA610,1)</f>
        <v>2</v>
      </c>
      <c r="F610" s="15" t="str">
        <f>LEFT('Konosys-export'!I610,FIND("_",'Konosys-export'!I610)-1)</f>
        <v>NTIC</v>
      </c>
      <c r="G610" s="12" t="str">
        <f t="shared" si="51"/>
        <v>TDI</v>
      </c>
      <c r="H610" s="12" t="str">
        <f t="shared" si="52"/>
        <v>TS</v>
      </c>
      <c r="I610" s="14" t="str">
        <f>RIGHT('Konosys-export'!I610, LEN('Konosys-export'!I610) - FIND("_",'Konosys-export'!I610))</f>
        <v>TDI_TS_2A-Techniques de Développement Informatique (2A)-2017</v>
      </c>
      <c r="J610" t="str">
        <f t="shared" si="53"/>
        <v>TS_2A-Techniques de Développement Informatique (2A)-2017</v>
      </c>
    </row>
    <row r="611" spans="1:10" hidden="1" x14ac:dyDescent="0.25">
      <c r="A611" t="s">
        <v>6</v>
      </c>
      <c r="B611" t="str">
        <f t="shared" si="49"/>
        <v>NTIC_TDI_TS</v>
      </c>
      <c r="C611" t="str">
        <f t="shared" si="50"/>
        <v>TDI205-NTIC_TDI_TS</v>
      </c>
      <c r="D611" t="str">
        <f>'Konosys-export'!J611</f>
        <v>TDI205</v>
      </c>
      <c r="E611" s="12" t="str">
        <f>LEFT('Konosys-export'!AA611,1)</f>
        <v>2</v>
      </c>
      <c r="F611" s="15" t="str">
        <f>LEFT('Konosys-export'!I611,FIND("_",'Konosys-export'!I611)-1)</f>
        <v>NTIC</v>
      </c>
      <c r="G611" s="12" t="str">
        <f t="shared" si="51"/>
        <v>TDI</v>
      </c>
      <c r="H611" s="12" t="str">
        <f t="shared" si="52"/>
        <v>TS</v>
      </c>
      <c r="I611" s="14" t="str">
        <f>RIGHT('Konosys-export'!I611, LEN('Konosys-export'!I611) - FIND("_",'Konosys-export'!I611))</f>
        <v>TDI_TS_2A-Techniques de Développement Informatique (2A)-2017</v>
      </c>
      <c r="J611" t="str">
        <f t="shared" si="53"/>
        <v>TS_2A-Techniques de Développement Informatique (2A)-2017</v>
      </c>
    </row>
    <row r="612" spans="1:10" hidden="1" x14ac:dyDescent="0.25">
      <c r="A612" t="s">
        <v>6</v>
      </c>
      <c r="B612" t="str">
        <f t="shared" si="49"/>
        <v>NTIC_TDI_TS</v>
      </c>
      <c r="C612" t="str">
        <f t="shared" si="50"/>
        <v>TDI205-NTIC_TDI_TS</v>
      </c>
      <c r="D612" t="str">
        <f>'Konosys-export'!J612</f>
        <v>TDI205</v>
      </c>
      <c r="E612" s="12" t="str">
        <f>LEFT('Konosys-export'!AA612,1)</f>
        <v>2</v>
      </c>
      <c r="F612" s="15" t="str">
        <f>LEFT('Konosys-export'!I612,FIND("_",'Konosys-export'!I612)-1)</f>
        <v>NTIC</v>
      </c>
      <c r="G612" s="12" t="str">
        <f t="shared" si="51"/>
        <v>TDI</v>
      </c>
      <c r="H612" s="12" t="str">
        <f t="shared" si="52"/>
        <v>TS</v>
      </c>
      <c r="I612" s="14" t="str">
        <f>RIGHT('Konosys-export'!I612, LEN('Konosys-export'!I612) - FIND("_",'Konosys-export'!I612))</f>
        <v>TDI_TS_2A-Techniques de Développement Informatique (2A)-2017</v>
      </c>
      <c r="J612" t="str">
        <f t="shared" si="53"/>
        <v>TS_2A-Techniques de Développement Informatique (2A)-2017</v>
      </c>
    </row>
    <row r="613" spans="1:10" hidden="1" x14ac:dyDescent="0.25">
      <c r="A613" t="s">
        <v>6</v>
      </c>
      <c r="B613" t="str">
        <f t="shared" si="49"/>
        <v>NTIC_TDI_TS</v>
      </c>
      <c r="C613" t="str">
        <f t="shared" si="50"/>
        <v>TDI202-NTIC_TDI_TS</v>
      </c>
      <c r="D613" t="str">
        <f>'Konosys-export'!J613</f>
        <v>TDI202</v>
      </c>
      <c r="E613" s="12" t="str">
        <f>LEFT('Konosys-export'!AA613,1)</f>
        <v>2</v>
      </c>
      <c r="F613" s="15" t="str">
        <f>LEFT('Konosys-export'!I613,FIND("_",'Konosys-export'!I613)-1)</f>
        <v>NTIC</v>
      </c>
      <c r="G613" s="12" t="str">
        <f t="shared" si="51"/>
        <v>TDI</v>
      </c>
      <c r="H613" s="12" t="str">
        <f t="shared" si="52"/>
        <v>TS</v>
      </c>
      <c r="I613" s="14" t="str">
        <f>RIGHT('Konosys-export'!I613, LEN('Konosys-export'!I613) - FIND("_",'Konosys-export'!I613))</f>
        <v>TDI_TS_2A-Techniques de Développement Informatique (2A)-2017</v>
      </c>
      <c r="J613" t="str">
        <f t="shared" si="53"/>
        <v>TS_2A-Techniques de Développement Informatique (2A)-2017</v>
      </c>
    </row>
    <row r="614" spans="1:10" hidden="1" x14ac:dyDescent="0.25">
      <c r="A614" t="s">
        <v>6</v>
      </c>
      <c r="B614" t="str">
        <f t="shared" si="49"/>
        <v>NTIC_TDI_TS</v>
      </c>
      <c r="C614" t="str">
        <f t="shared" si="50"/>
        <v>TDI205-NTIC_TDI_TS</v>
      </c>
      <c r="D614" t="str">
        <f>'Konosys-export'!J614</f>
        <v>TDI205</v>
      </c>
      <c r="E614" s="12" t="str">
        <f>LEFT('Konosys-export'!AA614,1)</f>
        <v>2</v>
      </c>
      <c r="F614" s="15" t="str">
        <f>LEFT('Konosys-export'!I614,FIND("_",'Konosys-export'!I614)-1)</f>
        <v>NTIC</v>
      </c>
      <c r="G614" s="12" t="str">
        <f t="shared" si="51"/>
        <v>TDI</v>
      </c>
      <c r="H614" s="12" t="str">
        <f t="shared" si="52"/>
        <v>TS</v>
      </c>
      <c r="I614" s="14" t="str">
        <f>RIGHT('Konosys-export'!I614, LEN('Konosys-export'!I614) - FIND("_",'Konosys-export'!I614))</f>
        <v>TDI_TS_2A-Techniques de Développement Informatique (2A)-2017</v>
      </c>
      <c r="J614" t="str">
        <f t="shared" si="53"/>
        <v>TS_2A-Techniques de Développement Informatique (2A)-2017</v>
      </c>
    </row>
    <row r="615" spans="1:10" hidden="1" x14ac:dyDescent="0.25">
      <c r="A615" t="s">
        <v>6</v>
      </c>
      <c r="B615" t="str">
        <f t="shared" si="49"/>
        <v>NTIC_TDI_TS</v>
      </c>
      <c r="C615" t="str">
        <f t="shared" si="50"/>
        <v>TDI202-NTIC_TDI_TS</v>
      </c>
      <c r="D615" t="str">
        <f>'Konosys-export'!J615</f>
        <v>TDI202</v>
      </c>
      <c r="E615" s="12" t="str">
        <f>LEFT('Konosys-export'!AA615,1)</f>
        <v>2</v>
      </c>
      <c r="F615" s="15" t="str">
        <f>LEFT('Konosys-export'!I615,FIND("_",'Konosys-export'!I615)-1)</f>
        <v>NTIC</v>
      </c>
      <c r="G615" s="12" t="str">
        <f t="shared" si="51"/>
        <v>TDI</v>
      </c>
      <c r="H615" s="12" t="str">
        <f t="shared" si="52"/>
        <v>TS</v>
      </c>
      <c r="I615" s="14" t="str">
        <f>RIGHT('Konosys-export'!I615, LEN('Konosys-export'!I615) - FIND("_",'Konosys-export'!I615))</f>
        <v>TDI_TS_2A-Techniques de Développement Informatique (2A)-2017</v>
      </c>
      <c r="J615" t="str">
        <f t="shared" si="53"/>
        <v>TS_2A-Techniques de Développement Informatique (2A)-2017</v>
      </c>
    </row>
    <row r="616" spans="1:10" hidden="1" x14ac:dyDescent="0.25">
      <c r="A616" t="s">
        <v>6</v>
      </c>
      <c r="B616" t="str">
        <f t="shared" si="49"/>
        <v>NTIC_TDI_TS</v>
      </c>
      <c r="C616" t="str">
        <f t="shared" si="50"/>
        <v>TDI202-NTIC_TDI_TS</v>
      </c>
      <c r="D616" t="str">
        <f>'Konosys-export'!J616</f>
        <v>TDI202</v>
      </c>
      <c r="E616" s="12" t="str">
        <f>LEFT('Konosys-export'!AA616,1)</f>
        <v>2</v>
      </c>
      <c r="F616" s="15" t="str">
        <f>LEFT('Konosys-export'!I616,FIND("_",'Konosys-export'!I616)-1)</f>
        <v>NTIC</v>
      </c>
      <c r="G616" s="12" t="str">
        <f t="shared" si="51"/>
        <v>TDI</v>
      </c>
      <c r="H616" s="12" t="str">
        <f t="shared" si="52"/>
        <v>TS</v>
      </c>
      <c r="I616" s="14" t="str">
        <f>RIGHT('Konosys-export'!I616, LEN('Konosys-export'!I616) - FIND("_",'Konosys-export'!I616))</f>
        <v>TDI_TS_2A-Techniques de Développement Informatique (2A)-2017</v>
      </c>
      <c r="J616" t="str">
        <f t="shared" si="53"/>
        <v>TS_2A-Techniques de Développement Informatique (2A)-2017</v>
      </c>
    </row>
    <row r="617" spans="1:10" hidden="1" x14ac:dyDescent="0.25">
      <c r="A617" t="s">
        <v>6</v>
      </c>
      <c r="B617" t="str">
        <f t="shared" si="49"/>
        <v>NTIC_TDI_TS</v>
      </c>
      <c r="C617" t="str">
        <f t="shared" si="50"/>
        <v>TDI203-NTIC_TDI_TS</v>
      </c>
      <c r="D617" t="str">
        <f>'Konosys-export'!J617</f>
        <v>TDI203</v>
      </c>
      <c r="E617" s="12" t="str">
        <f>LEFT('Konosys-export'!AA617,1)</f>
        <v>2</v>
      </c>
      <c r="F617" s="15" t="str">
        <f>LEFT('Konosys-export'!I617,FIND("_",'Konosys-export'!I617)-1)</f>
        <v>NTIC</v>
      </c>
      <c r="G617" s="12" t="str">
        <f t="shared" si="51"/>
        <v>TDI</v>
      </c>
      <c r="H617" s="12" t="str">
        <f t="shared" si="52"/>
        <v>TS</v>
      </c>
      <c r="I617" s="14" t="str">
        <f>RIGHT('Konosys-export'!I617, LEN('Konosys-export'!I617) - FIND("_",'Konosys-export'!I617))</f>
        <v>TDI_TS_2A-Techniques de Développement Informatique (2A)-2017</v>
      </c>
      <c r="J617" t="str">
        <f t="shared" si="53"/>
        <v>TS_2A-Techniques de Développement Informatique (2A)-2017</v>
      </c>
    </row>
    <row r="618" spans="1:10" hidden="1" x14ac:dyDescent="0.25">
      <c r="A618" t="s">
        <v>6</v>
      </c>
      <c r="B618" t="str">
        <f t="shared" si="49"/>
        <v>NTIC_TDI_TS</v>
      </c>
      <c r="C618" t="str">
        <f t="shared" si="50"/>
        <v>TDI204-NTIC_TDI_TS</v>
      </c>
      <c r="D618" t="str">
        <f>'Konosys-export'!J618</f>
        <v>TDI204</v>
      </c>
      <c r="E618" s="12" t="str">
        <f>LEFT('Konosys-export'!AA618,1)</f>
        <v>2</v>
      </c>
      <c r="F618" s="15" t="str">
        <f>LEFT('Konosys-export'!I618,FIND("_",'Konosys-export'!I618)-1)</f>
        <v>NTIC</v>
      </c>
      <c r="G618" s="12" t="str">
        <f t="shared" si="51"/>
        <v>TDI</v>
      </c>
      <c r="H618" s="12" t="str">
        <f t="shared" si="52"/>
        <v>TS</v>
      </c>
      <c r="I618" s="14" t="str">
        <f>RIGHT('Konosys-export'!I618, LEN('Konosys-export'!I618) - FIND("_",'Konosys-export'!I618))</f>
        <v>TDI_TS_2A-Techniques de Développement Informatique (2A)-2017</v>
      </c>
      <c r="J618" t="str">
        <f t="shared" si="53"/>
        <v>TS_2A-Techniques de Développement Informatique (2A)-2017</v>
      </c>
    </row>
    <row r="619" spans="1:10" hidden="1" x14ac:dyDescent="0.25">
      <c r="A619" t="s">
        <v>6</v>
      </c>
      <c r="B619" t="str">
        <f t="shared" si="49"/>
        <v>NTIC_TDI_TS</v>
      </c>
      <c r="C619" t="str">
        <f t="shared" si="50"/>
        <v>TDI201-NTIC_TDI_TS</v>
      </c>
      <c r="D619" t="str">
        <f>'Konosys-export'!J619</f>
        <v>TDI201</v>
      </c>
      <c r="E619" s="12" t="str">
        <f>LEFT('Konosys-export'!AA619,1)</f>
        <v>2</v>
      </c>
      <c r="F619" s="15" t="str">
        <f>LEFT('Konosys-export'!I619,FIND("_",'Konosys-export'!I619)-1)</f>
        <v>NTIC</v>
      </c>
      <c r="G619" s="12" t="str">
        <f t="shared" si="51"/>
        <v>TDI</v>
      </c>
      <c r="H619" s="12" t="str">
        <f t="shared" si="52"/>
        <v>TS</v>
      </c>
      <c r="I619" s="14" t="str">
        <f>RIGHT('Konosys-export'!I619, LEN('Konosys-export'!I619) - FIND("_",'Konosys-export'!I619))</f>
        <v>TDI_TS_2A-Techniques de Développement Informatique (2A)-2017</v>
      </c>
      <c r="J619" t="str">
        <f t="shared" si="53"/>
        <v>TS_2A-Techniques de Développement Informatique (2A)-2017</v>
      </c>
    </row>
    <row r="620" spans="1:10" hidden="1" x14ac:dyDescent="0.25">
      <c r="A620" t="s">
        <v>6</v>
      </c>
      <c r="B620" t="str">
        <f t="shared" si="49"/>
        <v>NTIC_TDI_TS</v>
      </c>
      <c r="C620" t="str">
        <f t="shared" si="50"/>
        <v>TDI205-NTIC_TDI_TS</v>
      </c>
      <c r="D620" t="str">
        <f>'Konosys-export'!J620</f>
        <v>TDI205</v>
      </c>
      <c r="E620" s="12" t="str">
        <f>LEFT('Konosys-export'!AA620,1)</f>
        <v>2</v>
      </c>
      <c r="F620" s="15" t="str">
        <f>LEFT('Konosys-export'!I620,FIND("_",'Konosys-export'!I620)-1)</f>
        <v>NTIC</v>
      </c>
      <c r="G620" s="12" t="str">
        <f t="shared" si="51"/>
        <v>TDI</v>
      </c>
      <c r="H620" s="12" t="str">
        <f t="shared" si="52"/>
        <v>TS</v>
      </c>
      <c r="I620" s="14" t="str">
        <f>RIGHT('Konosys-export'!I620, LEN('Konosys-export'!I620) - FIND("_",'Konosys-export'!I620))</f>
        <v>TDI_TS_2A-Techniques de Développement Informatique (2A)-2017</v>
      </c>
      <c r="J620" t="str">
        <f t="shared" si="53"/>
        <v>TS_2A-Techniques de Développement Informatique (2A)-2017</v>
      </c>
    </row>
    <row r="621" spans="1:10" hidden="1" x14ac:dyDescent="0.25">
      <c r="A621" t="s">
        <v>6</v>
      </c>
      <c r="B621" t="str">
        <f t="shared" si="49"/>
        <v>NTIC_TDI_TS</v>
      </c>
      <c r="C621" t="str">
        <f t="shared" si="50"/>
        <v>TDI205-NTIC_TDI_TS</v>
      </c>
      <c r="D621" t="str">
        <f>'Konosys-export'!J621</f>
        <v>TDI205</v>
      </c>
      <c r="E621" s="12" t="str">
        <f>LEFT('Konosys-export'!AA621,1)</f>
        <v>2</v>
      </c>
      <c r="F621" s="15" t="str">
        <f>LEFT('Konosys-export'!I621,FIND("_",'Konosys-export'!I621)-1)</f>
        <v>NTIC</v>
      </c>
      <c r="G621" s="12" t="str">
        <f t="shared" si="51"/>
        <v>TDI</v>
      </c>
      <c r="H621" s="12" t="str">
        <f t="shared" si="52"/>
        <v>TS</v>
      </c>
      <c r="I621" s="14" t="str">
        <f>RIGHT('Konosys-export'!I621, LEN('Konosys-export'!I621) - FIND("_",'Konosys-export'!I621))</f>
        <v>TDI_TS_2A-Techniques de Développement Informatique (2A)-2017</v>
      </c>
      <c r="J621" t="str">
        <f t="shared" si="53"/>
        <v>TS_2A-Techniques de Développement Informatique (2A)-2017</v>
      </c>
    </row>
    <row r="622" spans="1:10" hidden="1" x14ac:dyDescent="0.25">
      <c r="A622" t="s">
        <v>6</v>
      </c>
      <c r="B622" t="str">
        <f t="shared" si="49"/>
        <v>NTIC_TDI_TS</v>
      </c>
      <c r="C622" t="str">
        <f t="shared" si="50"/>
        <v>TDI203-NTIC_TDI_TS</v>
      </c>
      <c r="D622" t="str">
        <f>'Konosys-export'!J622</f>
        <v>TDI203</v>
      </c>
      <c r="E622" s="12" t="str">
        <f>LEFT('Konosys-export'!AA622,1)</f>
        <v>2</v>
      </c>
      <c r="F622" s="15" t="str">
        <f>LEFT('Konosys-export'!I622,FIND("_",'Konosys-export'!I622)-1)</f>
        <v>NTIC</v>
      </c>
      <c r="G622" s="12" t="str">
        <f t="shared" si="51"/>
        <v>TDI</v>
      </c>
      <c r="H622" s="12" t="str">
        <f t="shared" si="52"/>
        <v>TS</v>
      </c>
      <c r="I622" s="14" t="str">
        <f>RIGHT('Konosys-export'!I622, LEN('Konosys-export'!I622) - FIND("_",'Konosys-export'!I622))</f>
        <v>TDI_TS_2A-Techniques de Développement Informatique (2A)-2017</v>
      </c>
      <c r="J622" t="str">
        <f t="shared" si="53"/>
        <v>TS_2A-Techniques de Développement Informatique (2A)-2017</v>
      </c>
    </row>
    <row r="623" spans="1:10" hidden="1" x14ac:dyDescent="0.25">
      <c r="A623" t="s">
        <v>6</v>
      </c>
      <c r="B623" t="str">
        <f t="shared" si="49"/>
        <v>NTIC_TDI_TS</v>
      </c>
      <c r="C623" t="str">
        <f t="shared" si="50"/>
        <v>TDI205-NTIC_TDI_TS</v>
      </c>
      <c r="D623" t="str">
        <f>'Konosys-export'!J623</f>
        <v>TDI205</v>
      </c>
      <c r="E623" s="12" t="str">
        <f>LEFT('Konosys-export'!AA623,1)</f>
        <v>2</v>
      </c>
      <c r="F623" s="15" t="str">
        <f>LEFT('Konosys-export'!I623,FIND("_",'Konosys-export'!I623)-1)</f>
        <v>NTIC</v>
      </c>
      <c r="G623" s="12" t="str">
        <f t="shared" si="51"/>
        <v>TDI</v>
      </c>
      <c r="H623" s="12" t="str">
        <f t="shared" si="52"/>
        <v>TS</v>
      </c>
      <c r="I623" s="14" t="str">
        <f>RIGHT('Konosys-export'!I623, LEN('Konosys-export'!I623) - FIND("_",'Konosys-export'!I623))</f>
        <v>TDI_TS_2A-Techniques de Développement Informatique (2A)-2017</v>
      </c>
      <c r="J623" t="str">
        <f t="shared" si="53"/>
        <v>TS_2A-Techniques de Développement Informatique (2A)-2017</v>
      </c>
    </row>
    <row r="624" spans="1:10" hidden="1" x14ac:dyDescent="0.25">
      <c r="A624" t="s">
        <v>6</v>
      </c>
      <c r="B624" t="str">
        <f t="shared" si="49"/>
        <v>NTIC_TDI_TS</v>
      </c>
      <c r="C624" t="str">
        <f t="shared" si="50"/>
        <v>TDI201-NTIC_TDI_TS</v>
      </c>
      <c r="D624" t="str">
        <f>'Konosys-export'!J624</f>
        <v>TDI201</v>
      </c>
      <c r="E624" s="12" t="str">
        <f>LEFT('Konosys-export'!AA624,1)</f>
        <v>2</v>
      </c>
      <c r="F624" s="15" t="str">
        <f>LEFT('Konosys-export'!I624,FIND("_",'Konosys-export'!I624)-1)</f>
        <v>NTIC</v>
      </c>
      <c r="G624" s="12" t="str">
        <f t="shared" si="51"/>
        <v>TDI</v>
      </c>
      <c r="H624" s="12" t="str">
        <f t="shared" si="52"/>
        <v>TS</v>
      </c>
      <c r="I624" s="14" t="str">
        <f>RIGHT('Konosys-export'!I624, LEN('Konosys-export'!I624) - FIND("_",'Konosys-export'!I624))</f>
        <v>TDI_TS_2A-Techniques de Développement Informatique (2A)-2017</v>
      </c>
      <c r="J624" t="str">
        <f t="shared" si="53"/>
        <v>TS_2A-Techniques de Développement Informatique (2A)-2017</v>
      </c>
    </row>
    <row r="625" spans="1:10" hidden="1" x14ac:dyDescent="0.25">
      <c r="A625" t="s">
        <v>6</v>
      </c>
      <c r="B625" t="str">
        <f t="shared" si="49"/>
        <v>NTIC_TDI_TS</v>
      </c>
      <c r="C625" t="str">
        <f t="shared" si="50"/>
        <v>TDI204-NTIC_TDI_TS</v>
      </c>
      <c r="D625" t="str">
        <f>'Konosys-export'!J625</f>
        <v>TDI204</v>
      </c>
      <c r="E625" s="12" t="str">
        <f>LEFT('Konosys-export'!AA625,1)</f>
        <v>2</v>
      </c>
      <c r="F625" s="15" t="str">
        <f>LEFT('Konosys-export'!I625,FIND("_",'Konosys-export'!I625)-1)</f>
        <v>NTIC</v>
      </c>
      <c r="G625" s="12" t="str">
        <f t="shared" si="51"/>
        <v>TDI</v>
      </c>
      <c r="H625" s="12" t="str">
        <f t="shared" si="52"/>
        <v>TS</v>
      </c>
      <c r="I625" s="14" t="str">
        <f>RIGHT('Konosys-export'!I625, LEN('Konosys-export'!I625) - FIND("_",'Konosys-export'!I625))</f>
        <v>TDI_TS_2A-Techniques de Développement Informatique (2A)-2017</v>
      </c>
      <c r="J625" t="str">
        <f t="shared" si="53"/>
        <v>TS_2A-Techniques de Développement Informatique (2A)-2017</v>
      </c>
    </row>
    <row r="626" spans="1:10" hidden="1" x14ac:dyDescent="0.25">
      <c r="A626" t="s">
        <v>6</v>
      </c>
      <c r="B626" t="str">
        <f t="shared" si="49"/>
        <v>NTIC_TDI_TS</v>
      </c>
      <c r="C626" t="str">
        <f t="shared" si="50"/>
        <v>TDI205-NTIC_TDI_TS</v>
      </c>
      <c r="D626" t="str">
        <f>'Konosys-export'!J626</f>
        <v>TDI205</v>
      </c>
      <c r="E626" s="12" t="str">
        <f>LEFT('Konosys-export'!AA626,1)</f>
        <v>2</v>
      </c>
      <c r="F626" s="15" t="str">
        <f>LEFT('Konosys-export'!I626,FIND("_",'Konosys-export'!I626)-1)</f>
        <v>NTIC</v>
      </c>
      <c r="G626" s="12" t="str">
        <f t="shared" si="51"/>
        <v>TDI</v>
      </c>
      <c r="H626" s="12" t="str">
        <f t="shared" si="52"/>
        <v>TS</v>
      </c>
      <c r="I626" s="14" t="str">
        <f>RIGHT('Konosys-export'!I626, LEN('Konosys-export'!I626) - FIND("_",'Konosys-export'!I626))</f>
        <v>TDI_TS_2A-Techniques de Développement Informatique (2A)-2017</v>
      </c>
      <c r="J626" t="str">
        <f t="shared" si="53"/>
        <v>TS_2A-Techniques de Développement Informatique (2A)-2017</v>
      </c>
    </row>
    <row r="627" spans="1:10" hidden="1" x14ac:dyDescent="0.25">
      <c r="A627" t="s">
        <v>6</v>
      </c>
      <c r="B627" t="str">
        <f t="shared" si="49"/>
        <v>NTIC_TDI_TS</v>
      </c>
      <c r="C627" t="str">
        <f t="shared" si="50"/>
        <v>TDI204-NTIC_TDI_TS</v>
      </c>
      <c r="D627" t="str">
        <f>'Konosys-export'!J627</f>
        <v>TDI204</v>
      </c>
      <c r="E627" s="12" t="str">
        <f>LEFT('Konosys-export'!AA627,1)</f>
        <v>2</v>
      </c>
      <c r="F627" s="15" t="str">
        <f>LEFT('Konosys-export'!I627,FIND("_",'Konosys-export'!I627)-1)</f>
        <v>NTIC</v>
      </c>
      <c r="G627" s="12" t="str">
        <f t="shared" si="51"/>
        <v>TDI</v>
      </c>
      <c r="H627" s="12" t="str">
        <f t="shared" si="52"/>
        <v>TS</v>
      </c>
      <c r="I627" s="14" t="str">
        <f>RIGHT('Konosys-export'!I627, LEN('Konosys-export'!I627) - FIND("_",'Konosys-export'!I627))</f>
        <v>TDI_TS_2A-Techniques de Développement Informatique (2A)-2017</v>
      </c>
      <c r="J627" t="str">
        <f t="shared" si="53"/>
        <v>TS_2A-Techniques de Développement Informatique (2A)-2017</v>
      </c>
    </row>
    <row r="628" spans="1:10" hidden="1" x14ac:dyDescent="0.25">
      <c r="A628" t="s">
        <v>6</v>
      </c>
      <c r="B628" t="str">
        <f t="shared" si="49"/>
        <v>NTIC_TDM_TS</v>
      </c>
      <c r="C628" t="str">
        <f t="shared" si="50"/>
        <v>TDM103-NTIC_TDM_TS</v>
      </c>
      <c r="D628" t="str">
        <f>'Konosys-export'!J628</f>
        <v>TDM103</v>
      </c>
      <c r="E628" s="12" t="str">
        <f>LEFT('Konosys-export'!AA628,1)</f>
        <v>1</v>
      </c>
      <c r="F628" s="15" t="str">
        <f>LEFT('Konosys-export'!I628,FIND("_",'Konosys-export'!I628)-1)</f>
        <v>NTIC</v>
      </c>
      <c r="G628" s="12" t="str">
        <f t="shared" si="51"/>
        <v>TDM</v>
      </c>
      <c r="H628" s="12" t="str">
        <f t="shared" si="52"/>
        <v>TS</v>
      </c>
      <c r="I628" s="14" t="str">
        <f>RIGHT('Konosys-export'!I628, LEN('Konosys-export'!I628) - FIND("_",'Konosys-export'!I628))</f>
        <v>TDM_TS_1A-Techniques de Développement Multimédia (1A)-2017</v>
      </c>
      <c r="J628" t="str">
        <f t="shared" si="53"/>
        <v>TS_1A-Techniques de Développement Multimédia (1A)-2017</v>
      </c>
    </row>
    <row r="629" spans="1:10" hidden="1" x14ac:dyDescent="0.25">
      <c r="A629" t="s">
        <v>6</v>
      </c>
      <c r="B629" t="str">
        <f t="shared" si="49"/>
        <v>NTIC_TDI_TS</v>
      </c>
      <c r="C629" t="str">
        <f t="shared" si="50"/>
        <v>TDI104-NTIC_TDI_TS</v>
      </c>
      <c r="D629" t="str">
        <f>'Konosys-export'!J629</f>
        <v>TDI104</v>
      </c>
      <c r="E629" s="12" t="str">
        <f>LEFT('Konosys-export'!AA629,1)</f>
        <v>1</v>
      </c>
      <c r="F629" s="15" t="str">
        <f>LEFT('Konosys-export'!I629,FIND("_",'Konosys-export'!I629)-1)</f>
        <v>NTIC</v>
      </c>
      <c r="G629" s="12" t="str">
        <f t="shared" si="51"/>
        <v>TDI</v>
      </c>
      <c r="H629" s="12" t="str">
        <f t="shared" si="52"/>
        <v>TS</v>
      </c>
      <c r="I629" s="14" t="str">
        <f>RIGHT('Konosys-export'!I629, LEN('Konosys-export'!I629) - FIND("_",'Konosys-export'!I629))</f>
        <v>TDI_TS_1A-Techniques de Développement Informatique (1A)-2017</v>
      </c>
      <c r="J629" t="str">
        <f t="shared" si="53"/>
        <v>TS_1A-Techniques de Développement Informatique (1A)-2017</v>
      </c>
    </row>
    <row r="630" spans="1:10" hidden="1" x14ac:dyDescent="0.25">
      <c r="A630" t="s">
        <v>6</v>
      </c>
      <c r="B630" t="str">
        <f t="shared" si="49"/>
        <v>NTIC_TDI_TS</v>
      </c>
      <c r="C630" t="str">
        <f t="shared" si="50"/>
        <v>TDI104-NTIC_TDI_TS</v>
      </c>
      <c r="D630" t="str">
        <f>'Konosys-export'!J630</f>
        <v>TDI104</v>
      </c>
      <c r="E630" s="12" t="str">
        <f>LEFT('Konosys-export'!AA630,1)</f>
        <v>1</v>
      </c>
      <c r="F630" s="15" t="str">
        <f>LEFT('Konosys-export'!I630,FIND("_",'Konosys-export'!I630)-1)</f>
        <v>NTIC</v>
      </c>
      <c r="G630" s="12" t="str">
        <f t="shared" si="51"/>
        <v>TDI</v>
      </c>
      <c r="H630" s="12" t="str">
        <f t="shared" si="52"/>
        <v>TS</v>
      </c>
      <c r="I630" s="14" t="str">
        <f>RIGHT('Konosys-export'!I630, LEN('Konosys-export'!I630) - FIND("_",'Konosys-export'!I630))</f>
        <v>TDI_TS_1A-Techniques de Développement Informatique (1A)-2017</v>
      </c>
      <c r="J630" t="str">
        <f t="shared" si="53"/>
        <v>TS_1A-Techniques de Développement Informatique (1A)-2017</v>
      </c>
    </row>
    <row r="631" spans="1:10" hidden="1" x14ac:dyDescent="0.25">
      <c r="A631" t="s">
        <v>6</v>
      </c>
      <c r="B631" t="str">
        <f t="shared" si="49"/>
        <v>NTIC_TRI_TS</v>
      </c>
      <c r="C631" t="str">
        <f t="shared" si="50"/>
        <v>TRI107-NTIC_TRI_TS</v>
      </c>
      <c r="D631" t="str">
        <f>'Konosys-export'!J631</f>
        <v>TRI107</v>
      </c>
      <c r="E631" s="12" t="str">
        <f>LEFT('Konosys-export'!AA631,1)</f>
        <v>1</v>
      </c>
      <c r="F631" s="15" t="str">
        <f>LEFT('Konosys-export'!I631,FIND("_",'Konosys-export'!I631)-1)</f>
        <v>NTIC</v>
      </c>
      <c r="G631" s="12" t="str">
        <f t="shared" si="51"/>
        <v>TRI</v>
      </c>
      <c r="H631" s="12" t="str">
        <f t="shared" si="52"/>
        <v>TS</v>
      </c>
      <c r="I631" s="14" t="str">
        <f>RIGHT('Konosys-export'!I631, LEN('Konosys-export'!I631) - FIND("_",'Konosys-export'!I631))</f>
        <v>TRI_TS_1A-Techniques des Réseaux Informatiques (1A)-2017</v>
      </c>
      <c r="J631" t="str">
        <f t="shared" si="53"/>
        <v>TS_1A-Techniques des Réseaux Informatiques (1A)-2017</v>
      </c>
    </row>
    <row r="632" spans="1:10" hidden="1" x14ac:dyDescent="0.25">
      <c r="A632" t="s">
        <v>6</v>
      </c>
      <c r="B632" t="str">
        <f t="shared" si="49"/>
        <v>NTIC_TRI_TS</v>
      </c>
      <c r="C632" t="str">
        <f t="shared" si="50"/>
        <v>TRI102-NTIC_TRI_TS</v>
      </c>
      <c r="D632" t="str">
        <f>'Konosys-export'!J632</f>
        <v>TRI102</v>
      </c>
      <c r="E632" s="12" t="str">
        <f>LEFT('Konosys-export'!AA632,1)</f>
        <v>1</v>
      </c>
      <c r="F632" s="15" t="str">
        <f>LEFT('Konosys-export'!I632,FIND("_",'Konosys-export'!I632)-1)</f>
        <v>NTIC</v>
      </c>
      <c r="G632" s="12" t="str">
        <f t="shared" si="51"/>
        <v>TRI</v>
      </c>
      <c r="H632" s="12" t="str">
        <f t="shared" si="52"/>
        <v>TS</v>
      </c>
      <c r="I632" s="14" t="str">
        <f>RIGHT('Konosys-export'!I632, LEN('Konosys-export'!I632) - FIND("_",'Konosys-export'!I632))</f>
        <v>TRI_TS_1A-Techniques des Réseaux Informatiques (1A)-2017</v>
      </c>
      <c r="J632" t="str">
        <f t="shared" si="53"/>
        <v>TS_1A-Techniques des Réseaux Informatiques (1A)-2017</v>
      </c>
    </row>
    <row r="633" spans="1:10" hidden="1" x14ac:dyDescent="0.25">
      <c r="A633" t="s">
        <v>6</v>
      </c>
      <c r="B633" t="str">
        <f t="shared" si="49"/>
        <v>NTIC_TDI_TS</v>
      </c>
      <c r="C633" t="str">
        <f t="shared" si="50"/>
        <v>TDI104-NTIC_TDI_TS</v>
      </c>
      <c r="D633" t="str">
        <f>'Konosys-export'!J633</f>
        <v>TDI104</v>
      </c>
      <c r="E633" s="12" t="str">
        <f>LEFT('Konosys-export'!AA633,1)</f>
        <v>1</v>
      </c>
      <c r="F633" s="15" t="str">
        <f>LEFT('Konosys-export'!I633,FIND("_",'Konosys-export'!I633)-1)</f>
        <v>NTIC</v>
      </c>
      <c r="G633" s="12" t="str">
        <f t="shared" si="51"/>
        <v>TDI</v>
      </c>
      <c r="H633" s="12" t="str">
        <f t="shared" si="52"/>
        <v>TS</v>
      </c>
      <c r="I633" s="14" t="str">
        <f>RIGHT('Konosys-export'!I633, LEN('Konosys-export'!I633) - FIND("_",'Konosys-export'!I633))</f>
        <v>TDI_TS_1A-Techniques de Développement Informatique (1A)-2017</v>
      </c>
      <c r="J633" t="str">
        <f t="shared" si="53"/>
        <v>TS_1A-Techniques de Développement Informatique (1A)-2017</v>
      </c>
    </row>
    <row r="634" spans="1:10" hidden="1" x14ac:dyDescent="0.25">
      <c r="A634" t="s">
        <v>6</v>
      </c>
      <c r="B634" t="str">
        <f t="shared" si="49"/>
        <v>NTIC_TDI_TS</v>
      </c>
      <c r="C634" t="str">
        <f t="shared" si="50"/>
        <v>TDI203-NTIC_TDI_TS</v>
      </c>
      <c r="D634" t="str">
        <f>'Konosys-export'!J634</f>
        <v>TDI203</v>
      </c>
      <c r="E634" s="12" t="str">
        <f>LEFT('Konosys-export'!AA634,1)</f>
        <v>2</v>
      </c>
      <c r="F634" s="15" t="str">
        <f>LEFT('Konosys-export'!I634,FIND("_",'Konosys-export'!I634)-1)</f>
        <v>NTIC</v>
      </c>
      <c r="G634" s="12" t="str">
        <f t="shared" si="51"/>
        <v>TDI</v>
      </c>
      <c r="H634" s="12" t="str">
        <f t="shared" si="52"/>
        <v>TS</v>
      </c>
      <c r="I634" s="14" t="str">
        <f>RIGHT('Konosys-export'!I634, LEN('Konosys-export'!I634) - FIND("_",'Konosys-export'!I634))</f>
        <v>TDI_TS_2A-Techniques de Développement Informatique (2A)-2017</v>
      </c>
      <c r="J634" t="str">
        <f t="shared" si="53"/>
        <v>TS_2A-Techniques de Développement Informatique (2A)-2017</v>
      </c>
    </row>
    <row r="635" spans="1:10" hidden="1" x14ac:dyDescent="0.25">
      <c r="A635" t="s">
        <v>6</v>
      </c>
      <c r="B635" t="str">
        <f t="shared" si="49"/>
        <v>NTIC_TDI_TS</v>
      </c>
      <c r="C635" t="str">
        <f t="shared" si="50"/>
        <v>TDI205-NTIC_TDI_TS</v>
      </c>
      <c r="D635" t="str">
        <f>'Konosys-export'!J635</f>
        <v>TDI205</v>
      </c>
      <c r="E635" s="12" t="str">
        <f>LEFT('Konosys-export'!AA635,1)</f>
        <v>2</v>
      </c>
      <c r="F635" s="15" t="str">
        <f>LEFT('Konosys-export'!I635,FIND("_",'Konosys-export'!I635)-1)</f>
        <v>NTIC</v>
      </c>
      <c r="G635" s="12" t="str">
        <f t="shared" si="51"/>
        <v>TDI</v>
      </c>
      <c r="H635" s="12" t="str">
        <f t="shared" si="52"/>
        <v>TS</v>
      </c>
      <c r="I635" s="14" t="str">
        <f>RIGHT('Konosys-export'!I635, LEN('Konosys-export'!I635) - FIND("_",'Konosys-export'!I635))</f>
        <v>TDI_TS_2A-Techniques de Développement Informatique (2A)-2017</v>
      </c>
      <c r="J635" t="str">
        <f t="shared" si="53"/>
        <v>TS_2A-Techniques de Développement Informatique (2A)-2017</v>
      </c>
    </row>
    <row r="636" spans="1:10" hidden="1" x14ac:dyDescent="0.25">
      <c r="A636" t="s">
        <v>6</v>
      </c>
      <c r="B636" t="str">
        <f t="shared" si="49"/>
        <v>NTIC_TDI_TS</v>
      </c>
      <c r="C636" t="str">
        <f t="shared" si="50"/>
        <v>TDI204-NTIC_TDI_TS</v>
      </c>
      <c r="D636" t="str">
        <f>'Konosys-export'!J636</f>
        <v>TDI204</v>
      </c>
      <c r="E636" s="12" t="str">
        <f>LEFT('Konosys-export'!AA636,1)</f>
        <v>2</v>
      </c>
      <c r="F636" s="15" t="str">
        <f>LEFT('Konosys-export'!I636,FIND("_",'Konosys-export'!I636)-1)</f>
        <v>NTIC</v>
      </c>
      <c r="G636" s="12" t="str">
        <f t="shared" si="51"/>
        <v>TDI</v>
      </c>
      <c r="H636" s="12" t="str">
        <f t="shared" si="52"/>
        <v>TS</v>
      </c>
      <c r="I636" s="14" t="str">
        <f>RIGHT('Konosys-export'!I636, LEN('Konosys-export'!I636) - FIND("_",'Konosys-export'!I636))</f>
        <v>TDI_TS_2A-Techniques de Développement Informatique (2A)-2017</v>
      </c>
      <c r="J636" t="str">
        <f t="shared" si="53"/>
        <v>TS_2A-Techniques de Développement Informatique (2A)-2017</v>
      </c>
    </row>
    <row r="637" spans="1:10" hidden="1" x14ac:dyDescent="0.25">
      <c r="A637" t="s">
        <v>6</v>
      </c>
      <c r="B637" t="str">
        <f t="shared" si="49"/>
        <v>NTIC_TRI_TS</v>
      </c>
      <c r="C637" t="str">
        <f t="shared" si="50"/>
        <v>TRI203-NTIC_TRI_TS</v>
      </c>
      <c r="D637" t="str">
        <f>'Konosys-export'!J637</f>
        <v>TRI203</v>
      </c>
      <c r="E637" s="12" t="str">
        <f>LEFT('Konosys-export'!AA637,1)</f>
        <v>2</v>
      </c>
      <c r="F637" s="15" t="str">
        <f>LEFT('Konosys-export'!I637,FIND("_",'Konosys-export'!I637)-1)</f>
        <v>NTIC</v>
      </c>
      <c r="G637" s="12" t="str">
        <f t="shared" si="51"/>
        <v>TRI</v>
      </c>
      <c r="H637" s="12" t="str">
        <f t="shared" si="52"/>
        <v>TS</v>
      </c>
      <c r="I637" s="14" t="str">
        <f>RIGHT('Konosys-export'!I637, LEN('Konosys-export'!I637) - FIND("_",'Konosys-export'!I637))</f>
        <v>TRI_TS_2A-Techniques des Réseaux Informatiques (2A)-2017</v>
      </c>
      <c r="J637" t="str">
        <f t="shared" si="53"/>
        <v>TS_2A-Techniques des Réseaux Informatiques (2A)-2017</v>
      </c>
    </row>
    <row r="638" spans="1:10" hidden="1" x14ac:dyDescent="0.25">
      <c r="A638" t="s">
        <v>6</v>
      </c>
      <c r="B638" t="str">
        <f t="shared" si="49"/>
        <v>NTIC_TDM_TS</v>
      </c>
      <c r="C638" t="str">
        <f t="shared" si="50"/>
        <v>TDM102-NTIC_TDM_TS</v>
      </c>
      <c r="D638" t="str">
        <f>'Konosys-export'!J638</f>
        <v>TDM102</v>
      </c>
      <c r="E638" s="12" t="str">
        <f>LEFT('Konosys-export'!AA638,1)</f>
        <v>1</v>
      </c>
      <c r="F638" s="15" t="str">
        <f>LEFT('Konosys-export'!I638,FIND("_",'Konosys-export'!I638)-1)</f>
        <v>NTIC</v>
      </c>
      <c r="G638" s="12" t="str">
        <f t="shared" si="51"/>
        <v>TDM</v>
      </c>
      <c r="H638" s="12" t="str">
        <f t="shared" si="52"/>
        <v>TS</v>
      </c>
      <c r="I638" s="14" t="str">
        <f>RIGHT('Konosys-export'!I638, LEN('Konosys-export'!I638) - FIND("_",'Konosys-export'!I638))</f>
        <v>TDM_TS_1A-Techniques de Développement Multimédia (1A)-2017</v>
      </c>
      <c r="J638" t="str">
        <f t="shared" si="53"/>
        <v>TS_1A-Techniques de Développement Multimédia (1A)-2017</v>
      </c>
    </row>
    <row r="639" spans="1:10" hidden="1" x14ac:dyDescent="0.25">
      <c r="A639" t="s">
        <v>6</v>
      </c>
      <c r="B639" t="str">
        <f t="shared" si="49"/>
        <v>NTIC_TDI_TS</v>
      </c>
      <c r="C639" t="str">
        <f t="shared" si="50"/>
        <v>TDI201-NTIC_TDI_TS</v>
      </c>
      <c r="D639" t="str">
        <f>'Konosys-export'!J639</f>
        <v>TDI201</v>
      </c>
      <c r="E639" s="12" t="str">
        <f>LEFT('Konosys-export'!AA639,1)</f>
        <v>2</v>
      </c>
      <c r="F639" s="15" t="str">
        <f>LEFT('Konosys-export'!I639,FIND("_",'Konosys-export'!I639)-1)</f>
        <v>NTIC</v>
      </c>
      <c r="G639" s="12" t="str">
        <f t="shared" si="51"/>
        <v>TDI</v>
      </c>
      <c r="H639" s="12" t="str">
        <f t="shared" si="52"/>
        <v>TS</v>
      </c>
      <c r="I639" s="14" t="str">
        <f>RIGHT('Konosys-export'!I639, LEN('Konosys-export'!I639) - FIND("_",'Konosys-export'!I639))</f>
        <v>TDI_TS_2A-Techniques de Développement Informatique (2A)-2017</v>
      </c>
      <c r="J639" t="str">
        <f t="shared" si="53"/>
        <v>TS_2A-Techniques de Développement Informatique (2A)-2017</v>
      </c>
    </row>
    <row r="640" spans="1:10" hidden="1" x14ac:dyDescent="0.25">
      <c r="A640" t="s">
        <v>6</v>
      </c>
      <c r="B640" t="str">
        <f t="shared" si="49"/>
        <v>NTIC_TRI_TS</v>
      </c>
      <c r="C640" t="str">
        <f t="shared" si="50"/>
        <v>TRI107-NTIC_TRI_TS</v>
      </c>
      <c r="D640" t="str">
        <f>'Konosys-export'!J640</f>
        <v>TRI107</v>
      </c>
      <c r="E640" s="12" t="str">
        <f>LEFT('Konosys-export'!AA640,1)</f>
        <v>1</v>
      </c>
      <c r="F640" s="15" t="str">
        <f>LEFT('Konosys-export'!I640,FIND("_",'Konosys-export'!I640)-1)</f>
        <v>NTIC</v>
      </c>
      <c r="G640" s="12" t="str">
        <f t="shared" si="51"/>
        <v>TRI</v>
      </c>
      <c r="H640" s="12" t="str">
        <f t="shared" si="52"/>
        <v>TS</v>
      </c>
      <c r="I640" s="14" t="str">
        <f>RIGHT('Konosys-export'!I640, LEN('Konosys-export'!I640) - FIND("_",'Konosys-export'!I640))</f>
        <v>TRI_TS_1A-Techniques des Réseaux Informatiques (1A)-2017</v>
      </c>
      <c r="J640" t="str">
        <f t="shared" si="53"/>
        <v>TS_1A-Techniques des Réseaux Informatiques (1A)-2017</v>
      </c>
    </row>
    <row r="641" spans="1:10" hidden="1" x14ac:dyDescent="0.25">
      <c r="A641" t="s">
        <v>6</v>
      </c>
      <c r="B641" t="str">
        <f t="shared" si="49"/>
        <v>NTIC_TDI_TS</v>
      </c>
      <c r="C641" t="str">
        <f t="shared" si="50"/>
        <v>TDI202-NTIC_TDI_TS</v>
      </c>
      <c r="D641" t="str">
        <f>'Konosys-export'!J641</f>
        <v>TDI202</v>
      </c>
      <c r="E641" s="12" t="str">
        <f>LEFT('Konosys-export'!AA641,1)</f>
        <v>2</v>
      </c>
      <c r="F641" s="15" t="str">
        <f>LEFT('Konosys-export'!I641,FIND("_",'Konosys-export'!I641)-1)</f>
        <v>NTIC</v>
      </c>
      <c r="G641" s="12" t="str">
        <f t="shared" si="51"/>
        <v>TDI</v>
      </c>
      <c r="H641" s="12" t="str">
        <f t="shared" si="52"/>
        <v>TS</v>
      </c>
      <c r="I641" s="14" t="str">
        <f>RIGHT('Konosys-export'!I641, LEN('Konosys-export'!I641) - FIND("_",'Konosys-export'!I641))</f>
        <v>TDI_TS_2A-Techniques de Développement Informatique (2A)-2017</v>
      </c>
      <c r="J641" t="str">
        <f t="shared" si="53"/>
        <v>TS_2A-Techniques de Développement Informatique (2A)-2017</v>
      </c>
    </row>
    <row r="642" spans="1:10" hidden="1" x14ac:dyDescent="0.25">
      <c r="A642" t="s">
        <v>6</v>
      </c>
      <c r="B642" t="str">
        <f t="shared" si="49"/>
        <v>NTIC_TRI_TS</v>
      </c>
      <c r="C642" t="str">
        <f t="shared" si="50"/>
        <v>TRI103-NTIC_TRI_TS</v>
      </c>
      <c r="D642" t="str">
        <f>'Konosys-export'!J642</f>
        <v>TRI103</v>
      </c>
      <c r="E642" s="12" t="str">
        <f>LEFT('Konosys-export'!AA642,1)</f>
        <v>1</v>
      </c>
      <c r="F642" s="15" t="str">
        <f>LEFT('Konosys-export'!I642,FIND("_",'Konosys-export'!I642)-1)</f>
        <v>NTIC</v>
      </c>
      <c r="G642" s="12" t="str">
        <f t="shared" si="51"/>
        <v>TRI</v>
      </c>
      <c r="H642" s="12" t="str">
        <f t="shared" si="52"/>
        <v>TS</v>
      </c>
      <c r="I642" s="14" t="str">
        <f>RIGHT('Konosys-export'!I642, LEN('Konosys-export'!I642) - FIND("_",'Konosys-export'!I642))</f>
        <v>TRI_TS_1A-Techniques des Réseaux Informatiques (1A)-2017</v>
      </c>
      <c r="J642" t="str">
        <f t="shared" si="53"/>
        <v>TS_1A-Techniques des Réseaux Informatiques (1A)-2017</v>
      </c>
    </row>
    <row r="643" spans="1:10" hidden="1" x14ac:dyDescent="0.25">
      <c r="A643" t="s">
        <v>6</v>
      </c>
      <c r="B643" t="str">
        <f t="shared" ref="B643:B706" si="54">CONCATENATE(F643,"_",G643,"_",H643)</f>
        <v>NTIC_TDI_TS</v>
      </c>
      <c r="C643" t="str">
        <f t="shared" ref="C643:C706" si="55">CONCATENATE(D643,"-",B643)</f>
        <v>TDI204-NTIC_TDI_TS</v>
      </c>
      <c r="D643" t="str">
        <f>'Konosys-export'!J643</f>
        <v>TDI204</v>
      </c>
      <c r="E643" s="12" t="str">
        <f>LEFT('Konosys-export'!AA643,1)</f>
        <v>2</v>
      </c>
      <c r="F643" s="15" t="str">
        <f>LEFT('Konosys-export'!I643,FIND("_",'Konosys-export'!I643)-1)</f>
        <v>NTIC</v>
      </c>
      <c r="G643" s="12" t="str">
        <f t="shared" ref="G643:G706" si="56">LEFT(I643,FIND("_",I643) -1)</f>
        <v>TDI</v>
      </c>
      <c r="H643" s="12" t="str">
        <f t="shared" ref="H643:H706" si="57">LEFT(J643,FIND("_",J643)-1)</f>
        <v>TS</v>
      </c>
      <c r="I643" s="14" t="str">
        <f>RIGHT('Konosys-export'!I643, LEN('Konosys-export'!I643) - FIND("_",'Konosys-export'!I643))</f>
        <v>TDI_TS_2A-Techniques de Développement Informatique (2A)-2017</v>
      </c>
      <c r="J643" t="str">
        <f t="shared" ref="J643:J706" si="58">RIGHT(I643,LEN(I643)-FIND("_",I643))</f>
        <v>TS_2A-Techniques de Développement Informatique (2A)-2017</v>
      </c>
    </row>
    <row r="644" spans="1:10" hidden="1" x14ac:dyDescent="0.25">
      <c r="A644" t="s">
        <v>6</v>
      </c>
      <c r="B644" t="str">
        <f t="shared" si="54"/>
        <v>NTIC_TDI_TS</v>
      </c>
      <c r="C644" t="str">
        <f t="shared" si="55"/>
        <v>TDI202-NTIC_TDI_TS</v>
      </c>
      <c r="D644" t="str">
        <f>'Konosys-export'!J644</f>
        <v>TDI202</v>
      </c>
      <c r="E644" s="12" t="str">
        <f>LEFT('Konosys-export'!AA644,1)</f>
        <v>2</v>
      </c>
      <c r="F644" s="15" t="str">
        <f>LEFT('Konosys-export'!I644,FIND("_",'Konosys-export'!I644)-1)</f>
        <v>NTIC</v>
      </c>
      <c r="G644" s="12" t="str">
        <f t="shared" si="56"/>
        <v>TDI</v>
      </c>
      <c r="H644" s="12" t="str">
        <f t="shared" si="57"/>
        <v>TS</v>
      </c>
      <c r="I644" s="14" t="str">
        <f>RIGHT('Konosys-export'!I644, LEN('Konosys-export'!I644) - FIND("_",'Konosys-export'!I644))</f>
        <v>TDI_TS_2A-Techniques de Développement Informatique (2A)-2017</v>
      </c>
      <c r="J644" t="str">
        <f t="shared" si="58"/>
        <v>TS_2A-Techniques de Développement Informatique (2A)-2017</v>
      </c>
    </row>
    <row r="645" spans="1:10" hidden="1" x14ac:dyDescent="0.25">
      <c r="A645" t="s">
        <v>6</v>
      </c>
      <c r="B645" t="str">
        <f t="shared" si="54"/>
        <v>NTIC_TDI_TS</v>
      </c>
      <c r="C645" t="str">
        <f t="shared" si="55"/>
        <v>TDI104-NTIC_TDI_TS</v>
      </c>
      <c r="D645" t="str">
        <f>'Konosys-export'!J645</f>
        <v>TDI104</v>
      </c>
      <c r="E645" s="12" t="str">
        <f>LEFT('Konosys-export'!AA645,1)</f>
        <v>1</v>
      </c>
      <c r="F645" s="15" t="str">
        <f>LEFT('Konosys-export'!I645,FIND("_",'Konosys-export'!I645)-1)</f>
        <v>NTIC</v>
      </c>
      <c r="G645" s="12" t="str">
        <f t="shared" si="56"/>
        <v>TDI</v>
      </c>
      <c r="H645" s="12" t="str">
        <f t="shared" si="57"/>
        <v>TS</v>
      </c>
      <c r="I645" s="14" t="str">
        <f>RIGHT('Konosys-export'!I645, LEN('Konosys-export'!I645) - FIND("_",'Konosys-export'!I645))</f>
        <v>TDI_TS_1A-Techniques de Développement Informatique (1A)-2017</v>
      </c>
      <c r="J645" t="str">
        <f t="shared" si="58"/>
        <v>TS_1A-Techniques de Développement Informatique (1A)-2017</v>
      </c>
    </row>
    <row r="646" spans="1:10" hidden="1" x14ac:dyDescent="0.25">
      <c r="A646" t="s">
        <v>6</v>
      </c>
      <c r="B646" t="str">
        <f t="shared" si="54"/>
        <v>AG_INFO_TS</v>
      </c>
      <c r="C646" t="str">
        <f t="shared" si="55"/>
        <v>INFO101-AG_INFO_TS</v>
      </c>
      <c r="D646" t="str">
        <f>'Konosys-export'!J646</f>
        <v>INFO101</v>
      </c>
      <c r="E646" s="12" t="str">
        <f>LEFT('Konosys-export'!AA646,1)</f>
        <v>1</v>
      </c>
      <c r="F646" s="15" t="str">
        <f>LEFT('Konosys-export'!I646,FIND("_",'Konosys-export'!I646)-1)</f>
        <v>AG</v>
      </c>
      <c r="G646" s="12" t="str">
        <f t="shared" si="56"/>
        <v>INFO</v>
      </c>
      <c r="H646" s="12" t="str">
        <f t="shared" si="57"/>
        <v>TS</v>
      </c>
      <c r="I646" s="14" t="str">
        <f>RIGHT('Konosys-export'!I646, LEN('Konosys-export'!I646) - FIND("_",'Konosys-export'!I646))</f>
        <v>INFO_TS_1A-Infographie (1A)-2017</v>
      </c>
      <c r="J646" t="str">
        <f t="shared" si="58"/>
        <v>TS_1A-Infographie (1A)-2017</v>
      </c>
    </row>
    <row r="647" spans="1:10" hidden="1" x14ac:dyDescent="0.25">
      <c r="A647" t="s">
        <v>6</v>
      </c>
      <c r="B647" t="str">
        <f t="shared" si="54"/>
        <v>NTIC_TDI_TS</v>
      </c>
      <c r="C647" t="str">
        <f t="shared" si="55"/>
        <v>TDI202-NTIC_TDI_TS</v>
      </c>
      <c r="D647" t="str">
        <f>'Konosys-export'!J647</f>
        <v>TDI202</v>
      </c>
      <c r="E647" s="12" t="str">
        <f>LEFT('Konosys-export'!AA647,1)</f>
        <v>2</v>
      </c>
      <c r="F647" s="15" t="str">
        <f>LEFT('Konosys-export'!I647,FIND("_",'Konosys-export'!I647)-1)</f>
        <v>NTIC</v>
      </c>
      <c r="G647" s="12" t="str">
        <f t="shared" si="56"/>
        <v>TDI</v>
      </c>
      <c r="H647" s="12" t="str">
        <f t="shared" si="57"/>
        <v>TS</v>
      </c>
      <c r="I647" s="14" t="str">
        <f>RIGHT('Konosys-export'!I647, LEN('Konosys-export'!I647) - FIND("_",'Konosys-export'!I647))</f>
        <v>TDI_TS_2A-Techniques de Développement Informatique (2A)-2017</v>
      </c>
      <c r="J647" t="str">
        <f t="shared" si="58"/>
        <v>TS_2A-Techniques de Développement Informatique (2A)-2017</v>
      </c>
    </row>
    <row r="648" spans="1:10" hidden="1" x14ac:dyDescent="0.25">
      <c r="A648" t="s">
        <v>6</v>
      </c>
      <c r="B648" t="str">
        <f t="shared" si="54"/>
        <v>NTIC_TDI_TS</v>
      </c>
      <c r="C648" t="str">
        <f t="shared" si="55"/>
        <v>TDI203-NTIC_TDI_TS</v>
      </c>
      <c r="D648" t="str">
        <f>'Konosys-export'!J648</f>
        <v>TDI203</v>
      </c>
      <c r="E648" s="12" t="str">
        <f>LEFT('Konosys-export'!AA648,1)</f>
        <v>2</v>
      </c>
      <c r="F648" s="15" t="str">
        <f>LEFT('Konosys-export'!I648,FIND("_",'Konosys-export'!I648)-1)</f>
        <v>NTIC</v>
      </c>
      <c r="G648" s="12" t="str">
        <f t="shared" si="56"/>
        <v>TDI</v>
      </c>
      <c r="H648" s="12" t="str">
        <f t="shared" si="57"/>
        <v>TS</v>
      </c>
      <c r="I648" s="14" t="str">
        <f>RIGHT('Konosys-export'!I648, LEN('Konosys-export'!I648) - FIND("_",'Konosys-export'!I648))</f>
        <v>TDI_TS_2A-Techniques de Développement Informatique (2A)-2017</v>
      </c>
      <c r="J648" t="str">
        <f t="shared" si="58"/>
        <v>TS_2A-Techniques de Développement Informatique (2A)-2017</v>
      </c>
    </row>
    <row r="649" spans="1:10" hidden="1" x14ac:dyDescent="0.25">
      <c r="A649" t="s">
        <v>6</v>
      </c>
      <c r="B649" t="str">
        <f t="shared" si="54"/>
        <v>NTIC_TDI_TS</v>
      </c>
      <c r="C649" t="str">
        <f t="shared" si="55"/>
        <v>TDI203-NTIC_TDI_TS</v>
      </c>
      <c r="D649" t="str">
        <f>'Konosys-export'!J649</f>
        <v>TDI203</v>
      </c>
      <c r="E649" s="12" t="str">
        <f>LEFT('Konosys-export'!AA649,1)</f>
        <v>2</v>
      </c>
      <c r="F649" s="15" t="str">
        <f>LEFT('Konosys-export'!I649,FIND("_",'Konosys-export'!I649)-1)</f>
        <v>NTIC</v>
      </c>
      <c r="G649" s="12" t="str">
        <f t="shared" si="56"/>
        <v>TDI</v>
      </c>
      <c r="H649" s="12" t="str">
        <f t="shared" si="57"/>
        <v>TS</v>
      </c>
      <c r="I649" s="14" t="str">
        <f>RIGHT('Konosys-export'!I649, LEN('Konosys-export'!I649) - FIND("_",'Konosys-export'!I649))</f>
        <v>TDI_TS_2A-Techniques de Développement Informatique (2A)-2017</v>
      </c>
      <c r="J649" t="str">
        <f t="shared" si="58"/>
        <v>TS_2A-Techniques de Développement Informatique (2A)-2017</v>
      </c>
    </row>
    <row r="650" spans="1:10" hidden="1" x14ac:dyDescent="0.25">
      <c r="A650" t="s">
        <v>6</v>
      </c>
      <c r="B650" t="str">
        <f t="shared" si="54"/>
        <v>NTIC_TDI_TS</v>
      </c>
      <c r="C650" t="str">
        <f t="shared" si="55"/>
        <v>TDI203-NTIC_TDI_TS</v>
      </c>
      <c r="D650" t="str">
        <f>'Konosys-export'!J650</f>
        <v>TDI203</v>
      </c>
      <c r="E650" s="12" t="str">
        <f>LEFT('Konosys-export'!AA650,1)</f>
        <v>2</v>
      </c>
      <c r="F650" s="15" t="str">
        <f>LEFT('Konosys-export'!I650,FIND("_",'Konosys-export'!I650)-1)</f>
        <v>NTIC</v>
      </c>
      <c r="G650" s="12" t="str">
        <f t="shared" si="56"/>
        <v>TDI</v>
      </c>
      <c r="H650" s="12" t="str">
        <f t="shared" si="57"/>
        <v>TS</v>
      </c>
      <c r="I650" s="14" t="str">
        <f>RIGHT('Konosys-export'!I650, LEN('Konosys-export'!I650) - FIND("_",'Konosys-export'!I650))</f>
        <v>TDI_TS_2A-Techniques de Développement Informatique (2A)-2017</v>
      </c>
      <c r="J650" t="str">
        <f t="shared" si="58"/>
        <v>TS_2A-Techniques de Développement Informatique (2A)-2017</v>
      </c>
    </row>
    <row r="651" spans="1:10" hidden="1" x14ac:dyDescent="0.25">
      <c r="A651" t="s">
        <v>6</v>
      </c>
      <c r="B651" t="str">
        <f t="shared" si="54"/>
        <v>NTIC_TDI_TS</v>
      </c>
      <c r="C651" t="str">
        <f t="shared" si="55"/>
        <v>TDI203-NTIC_TDI_TS</v>
      </c>
      <c r="D651" t="str">
        <f>'Konosys-export'!J651</f>
        <v>TDI203</v>
      </c>
      <c r="E651" s="12" t="str">
        <f>LEFT('Konosys-export'!AA651,1)</f>
        <v>2</v>
      </c>
      <c r="F651" s="15" t="str">
        <f>LEFT('Konosys-export'!I651,FIND("_",'Konosys-export'!I651)-1)</f>
        <v>NTIC</v>
      </c>
      <c r="G651" s="12" t="str">
        <f t="shared" si="56"/>
        <v>TDI</v>
      </c>
      <c r="H651" s="12" t="str">
        <f t="shared" si="57"/>
        <v>TS</v>
      </c>
      <c r="I651" s="14" t="str">
        <f>RIGHT('Konosys-export'!I651, LEN('Konosys-export'!I651) - FIND("_",'Konosys-export'!I651))</f>
        <v>TDI_TS_2A-Techniques de Développement Informatique (2A)-2017</v>
      </c>
      <c r="J651" t="str">
        <f t="shared" si="58"/>
        <v>TS_2A-Techniques de Développement Informatique (2A)-2017</v>
      </c>
    </row>
    <row r="652" spans="1:10" hidden="1" x14ac:dyDescent="0.25">
      <c r="A652" t="s">
        <v>6</v>
      </c>
      <c r="B652" t="str">
        <f t="shared" si="54"/>
        <v>NTIC_TDI_TS</v>
      </c>
      <c r="C652" t="str">
        <f t="shared" si="55"/>
        <v>TDI203-NTIC_TDI_TS</v>
      </c>
      <c r="D652" t="str">
        <f>'Konosys-export'!J652</f>
        <v>TDI203</v>
      </c>
      <c r="E652" s="12" t="str">
        <f>LEFT('Konosys-export'!AA652,1)</f>
        <v>2</v>
      </c>
      <c r="F652" s="15" t="str">
        <f>LEFT('Konosys-export'!I652,FIND("_",'Konosys-export'!I652)-1)</f>
        <v>NTIC</v>
      </c>
      <c r="G652" s="12" t="str">
        <f t="shared" si="56"/>
        <v>TDI</v>
      </c>
      <c r="H652" s="12" t="str">
        <f t="shared" si="57"/>
        <v>TS</v>
      </c>
      <c r="I652" s="14" t="str">
        <f>RIGHT('Konosys-export'!I652, LEN('Konosys-export'!I652) - FIND("_",'Konosys-export'!I652))</f>
        <v>TDI_TS_2A-Techniques de Développement Informatique (2A)-2017</v>
      </c>
      <c r="J652" t="str">
        <f t="shared" si="58"/>
        <v>TS_2A-Techniques de Développement Informatique (2A)-2017</v>
      </c>
    </row>
    <row r="653" spans="1:10" hidden="1" x14ac:dyDescent="0.25">
      <c r="A653" t="s">
        <v>6</v>
      </c>
      <c r="B653" t="str">
        <f t="shared" si="54"/>
        <v>NTIC_TDI_TS</v>
      </c>
      <c r="C653" t="str">
        <f t="shared" si="55"/>
        <v>TDI203-NTIC_TDI_TS</v>
      </c>
      <c r="D653" t="str">
        <f>'Konosys-export'!J653</f>
        <v>TDI203</v>
      </c>
      <c r="E653" s="12" t="str">
        <f>LEFT('Konosys-export'!AA653,1)</f>
        <v>2</v>
      </c>
      <c r="F653" s="15" t="str">
        <f>LEFT('Konosys-export'!I653,FIND("_",'Konosys-export'!I653)-1)</f>
        <v>NTIC</v>
      </c>
      <c r="G653" s="12" t="str">
        <f t="shared" si="56"/>
        <v>TDI</v>
      </c>
      <c r="H653" s="12" t="str">
        <f t="shared" si="57"/>
        <v>TS</v>
      </c>
      <c r="I653" s="14" t="str">
        <f>RIGHT('Konosys-export'!I653, LEN('Konosys-export'!I653) - FIND("_",'Konosys-export'!I653))</f>
        <v>TDI_TS_2A-Techniques de Développement Informatique (2A)-2017</v>
      </c>
      <c r="J653" t="str">
        <f t="shared" si="58"/>
        <v>TS_2A-Techniques de Développement Informatique (2A)-2017</v>
      </c>
    </row>
    <row r="654" spans="1:10" hidden="1" x14ac:dyDescent="0.25">
      <c r="A654" t="s">
        <v>6</v>
      </c>
      <c r="B654" t="str">
        <f t="shared" si="54"/>
        <v>NTIC_TDI_TS</v>
      </c>
      <c r="C654" t="str">
        <f t="shared" si="55"/>
        <v>TDI203-NTIC_TDI_TS</v>
      </c>
      <c r="D654" t="str">
        <f>'Konosys-export'!J654</f>
        <v>TDI203</v>
      </c>
      <c r="E654" s="12" t="str">
        <f>LEFT('Konosys-export'!AA654,1)</f>
        <v>2</v>
      </c>
      <c r="F654" s="15" t="str">
        <f>LEFT('Konosys-export'!I654,FIND("_",'Konosys-export'!I654)-1)</f>
        <v>NTIC</v>
      </c>
      <c r="G654" s="12" t="str">
        <f t="shared" si="56"/>
        <v>TDI</v>
      </c>
      <c r="H654" s="12" t="str">
        <f t="shared" si="57"/>
        <v>TS</v>
      </c>
      <c r="I654" s="14" t="str">
        <f>RIGHT('Konosys-export'!I654, LEN('Konosys-export'!I654) - FIND("_",'Konosys-export'!I654))</f>
        <v>TDI_TS_2A-Techniques de Développement Informatique (2A)-2017</v>
      </c>
      <c r="J654" t="str">
        <f t="shared" si="58"/>
        <v>TS_2A-Techniques de Développement Informatique (2A)-2017</v>
      </c>
    </row>
    <row r="655" spans="1:10" hidden="1" x14ac:dyDescent="0.25">
      <c r="A655" t="s">
        <v>6</v>
      </c>
      <c r="B655" t="str">
        <f t="shared" si="54"/>
        <v>NTIC_TDI_TS</v>
      </c>
      <c r="C655" t="str">
        <f t="shared" si="55"/>
        <v>TDI202-NTIC_TDI_TS</v>
      </c>
      <c r="D655" t="str">
        <f>'Konosys-export'!J655</f>
        <v>TDI202</v>
      </c>
      <c r="E655" s="12" t="str">
        <f>LEFT('Konosys-export'!AA655,1)</f>
        <v>2</v>
      </c>
      <c r="F655" s="15" t="str">
        <f>LEFT('Konosys-export'!I655,FIND("_",'Konosys-export'!I655)-1)</f>
        <v>NTIC</v>
      </c>
      <c r="G655" s="12" t="str">
        <f t="shared" si="56"/>
        <v>TDI</v>
      </c>
      <c r="H655" s="12" t="str">
        <f t="shared" si="57"/>
        <v>TS</v>
      </c>
      <c r="I655" s="14" t="str">
        <f>RIGHT('Konosys-export'!I655, LEN('Konosys-export'!I655) - FIND("_",'Konosys-export'!I655))</f>
        <v>TDI_TS_2A-Techniques de Développement Informatique (2A)-2017</v>
      </c>
      <c r="J655" t="str">
        <f t="shared" si="58"/>
        <v>TS_2A-Techniques de Développement Informatique (2A)-2017</v>
      </c>
    </row>
    <row r="656" spans="1:10" hidden="1" x14ac:dyDescent="0.25">
      <c r="A656" t="s">
        <v>6</v>
      </c>
      <c r="B656" t="str">
        <f t="shared" si="54"/>
        <v>NTIC_TDI_TS</v>
      </c>
      <c r="C656" t="str">
        <f t="shared" si="55"/>
        <v>TDI202-NTIC_TDI_TS</v>
      </c>
      <c r="D656" t="str">
        <f>'Konosys-export'!J656</f>
        <v>TDI202</v>
      </c>
      <c r="E656" s="12" t="str">
        <f>LEFT('Konosys-export'!AA656,1)</f>
        <v>2</v>
      </c>
      <c r="F656" s="15" t="str">
        <f>LEFT('Konosys-export'!I656,FIND("_",'Konosys-export'!I656)-1)</f>
        <v>NTIC</v>
      </c>
      <c r="G656" s="12" t="str">
        <f t="shared" si="56"/>
        <v>TDI</v>
      </c>
      <c r="H656" s="12" t="str">
        <f t="shared" si="57"/>
        <v>TS</v>
      </c>
      <c r="I656" s="14" t="str">
        <f>RIGHT('Konosys-export'!I656, LEN('Konosys-export'!I656) - FIND("_",'Konosys-export'!I656))</f>
        <v>TDI_TS_2A-Techniques de Développement Informatique (2A)-2017</v>
      </c>
      <c r="J656" t="str">
        <f t="shared" si="58"/>
        <v>TS_2A-Techniques de Développement Informatique (2A)-2017</v>
      </c>
    </row>
    <row r="657" spans="1:10" hidden="1" x14ac:dyDescent="0.25">
      <c r="A657" t="s">
        <v>6</v>
      </c>
      <c r="B657" t="str">
        <f t="shared" si="54"/>
        <v>NTIC_TDI_TS</v>
      </c>
      <c r="C657" t="str">
        <f t="shared" si="55"/>
        <v>TDI204-NTIC_TDI_TS</v>
      </c>
      <c r="D657" t="str">
        <f>'Konosys-export'!J657</f>
        <v>TDI204</v>
      </c>
      <c r="E657" s="12" t="str">
        <f>LEFT('Konosys-export'!AA657,1)</f>
        <v>2</v>
      </c>
      <c r="F657" s="15" t="str">
        <f>LEFT('Konosys-export'!I657,FIND("_",'Konosys-export'!I657)-1)</f>
        <v>NTIC</v>
      </c>
      <c r="G657" s="12" t="str">
        <f t="shared" si="56"/>
        <v>TDI</v>
      </c>
      <c r="H657" s="12" t="str">
        <f t="shared" si="57"/>
        <v>TS</v>
      </c>
      <c r="I657" s="14" t="str">
        <f>RIGHT('Konosys-export'!I657, LEN('Konosys-export'!I657) - FIND("_",'Konosys-export'!I657))</f>
        <v>TDI_TS_2A-Techniques de Développement Informatique (2A)-2017</v>
      </c>
      <c r="J657" t="str">
        <f t="shared" si="58"/>
        <v>TS_2A-Techniques de Développement Informatique (2A)-2017</v>
      </c>
    </row>
    <row r="658" spans="1:10" hidden="1" x14ac:dyDescent="0.25">
      <c r="A658" t="s">
        <v>6</v>
      </c>
      <c r="B658" t="str">
        <f t="shared" si="54"/>
        <v>NTIC_TDI_TS</v>
      </c>
      <c r="C658" t="str">
        <f t="shared" si="55"/>
        <v>TDI204-NTIC_TDI_TS</v>
      </c>
      <c r="D658" t="str">
        <f>'Konosys-export'!J658</f>
        <v>TDI204</v>
      </c>
      <c r="E658" s="12" t="str">
        <f>LEFT('Konosys-export'!AA658,1)</f>
        <v>2</v>
      </c>
      <c r="F658" s="15" t="str">
        <f>LEFT('Konosys-export'!I658,FIND("_",'Konosys-export'!I658)-1)</f>
        <v>NTIC</v>
      </c>
      <c r="G658" s="12" t="str">
        <f t="shared" si="56"/>
        <v>TDI</v>
      </c>
      <c r="H658" s="12" t="str">
        <f t="shared" si="57"/>
        <v>TS</v>
      </c>
      <c r="I658" s="14" t="str">
        <f>RIGHT('Konosys-export'!I658, LEN('Konosys-export'!I658) - FIND("_",'Konosys-export'!I658))</f>
        <v>TDI_TS_2A-Techniques de Développement Informatique (2A)-2017</v>
      </c>
      <c r="J658" t="str">
        <f t="shared" si="58"/>
        <v>TS_2A-Techniques de Développement Informatique (2A)-2017</v>
      </c>
    </row>
    <row r="659" spans="1:10" hidden="1" x14ac:dyDescent="0.25">
      <c r="A659" t="s">
        <v>6</v>
      </c>
      <c r="B659" t="str">
        <f t="shared" si="54"/>
        <v>NTIC_TDI_TS</v>
      </c>
      <c r="C659" t="str">
        <f t="shared" si="55"/>
        <v>TDI205-NTIC_TDI_TS</v>
      </c>
      <c r="D659" t="str">
        <f>'Konosys-export'!J659</f>
        <v>TDI205</v>
      </c>
      <c r="E659" s="12" t="str">
        <f>LEFT('Konosys-export'!AA659,1)</f>
        <v>2</v>
      </c>
      <c r="F659" s="15" t="str">
        <f>LEFT('Konosys-export'!I659,FIND("_",'Konosys-export'!I659)-1)</f>
        <v>NTIC</v>
      </c>
      <c r="G659" s="12" t="str">
        <f t="shared" si="56"/>
        <v>TDI</v>
      </c>
      <c r="H659" s="12" t="str">
        <f t="shared" si="57"/>
        <v>TS</v>
      </c>
      <c r="I659" s="14" t="str">
        <f>RIGHT('Konosys-export'!I659, LEN('Konosys-export'!I659) - FIND("_",'Konosys-export'!I659))</f>
        <v>TDI_TS_2A-Techniques de Développement Informatique (2A)-2017</v>
      </c>
      <c r="J659" t="str">
        <f t="shared" si="58"/>
        <v>TS_2A-Techniques de Développement Informatique (2A)-2017</v>
      </c>
    </row>
    <row r="660" spans="1:10" hidden="1" x14ac:dyDescent="0.25">
      <c r="A660" t="s">
        <v>6</v>
      </c>
      <c r="B660" t="str">
        <f t="shared" si="54"/>
        <v>NTIC_TDI_TS</v>
      </c>
      <c r="C660" t="str">
        <f t="shared" si="55"/>
        <v>TDI205-NTIC_TDI_TS</v>
      </c>
      <c r="D660" t="str">
        <f>'Konosys-export'!J660</f>
        <v>TDI205</v>
      </c>
      <c r="E660" s="12" t="str">
        <f>LEFT('Konosys-export'!AA660,1)</f>
        <v>2</v>
      </c>
      <c r="F660" s="15" t="str">
        <f>LEFT('Konosys-export'!I660,FIND("_",'Konosys-export'!I660)-1)</f>
        <v>NTIC</v>
      </c>
      <c r="G660" s="12" t="str">
        <f t="shared" si="56"/>
        <v>TDI</v>
      </c>
      <c r="H660" s="12" t="str">
        <f t="shared" si="57"/>
        <v>TS</v>
      </c>
      <c r="I660" s="14" t="str">
        <f>RIGHT('Konosys-export'!I660, LEN('Konosys-export'!I660) - FIND("_",'Konosys-export'!I660))</f>
        <v>TDI_TS_2A-Techniques de Développement Informatique (2A)-2017</v>
      </c>
      <c r="J660" t="str">
        <f t="shared" si="58"/>
        <v>TS_2A-Techniques de Développement Informatique (2A)-2017</v>
      </c>
    </row>
    <row r="661" spans="1:10" hidden="1" x14ac:dyDescent="0.25">
      <c r="A661" t="s">
        <v>6</v>
      </c>
      <c r="B661" t="str">
        <f t="shared" si="54"/>
        <v>NTIC_TDI_TS</v>
      </c>
      <c r="C661" t="str">
        <f t="shared" si="55"/>
        <v>TDI201-NTIC_TDI_TS</v>
      </c>
      <c r="D661" t="str">
        <f>'Konosys-export'!J661</f>
        <v>TDI201</v>
      </c>
      <c r="E661" s="12" t="str">
        <f>LEFT('Konosys-export'!AA661,1)</f>
        <v>2</v>
      </c>
      <c r="F661" s="15" t="str">
        <f>LEFT('Konosys-export'!I661,FIND("_",'Konosys-export'!I661)-1)</f>
        <v>NTIC</v>
      </c>
      <c r="G661" s="12" t="str">
        <f t="shared" si="56"/>
        <v>TDI</v>
      </c>
      <c r="H661" s="12" t="str">
        <f t="shared" si="57"/>
        <v>TS</v>
      </c>
      <c r="I661" s="14" t="str">
        <f>RIGHT('Konosys-export'!I661, LEN('Konosys-export'!I661) - FIND("_",'Konosys-export'!I661))</f>
        <v>TDI_TS_2A-Techniques de Développement Informatique (2A)-2017</v>
      </c>
      <c r="J661" t="str">
        <f t="shared" si="58"/>
        <v>TS_2A-Techniques de Développement Informatique (2A)-2017</v>
      </c>
    </row>
    <row r="662" spans="1:10" hidden="1" x14ac:dyDescent="0.25">
      <c r="A662" t="s">
        <v>6</v>
      </c>
      <c r="B662" t="str">
        <f t="shared" si="54"/>
        <v>NTIC_TDI_TS</v>
      </c>
      <c r="C662" t="str">
        <f t="shared" si="55"/>
        <v>TDI205-NTIC_TDI_TS</v>
      </c>
      <c r="D662" t="str">
        <f>'Konosys-export'!J662</f>
        <v>TDI205</v>
      </c>
      <c r="E662" s="12" t="str">
        <f>LEFT('Konosys-export'!AA662,1)</f>
        <v>2</v>
      </c>
      <c r="F662" s="15" t="str">
        <f>LEFT('Konosys-export'!I662,FIND("_",'Konosys-export'!I662)-1)</f>
        <v>NTIC</v>
      </c>
      <c r="G662" s="12" t="str">
        <f t="shared" si="56"/>
        <v>TDI</v>
      </c>
      <c r="H662" s="12" t="str">
        <f t="shared" si="57"/>
        <v>TS</v>
      </c>
      <c r="I662" s="14" t="str">
        <f>RIGHT('Konosys-export'!I662, LEN('Konosys-export'!I662) - FIND("_",'Konosys-export'!I662))</f>
        <v>TDI_TS_2A-Techniques de Développement Informatique (2A)-2017</v>
      </c>
      <c r="J662" t="str">
        <f t="shared" si="58"/>
        <v>TS_2A-Techniques de Développement Informatique (2A)-2017</v>
      </c>
    </row>
    <row r="663" spans="1:10" hidden="1" x14ac:dyDescent="0.25">
      <c r="A663" t="s">
        <v>6</v>
      </c>
      <c r="B663" t="str">
        <f t="shared" si="54"/>
        <v>NTIC_TDI_TS</v>
      </c>
      <c r="C663" t="str">
        <f t="shared" si="55"/>
        <v>TDI202-NTIC_TDI_TS</v>
      </c>
      <c r="D663" t="str">
        <f>'Konosys-export'!J663</f>
        <v>TDI202</v>
      </c>
      <c r="E663" s="12" t="str">
        <f>LEFT('Konosys-export'!AA663,1)</f>
        <v>2</v>
      </c>
      <c r="F663" s="15" t="str">
        <f>LEFT('Konosys-export'!I663,FIND("_",'Konosys-export'!I663)-1)</f>
        <v>NTIC</v>
      </c>
      <c r="G663" s="12" t="str">
        <f t="shared" si="56"/>
        <v>TDI</v>
      </c>
      <c r="H663" s="12" t="str">
        <f t="shared" si="57"/>
        <v>TS</v>
      </c>
      <c r="I663" s="14" t="str">
        <f>RIGHT('Konosys-export'!I663, LEN('Konosys-export'!I663) - FIND("_",'Konosys-export'!I663))</f>
        <v>TDI_TS_2A-Techniques de Développement Informatique (2A)-2017</v>
      </c>
      <c r="J663" t="str">
        <f t="shared" si="58"/>
        <v>TS_2A-Techniques de Développement Informatique (2A)-2017</v>
      </c>
    </row>
    <row r="664" spans="1:10" hidden="1" x14ac:dyDescent="0.25">
      <c r="A664" t="s">
        <v>6</v>
      </c>
      <c r="B664" t="str">
        <f t="shared" si="54"/>
        <v>NTIC_TRI_TS</v>
      </c>
      <c r="C664" t="str">
        <f t="shared" si="55"/>
        <v>TRI203-NTIC_TRI_TS</v>
      </c>
      <c r="D664" t="str">
        <f>'Konosys-export'!J664</f>
        <v>TRI203</v>
      </c>
      <c r="E664" s="12" t="str">
        <f>LEFT('Konosys-export'!AA664,1)</f>
        <v>2</v>
      </c>
      <c r="F664" s="15" t="str">
        <f>LEFT('Konosys-export'!I664,FIND("_",'Konosys-export'!I664)-1)</f>
        <v>NTIC</v>
      </c>
      <c r="G664" s="12" t="str">
        <f t="shared" si="56"/>
        <v>TRI</v>
      </c>
      <c r="H664" s="12" t="str">
        <f t="shared" si="57"/>
        <v>TS</v>
      </c>
      <c r="I664" s="14" t="str">
        <f>RIGHT('Konosys-export'!I664, LEN('Konosys-export'!I664) - FIND("_",'Konosys-export'!I664))</f>
        <v>TRI_TS_2A-Techniques des Réseaux Informatiques (2A)-2017</v>
      </c>
      <c r="J664" t="str">
        <f t="shared" si="58"/>
        <v>TS_2A-Techniques des Réseaux Informatiques (2A)-2017</v>
      </c>
    </row>
    <row r="665" spans="1:10" hidden="1" x14ac:dyDescent="0.25">
      <c r="A665" t="s">
        <v>6</v>
      </c>
      <c r="B665" t="str">
        <f t="shared" si="54"/>
        <v>NTIC_TRI_TS</v>
      </c>
      <c r="C665" t="str">
        <f t="shared" si="55"/>
        <v>TRI203-NTIC_TRI_TS</v>
      </c>
      <c r="D665" t="str">
        <f>'Konosys-export'!J665</f>
        <v>TRI203</v>
      </c>
      <c r="E665" s="12" t="str">
        <f>LEFT('Konosys-export'!AA665,1)</f>
        <v>2</v>
      </c>
      <c r="F665" s="15" t="str">
        <f>LEFT('Konosys-export'!I665,FIND("_",'Konosys-export'!I665)-1)</f>
        <v>NTIC</v>
      </c>
      <c r="G665" s="12" t="str">
        <f t="shared" si="56"/>
        <v>TRI</v>
      </c>
      <c r="H665" s="12" t="str">
        <f t="shared" si="57"/>
        <v>TS</v>
      </c>
      <c r="I665" s="14" t="str">
        <f>RIGHT('Konosys-export'!I665, LEN('Konosys-export'!I665) - FIND("_",'Konosys-export'!I665))</f>
        <v>TRI_TS_2A-Techniques des Réseaux Informatiques (2A)-2017</v>
      </c>
      <c r="J665" t="str">
        <f t="shared" si="58"/>
        <v>TS_2A-Techniques des Réseaux Informatiques (2A)-2017</v>
      </c>
    </row>
    <row r="666" spans="1:10" hidden="1" x14ac:dyDescent="0.25">
      <c r="A666" t="s">
        <v>6</v>
      </c>
      <c r="B666" t="str">
        <f t="shared" si="54"/>
        <v>NTIC_TRI_TS</v>
      </c>
      <c r="C666" t="str">
        <f t="shared" si="55"/>
        <v>TRI203-NTIC_TRI_TS</v>
      </c>
      <c r="D666" t="str">
        <f>'Konosys-export'!J666</f>
        <v>TRI203</v>
      </c>
      <c r="E666" s="12" t="str">
        <f>LEFT('Konosys-export'!AA666,1)</f>
        <v>2</v>
      </c>
      <c r="F666" s="15" t="str">
        <f>LEFT('Konosys-export'!I666,FIND("_",'Konosys-export'!I666)-1)</f>
        <v>NTIC</v>
      </c>
      <c r="G666" s="12" t="str">
        <f t="shared" si="56"/>
        <v>TRI</v>
      </c>
      <c r="H666" s="12" t="str">
        <f t="shared" si="57"/>
        <v>TS</v>
      </c>
      <c r="I666" s="14" t="str">
        <f>RIGHT('Konosys-export'!I666, LEN('Konosys-export'!I666) - FIND("_",'Konosys-export'!I666))</f>
        <v>TRI_TS_2A-Techniques des Réseaux Informatiques (2A)-2017</v>
      </c>
      <c r="J666" t="str">
        <f t="shared" si="58"/>
        <v>TS_2A-Techniques des Réseaux Informatiques (2A)-2017</v>
      </c>
    </row>
    <row r="667" spans="1:10" hidden="1" x14ac:dyDescent="0.25">
      <c r="A667" t="s">
        <v>6</v>
      </c>
      <c r="B667" t="str">
        <f t="shared" si="54"/>
        <v>NTIC_TRI_TS</v>
      </c>
      <c r="C667" t="str">
        <f t="shared" si="55"/>
        <v>TRI102-NTIC_TRI_TS</v>
      </c>
      <c r="D667" t="str">
        <f>'Konosys-export'!J667</f>
        <v>TRI102</v>
      </c>
      <c r="E667" s="12" t="str">
        <f>LEFT('Konosys-export'!AA667,1)</f>
        <v>1</v>
      </c>
      <c r="F667" s="15" t="str">
        <f>LEFT('Konosys-export'!I667,FIND("_",'Konosys-export'!I667)-1)</f>
        <v>NTIC</v>
      </c>
      <c r="G667" s="12" t="str">
        <f t="shared" si="56"/>
        <v>TRI</v>
      </c>
      <c r="H667" s="12" t="str">
        <f t="shared" si="57"/>
        <v>TS</v>
      </c>
      <c r="I667" s="14" t="str">
        <f>RIGHT('Konosys-export'!I667, LEN('Konosys-export'!I667) - FIND("_",'Konosys-export'!I667))</f>
        <v>TRI_TS_1A-Techniques des Réseaux Informatiques (1A)-2017</v>
      </c>
      <c r="J667" t="str">
        <f t="shared" si="58"/>
        <v>TS_1A-Techniques des Réseaux Informatiques (1A)-2017</v>
      </c>
    </row>
    <row r="668" spans="1:10" hidden="1" x14ac:dyDescent="0.25">
      <c r="A668" t="s">
        <v>6</v>
      </c>
      <c r="B668" t="str">
        <f t="shared" si="54"/>
        <v>NTIC_TDI_TS</v>
      </c>
      <c r="C668" t="str">
        <f t="shared" si="55"/>
        <v>TDI104-NTIC_TDI_TS</v>
      </c>
      <c r="D668" t="str">
        <f>'Konosys-export'!J668</f>
        <v>TDI104</v>
      </c>
      <c r="E668" s="12" t="str">
        <f>LEFT('Konosys-export'!AA668,1)</f>
        <v>1</v>
      </c>
      <c r="F668" s="15" t="str">
        <f>LEFT('Konosys-export'!I668,FIND("_",'Konosys-export'!I668)-1)</f>
        <v>NTIC</v>
      </c>
      <c r="G668" s="12" t="str">
        <f t="shared" si="56"/>
        <v>TDI</v>
      </c>
      <c r="H668" s="12" t="str">
        <f t="shared" si="57"/>
        <v>TS</v>
      </c>
      <c r="I668" s="14" t="str">
        <f>RIGHT('Konosys-export'!I668, LEN('Konosys-export'!I668) - FIND("_",'Konosys-export'!I668))</f>
        <v>TDI_TS_1A-Techniques de Développement Informatique (1A)-2017</v>
      </c>
      <c r="J668" t="str">
        <f t="shared" si="58"/>
        <v>TS_1A-Techniques de Développement Informatique (1A)-2017</v>
      </c>
    </row>
    <row r="669" spans="1:10" hidden="1" x14ac:dyDescent="0.25">
      <c r="A669" t="s">
        <v>6</v>
      </c>
      <c r="B669" t="str">
        <f t="shared" si="54"/>
        <v>NTIC_TRI_TS</v>
      </c>
      <c r="C669" t="str">
        <f t="shared" si="55"/>
        <v>TRI105-NTIC_TRI_TS</v>
      </c>
      <c r="D669" t="str">
        <f>'Konosys-export'!J669</f>
        <v>TRI105</v>
      </c>
      <c r="E669" s="12" t="str">
        <f>LEFT('Konosys-export'!AA669,1)</f>
        <v>1</v>
      </c>
      <c r="F669" s="15" t="str">
        <f>LEFT('Konosys-export'!I669,FIND("_",'Konosys-export'!I669)-1)</f>
        <v>NTIC</v>
      </c>
      <c r="G669" s="12" t="str">
        <f t="shared" si="56"/>
        <v>TRI</v>
      </c>
      <c r="H669" s="12" t="str">
        <f t="shared" si="57"/>
        <v>TS</v>
      </c>
      <c r="I669" s="14" t="str">
        <f>RIGHT('Konosys-export'!I669, LEN('Konosys-export'!I669) - FIND("_",'Konosys-export'!I669))</f>
        <v>TRI_TS_1A-Techniques des Réseaux Informatiques (1A)-2017</v>
      </c>
      <c r="J669" t="str">
        <f t="shared" si="58"/>
        <v>TS_1A-Techniques des Réseaux Informatiques (1A)-2017</v>
      </c>
    </row>
    <row r="670" spans="1:10" hidden="1" x14ac:dyDescent="0.25">
      <c r="A670" t="s">
        <v>6</v>
      </c>
      <c r="B670" t="str">
        <f t="shared" si="54"/>
        <v>AG_INFO_TS</v>
      </c>
      <c r="C670" t="str">
        <f t="shared" si="55"/>
        <v>INFO202-AG_INFO_TS</v>
      </c>
      <c r="D670" t="str">
        <f>'Konosys-export'!J670</f>
        <v>INFO202</v>
      </c>
      <c r="E670" s="12" t="str">
        <f>LEFT('Konosys-export'!AA670,1)</f>
        <v>2</v>
      </c>
      <c r="F670" s="15" t="str">
        <f>LEFT('Konosys-export'!I670,FIND("_",'Konosys-export'!I670)-1)</f>
        <v>AG</v>
      </c>
      <c r="G670" s="12" t="str">
        <f t="shared" si="56"/>
        <v>INFO</v>
      </c>
      <c r="H670" s="12" t="str">
        <f t="shared" si="57"/>
        <v>TS</v>
      </c>
      <c r="I670" s="14" t="str">
        <f>RIGHT('Konosys-export'!I670, LEN('Konosys-export'!I670) - FIND("_",'Konosys-export'!I670))</f>
        <v>INFO_TS_2A-Infographie (2A)-2017</v>
      </c>
      <c r="J670" t="str">
        <f t="shared" si="58"/>
        <v>TS_2A-Infographie (2A)-2017</v>
      </c>
    </row>
    <row r="671" spans="1:10" hidden="1" x14ac:dyDescent="0.25">
      <c r="A671" t="s">
        <v>6</v>
      </c>
      <c r="B671" t="str">
        <f t="shared" si="54"/>
        <v>AG_INFO_TS</v>
      </c>
      <c r="C671" t="str">
        <f t="shared" si="55"/>
        <v>INFO202-AG_INFO_TS</v>
      </c>
      <c r="D671" t="str">
        <f>'Konosys-export'!J671</f>
        <v>INFO202</v>
      </c>
      <c r="E671" s="12" t="str">
        <f>LEFT('Konosys-export'!AA671,1)</f>
        <v>2</v>
      </c>
      <c r="F671" s="15" t="str">
        <f>LEFT('Konosys-export'!I671,FIND("_",'Konosys-export'!I671)-1)</f>
        <v>AG</v>
      </c>
      <c r="G671" s="12" t="str">
        <f t="shared" si="56"/>
        <v>INFO</v>
      </c>
      <c r="H671" s="12" t="str">
        <f t="shared" si="57"/>
        <v>TS</v>
      </c>
      <c r="I671" s="14" t="str">
        <f>RIGHT('Konosys-export'!I671, LEN('Konosys-export'!I671) - FIND("_",'Konosys-export'!I671))</f>
        <v>INFO_TS_2A-Infographie (2A)-2017</v>
      </c>
      <c r="J671" t="str">
        <f t="shared" si="58"/>
        <v>TS_2A-Infographie (2A)-2017</v>
      </c>
    </row>
    <row r="672" spans="1:10" hidden="1" x14ac:dyDescent="0.25">
      <c r="A672" t="s">
        <v>6</v>
      </c>
      <c r="B672" t="str">
        <f t="shared" si="54"/>
        <v>AG_INFO_TS</v>
      </c>
      <c r="C672" t="str">
        <f t="shared" si="55"/>
        <v>INFO202-AG_INFO_TS</v>
      </c>
      <c r="D672" t="str">
        <f>'Konosys-export'!J672</f>
        <v>INFO202</v>
      </c>
      <c r="E672" s="12" t="str">
        <f>LEFT('Konosys-export'!AA672,1)</f>
        <v>2</v>
      </c>
      <c r="F672" s="15" t="str">
        <f>LEFT('Konosys-export'!I672,FIND("_",'Konosys-export'!I672)-1)</f>
        <v>AG</v>
      </c>
      <c r="G672" s="12" t="str">
        <f t="shared" si="56"/>
        <v>INFO</v>
      </c>
      <c r="H672" s="12" t="str">
        <f t="shared" si="57"/>
        <v>TS</v>
      </c>
      <c r="I672" s="14" t="str">
        <f>RIGHT('Konosys-export'!I672, LEN('Konosys-export'!I672) - FIND("_",'Konosys-export'!I672))</f>
        <v>INFO_TS_2A-Infographie (2A)-2017</v>
      </c>
      <c r="J672" t="str">
        <f t="shared" si="58"/>
        <v>TS_2A-Infographie (2A)-2017</v>
      </c>
    </row>
    <row r="673" spans="1:10" hidden="1" x14ac:dyDescent="0.25">
      <c r="A673" t="s">
        <v>6</v>
      </c>
      <c r="B673" t="str">
        <f t="shared" si="54"/>
        <v>AG_INFO_TS</v>
      </c>
      <c r="C673" t="str">
        <f t="shared" si="55"/>
        <v>INFO201-AG_INFO_TS</v>
      </c>
      <c r="D673" t="str">
        <f>'Konosys-export'!J673</f>
        <v>INFO201</v>
      </c>
      <c r="E673" s="12" t="str">
        <f>LEFT('Konosys-export'!AA673,1)</f>
        <v>2</v>
      </c>
      <c r="F673" s="15" t="str">
        <f>LEFT('Konosys-export'!I673,FIND("_",'Konosys-export'!I673)-1)</f>
        <v>AG</v>
      </c>
      <c r="G673" s="12" t="str">
        <f t="shared" si="56"/>
        <v>INFO</v>
      </c>
      <c r="H673" s="12" t="str">
        <f t="shared" si="57"/>
        <v>TS</v>
      </c>
      <c r="I673" s="14" t="str">
        <f>RIGHT('Konosys-export'!I673, LEN('Konosys-export'!I673) - FIND("_",'Konosys-export'!I673))</f>
        <v>INFO_TS_2A-Infographie (2A)-2017</v>
      </c>
      <c r="J673" t="str">
        <f t="shared" si="58"/>
        <v>TS_2A-Infographie (2A)-2017</v>
      </c>
    </row>
    <row r="674" spans="1:10" hidden="1" x14ac:dyDescent="0.25">
      <c r="A674" t="s">
        <v>6</v>
      </c>
      <c r="B674" t="str">
        <f t="shared" si="54"/>
        <v>NTIC_TDM_TS</v>
      </c>
      <c r="C674" t="str">
        <f t="shared" si="55"/>
        <v>TDM201-NTIC_TDM_TS</v>
      </c>
      <c r="D674" t="str">
        <f>'Konosys-export'!J674</f>
        <v>TDM201</v>
      </c>
      <c r="E674" s="12" t="str">
        <f>LEFT('Konosys-export'!AA674,1)</f>
        <v>2</v>
      </c>
      <c r="F674" s="15" t="str">
        <f>LEFT('Konosys-export'!I674,FIND("_",'Konosys-export'!I674)-1)</f>
        <v>NTIC</v>
      </c>
      <c r="G674" s="12" t="str">
        <f t="shared" si="56"/>
        <v>TDM</v>
      </c>
      <c r="H674" s="12" t="str">
        <f t="shared" si="57"/>
        <v>TS</v>
      </c>
      <c r="I674" s="14" t="str">
        <f>RIGHT('Konosys-export'!I674, LEN('Konosys-export'!I674) - FIND("_",'Konosys-export'!I674))</f>
        <v>TDM_TS_2A-Techniques de Développement Multimédia (2A)-2017</v>
      </c>
      <c r="J674" t="str">
        <f t="shared" si="58"/>
        <v>TS_2A-Techniques de Développement Multimédia (2A)-2017</v>
      </c>
    </row>
    <row r="675" spans="1:10" hidden="1" x14ac:dyDescent="0.25">
      <c r="A675" t="s">
        <v>6</v>
      </c>
      <c r="B675" t="str">
        <f t="shared" si="54"/>
        <v>NTIC_TDM_TS</v>
      </c>
      <c r="C675" t="str">
        <f t="shared" si="55"/>
        <v>TDM201-NTIC_TDM_TS</v>
      </c>
      <c r="D675" t="str">
        <f>'Konosys-export'!J675</f>
        <v>TDM201</v>
      </c>
      <c r="E675" s="12" t="str">
        <f>LEFT('Konosys-export'!AA675,1)</f>
        <v>2</v>
      </c>
      <c r="F675" s="15" t="str">
        <f>LEFT('Konosys-export'!I675,FIND("_",'Konosys-export'!I675)-1)</f>
        <v>NTIC</v>
      </c>
      <c r="G675" s="12" t="str">
        <f t="shared" si="56"/>
        <v>TDM</v>
      </c>
      <c r="H675" s="12" t="str">
        <f t="shared" si="57"/>
        <v>TS</v>
      </c>
      <c r="I675" s="14" t="str">
        <f>RIGHT('Konosys-export'!I675, LEN('Konosys-export'!I675) - FIND("_",'Konosys-export'!I675))</f>
        <v>TDM_TS_2A-Techniques de Développement Multimédia (2A)-2017</v>
      </c>
      <c r="J675" t="str">
        <f t="shared" si="58"/>
        <v>TS_2A-Techniques de Développement Multimédia (2A)-2017</v>
      </c>
    </row>
    <row r="676" spans="1:10" hidden="1" x14ac:dyDescent="0.25">
      <c r="A676" t="s">
        <v>6</v>
      </c>
      <c r="B676" t="str">
        <f t="shared" si="54"/>
        <v>NTIC_TDM_TS</v>
      </c>
      <c r="C676" t="str">
        <f t="shared" si="55"/>
        <v>TDM202-NTIC_TDM_TS</v>
      </c>
      <c r="D676" t="str">
        <f>'Konosys-export'!J676</f>
        <v>TDM202</v>
      </c>
      <c r="E676" s="12" t="str">
        <f>LEFT('Konosys-export'!AA676,1)</f>
        <v>2</v>
      </c>
      <c r="F676" s="15" t="str">
        <f>LEFT('Konosys-export'!I676,FIND("_",'Konosys-export'!I676)-1)</f>
        <v>NTIC</v>
      </c>
      <c r="G676" s="12" t="str">
        <f t="shared" si="56"/>
        <v>TDM</v>
      </c>
      <c r="H676" s="12" t="str">
        <f t="shared" si="57"/>
        <v>TS</v>
      </c>
      <c r="I676" s="14" t="str">
        <f>RIGHT('Konosys-export'!I676, LEN('Konosys-export'!I676) - FIND("_",'Konosys-export'!I676))</f>
        <v>TDM_TS_2A-Techniques de Développement Multimédia (2A)-2017</v>
      </c>
      <c r="J676" t="str">
        <f t="shared" si="58"/>
        <v>TS_2A-Techniques de Développement Multimédia (2A)-2017</v>
      </c>
    </row>
    <row r="677" spans="1:10" hidden="1" x14ac:dyDescent="0.25">
      <c r="A677" t="s">
        <v>6</v>
      </c>
      <c r="B677" t="str">
        <f t="shared" si="54"/>
        <v>NTIC_TDM_TS</v>
      </c>
      <c r="C677" t="str">
        <f t="shared" si="55"/>
        <v>TDM202-NTIC_TDM_TS</v>
      </c>
      <c r="D677" t="str">
        <f>'Konosys-export'!J677</f>
        <v>TDM202</v>
      </c>
      <c r="E677" s="12" t="str">
        <f>LEFT('Konosys-export'!AA677,1)</f>
        <v>2</v>
      </c>
      <c r="F677" s="15" t="str">
        <f>LEFT('Konosys-export'!I677,FIND("_",'Konosys-export'!I677)-1)</f>
        <v>NTIC</v>
      </c>
      <c r="G677" s="12" t="str">
        <f t="shared" si="56"/>
        <v>TDM</v>
      </c>
      <c r="H677" s="12" t="str">
        <f t="shared" si="57"/>
        <v>TS</v>
      </c>
      <c r="I677" s="14" t="str">
        <f>RIGHT('Konosys-export'!I677, LEN('Konosys-export'!I677) - FIND("_",'Konosys-export'!I677))</f>
        <v>TDM_TS_2A-Techniques de Développement Multimédia (2A)-2017</v>
      </c>
      <c r="J677" t="str">
        <f t="shared" si="58"/>
        <v>TS_2A-Techniques de Développement Multimédia (2A)-2017</v>
      </c>
    </row>
    <row r="678" spans="1:10" hidden="1" x14ac:dyDescent="0.25">
      <c r="A678" t="s">
        <v>6</v>
      </c>
      <c r="B678" t="str">
        <f t="shared" si="54"/>
        <v>NTIC_TDM_TS</v>
      </c>
      <c r="C678" t="str">
        <f t="shared" si="55"/>
        <v>TDM201-NTIC_TDM_TS</v>
      </c>
      <c r="D678" t="str">
        <f>'Konosys-export'!J678</f>
        <v>TDM201</v>
      </c>
      <c r="E678" s="12" t="str">
        <f>LEFT('Konosys-export'!AA678,1)</f>
        <v>2</v>
      </c>
      <c r="F678" s="15" t="str">
        <f>LEFT('Konosys-export'!I678,FIND("_",'Konosys-export'!I678)-1)</f>
        <v>NTIC</v>
      </c>
      <c r="G678" s="12" t="str">
        <f t="shared" si="56"/>
        <v>TDM</v>
      </c>
      <c r="H678" s="12" t="str">
        <f t="shared" si="57"/>
        <v>TS</v>
      </c>
      <c r="I678" s="14" t="str">
        <f>RIGHT('Konosys-export'!I678, LEN('Konosys-export'!I678) - FIND("_",'Konosys-export'!I678))</f>
        <v>TDM_TS_2A-Techniques de Développement Multimédia (2A)-2017</v>
      </c>
      <c r="J678" t="str">
        <f t="shared" si="58"/>
        <v>TS_2A-Techniques de Développement Multimédia (2A)-2017</v>
      </c>
    </row>
    <row r="679" spans="1:10" hidden="1" x14ac:dyDescent="0.25">
      <c r="A679" t="s">
        <v>6</v>
      </c>
      <c r="B679" t="str">
        <f t="shared" si="54"/>
        <v>NTIC_TDM_TS</v>
      </c>
      <c r="C679" t="str">
        <f t="shared" si="55"/>
        <v>TDM202-NTIC_TDM_TS</v>
      </c>
      <c r="D679" t="str">
        <f>'Konosys-export'!J679</f>
        <v>TDM202</v>
      </c>
      <c r="E679" s="12" t="str">
        <f>LEFT('Konosys-export'!AA679,1)</f>
        <v>2</v>
      </c>
      <c r="F679" s="15" t="str">
        <f>LEFT('Konosys-export'!I679,FIND("_",'Konosys-export'!I679)-1)</f>
        <v>NTIC</v>
      </c>
      <c r="G679" s="12" t="str">
        <f t="shared" si="56"/>
        <v>TDM</v>
      </c>
      <c r="H679" s="12" t="str">
        <f t="shared" si="57"/>
        <v>TS</v>
      </c>
      <c r="I679" s="14" t="str">
        <f>RIGHT('Konosys-export'!I679, LEN('Konosys-export'!I679) - FIND("_",'Konosys-export'!I679))</f>
        <v>TDM_TS_2A-Techniques de Développement Multimédia (2A)-2017</v>
      </c>
      <c r="J679" t="str">
        <f t="shared" si="58"/>
        <v>TS_2A-Techniques de Développement Multimédia (2A)-2017</v>
      </c>
    </row>
    <row r="680" spans="1:10" hidden="1" x14ac:dyDescent="0.25">
      <c r="A680" t="s">
        <v>6</v>
      </c>
      <c r="B680" t="str">
        <f t="shared" si="54"/>
        <v>NTIC_TDM_TS</v>
      </c>
      <c r="C680" t="str">
        <f t="shared" si="55"/>
        <v>TDM201-NTIC_TDM_TS</v>
      </c>
      <c r="D680" t="str">
        <f>'Konosys-export'!J680</f>
        <v>TDM201</v>
      </c>
      <c r="E680" s="12" t="str">
        <f>LEFT('Konosys-export'!AA680,1)</f>
        <v>2</v>
      </c>
      <c r="F680" s="15" t="str">
        <f>LEFT('Konosys-export'!I680,FIND("_",'Konosys-export'!I680)-1)</f>
        <v>NTIC</v>
      </c>
      <c r="G680" s="12" t="str">
        <f t="shared" si="56"/>
        <v>TDM</v>
      </c>
      <c r="H680" s="12" t="str">
        <f t="shared" si="57"/>
        <v>TS</v>
      </c>
      <c r="I680" s="14" t="str">
        <f>RIGHT('Konosys-export'!I680, LEN('Konosys-export'!I680) - FIND("_",'Konosys-export'!I680))</f>
        <v>TDM_TS_2A-Techniques de Développement Multimédia (2A)-2017</v>
      </c>
      <c r="J680" t="str">
        <f t="shared" si="58"/>
        <v>TS_2A-Techniques de Développement Multimédia (2A)-2017</v>
      </c>
    </row>
    <row r="681" spans="1:10" hidden="1" x14ac:dyDescent="0.25">
      <c r="A681" t="s">
        <v>6</v>
      </c>
      <c r="B681" t="str">
        <f t="shared" si="54"/>
        <v>NTIC_TDI_TS</v>
      </c>
      <c r="C681" t="str">
        <f t="shared" si="55"/>
        <v>TDI104-NTIC_TDI_TS</v>
      </c>
      <c r="D681" t="str">
        <f>'Konosys-export'!J681</f>
        <v>TDI104</v>
      </c>
      <c r="E681" s="12" t="str">
        <f>LEFT('Konosys-export'!AA681,1)</f>
        <v>1</v>
      </c>
      <c r="F681" s="15" t="str">
        <f>LEFT('Konosys-export'!I681,FIND("_",'Konosys-export'!I681)-1)</f>
        <v>NTIC</v>
      </c>
      <c r="G681" s="12" t="str">
        <f t="shared" si="56"/>
        <v>TDI</v>
      </c>
      <c r="H681" s="12" t="str">
        <f t="shared" si="57"/>
        <v>TS</v>
      </c>
      <c r="I681" s="14" t="str">
        <f>RIGHT('Konosys-export'!I681, LEN('Konosys-export'!I681) - FIND("_",'Konosys-export'!I681))</f>
        <v>TDI_TS_1A-Techniques de Développement Informatique (1A)-2017</v>
      </c>
      <c r="J681" t="str">
        <f t="shared" si="58"/>
        <v>TS_1A-Techniques de Développement Informatique (1A)-2017</v>
      </c>
    </row>
    <row r="682" spans="1:10" hidden="1" x14ac:dyDescent="0.25">
      <c r="A682" t="s">
        <v>6</v>
      </c>
      <c r="B682" t="str">
        <f t="shared" si="54"/>
        <v>NTIC_TDI_TS</v>
      </c>
      <c r="C682" t="str">
        <f t="shared" si="55"/>
        <v>TDI104-NTIC_TDI_TS</v>
      </c>
      <c r="D682" t="str">
        <f>'Konosys-export'!J682</f>
        <v>TDI104</v>
      </c>
      <c r="E682" s="12" t="str">
        <f>LEFT('Konosys-export'!AA682,1)</f>
        <v>1</v>
      </c>
      <c r="F682" s="15" t="str">
        <f>LEFT('Konosys-export'!I682,FIND("_",'Konosys-export'!I682)-1)</f>
        <v>NTIC</v>
      </c>
      <c r="G682" s="12" t="str">
        <f t="shared" si="56"/>
        <v>TDI</v>
      </c>
      <c r="H682" s="12" t="str">
        <f t="shared" si="57"/>
        <v>TS</v>
      </c>
      <c r="I682" s="14" t="str">
        <f>RIGHT('Konosys-export'!I682, LEN('Konosys-export'!I682) - FIND("_",'Konosys-export'!I682))</f>
        <v>TDI_TS_1A-Techniques de Développement Informatique (1A)-2017</v>
      </c>
      <c r="J682" t="str">
        <f t="shared" si="58"/>
        <v>TS_1A-Techniques de Développement Informatique (1A)-2017</v>
      </c>
    </row>
    <row r="683" spans="1:10" hidden="1" x14ac:dyDescent="0.25">
      <c r="A683" t="s">
        <v>6</v>
      </c>
      <c r="B683" t="str">
        <f t="shared" si="54"/>
        <v>NTIC_TDI_TS</v>
      </c>
      <c r="C683" t="str">
        <f t="shared" si="55"/>
        <v>TDI104-NTIC_TDI_TS</v>
      </c>
      <c r="D683" t="str">
        <f>'Konosys-export'!J683</f>
        <v>TDI104</v>
      </c>
      <c r="E683" s="12" t="str">
        <f>LEFT('Konosys-export'!AA683,1)</f>
        <v>1</v>
      </c>
      <c r="F683" s="15" t="str">
        <f>LEFT('Konosys-export'!I683,FIND("_",'Konosys-export'!I683)-1)</f>
        <v>NTIC</v>
      </c>
      <c r="G683" s="12" t="str">
        <f t="shared" si="56"/>
        <v>TDI</v>
      </c>
      <c r="H683" s="12" t="str">
        <f t="shared" si="57"/>
        <v>TS</v>
      </c>
      <c r="I683" s="14" t="str">
        <f>RIGHT('Konosys-export'!I683, LEN('Konosys-export'!I683) - FIND("_",'Konosys-export'!I683))</f>
        <v>TDI_TS_1A-Techniques de Développement Informatique (1A)-2017</v>
      </c>
      <c r="J683" t="str">
        <f t="shared" si="58"/>
        <v>TS_1A-Techniques de Développement Informatique (1A)-2017</v>
      </c>
    </row>
    <row r="684" spans="1:10" hidden="1" x14ac:dyDescent="0.25">
      <c r="A684" t="s">
        <v>6</v>
      </c>
      <c r="B684" t="str">
        <f t="shared" si="54"/>
        <v>NTIC_TMSIR_T</v>
      </c>
      <c r="C684" t="str">
        <f t="shared" si="55"/>
        <v>TMSIR103-NTIC_TMSIR_T</v>
      </c>
      <c r="D684" t="str">
        <f>'Konosys-export'!J684</f>
        <v>TMSIR103</v>
      </c>
      <c r="E684" s="12" t="str">
        <f>LEFT('Konosys-export'!AA684,1)</f>
        <v>1</v>
      </c>
      <c r="F684" s="15" t="str">
        <f>LEFT('Konosys-export'!I684,FIND("_",'Konosys-export'!I684)-1)</f>
        <v>NTIC</v>
      </c>
      <c r="G684" s="12" t="str">
        <f t="shared" si="56"/>
        <v>TMSIR</v>
      </c>
      <c r="H684" s="12" t="str">
        <f t="shared" si="57"/>
        <v>T</v>
      </c>
      <c r="I684" s="14" t="str">
        <f>RIGHT('Konosys-export'!I684, LEN('Konosys-export'!I684) - FIND("_",'Konosys-export'!I684))</f>
        <v>TMSIR_T_1A-Technicien en Maintenance et Support Informatique et Réseaux (1A)-2017</v>
      </c>
      <c r="J684" t="str">
        <f t="shared" si="58"/>
        <v>T_1A-Technicien en Maintenance et Support Informatique et Réseaux (1A)-2017</v>
      </c>
    </row>
    <row r="685" spans="1:10" hidden="1" x14ac:dyDescent="0.25">
      <c r="A685" t="s">
        <v>6</v>
      </c>
      <c r="B685" t="str">
        <f t="shared" si="54"/>
        <v>NTIC_TMSIR_T</v>
      </c>
      <c r="C685" t="str">
        <f t="shared" si="55"/>
        <v>TMSIR103-NTIC_TMSIR_T</v>
      </c>
      <c r="D685" t="str">
        <f>'Konosys-export'!J685</f>
        <v>TMSIR103</v>
      </c>
      <c r="E685" s="12" t="str">
        <f>LEFT('Konosys-export'!AA685,1)</f>
        <v>1</v>
      </c>
      <c r="F685" s="15" t="str">
        <f>LEFT('Konosys-export'!I685,FIND("_",'Konosys-export'!I685)-1)</f>
        <v>NTIC</v>
      </c>
      <c r="G685" s="12" t="str">
        <f t="shared" si="56"/>
        <v>TMSIR</v>
      </c>
      <c r="H685" s="12" t="str">
        <f t="shared" si="57"/>
        <v>T</v>
      </c>
      <c r="I685" s="14" t="str">
        <f>RIGHT('Konosys-export'!I685, LEN('Konosys-export'!I685) - FIND("_",'Konosys-export'!I685))</f>
        <v>TMSIR_T_1A-Technicien en Maintenance et Support Informatique et Réseaux (1A)-2017</v>
      </c>
      <c r="J685" t="str">
        <f t="shared" si="58"/>
        <v>T_1A-Technicien en Maintenance et Support Informatique et Réseaux (1A)-2017</v>
      </c>
    </row>
    <row r="686" spans="1:10" hidden="1" x14ac:dyDescent="0.25">
      <c r="A686" t="s">
        <v>6</v>
      </c>
      <c r="B686" t="str">
        <f t="shared" si="54"/>
        <v>NTIC_TDI_TS</v>
      </c>
      <c r="C686" t="str">
        <f t="shared" si="55"/>
        <v>TDI104-NTIC_TDI_TS</v>
      </c>
      <c r="D686" t="str">
        <f>'Konosys-export'!J686</f>
        <v>TDI104</v>
      </c>
      <c r="E686" s="12" t="str">
        <f>LEFT('Konosys-export'!AA686,1)</f>
        <v>1</v>
      </c>
      <c r="F686" s="15" t="str">
        <f>LEFT('Konosys-export'!I686,FIND("_",'Konosys-export'!I686)-1)</f>
        <v>NTIC</v>
      </c>
      <c r="G686" s="12" t="str">
        <f t="shared" si="56"/>
        <v>TDI</v>
      </c>
      <c r="H686" s="12" t="str">
        <f t="shared" si="57"/>
        <v>TS</v>
      </c>
      <c r="I686" s="14" t="str">
        <f>RIGHT('Konosys-export'!I686, LEN('Konosys-export'!I686) - FIND("_",'Konosys-export'!I686))</f>
        <v>TDI_TS_1A-Techniques de Développement Informatique (1A)-2017</v>
      </c>
      <c r="J686" t="str">
        <f t="shared" si="58"/>
        <v>TS_1A-Techniques de Développement Informatique (1A)-2017</v>
      </c>
    </row>
    <row r="687" spans="1:10" hidden="1" x14ac:dyDescent="0.25">
      <c r="A687" t="s">
        <v>6</v>
      </c>
      <c r="B687" t="str">
        <f t="shared" si="54"/>
        <v>NTIC_TDI_TS</v>
      </c>
      <c r="C687" t="str">
        <f t="shared" si="55"/>
        <v>TDI104-NTIC_TDI_TS</v>
      </c>
      <c r="D687" t="str">
        <f>'Konosys-export'!J687</f>
        <v>TDI104</v>
      </c>
      <c r="E687" s="12" t="str">
        <f>LEFT('Konosys-export'!AA687,1)</f>
        <v>1</v>
      </c>
      <c r="F687" s="15" t="str">
        <f>LEFT('Konosys-export'!I687,FIND("_",'Konosys-export'!I687)-1)</f>
        <v>NTIC</v>
      </c>
      <c r="G687" s="12" t="str">
        <f t="shared" si="56"/>
        <v>TDI</v>
      </c>
      <c r="H687" s="12" t="str">
        <f t="shared" si="57"/>
        <v>TS</v>
      </c>
      <c r="I687" s="14" t="str">
        <f>RIGHT('Konosys-export'!I687, LEN('Konosys-export'!I687) - FIND("_",'Konosys-export'!I687))</f>
        <v>TDI_TS_1A-Techniques de Développement Informatique (1A)-2017</v>
      </c>
      <c r="J687" t="str">
        <f t="shared" si="58"/>
        <v>TS_1A-Techniques de Développement Informatique (1A)-2017</v>
      </c>
    </row>
    <row r="688" spans="1:10" hidden="1" x14ac:dyDescent="0.25">
      <c r="A688" t="s">
        <v>6</v>
      </c>
      <c r="B688" t="str">
        <f t="shared" si="54"/>
        <v>NTIC_TRI_TS</v>
      </c>
      <c r="C688" t="str">
        <f t="shared" si="55"/>
        <v>TRI106-NTIC_TRI_TS</v>
      </c>
      <c r="D688" t="str">
        <f>'Konosys-export'!J688</f>
        <v>TRI106</v>
      </c>
      <c r="E688" s="12" t="str">
        <f>LEFT('Konosys-export'!AA688,1)</f>
        <v>1</v>
      </c>
      <c r="F688" s="15" t="str">
        <f>LEFT('Konosys-export'!I688,FIND("_",'Konosys-export'!I688)-1)</f>
        <v>NTIC</v>
      </c>
      <c r="G688" s="12" t="str">
        <f t="shared" si="56"/>
        <v>TRI</v>
      </c>
      <c r="H688" s="12" t="str">
        <f t="shared" si="57"/>
        <v>TS</v>
      </c>
      <c r="I688" s="14" t="str">
        <f>RIGHT('Konosys-export'!I688, LEN('Konosys-export'!I688) - FIND("_",'Konosys-export'!I688))</f>
        <v>TRI_TS_1A-Techniques des Réseaux Informatiques (1A)-2017</v>
      </c>
      <c r="J688" t="str">
        <f t="shared" si="58"/>
        <v>TS_1A-Techniques des Réseaux Informatiques (1A)-2017</v>
      </c>
    </row>
    <row r="689" spans="1:10" hidden="1" x14ac:dyDescent="0.25">
      <c r="A689" t="s">
        <v>6</v>
      </c>
      <c r="B689" t="str">
        <f t="shared" si="54"/>
        <v>NTIC_TRI_TS</v>
      </c>
      <c r="C689" t="str">
        <f t="shared" si="55"/>
        <v>TRI205-NTIC_TRI_TS</v>
      </c>
      <c r="D689" t="str">
        <f>'Konosys-export'!J689</f>
        <v>TRI205</v>
      </c>
      <c r="E689" s="12" t="str">
        <f>LEFT('Konosys-export'!AA689,1)</f>
        <v>2</v>
      </c>
      <c r="F689" s="15" t="str">
        <f>LEFT('Konosys-export'!I689,FIND("_",'Konosys-export'!I689)-1)</f>
        <v>NTIC</v>
      </c>
      <c r="G689" s="12" t="str">
        <f t="shared" si="56"/>
        <v>TRI</v>
      </c>
      <c r="H689" s="12" t="str">
        <f t="shared" si="57"/>
        <v>TS</v>
      </c>
      <c r="I689" s="14" t="str">
        <f>RIGHT('Konosys-export'!I689, LEN('Konosys-export'!I689) - FIND("_",'Konosys-export'!I689))</f>
        <v>TRI_TS_2A-Techniques des Réseaux Informatiques (2A)-2017</v>
      </c>
      <c r="J689" t="str">
        <f t="shared" si="58"/>
        <v>TS_2A-Techniques des Réseaux Informatiques (2A)-2017</v>
      </c>
    </row>
    <row r="690" spans="1:10" hidden="1" x14ac:dyDescent="0.25">
      <c r="A690" t="s">
        <v>6</v>
      </c>
      <c r="B690" t="str">
        <f t="shared" si="54"/>
        <v>NTIC_TMSIR_T</v>
      </c>
      <c r="C690" t="str">
        <f t="shared" si="55"/>
        <v>TMSIR203-NTIC_TMSIR_T</v>
      </c>
      <c r="D690" t="str">
        <f>'Konosys-export'!J690</f>
        <v>TMSIR203</v>
      </c>
      <c r="E690" s="12" t="str">
        <f>LEFT('Konosys-export'!AA690,1)</f>
        <v>2</v>
      </c>
      <c r="F690" s="15" t="str">
        <f>LEFT('Konosys-export'!I690,FIND("_",'Konosys-export'!I690)-1)</f>
        <v>NTIC</v>
      </c>
      <c r="G690" s="12" t="str">
        <f t="shared" si="56"/>
        <v>TMSIR</v>
      </c>
      <c r="H690" s="12" t="str">
        <f t="shared" si="57"/>
        <v>T</v>
      </c>
      <c r="I690" s="14" t="str">
        <f>RIGHT('Konosys-export'!I690, LEN('Konosys-export'!I690) - FIND("_",'Konosys-export'!I690))</f>
        <v>TMSIR_T_2A-Technicien en Maintenance et Support Informatique et Réseaux (2A)-2017</v>
      </c>
      <c r="J690" t="str">
        <f t="shared" si="58"/>
        <v>T_2A-Technicien en Maintenance et Support Informatique et Réseaux (2A)-2017</v>
      </c>
    </row>
    <row r="691" spans="1:10" hidden="1" x14ac:dyDescent="0.25">
      <c r="A691" t="s">
        <v>6</v>
      </c>
      <c r="B691" t="str">
        <f t="shared" si="54"/>
        <v>NTIC_TMSIR_T</v>
      </c>
      <c r="C691" t="str">
        <f t="shared" si="55"/>
        <v>TMSIR201-NTIC_TMSIR_T</v>
      </c>
      <c r="D691" t="str">
        <f>'Konosys-export'!J691</f>
        <v>TMSIR201</v>
      </c>
      <c r="E691" s="12" t="str">
        <f>LEFT('Konosys-export'!AA691,1)</f>
        <v>2</v>
      </c>
      <c r="F691" s="15" t="str">
        <f>LEFT('Konosys-export'!I691,FIND("_",'Konosys-export'!I691)-1)</f>
        <v>NTIC</v>
      </c>
      <c r="G691" s="12" t="str">
        <f t="shared" si="56"/>
        <v>TMSIR</v>
      </c>
      <c r="H691" s="12" t="str">
        <f t="shared" si="57"/>
        <v>T</v>
      </c>
      <c r="I691" s="14" t="str">
        <f>RIGHT('Konosys-export'!I691, LEN('Konosys-export'!I691) - FIND("_",'Konosys-export'!I691))</f>
        <v>TMSIR_T_2A-Technicien en Maintenance et Support Informatique et Réseaux (2A)-2017</v>
      </c>
      <c r="J691" t="str">
        <f t="shared" si="58"/>
        <v>T_2A-Technicien en Maintenance et Support Informatique et Réseaux (2A)-2017</v>
      </c>
    </row>
    <row r="692" spans="1:10" hidden="1" x14ac:dyDescent="0.25">
      <c r="A692" t="s">
        <v>6</v>
      </c>
      <c r="B692" t="str">
        <f t="shared" si="54"/>
        <v>NTIC_TMSIR_T</v>
      </c>
      <c r="C692" t="str">
        <f t="shared" si="55"/>
        <v>TMSIR203-NTIC_TMSIR_T</v>
      </c>
      <c r="D692" t="str">
        <f>'Konosys-export'!J692</f>
        <v>TMSIR203</v>
      </c>
      <c r="E692" s="12" t="str">
        <f>LEFT('Konosys-export'!AA692,1)</f>
        <v>2</v>
      </c>
      <c r="F692" s="15" t="str">
        <f>LEFT('Konosys-export'!I692,FIND("_",'Konosys-export'!I692)-1)</f>
        <v>NTIC</v>
      </c>
      <c r="G692" s="12" t="str">
        <f t="shared" si="56"/>
        <v>TMSIR</v>
      </c>
      <c r="H692" s="12" t="str">
        <f t="shared" si="57"/>
        <v>T</v>
      </c>
      <c r="I692" s="14" t="str">
        <f>RIGHT('Konosys-export'!I692, LEN('Konosys-export'!I692) - FIND("_",'Konosys-export'!I692))</f>
        <v>TMSIR_T_2A-Technicien en Maintenance et Support Informatique et Réseaux (2A)-2017</v>
      </c>
      <c r="J692" t="str">
        <f t="shared" si="58"/>
        <v>T_2A-Technicien en Maintenance et Support Informatique et Réseaux (2A)-2017</v>
      </c>
    </row>
    <row r="693" spans="1:10" hidden="1" x14ac:dyDescent="0.25">
      <c r="A693" t="s">
        <v>6</v>
      </c>
      <c r="B693" t="str">
        <f t="shared" si="54"/>
        <v>NTIC_TMSIR_T</v>
      </c>
      <c r="C693" t="str">
        <f t="shared" si="55"/>
        <v>TMSIR203-NTIC_TMSIR_T</v>
      </c>
      <c r="D693" t="str">
        <f>'Konosys-export'!J693</f>
        <v>TMSIR203</v>
      </c>
      <c r="E693" s="12" t="str">
        <f>LEFT('Konosys-export'!AA693,1)</f>
        <v>2</v>
      </c>
      <c r="F693" s="15" t="str">
        <f>LEFT('Konosys-export'!I693,FIND("_",'Konosys-export'!I693)-1)</f>
        <v>NTIC</v>
      </c>
      <c r="G693" s="12" t="str">
        <f t="shared" si="56"/>
        <v>TMSIR</v>
      </c>
      <c r="H693" s="12" t="str">
        <f t="shared" si="57"/>
        <v>T</v>
      </c>
      <c r="I693" s="14" t="str">
        <f>RIGHT('Konosys-export'!I693, LEN('Konosys-export'!I693) - FIND("_",'Konosys-export'!I693))</f>
        <v>TMSIR_T_2A-Technicien en Maintenance et Support Informatique et Réseaux (2A)-2017</v>
      </c>
      <c r="J693" t="str">
        <f t="shared" si="58"/>
        <v>T_2A-Technicien en Maintenance et Support Informatique et Réseaux (2A)-2017</v>
      </c>
    </row>
    <row r="694" spans="1:10" hidden="1" x14ac:dyDescent="0.25">
      <c r="A694" t="s">
        <v>6</v>
      </c>
      <c r="B694" t="str">
        <f t="shared" si="54"/>
        <v>NTIC_TMSIR_T</v>
      </c>
      <c r="C694" t="str">
        <f t="shared" si="55"/>
        <v>TMSIR203-NTIC_TMSIR_T</v>
      </c>
      <c r="D694" t="str">
        <f>'Konosys-export'!J694</f>
        <v>TMSIR203</v>
      </c>
      <c r="E694" s="12" t="str">
        <f>LEFT('Konosys-export'!AA694,1)</f>
        <v>2</v>
      </c>
      <c r="F694" s="15" t="str">
        <f>LEFT('Konosys-export'!I694,FIND("_",'Konosys-export'!I694)-1)</f>
        <v>NTIC</v>
      </c>
      <c r="G694" s="12" t="str">
        <f t="shared" si="56"/>
        <v>TMSIR</v>
      </c>
      <c r="H694" s="12" t="str">
        <f t="shared" si="57"/>
        <v>T</v>
      </c>
      <c r="I694" s="14" t="str">
        <f>RIGHT('Konosys-export'!I694, LEN('Konosys-export'!I694) - FIND("_",'Konosys-export'!I694))</f>
        <v>TMSIR_T_2A-Technicien en Maintenance et Support Informatique et Réseaux (2A)-2017</v>
      </c>
      <c r="J694" t="str">
        <f t="shared" si="58"/>
        <v>T_2A-Technicien en Maintenance et Support Informatique et Réseaux (2A)-2017</v>
      </c>
    </row>
    <row r="695" spans="1:10" hidden="1" x14ac:dyDescent="0.25">
      <c r="A695" t="s">
        <v>6</v>
      </c>
      <c r="B695" t="str">
        <f t="shared" si="54"/>
        <v>NTIC_TMSIR_T</v>
      </c>
      <c r="C695" t="str">
        <f t="shared" si="55"/>
        <v>TMSIR201-NTIC_TMSIR_T</v>
      </c>
      <c r="D695" t="str">
        <f>'Konosys-export'!J695</f>
        <v>TMSIR201</v>
      </c>
      <c r="E695" s="12" t="str">
        <f>LEFT('Konosys-export'!AA695,1)</f>
        <v>2</v>
      </c>
      <c r="F695" s="15" t="str">
        <f>LEFT('Konosys-export'!I695,FIND("_",'Konosys-export'!I695)-1)</f>
        <v>NTIC</v>
      </c>
      <c r="G695" s="12" t="str">
        <f t="shared" si="56"/>
        <v>TMSIR</v>
      </c>
      <c r="H695" s="12" t="str">
        <f t="shared" si="57"/>
        <v>T</v>
      </c>
      <c r="I695" s="14" t="str">
        <f>RIGHT('Konosys-export'!I695, LEN('Konosys-export'!I695) - FIND("_",'Konosys-export'!I695))</f>
        <v>TMSIR_T_2A-Technicien en Maintenance et Support Informatique et Réseaux (2A)-2017</v>
      </c>
      <c r="J695" t="str">
        <f t="shared" si="58"/>
        <v>T_2A-Technicien en Maintenance et Support Informatique et Réseaux (2A)-2017</v>
      </c>
    </row>
    <row r="696" spans="1:10" hidden="1" x14ac:dyDescent="0.25">
      <c r="A696" t="s">
        <v>6</v>
      </c>
      <c r="B696" t="str">
        <f t="shared" si="54"/>
        <v>NTIC_TMSIR_T</v>
      </c>
      <c r="C696" t="str">
        <f t="shared" si="55"/>
        <v>TMSIR201-NTIC_TMSIR_T</v>
      </c>
      <c r="D696" t="str">
        <f>'Konosys-export'!J696</f>
        <v>TMSIR201</v>
      </c>
      <c r="E696" s="12" t="str">
        <f>LEFT('Konosys-export'!AA696,1)</f>
        <v>2</v>
      </c>
      <c r="F696" s="15" t="str">
        <f>LEFT('Konosys-export'!I696,FIND("_",'Konosys-export'!I696)-1)</f>
        <v>NTIC</v>
      </c>
      <c r="G696" s="12" t="str">
        <f t="shared" si="56"/>
        <v>TMSIR</v>
      </c>
      <c r="H696" s="12" t="str">
        <f t="shared" si="57"/>
        <v>T</v>
      </c>
      <c r="I696" s="14" t="str">
        <f>RIGHT('Konosys-export'!I696, LEN('Konosys-export'!I696) - FIND("_",'Konosys-export'!I696))</f>
        <v>TMSIR_T_2A-Technicien en Maintenance et Support Informatique et Réseaux (2A)-2017</v>
      </c>
      <c r="J696" t="str">
        <f t="shared" si="58"/>
        <v>T_2A-Technicien en Maintenance et Support Informatique et Réseaux (2A)-2017</v>
      </c>
    </row>
    <row r="697" spans="1:10" hidden="1" x14ac:dyDescent="0.25">
      <c r="A697" t="s">
        <v>6</v>
      </c>
      <c r="B697" t="str">
        <f t="shared" si="54"/>
        <v>NTIC_TMSIR_T</v>
      </c>
      <c r="C697" t="str">
        <f t="shared" si="55"/>
        <v>TMSIR201-NTIC_TMSIR_T</v>
      </c>
      <c r="D697" t="str">
        <f>'Konosys-export'!J697</f>
        <v>TMSIR201</v>
      </c>
      <c r="E697" s="12" t="str">
        <f>LEFT('Konosys-export'!AA697,1)</f>
        <v>2</v>
      </c>
      <c r="F697" s="15" t="str">
        <f>LEFT('Konosys-export'!I697,FIND("_",'Konosys-export'!I697)-1)</f>
        <v>NTIC</v>
      </c>
      <c r="G697" s="12" t="str">
        <f t="shared" si="56"/>
        <v>TMSIR</v>
      </c>
      <c r="H697" s="12" t="str">
        <f t="shared" si="57"/>
        <v>T</v>
      </c>
      <c r="I697" s="14" t="str">
        <f>RIGHT('Konosys-export'!I697, LEN('Konosys-export'!I697) - FIND("_",'Konosys-export'!I697))</f>
        <v>TMSIR_T_2A-Technicien en Maintenance et Support Informatique et Réseaux (2A)-2017</v>
      </c>
      <c r="J697" t="str">
        <f t="shared" si="58"/>
        <v>T_2A-Technicien en Maintenance et Support Informatique et Réseaux (2A)-2017</v>
      </c>
    </row>
    <row r="698" spans="1:10" hidden="1" x14ac:dyDescent="0.25">
      <c r="A698" t="s">
        <v>6</v>
      </c>
      <c r="B698" t="str">
        <f t="shared" si="54"/>
        <v>NTIC_TMSIR_T</v>
      </c>
      <c r="C698" t="str">
        <f t="shared" si="55"/>
        <v>TMSIR203-NTIC_TMSIR_T</v>
      </c>
      <c r="D698" t="str">
        <f>'Konosys-export'!J698</f>
        <v>TMSIR203</v>
      </c>
      <c r="E698" s="12" t="str">
        <f>LEFT('Konosys-export'!AA698,1)</f>
        <v>2</v>
      </c>
      <c r="F698" s="15" t="str">
        <f>LEFT('Konosys-export'!I698,FIND("_",'Konosys-export'!I698)-1)</f>
        <v>NTIC</v>
      </c>
      <c r="G698" s="12" t="str">
        <f t="shared" si="56"/>
        <v>TMSIR</v>
      </c>
      <c r="H698" s="12" t="str">
        <f t="shared" si="57"/>
        <v>T</v>
      </c>
      <c r="I698" s="14" t="str">
        <f>RIGHT('Konosys-export'!I698, LEN('Konosys-export'!I698) - FIND("_",'Konosys-export'!I698))</f>
        <v>TMSIR_T_2A-Technicien en Maintenance et Support Informatique et Réseaux (2A)-2017</v>
      </c>
      <c r="J698" t="str">
        <f t="shared" si="58"/>
        <v>T_2A-Technicien en Maintenance et Support Informatique et Réseaux (2A)-2017</v>
      </c>
    </row>
    <row r="699" spans="1:10" hidden="1" x14ac:dyDescent="0.25">
      <c r="A699" t="s">
        <v>6</v>
      </c>
      <c r="B699" t="str">
        <f t="shared" si="54"/>
        <v>NTIC_TMSIR_T</v>
      </c>
      <c r="C699" t="str">
        <f t="shared" si="55"/>
        <v>TMSIR203-NTIC_TMSIR_T</v>
      </c>
      <c r="D699" t="str">
        <f>'Konosys-export'!J699</f>
        <v>TMSIR203</v>
      </c>
      <c r="E699" s="12" t="str">
        <f>LEFT('Konosys-export'!AA699,1)</f>
        <v>2</v>
      </c>
      <c r="F699" s="15" t="str">
        <f>LEFT('Konosys-export'!I699,FIND("_",'Konosys-export'!I699)-1)</f>
        <v>NTIC</v>
      </c>
      <c r="G699" s="12" t="str">
        <f t="shared" si="56"/>
        <v>TMSIR</v>
      </c>
      <c r="H699" s="12" t="str">
        <f t="shared" si="57"/>
        <v>T</v>
      </c>
      <c r="I699" s="14" t="str">
        <f>RIGHT('Konosys-export'!I699, LEN('Konosys-export'!I699) - FIND("_",'Konosys-export'!I699))</f>
        <v>TMSIR_T_2A-Technicien en Maintenance et Support Informatique et Réseaux (2A)-2017</v>
      </c>
      <c r="J699" t="str">
        <f t="shared" si="58"/>
        <v>T_2A-Technicien en Maintenance et Support Informatique et Réseaux (2A)-2017</v>
      </c>
    </row>
    <row r="700" spans="1:10" hidden="1" x14ac:dyDescent="0.25">
      <c r="A700" t="s">
        <v>6</v>
      </c>
      <c r="B700" t="str">
        <f t="shared" si="54"/>
        <v>NTIC_TMSIR_T</v>
      </c>
      <c r="C700" t="str">
        <f t="shared" si="55"/>
        <v>TMSIR201-NTIC_TMSIR_T</v>
      </c>
      <c r="D700" t="str">
        <f>'Konosys-export'!J700</f>
        <v>TMSIR201</v>
      </c>
      <c r="E700" s="12" t="str">
        <f>LEFT('Konosys-export'!AA700,1)</f>
        <v>2</v>
      </c>
      <c r="F700" s="15" t="str">
        <f>LEFT('Konosys-export'!I700,FIND("_",'Konosys-export'!I700)-1)</f>
        <v>NTIC</v>
      </c>
      <c r="G700" s="12" t="str">
        <f t="shared" si="56"/>
        <v>TMSIR</v>
      </c>
      <c r="H700" s="12" t="str">
        <f t="shared" si="57"/>
        <v>T</v>
      </c>
      <c r="I700" s="14" t="str">
        <f>RIGHT('Konosys-export'!I700, LEN('Konosys-export'!I700) - FIND("_",'Konosys-export'!I700))</f>
        <v>TMSIR_T_2A-Technicien en Maintenance et Support Informatique et Réseaux (2A)-2017</v>
      </c>
      <c r="J700" t="str">
        <f t="shared" si="58"/>
        <v>T_2A-Technicien en Maintenance et Support Informatique et Réseaux (2A)-2017</v>
      </c>
    </row>
    <row r="701" spans="1:10" hidden="1" x14ac:dyDescent="0.25">
      <c r="A701" t="s">
        <v>6</v>
      </c>
      <c r="B701" t="str">
        <f t="shared" si="54"/>
        <v>NTIC_TMSIR_T</v>
      </c>
      <c r="C701" t="str">
        <f t="shared" si="55"/>
        <v>TMSIR203-NTIC_TMSIR_T</v>
      </c>
      <c r="D701" t="str">
        <f>'Konosys-export'!J701</f>
        <v>TMSIR203</v>
      </c>
      <c r="E701" s="12" t="str">
        <f>LEFT('Konosys-export'!AA701,1)</f>
        <v>2</v>
      </c>
      <c r="F701" s="15" t="str">
        <f>LEFT('Konosys-export'!I701,FIND("_",'Konosys-export'!I701)-1)</f>
        <v>NTIC</v>
      </c>
      <c r="G701" s="12" t="str">
        <f t="shared" si="56"/>
        <v>TMSIR</v>
      </c>
      <c r="H701" s="12" t="str">
        <f t="shared" si="57"/>
        <v>T</v>
      </c>
      <c r="I701" s="14" t="str">
        <f>RIGHT('Konosys-export'!I701, LEN('Konosys-export'!I701) - FIND("_",'Konosys-export'!I701))</f>
        <v>TMSIR_T_2A-Technicien en Maintenance et Support Informatique et Réseaux (2A)-2017</v>
      </c>
      <c r="J701" t="str">
        <f t="shared" si="58"/>
        <v>T_2A-Technicien en Maintenance et Support Informatique et Réseaux (2A)-2017</v>
      </c>
    </row>
    <row r="702" spans="1:10" hidden="1" x14ac:dyDescent="0.25">
      <c r="A702" t="s">
        <v>6</v>
      </c>
      <c r="B702" t="str">
        <f t="shared" si="54"/>
        <v>NTIC_TMSIR_T</v>
      </c>
      <c r="C702" t="str">
        <f t="shared" si="55"/>
        <v>TMSIR203-NTIC_TMSIR_T</v>
      </c>
      <c r="D702" t="str">
        <f>'Konosys-export'!J702</f>
        <v>TMSIR203</v>
      </c>
      <c r="E702" s="12" t="str">
        <f>LEFT('Konosys-export'!AA702,1)</f>
        <v>2</v>
      </c>
      <c r="F702" s="15" t="str">
        <f>LEFT('Konosys-export'!I702,FIND("_",'Konosys-export'!I702)-1)</f>
        <v>NTIC</v>
      </c>
      <c r="G702" s="12" t="str">
        <f t="shared" si="56"/>
        <v>TMSIR</v>
      </c>
      <c r="H702" s="12" t="str">
        <f t="shared" si="57"/>
        <v>T</v>
      </c>
      <c r="I702" s="14" t="str">
        <f>RIGHT('Konosys-export'!I702, LEN('Konosys-export'!I702) - FIND("_",'Konosys-export'!I702))</f>
        <v>TMSIR_T_2A-Technicien en Maintenance et Support Informatique et Réseaux (2A)-2017</v>
      </c>
      <c r="J702" t="str">
        <f t="shared" si="58"/>
        <v>T_2A-Technicien en Maintenance et Support Informatique et Réseaux (2A)-2017</v>
      </c>
    </row>
    <row r="703" spans="1:10" hidden="1" x14ac:dyDescent="0.25">
      <c r="A703" t="s">
        <v>6</v>
      </c>
      <c r="B703" t="str">
        <f t="shared" si="54"/>
        <v>NTIC_TMSIR_T</v>
      </c>
      <c r="C703" t="str">
        <f t="shared" si="55"/>
        <v>TMSIR201-NTIC_TMSIR_T</v>
      </c>
      <c r="D703" t="str">
        <f>'Konosys-export'!J703</f>
        <v>TMSIR201</v>
      </c>
      <c r="E703" s="12" t="str">
        <f>LEFT('Konosys-export'!AA703,1)</f>
        <v>2</v>
      </c>
      <c r="F703" s="15" t="str">
        <f>LEFT('Konosys-export'!I703,FIND("_",'Konosys-export'!I703)-1)</f>
        <v>NTIC</v>
      </c>
      <c r="G703" s="12" t="str">
        <f t="shared" si="56"/>
        <v>TMSIR</v>
      </c>
      <c r="H703" s="12" t="str">
        <f t="shared" si="57"/>
        <v>T</v>
      </c>
      <c r="I703" s="14" t="str">
        <f>RIGHT('Konosys-export'!I703, LEN('Konosys-export'!I703) - FIND("_",'Konosys-export'!I703))</f>
        <v>TMSIR_T_2A-Technicien en Maintenance et Support Informatique et Réseaux (2A)-2017</v>
      </c>
      <c r="J703" t="str">
        <f t="shared" si="58"/>
        <v>T_2A-Technicien en Maintenance et Support Informatique et Réseaux (2A)-2017</v>
      </c>
    </row>
    <row r="704" spans="1:10" hidden="1" x14ac:dyDescent="0.25">
      <c r="A704" t="s">
        <v>6</v>
      </c>
      <c r="B704" t="str">
        <f t="shared" si="54"/>
        <v>NTIC_TMSIR_T</v>
      </c>
      <c r="C704" t="str">
        <f t="shared" si="55"/>
        <v>TMSIR201-NTIC_TMSIR_T</v>
      </c>
      <c r="D704" t="str">
        <f>'Konosys-export'!J704</f>
        <v>TMSIR201</v>
      </c>
      <c r="E704" s="12" t="str">
        <f>LEFT('Konosys-export'!AA704,1)</f>
        <v>2</v>
      </c>
      <c r="F704" s="15" t="str">
        <f>LEFT('Konosys-export'!I704,FIND("_",'Konosys-export'!I704)-1)</f>
        <v>NTIC</v>
      </c>
      <c r="G704" s="12" t="str">
        <f t="shared" si="56"/>
        <v>TMSIR</v>
      </c>
      <c r="H704" s="12" t="str">
        <f t="shared" si="57"/>
        <v>T</v>
      </c>
      <c r="I704" s="14" t="str">
        <f>RIGHT('Konosys-export'!I704, LEN('Konosys-export'!I704) - FIND("_",'Konosys-export'!I704))</f>
        <v>TMSIR_T_2A-Technicien en Maintenance et Support Informatique et Réseaux (2A)-2017</v>
      </c>
      <c r="J704" t="str">
        <f t="shared" si="58"/>
        <v>T_2A-Technicien en Maintenance et Support Informatique et Réseaux (2A)-2017</v>
      </c>
    </row>
    <row r="705" spans="1:10" hidden="1" x14ac:dyDescent="0.25">
      <c r="A705" t="s">
        <v>6</v>
      </c>
      <c r="B705" t="str">
        <f t="shared" si="54"/>
        <v>NTIC_TMSIR_T</v>
      </c>
      <c r="C705" t="str">
        <f t="shared" si="55"/>
        <v>TMSIR202-NTIC_TMSIR_T</v>
      </c>
      <c r="D705" t="str">
        <f>'Konosys-export'!J705</f>
        <v>TMSIR202</v>
      </c>
      <c r="E705" s="12" t="str">
        <f>LEFT('Konosys-export'!AA705,1)</f>
        <v>2</v>
      </c>
      <c r="F705" s="15" t="str">
        <f>LEFT('Konosys-export'!I705,FIND("_",'Konosys-export'!I705)-1)</f>
        <v>NTIC</v>
      </c>
      <c r="G705" s="12" t="str">
        <f t="shared" si="56"/>
        <v>TMSIR</v>
      </c>
      <c r="H705" s="12" t="str">
        <f t="shared" si="57"/>
        <v>T</v>
      </c>
      <c r="I705" s="14" t="str">
        <f>RIGHT('Konosys-export'!I705, LEN('Konosys-export'!I705) - FIND("_",'Konosys-export'!I705))</f>
        <v>TMSIR_T_2A-Technicien en Maintenance et Support Informatique et Réseaux (2A)-2017</v>
      </c>
      <c r="J705" t="str">
        <f t="shared" si="58"/>
        <v>T_2A-Technicien en Maintenance et Support Informatique et Réseaux (2A)-2017</v>
      </c>
    </row>
    <row r="706" spans="1:10" hidden="1" x14ac:dyDescent="0.25">
      <c r="A706" t="s">
        <v>6</v>
      </c>
      <c r="B706" t="str">
        <f t="shared" si="54"/>
        <v>NTIC_TMSIR_T</v>
      </c>
      <c r="C706" t="str">
        <f t="shared" si="55"/>
        <v>TMSIR203-NTIC_TMSIR_T</v>
      </c>
      <c r="D706" t="str">
        <f>'Konosys-export'!J706</f>
        <v>TMSIR203</v>
      </c>
      <c r="E706" s="12" t="str">
        <f>LEFT('Konosys-export'!AA706,1)</f>
        <v>2</v>
      </c>
      <c r="F706" s="15" t="str">
        <f>LEFT('Konosys-export'!I706,FIND("_",'Konosys-export'!I706)-1)</f>
        <v>NTIC</v>
      </c>
      <c r="G706" s="12" t="str">
        <f t="shared" si="56"/>
        <v>TMSIR</v>
      </c>
      <c r="H706" s="12" t="str">
        <f t="shared" si="57"/>
        <v>T</v>
      </c>
      <c r="I706" s="14" t="str">
        <f>RIGHT('Konosys-export'!I706, LEN('Konosys-export'!I706) - FIND("_",'Konosys-export'!I706))</f>
        <v>TMSIR_T_2A-Technicien en Maintenance et Support Informatique et Réseaux (2A)-2017</v>
      </c>
      <c r="J706" t="str">
        <f t="shared" si="58"/>
        <v>T_2A-Technicien en Maintenance et Support Informatique et Réseaux (2A)-2017</v>
      </c>
    </row>
    <row r="707" spans="1:10" hidden="1" x14ac:dyDescent="0.25">
      <c r="A707" t="s">
        <v>6</v>
      </c>
      <c r="B707" t="str">
        <f t="shared" ref="B707:B770" si="59">CONCATENATE(F707,"_",G707,"_",H707)</f>
        <v>NTIC_TMSIR_T</v>
      </c>
      <c r="C707" t="str">
        <f t="shared" ref="C707:C770" si="60">CONCATENATE(D707,"-",B707)</f>
        <v>TMSIR203-NTIC_TMSIR_T</v>
      </c>
      <c r="D707" t="str">
        <f>'Konosys-export'!J707</f>
        <v>TMSIR203</v>
      </c>
      <c r="E707" s="12" t="str">
        <f>LEFT('Konosys-export'!AA707,1)</f>
        <v>2</v>
      </c>
      <c r="F707" s="15" t="str">
        <f>LEFT('Konosys-export'!I707,FIND("_",'Konosys-export'!I707)-1)</f>
        <v>NTIC</v>
      </c>
      <c r="G707" s="12" t="str">
        <f t="shared" ref="G707:G770" si="61">LEFT(I707,FIND("_",I707) -1)</f>
        <v>TMSIR</v>
      </c>
      <c r="H707" s="12" t="str">
        <f t="shared" ref="H707:H770" si="62">LEFT(J707,FIND("_",J707)-1)</f>
        <v>T</v>
      </c>
      <c r="I707" s="14" t="str">
        <f>RIGHT('Konosys-export'!I707, LEN('Konosys-export'!I707) - FIND("_",'Konosys-export'!I707))</f>
        <v>TMSIR_T_2A-Technicien en Maintenance et Support Informatique et Réseaux (2A)-2017</v>
      </c>
      <c r="J707" t="str">
        <f t="shared" ref="J707:J770" si="63">RIGHT(I707,LEN(I707)-FIND("_",I707))</f>
        <v>T_2A-Technicien en Maintenance et Support Informatique et Réseaux (2A)-2017</v>
      </c>
    </row>
    <row r="708" spans="1:10" hidden="1" x14ac:dyDescent="0.25">
      <c r="A708" t="s">
        <v>6</v>
      </c>
      <c r="B708" t="str">
        <f t="shared" si="59"/>
        <v>NTIC_TMSIR_T</v>
      </c>
      <c r="C708" t="str">
        <f t="shared" si="60"/>
        <v>TMSIR201-NTIC_TMSIR_T</v>
      </c>
      <c r="D708" t="str">
        <f>'Konosys-export'!J708</f>
        <v>TMSIR201</v>
      </c>
      <c r="E708" s="12" t="str">
        <f>LEFT('Konosys-export'!AA708,1)</f>
        <v>2</v>
      </c>
      <c r="F708" s="15" t="str">
        <f>LEFT('Konosys-export'!I708,FIND("_",'Konosys-export'!I708)-1)</f>
        <v>NTIC</v>
      </c>
      <c r="G708" s="12" t="str">
        <f t="shared" si="61"/>
        <v>TMSIR</v>
      </c>
      <c r="H708" s="12" t="str">
        <f t="shared" si="62"/>
        <v>T</v>
      </c>
      <c r="I708" s="14" t="str">
        <f>RIGHT('Konosys-export'!I708, LEN('Konosys-export'!I708) - FIND("_",'Konosys-export'!I708))</f>
        <v>TMSIR_T_2A-Technicien en Maintenance et Support Informatique et Réseaux (2A)-2017</v>
      </c>
      <c r="J708" t="str">
        <f t="shared" si="63"/>
        <v>T_2A-Technicien en Maintenance et Support Informatique et Réseaux (2A)-2017</v>
      </c>
    </row>
    <row r="709" spans="1:10" hidden="1" x14ac:dyDescent="0.25">
      <c r="A709" t="s">
        <v>6</v>
      </c>
      <c r="B709" t="str">
        <f t="shared" si="59"/>
        <v>NTIC_TMSIR_T</v>
      </c>
      <c r="C709" t="str">
        <f t="shared" si="60"/>
        <v>TMSIR201-NTIC_TMSIR_T</v>
      </c>
      <c r="D709" t="str">
        <f>'Konosys-export'!J709</f>
        <v>TMSIR201</v>
      </c>
      <c r="E709" s="12" t="str">
        <f>LEFT('Konosys-export'!AA709,1)</f>
        <v>2</v>
      </c>
      <c r="F709" s="15" t="str">
        <f>LEFT('Konosys-export'!I709,FIND("_",'Konosys-export'!I709)-1)</f>
        <v>NTIC</v>
      </c>
      <c r="G709" s="12" t="str">
        <f t="shared" si="61"/>
        <v>TMSIR</v>
      </c>
      <c r="H709" s="12" t="str">
        <f t="shared" si="62"/>
        <v>T</v>
      </c>
      <c r="I709" s="14" t="str">
        <f>RIGHT('Konosys-export'!I709, LEN('Konosys-export'!I709) - FIND("_",'Konosys-export'!I709))</f>
        <v>TMSIR_T_2A-Technicien en Maintenance et Support Informatique et Réseaux (2A)-2017</v>
      </c>
      <c r="J709" t="str">
        <f t="shared" si="63"/>
        <v>T_2A-Technicien en Maintenance et Support Informatique et Réseaux (2A)-2017</v>
      </c>
    </row>
    <row r="710" spans="1:10" hidden="1" x14ac:dyDescent="0.25">
      <c r="A710" t="s">
        <v>6</v>
      </c>
      <c r="B710" t="str">
        <f t="shared" si="59"/>
        <v>NTIC_TMSIR_T</v>
      </c>
      <c r="C710" t="str">
        <f t="shared" si="60"/>
        <v>TMSIR203-NTIC_TMSIR_T</v>
      </c>
      <c r="D710" t="str">
        <f>'Konosys-export'!J710</f>
        <v>TMSIR203</v>
      </c>
      <c r="E710" s="12" t="str">
        <f>LEFT('Konosys-export'!AA710,1)</f>
        <v>2</v>
      </c>
      <c r="F710" s="15" t="str">
        <f>LEFT('Konosys-export'!I710,FIND("_",'Konosys-export'!I710)-1)</f>
        <v>NTIC</v>
      </c>
      <c r="G710" s="12" t="str">
        <f t="shared" si="61"/>
        <v>TMSIR</v>
      </c>
      <c r="H710" s="12" t="str">
        <f t="shared" si="62"/>
        <v>T</v>
      </c>
      <c r="I710" s="14" t="str">
        <f>RIGHT('Konosys-export'!I710, LEN('Konosys-export'!I710) - FIND("_",'Konosys-export'!I710))</f>
        <v>TMSIR_T_2A-Technicien en Maintenance et Support Informatique et Réseaux (2A)-2017</v>
      </c>
      <c r="J710" t="str">
        <f t="shared" si="63"/>
        <v>T_2A-Technicien en Maintenance et Support Informatique et Réseaux (2A)-2017</v>
      </c>
    </row>
    <row r="711" spans="1:10" hidden="1" x14ac:dyDescent="0.25">
      <c r="A711" t="s">
        <v>6</v>
      </c>
      <c r="B711" t="str">
        <f t="shared" si="59"/>
        <v>NTIC_TMSIR_T</v>
      </c>
      <c r="C711" t="str">
        <f t="shared" si="60"/>
        <v>TMSIR201-NTIC_TMSIR_T</v>
      </c>
      <c r="D711" t="str">
        <f>'Konosys-export'!J711</f>
        <v>TMSIR201</v>
      </c>
      <c r="E711" s="12" t="str">
        <f>LEFT('Konosys-export'!AA711,1)</f>
        <v>2</v>
      </c>
      <c r="F711" s="15" t="str">
        <f>LEFT('Konosys-export'!I711,FIND("_",'Konosys-export'!I711)-1)</f>
        <v>NTIC</v>
      </c>
      <c r="G711" s="12" t="str">
        <f t="shared" si="61"/>
        <v>TMSIR</v>
      </c>
      <c r="H711" s="12" t="str">
        <f t="shared" si="62"/>
        <v>T</v>
      </c>
      <c r="I711" s="14" t="str">
        <f>RIGHT('Konosys-export'!I711, LEN('Konosys-export'!I711) - FIND("_",'Konosys-export'!I711))</f>
        <v>TMSIR_T_2A-Technicien en Maintenance et Support Informatique et Réseaux (2A)-2017</v>
      </c>
      <c r="J711" t="str">
        <f t="shared" si="63"/>
        <v>T_2A-Technicien en Maintenance et Support Informatique et Réseaux (2A)-2017</v>
      </c>
    </row>
    <row r="712" spans="1:10" hidden="1" x14ac:dyDescent="0.25">
      <c r="A712" t="s">
        <v>6</v>
      </c>
      <c r="B712" t="str">
        <f t="shared" si="59"/>
        <v>NTIC_TMSIR_T</v>
      </c>
      <c r="C712" t="str">
        <f t="shared" si="60"/>
        <v>TMSIR203-NTIC_TMSIR_T</v>
      </c>
      <c r="D712" t="str">
        <f>'Konosys-export'!J712</f>
        <v>TMSIR203</v>
      </c>
      <c r="E712" s="12" t="str">
        <f>LEFT('Konosys-export'!AA712,1)</f>
        <v>2</v>
      </c>
      <c r="F712" s="15" t="str">
        <f>LEFT('Konosys-export'!I712,FIND("_",'Konosys-export'!I712)-1)</f>
        <v>NTIC</v>
      </c>
      <c r="G712" s="12" t="str">
        <f t="shared" si="61"/>
        <v>TMSIR</v>
      </c>
      <c r="H712" s="12" t="str">
        <f t="shared" si="62"/>
        <v>T</v>
      </c>
      <c r="I712" s="14" t="str">
        <f>RIGHT('Konosys-export'!I712, LEN('Konosys-export'!I712) - FIND("_",'Konosys-export'!I712))</f>
        <v>TMSIR_T_2A-Technicien en Maintenance et Support Informatique et Réseaux (2A)-2017</v>
      </c>
      <c r="J712" t="str">
        <f t="shared" si="63"/>
        <v>T_2A-Technicien en Maintenance et Support Informatique et Réseaux (2A)-2017</v>
      </c>
    </row>
    <row r="713" spans="1:10" hidden="1" x14ac:dyDescent="0.25">
      <c r="A713" t="s">
        <v>6</v>
      </c>
      <c r="B713" t="str">
        <f t="shared" si="59"/>
        <v>NTIC_TMSIR_T</v>
      </c>
      <c r="C713" t="str">
        <f t="shared" si="60"/>
        <v>TMSIR203-NTIC_TMSIR_T</v>
      </c>
      <c r="D713" t="str">
        <f>'Konosys-export'!J713</f>
        <v>TMSIR203</v>
      </c>
      <c r="E713" s="12" t="str">
        <f>LEFT('Konosys-export'!AA713,1)</f>
        <v>2</v>
      </c>
      <c r="F713" s="15" t="str">
        <f>LEFT('Konosys-export'!I713,FIND("_",'Konosys-export'!I713)-1)</f>
        <v>NTIC</v>
      </c>
      <c r="G713" s="12" t="str">
        <f t="shared" si="61"/>
        <v>TMSIR</v>
      </c>
      <c r="H713" s="12" t="str">
        <f t="shared" si="62"/>
        <v>T</v>
      </c>
      <c r="I713" s="14" t="str">
        <f>RIGHT('Konosys-export'!I713, LEN('Konosys-export'!I713) - FIND("_",'Konosys-export'!I713))</f>
        <v>TMSIR_T_2A-Technicien en Maintenance et Support Informatique et Réseaux (2A)-2017</v>
      </c>
      <c r="J713" t="str">
        <f t="shared" si="63"/>
        <v>T_2A-Technicien en Maintenance et Support Informatique et Réseaux (2A)-2017</v>
      </c>
    </row>
    <row r="714" spans="1:10" hidden="1" x14ac:dyDescent="0.25">
      <c r="A714" t="s">
        <v>6</v>
      </c>
      <c r="B714" t="str">
        <f t="shared" si="59"/>
        <v>NTIC_TMSIR_T</v>
      </c>
      <c r="C714" t="str">
        <f t="shared" si="60"/>
        <v>TMSIR202-NTIC_TMSIR_T</v>
      </c>
      <c r="D714" t="str">
        <f>'Konosys-export'!J714</f>
        <v>TMSIR202</v>
      </c>
      <c r="E714" s="12" t="str">
        <f>LEFT('Konosys-export'!AA714,1)</f>
        <v>2</v>
      </c>
      <c r="F714" s="15" t="str">
        <f>LEFT('Konosys-export'!I714,FIND("_",'Konosys-export'!I714)-1)</f>
        <v>NTIC</v>
      </c>
      <c r="G714" s="12" t="str">
        <f t="shared" si="61"/>
        <v>TMSIR</v>
      </c>
      <c r="H714" s="12" t="str">
        <f t="shared" si="62"/>
        <v>T</v>
      </c>
      <c r="I714" s="14" t="str">
        <f>RIGHT('Konosys-export'!I714, LEN('Konosys-export'!I714) - FIND("_",'Konosys-export'!I714))</f>
        <v>TMSIR_T_2A-Technicien en Maintenance et Support Informatique et Réseaux (2A)-2017</v>
      </c>
      <c r="J714" t="str">
        <f t="shared" si="63"/>
        <v>T_2A-Technicien en Maintenance et Support Informatique et Réseaux (2A)-2017</v>
      </c>
    </row>
    <row r="715" spans="1:10" hidden="1" x14ac:dyDescent="0.25">
      <c r="A715" t="s">
        <v>6</v>
      </c>
      <c r="B715" t="str">
        <f t="shared" si="59"/>
        <v>NTIC_TMSIR_T</v>
      </c>
      <c r="C715" t="str">
        <f t="shared" si="60"/>
        <v>TMSIR201-NTIC_TMSIR_T</v>
      </c>
      <c r="D715" t="str">
        <f>'Konosys-export'!J715</f>
        <v>TMSIR201</v>
      </c>
      <c r="E715" s="12" t="str">
        <f>LEFT('Konosys-export'!AA715,1)</f>
        <v>2</v>
      </c>
      <c r="F715" s="15" t="str">
        <f>LEFT('Konosys-export'!I715,FIND("_",'Konosys-export'!I715)-1)</f>
        <v>NTIC</v>
      </c>
      <c r="G715" s="12" t="str">
        <f t="shared" si="61"/>
        <v>TMSIR</v>
      </c>
      <c r="H715" s="12" t="str">
        <f t="shared" si="62"/>
        <v>T</v>
      </c>
      <c r="I715" s="14" t="str">
        <f>RIGHT('Konosys-export'!I715, LEN('Konosys-export'!I715) - FIND("_",'Konosys-export'!I715))</f>
        <v>TMSIR_T_2A-Technicien en Maintenance et Support Informatique et Réseaux (2A)-2017</v>
      </c>
      <c r="J715" t="str">
        <f t="shared" si="63"/>
        <v>T_2A-Technicien en Maintenance et Support Informatique et Réseaux (2A)-2017</v>
      </c>
    </row>
    <row r="716" spans="1:10" hidden="1" x14ac:dyDescent="0.25">
      <c r="A716" t="s">
        <v>6</v>
      </c>
      <c r="B716" t="str">
        <f t="shared" si="59"/>
        <v>NTIC_TMSIR_T</v>
      </c>
      <c r="C716" t="str">
        <f t="shared" si="60"/>
        <v>TMSIR203-NTIC_TMSIR_T</v>
      </c>
      <c r="D716" t="str">
        <f>'Konosys-export'!J716</f>
        <v>TMSIR203</v>
      </c>
      <c r="E716" s="12" t="str">
        <f>LEFT('Konosys-export'!AA716,1)</f>
        <v>2</v>
      </c>
      <c r="F716" s="15" t="str">
        <f>LEFT('Konosys-export'!I716,FIND("_",'Konosys-export'!I716)-1)</f>
        <v>NTIC</v>
      </c>
      <c r="G716" s="12" t="str">
        <f t="shared" si="61"/>
        <v>TMSIR</v>
      </c>
      <c r="H716" s="12" t="str">
        <f t="shared" si="62"/>
        <v>T</v>
      </c>
      <c r="I716" s="14" t="str">
        <f>RIGHT('Konosys-export'!I716, LEN('Konosys-export'!I716) - FIND("_",'Konosys-export'!I716))</f>
        <v>TMSIR_T_2A-Technicien en Maintenance et Support Informatique et Réseaux (2A)-2017</v>
      </c>
      <c r="J716" t="str">
        <f t="shared" si="63"/>
        <v>T_2A-Technicien en Maintenance et Support Informatique et Réseaux (2A)-2017</v>
      </c>
    </row>
    <row r="717" spans="1:10" hidden="1" x14ac:dyDescent="0.25">
      <c r="A717" t="s">
        <v>6</v>
      </c>
      <c r="B717" t="str">
        <f t="shared" si="59"/>
        <v>NTIC_TDI_TS</v>
      </c>
      <c r="C717" t="str">
        <f t="shared" si="60"/>
        <v>TDI104-NTIC_TDI_TS</v>
      </c>
      <c r="D717" t="str">
        <f>'Konosys-export'!J717</f>
        <v>TDI104</v>
      </c>
      <c r="E717" s="12" t="str">
        <f>LEFT('Konosys-export'!AA717,1)</f>
        <v>1</v>
      </c>
      <c r="F717" s="15" t="str">
        <f>LEFT('Konosys-export'!I717,FIND("_",'Konosys-export'!I717)-1)</f>
        <v>NTIC</v>
      </c>
      <c r="G717" s="12" t="str">
        <f t="shared" si="61"/>
        <v>TDI</v>
      </c>
      <c r="H717" s="12" t="str">
        <f t="shared" si="62"/>
        <v>TS</v>
      </c>
      <c r="I717" s="14" t="str">
        <f>RIGHT('Konosys-export'!I717, LEN('Konosys-export'!I717) - FIND("_",'Konosys-export'!I717))</f>
        <v>TDI_TS_1A-Techniques de Développement Informatique (1A)-2017</v>
      </c>
      <c r="J717" t="str">
        <f t="shared" si="63"/>
        <v>TS_1A-Techniques de Développement Informatique (1A)-2017</v>
      </c>
    </row>
    <row r="718" spans="1:10" hidden="1" x14ac:dyDescent="0.25">
      <c r="A718" t="s">
        <v>6</v>
      </c>
      <c r="B718" t="str">
        <f t="shared" si="59"/>
        <v>NTIC_TRI_TS</v>
      </c>
      <c r="C718" t="str">
        <f t="shared" si="60"/>
        <v>TRI105-NTIC_TRI_TS</v>
      </c>
      <c r="D718" t="str">
        <f>'Konosys-export'!J718</f>
        <v>TRI105</v>
      </c>
      <c r="E718" s="12" t="str">
        <f>LEFT('Konosys-export'!AA718,1)</f>
        <v>1</v>
      </c>
      <c r="F718" s="15" t="str">
        <f>LEFT('Konosys-export'!I718,FIND("_",'Konosys-export'!I718)-1)</f>
        <v>NTIC</v>
      </c>
      <c r="G718" s="12" t="str">
        <f t="shared" si="61"/>
        <v>TRI</v>
      </c>
      <c r="H718" s="12" t="str">
        <f t="shared" si="62"/>
        <v>TS</v>
      </c>
      <c r="I718" s="14" t="str">
        <f>RIGHT('Konosys-export'!I718, LEN('Konosys-export'!I718) - FIND("_",'Konosys-export'!I718))</f>
        <v>TRI_TS_1A-Techniques des Réseaux Informatiques (1A)-2017</v>
      </c>
      <c r="J718" t="str">
        <f t="shared" si="63"/>
        <v>TS_1A-Techniques des Réseaux Informatiques (1A)-2017</v>
      </c>
    </row>
    <row r="719" spans="1:10" hidden="1" x14ac:dyDescent="0.25">
      <c r="A719" t="s">
        <v>6</v>
      </c>
      <c r="B719" t="str">
        <f t="shared" si="59"/>
        <v>NTIC_TRI_TS</v>
      </c>
      <c r="C719" t="str">
        <f t="shared" si="60"/>
        <v>TRI106-NTIC_TRI_TS</v>
      </c>
      <c r="D719" t="str">
        <f>'Konosys-export'!J719</f>
        <v>TRI106</v>
      </c>
      <c r="E719" s="12" t="str">
        <f>LEFT('Konosys-export'!AA719,1)</f>
        <v>1</v>
      </c>
      <c r="F719" s="15" t="str">
        <f>LEFT('Konosys-export'!I719,FIND("_",'Konosys-export'!I719)-1)</f>
        <v>NTIC</v>
      </c>
      <c r="G719" s="12" t="str">
        <f t="shared" si="61"/>
        <v>TRI</v>
      </c>
      <c r="H719" s="12" t="str">
        <f t="shared" si="62"/>
        <v>TS</v>
      </c>
      <c r="I719" s="14" t="str">
        <f>RIGHT('Konosys-export'!I719, LEN('Konosys-export'!I719) - FIND("_",'Konosys-export'!I719))</f>
        <v>TRI_TS_1A-Techniques des Réseaux Informatiques (1A)-2017</v>
      </c>
      <c r="J719" t="str">
        <f t="shared" si="63"/>
        <v>TS_1A-Techniques des Réseaux Informatiques (1A)-2017</v>
      </c>
    </row>
    <row r="720" spans="1:10" hidden="1" x14ac:dyDescent="0.25">
      <c r="A720" t="s">
        <v>6</v>
      </c>
      <c r="B720" t="str">
        <f t="shared" si="59"/>
        <v>NTIC_TDM_TS</v>
      </c>
      <c r="C720" t="str">
        <f t="shared" si="60"/>
        <v>TDM101-NTIC_TDM_TS</v>
      </c>
      <c r="D720" t="str">
        <f>'Konosys-export'!J720</f>
        <v>TDM101</v>
      </c>
      <c r="E720" s="12" t="str">
        <f>LEFT('Konosys-export'!AA720,1)</f>
        <v>1</v>
      </c>
      <c r="F720" s="15" t="str">
        <f>LEFT('Konosys-export'!I720,FIND("_",'Konosys-export'!I720)-1)</f>
        <v>NTIC</v>
      </c>
      <c r="G720" s="12" t="str">
        <f t="shared" si="61"/>
        <v>TDM</v>
      </c>
      <c r="H720" s="12" t="str">
        <f t="shared" si="62"/>
        <v>TS</v>
      </c>
      <c r="I720" s="14" t="str">
        <f>RIGHT('Konosys-export'!I720, LEN('Konosys-export'!I720) - FIND("_",'Konosys-export'!I720))</f>
        <v>TDM_TS_1A-Techniques de Développement Multimédia (1A)-2017</v>
      </c>
      <c r="J720" t="str">
        <f t="shared" si="63"/>
        <v>TS_1A-Techniques de Développement Multimédia (1A)-2017</v>
      </c>
    </row>
    <row r="721" spans="1:10" hidden="1" x14ac:dyDescent="0.25">
      <c r="A721" t="s">
        <v>6</v>
      </c>
      <c r="B721" t="str">
        <f t="shared" si="59"/>
        <v>NTIC_TRI_TS</v>
      </c>
      <c r="C721" t="str">
        <f t="shared" si="60"/>
        <v>TRI204-NTIC_TRI_TS</v>
      </c>
      <c r="D721" t="str">
        <f>'Konosys-export'!J721</f>
        <v>TRI204</v>
      </c>
      <c r="E721" s="12" t="str">
        <f>LEFT('Konosys-export'!AA721,1)</f>
        <v>2</v>
      </c>
      <c r="F721" s="15" t="str">
        <f>LEFT('Konosys-export'!I721,FIND("_",'Konosys-export'!I721)-1)</f>
        <v>NTIC</v>
      </c>
      <c r="G721" s="12" t="str">
        <f t="shared" si="61"/>
        <v>TRI</v>
      </c>
      <c r="H721" s="12" t="str">
        <f t="shared" si="62"/>
        <v>TS</v>
      </c>
      <c r="I721" s="14" t="str">
        <f>RIGHT('Konosys-export'!I721, LEN('Konosys-export'!I721) - FIND("_",'Konosys-export'!I721))</f>
        <v>TRI_TS_2A-Techniques des Réseaux Informatiques (2A)-2017</v>
      </c>
      <c r="J721" t="str">
        <f t="shared" si="63"/>
        <v>TS_2A-Techniques des Réseaux Informatiques (2A)-2017</v>
      </c>
    </row>
    <row r="722" spans="1:10" hidden="1" x14ac:dyDescent="0.25">
      <c r="A722" t="s">
        <v>6</v>
      </c>
      <c r="B722" t="str">
        <f t="shared" si="59"/>
        <v>NTIC_TRI_TS</v>
      </c>
      <c r="C722" t="str">
        <f t="shared" si="60"/>
        <v>TRI204-NTIC_TRI_TS</v>
      </c>
      <c r="D722" t="str">
        <f>'Konosys-export'!J722</f>
        <v>TRI204</v>
      </c>
      <c r="E722" s="12" t="str">
        <f>LEFT('Konosys-export'!AA722,1)</f>
        <v>2</v>
      </c>
      <c r="F722" s="15" t="str">
        <f>LEFT('Konosys-export'!I722,FIND("_",'Konosys-export'!I722)-1)</f>
        <v>NTIC</v>
      </c>
      <c r="G722" s="12" t="str">
        <f t="shared" si="61"/>
        <v>TRI</v>
      </c>
      <c r="H722" s="12" t="str">
        <f t="shared" si="62"/>
        <v>TS</v>
      </c>
      <c r="I722" s="14" t="str">
        <f>RIGHT('Konosys-export'!I722, LEN('Konosys-export'!I722) - FIND("_",'Konosys-export'!I722))</f>
        <v>TRI_TS_2A-Techniques des Réseaux Informatiques (2A)-2017</v>
      </c>
      <c r="J722" t="str">
        <f t="shared" si="63"/>
        <v>TS_2A-Techniques des Réseaux Informatiques (2A)-2017</v>
      </c>
    </row>
    <row r="723" spans="1:10" hidden="1" x14ac:dyDescent="0.25">
      <c r="A723" t="s">
        <v>6</v>
      </c>
      <c r="B723" t="str">
        <f t="shared" si="59"/>
        <v>NTIC_TRI_TS</v>
      </c>
      <c r="C723" t="str">
        <f t="shared" si="60"/>
        <v>TRI203-NTIC_TRI_TS</v>
      </c>
      <c r="D723" t="str">
        <f>'Konosys-export'!J723</f>
        <v>TRI203</v>
      </c>
      <c r="E723" s="12" t="str">
        <f>LEFT('Konosys-export'!AA723,1)</f>
        <v>2</v>
      </c>
      <c r="F723" s="15" t="str">
        <f>LEFT('Konosys-export'!I723,FIND("_",'Konosys-export'!I723)-1)</f>
        <v>NTIC</v>
      </c>
      <c r="G723" s="12" t="str">
        <f t="shared" si="61"/>
        <v>TRI</v>
      </c>
      <c r="H723" s="12" t="str">
        <f t="shared" si="62"/>
        <v>TS</v>
      </c>
      <c r="I723" s="14" t="str">
        <f>RIGHT('Konosys-export'!I723, LEN('Konosys-export'!I723) - FIND("_",'Konosys-export'!I723))</f>
        <v>TRI_TS_2A-Techniques des Réseaux Informatiques (2A)-2017</v>
      </c>
      <c r="J723" t="str">
        <f t="shared" si="63"/>
        <v>TS_2A-Techniques des Réseaux Informatiques (2A)-2017</v>
      </c>
    </row>
    <row r="724" spans="1:10" hidden="1" x14ac:dyDescent="0.25">
      <c r="A724" t="s">
        <v>6</v>
      </c>
      <c r="B724" t="str">
        <f t="shared" si="59"/>
        <v>NTIC_TRI_TS</v>
      </c>
      <c r="C724" t="str">
        <f t="shared" si="60"/>
        <v>TRI205-NTIC_TRI_TS</v>
      </c>
      <c r="D724" t="str">
        <f>'Konosys-export'!J724</f>
        <v>TRI205</v>
      </c>
      <c r="E724" s="12" t="str">
        <f>LEFT('Konosys-export'!AA724,1)</f>
        <v>2</v>
      </c>
      <c r="F724" s="15" t="str">
        <f>LEFT('Konosys-export'!I724,FIND("_",'Konosys-export'!I724)-1)</f>
        <v>NTIC</v>
      </c>
      <c r="G724" s="12" t="str">
        <f t="shared" si="61"/>
        <v>TRI</v>
      </c>
      <c r="H724" s="12" t="str">
        <f t="shared" si="62"/>
        <v>TS</v>
      </c>
      <c r="I724" s="14" t="str">
        <f>RIGHT('Konosys-export'!I724, LEN('Konosys-export'!I724) - FIND("_",'Konosys-export'!I724))</f>
        <v>TRI_TS_2A-Techniques des Réseaux Informatiques (2A)-2017</v>
      </c>
      <c r="J724" t="str">
        <f t="shared" si="63"/>
        <v>TS_2A-Techniques des Réseaux Informatiques (2A)-2017</v>
      </c>
    </row>
    <row r="725" spans="1:10" hidden="1" x14ac:dyDescent="0.25">
      <c r="A725" t="s">
        <v>6</v>
      </c>
      <c r="B725" t="str">
        <f t="shared" si="59"/>
        <v>NTIC_TRI_TS</v>
      </c>
      <c r="C725" t="str">
        <f t="shared" si="60"/>
        <v>TRI205-NTIC_TRI_TS</v>
      </c>
      <c r="D725" t="str">
        <f>'Konosys-export'!J725</f>
        <v>TRI205</v>
      </c>
      <c r="E725" s="12" t="str">
        <f>LEFT('Konosys-export'!AA725,1)</f>
        <v>2</v>
      </c>
      <c r="F725" s="15" t="str">
        <f>LEFT('Konosys-export'!I725,FIND("_",'Konosys-export'!I725)-1)</f>
        <v>NTIC</v>
      </c>
      <c r="G725" s="12" t="str">
        <f t="shared" si="61"/>
        <v>TRI</v>
      </c>
      <c r="H725" s="12" t="str">
        <f t="shared" si="62"/>
        <v>TS</v>
      </c>
      <c r="I725" s="14" t="str">
        <f>RIGHT('Konosys-export'!I725, LEN('Konosys-export'!I725) - FIND("_",'Konosys-export'!I725))</f>
        <v>TRI_TS_2A-Techniques des Réseaux Informatiques (2A)-2017</v>
      </c>
      <c r="J725" t="str">
        <f t="shared" si="63"/>
        <v>TS_2A-Techniques des Réseaux Informatiques (2A)-2017</v>
      </c>
    </row>
    <row r="726" spans="1:10" hidden="1" x14ac:dyDescent="0.25">
      <c r="A726" t="s">
        <v>6</v>
      </c>
      <c r="B726" t="str">
        <f t="shared" si="59"/>
        <v>NTIC_TRI_TS</v>
      </c>
      <c r="C726" t="str">
        <f t="shared" si="60"/>
        <v>TRI204-NTIC_TRI_TS</v>
      </c>
      <c r="D726" t="str">
        <f>'Konosys-export'!J726</f>
        <v>TRI204</v>
      </c>
      <c r="E726" s="12" t="str">
        <f>LEFT('Konosys-export'!AA726,1)</f>
        <v>2</v>
      </c>
      <c r="F726" s="15" t="str">
        <f>LEFT('Konosys-export'!I726,FIND("_",'Konosys-export'!I726)-1)</f>
        <v>NTIC</v>
      </c>
      <c r="G726" s="12" t="str">
        <f t="shared" si="61"/>
        <v>TRI</v>
      </c>
      <c r="H726" s="12" t="str">
        <f t="shared" si="62"/>
        <v>TS</v>
      </c>
      <c r="I726" s="14" t="str">
        <f>RIGHT('Konosys-export'!I726, LEN('Konosys-export'!I726) - FIND("_",'Konosys-export'!I726))</f>
        <v>TRI_TS_2A-Techniques des Réseaux Informatiques (2A)-2017</v>
      </c>
      <c r="J726" t="str">
        <f t="shared" si="63"/>
        <v>TS_2A-Techniques des Réseaux Informatiques (2A)-2017</v>
      </c>
    </row>
    <row r="727" spans="1:10" hidden="1" x14ac:dyDescent="0.25">
      <c r="A727" t="s">
        <v>6</v>
      </c>
      <c r="B727" t="str">
        <f t="shared" si="59"/>
        <v>NTIC_TRI_TS</v>
      </c>
      <c r="C727" t="str">
        <f t="shared" si="60"/>
        <v>TRI203-NTIC_TRI_TS</v>
      </c>
      <c r="D727" t="str">
        <f>'Konosys-export'!J727</f>
        <v>TRI203</v>
      </c>
      <c r="E727" s="12" t="str">
        <f>LEFT('Konosys-export'!AA727,1)</f>
        <v>2</v>
      </c>
      <c r="F727" s="15" t="str">
        <f>LEFT('Konosys-export'!I727,FIND("_",'Konosys-export'!I727)-1)</f>
        <v>NTIC</v>
      </c>
      <c r="G727" s="12" t="str">
        <f t="shared" si="61"/>
        <v>TRI</v>
      </c>
      <c r="H727" s="12" t="str">
        <f t="shared" si="62"/>
        <v>TS</v>
      </c>
      <c r="I727" s="14" t="str">
        <f>RIGHT('Konosys-export'!I727, LEN('Konosys-export'!I727) - FIND("_",'Konosys-export'!I727))</f>
        <v>TRI_TS_2A-Techniques des Réseaux Informatiques (2A)-2017</v>
      </c>
      <c r="J727" t="str">
        <f t="shared" si="63"/>
        <v>TS_2A-Techniques des Réseaux Informatiques (2A)-2017</v>
      </c>
    </row>
    <row r="728" spans="1:10" hidden="1" x14ac:dyDescent="0.25">
      <c r="A728" t="s">
        <v>6</v>
      </c>
      <c r="B728" t="str">
        <f t="shared" si="59"/>
        <v>NTIC_TRI_TS</v>
      </c>
      <c r="C728" t="str">
        <f t="shared" si="60"/>
        <v>TRI203-NTIC_TRI_TS</v>
      </c>
      <c r="D728" t="str">
        <f>'Konosys-export'!J728</f>
        <v>TRI203</v>
      </c>
      <c r="E728" s="12" t="str">
        <f>LEFT('Konosys-export'!AA728,1)</f>
        <v>2</v>
      </c>
      <c r="F728" s="15" t="str">
        <f>LEFT('Konosys-export'!I728,FIND("_",'Konosys-export'!I728)-1)</f>
        <v>NTIC</v>
      </c>
      <c r="G728" s="12" t="str">
        <f t="shared" si="61"/>
        <v>TRI</v>
      </c>
      <c r="H728" s="12" t="str">
        <f t="shared" si="62"/>
        <v>TS</v>
      </c>
      <c r="I728" s="14" t="str">
        <f>RIGHT('Konosys-export'!I728, LEN('Konosys-export'!I728) - FIND("_",'Konosys-export'!I728))</f>
        <v>TRI_TS_2A-Techniques des Réseaux Informatiques (2A)-2017</v>
      </c>
      <c r="J728" t="str">
        <f t="shared" si="63"/>
        <v>TS_2A-Techniques des Réseaux Informatiques (2A)-2017</v>
      </c>
    </row>
    <row r="729" spans="1:10" hidden="1" x14ac:dyDescent="0.25">
      <c r="A729" t="s">
        <v>6</v>
      </c>
      <c r="B729" t="str">
        <f t="shared" si="59"/>
        <v>NTIC_TRI_TS</v>
      </c>
      <c r="C729" t="str">
        <f t="shared" si="60"/>
        <v>TRI205-NTIC_TRI_TS</v>
      </c>
      <c r="D729" t="str">
        <f>'Konosys-export'!J729</f>
        <v>TRI205</v>
      </c>
      <c r="E729" s="12" t="str">
        <f>LEFT('Konosys-export'!AA729,1)</f>
        <v>2</v>
      </c>
      <c r="F729" s="15" t="str">
        <f>LEFT('Konosys-export'!I729,FIND("_",'Konosys-export'!I729)-1)</f>
        <v>NTIC</v>
      </c>
      <c r="G729" s="12" t="str">
        <f t="shared" si="61"/>
        <v>TRI</v>
      </c>
      <c r="H729" s="12" t="str">
        <f t="shared" si="62"/>
        <v>TS</v>
      </c>
      <c r="I729" s="14" t="str">
        <f>RIGHT('Konosys-export'!I729, LEN('Konosys-export'!I729) - FIND("_",'Konosys-export'!I729))</f>
        <v>TRI_TS_2A-Techniques des Réseaux Informatiques (2A)-2017</v>
      </c>
      <c r="J729" t="str">
        <f t="shared" si="63"/>
        <v>TS_2A-Techniques des Réseaux Informatiques (2A)-2017</v>
      </c>
    </row>
    <row r="730" spans="1:10" hidden="1" x14ac:dyDescent="0.25">
      <c r="A730" t="s">
        <v>6</v>
      </c>
      <c r="B730" t="str">
        <f t="shared" si="59"/>
        <v>NTIC_TRI_TS</v>
      </c>
      <c r="C730" t="str">
        <f t="shared" si="60"/>
        <v>TRI202-NTIC_TRI_TS</v>
      </c>
      <c r="D730" t="str">
        <f>'Konosys-export'!J730</f>
        <v>TRI202</v>
      </c>
      <c r="E730" s="12" t="str">
        <f>LEFT('Konosys-export'!AA730,1)</f>
        <v>2</v>
      </c>
      <c r="F730" s="15" t="str">
        <f>LEFT('Konosys-export'!I730,FIND("_",'Konosys-export'!I730)-1)</f>
        <v>NTIC</v>
      </c>
      <c r="G730" s="12" t="str">
        <f t="shared" si="61"/>
        <v>TRI</v>
      </c>
      <c r="H730" s="12" t="str">
        <f t="shared" si="62"/>
        <v>TS</v>
      </c>
      <c r="I730" s="14" t="str">
        <f>RIGHT('Konosys-export'!I730, LEN('Konosys-export'!I730) - FIND("_",'Konosys-export'!I730))</f>
        <v>TRI_TS_2A-Techniques des Réseaux Informatiques (2A)-2017</v>
      </c>
      <c r="J730" t="str">
        <f t="shared" si="63"/>
        <v>TS_2A-Techniques des Réseaux Informatiques (2A)-2017</v>
      </c>
    </row>
    <row r="731" spans="1:10" hidden="1" x14ac:dyDescent="0.25">
      <c r="A731" t="s">
        <v>6</v>
      </c>
      <c r="B731" t="str">
        <f t="shared" si="59"/>
        <v>NTIC_TRI_TS</v>
      </c>
      <c r="C731" t="str">
        <f t="shared" si="60"/>
        <v>TRI201-NTIC_TRI_TS</v>
      </c>
      <c r="D731" t="str">
        <f>'Konosys-export'!J731</f>
        <v>TRI201</v>
      </c>
      <c r="E731" s="12" t="str">
        <f>LEFT('Konosys-export'!AA731,1)</f>
        <v>2</v>
      </c>
      <c r="F731" s="15" t="str">
        <f>LEFT('Konosys-export'!I731,FIND("_",'Konosys-export'!I731)-1)</f>
        <v>NTIC</v>
      </c>
      <c r="G731" s="12" t="str">
        <f t="shared" si="61"/>
        <v>TRI</v>
      </c>
      <c r="H731" s="12" t="str">
        <f t="shared" si="62"/>
        <v>TS</v>
      </c>
      <c r="I731" s="14" t="str">
        <f>RIGHT('Konosys-export'!I731, LEN('Konosys-export'!I731) - FIND("_",'Konosys-export'!I731))</f>
        <v>TRI_TS_2A-Techniques des Réseaux Informatiques (2A)-2017</v>
      </c>
      <c r="J731" t="str">
        <f t="shared" si="63"/>
        <v>TS_2A-Techniques des Réseaux Informatiques (2A)-2017</v>
      </c>
    </row>
    <row r="732" spans="1:10" hidden="1" x14ac:dyDescent="0.25">
      <c r="A732" t="s">
        <v>6</v>
      </c>
      <c r="B732" t="str">
        <f t="shared" si="59"/>
        <v>NTIC_TRI_TS</v>
      </c>
      <c r="C732" t="str">
        <f t="shared" si="60"/>
        <v>TRI204-NTIC_TRI_TS</v>
      </c>
      <c r="D732" t="str">
        <f>'Konosys-export'!J732</f>
        <v>TRI204</v>
      </c>
      <c r="E732" s="12" t="str">
        <f>LEFT('Konosys-export'!AA732,1)</f>
        <v>2</v>
      </c>
      <c r="F732" s="15" t="str">
        <f>LEFT('Konosys-export'!I732,FIND("_",'Konosys-export'!I732)-1)</f>
        <v>NTIC</v>
      </c>
      <c r="G732" s="12" t="str">
        <f t="shared" si="61"/>
        <v>TRI</v>
      </c>
      <c r="H732" s="12" t="str">
        <f t="shared" si="62"/>
        <v>TS</v>
      </c>
      <c r="I732" s="14" t="str">
        <f>RIGHT('Konosys-export'!I732, LEN('Konosys-export'!I732) - FIND("_",'Konosys-export'!I732))</f>
        <v>TRI_TS_2A-Techniques des Réseaux Informatiques (2A)-2017</v>
      </c>
      <c r="J732" t="str">
        <f t="shared" si="63"/>
        <v>TS_2A-Techniques des Réseaux Informatiques (2A)-2017</v>
      </c>
    </row>
    <row r="733" spans="1:10" hidden="1" x14ac:dyDescent="0.25">
      <c r="A733" t="s">
        <v>6</v>
      </c>
      <c r="B733" t="str">
        <f t="shared" si="59"/>
        <v>NTIC_TRI_TS</v>
      </c>
      <c r="C733" t="str">
        <f t="shared" si="60"/>
        <v>TRI204-NTIC_TRI_TS</v>
      </c>
      <c r="D733" t="str">
        <f>'Konosys-export'!J733</f>
        <v>TRI204</v>
      </c>
      <c r="E733" s="12" t="str">
        <f>LEFT('Konosys-export'!AA733,1)</f>
        <v>2</v>
      </c>
      <c r="F733" s="15" t="str">
        <f>LEFT('Konosys-export'!I733,FIND("_",'Konosys-export'!I733)-1)</f>
        <v>NTIC</v>
      </c>
      <c r="G733" s="12" t="str">
        <f t="shared" si="61"/>
        <v>TRI</v>
      </c>
      <c r="H733" s="12" t="str">
        <f t="shared" si="62"/>
        <v>TS</v>
      </c>
      <c r="I733" s="14" t="str">
        <f>RIGHT('Konosys-export'!I733, LEN('Konosys-export'!I733) - FIND("_",'Konosys-export'!I733))</f>
        <v>TRI_TS_2A-Techniques des Réseaux Informatiques (2A)-2017</v>
      </c>
      <c r="J733" t="str">
        <f t="shared" si="63"/>
        <v>TS_2A-Techniques des Réseaux Informatiques (2A)-2017</v>
      </c>
    </row>
    <row r="734" spans="1:10" hidden="1" x14ac:dyDescent="0.25">
      <c r="A734" t="s">
        <v>6</v>
      </c>
      <c r="B734" t="str">
        <f t="shared" si="59"/>
        <v>NTIC_TRI_TS</v>
      </c>
      <c r="C734" t="str">
        <f t="shared" si="60"/>
        <v>TRI203-NTIC_TRI_TS</v>
      </c>
      <c r="D734" t="str">
        <f>'Konosys-export'!J734</f>
        <v>TRI203</v>
      </c>
      <c r="E734" s="12" t="str">
        <f>LEFT('Konosys-export'!AA734,1)</f>
        <v>2</v>
      </c>
      <c r="F734" s="15" t="str">
        <f>LEFT('Konosys-export'!I734,FIND("_",'Konosys-export'!I734)-1)</f>
        <v>NTIC</v>
      </c>
      <c r="G734" s="12" t="str">
        <f t="shared" si="61"/>
        <v>TRI</v>
      </c>
      <c r="H734" s="12" t="str">
        <f t="shared" si="62"/>
        <v>TS</v>
      </c>
      <c r="I734" s="14" t="str">
        <f>RIGHT('Konosys-export'!I734, LEN('Konosys-export'!I734) - FIND("_",'Konosys-export'!I734))</f>
        <v>TRI_TS_2A-Techniques des Réseaux Informatiques (2A)-2017</v>
      </c>
      <c r="J734" t="str">
        <f t="shared" si="63"/>
        <v>TS_2A-Techniques des Réseaux Informatiques (2A)-2017</v>
      </c>
    </row>
    <row r="735" spans="1:10" hidden="1" x14ac:dyDescent="0.25">
      <c r="A735" t="s">
        <v>6</v>
      </c>
      <c r="B735" t="str">
        <f t="shared" si="59"/>
        <v>NTIC_TRI_TS</v>
      </c>
      <c r="C735" t="str">
        <f t="shared" si="60"/>
        <v>TRI202-NTIC_TRI_TS</v>
      </c>
      <c r="D735" t="str">
        <f>'Konosys-export'!J735</f>
        <v>TRI202</v>
      </c>
      <c r="E735" s="12" t="str">
        <f>LEFT('Konosys-export'!AA735,1)</f>
        <v>2</v>
      </c>
      <c r="F735" s="15" t="str">
        <f>LEFT('Konosys-export'!I735,FIND("_",'Konosys-export'!I735)-1)</f>
        <v>NTIC</v>
      </c>
      <c r="G735" s="12" t="str">
        <f t="shared" si="61"/>
        <v>TRI</v>
      </c>
      <c r="H735" s="12" t="str">
        <f t="shared" si="62"/>
        <v>TS</v>
      </c>
      <c r="I735" s="14" t="str">
        <f>RIGHT('Konosys-export'!I735, LEN('Konosys-export'!I735) - FIND("_",'Konosys-export'!I735))</f>
        <v>TRI_TS_2A-Techniques des Réseaux Informatiques (2A)-2017</v>
      </c>
      <c r="J735" t="str">
        <f t="shared" si="63"/>
        <v>TS_2A-Techniques des Réseaux Informatiques (2A)-2017</v>
      </c>
    </row>
    <row r="736" spans="1:10" hidden="1" x14ac:dyDescent="0.25">
      <c r="A736" t="s">
        <v>6</v>
      </c>
      <c r="B736" t="str">
        <f t="shared" si="59"/>
        <v>NTIC_TRI_TS</v>
      </c>
      <c r="C736" t="str">
        <f t="shared" si="60"/>
        <v>TRI203-NTIC_TRI_TS</v>
      </c>
      <c r="D736" t="str">
        <f>'Konosys-export'!J736</f>
        <v>TRI203</v>
      </c>
      <c r="E736" s="12" t="str">
        <f>LEFT('Konosys-export'!AA736,1)</f>
        <v>2</v>
      </c>
      <c r="F736" s="15" t="str">
        <f>LEFT('Konosys-export'!I736,FIND("_",'Konosys-export'!I736)-1)</f>
        <v>NTIC</v>
      </c>
      <c r="G736" s="12" t="str">
        <f t="shared" si="61"/>
        <v>TRI</v>
      </c>
      <c r="H736" s="12" t="str">
        <f t="shared" si="62"/>
        <v>TS</v>
      </c>
      <c r="I736" s="14" t="str">
        <f>RIGHT('Konosys-export'!I736, LEN('Konosys-export'!I736) - FIND("_",'Konosys-export'!I736))</f>
        <v>TRI_TS_2A-Techniques des Réseaux Informatiques (2A)-2017</v>
      </c>
      <c r="J736" t="str">
        <f t="shared" si="63"/>
        <v>TS_2A-Techniques des Réseaux Informatiques (2A)-2017</v>
      </c>
    </row>
    <row r="737" spans="1:10" hidden="1" x14ac:dyDescent="0.25">
      <c r="A737" t="s">
        <v>6</v>
      </c>
      <c r="B737" t="str">
        <f t="shared" si="59"/>
        <v>NTIC_TRI_TS</v>
      </c>
      <c r="C737" t="str">
        <f t="shared" si="60"/>
        <v>TRI203-NTIC_TRI_TS</v>
      </c>
      <c r="D737" t="str">
        <f>'Konosys-export'!J737</f>
        <v>TRI203</v>
      </c>
      <c r="E737" s="12" t="str">
        <f>LEFT('Konosys-export'!AA737,1)</f>
        <v>2</v>
      </c>
      <c r="F737" s="15" t="str">
        <f>LEFT('Konosys-export'!I737,FIND("_",'Konosys-export'!I737)-1)</f>
        <v>NTIC</v>
      </c>
      <c r="G737" s="12" t="str">
        <f t="shared" si="61"/>
        <v>TRI</v>
      </c>
      <c r="H737" s="12" t="str">
        <f t="shared" si="62"/>
        <v>TS</v>
      </c>
      <c r="I737" s="14" t="str">
        <f>RIGHT('Konosys-export'!I737, LEN('Konosys-export'!I737) - FIND("_",'Konosys-export'!I737))</f>
        <v>TRI_TS_2A-Techniques des Réseaux Informatiques (2A)-2017</v>
      </c>
      <c r="J737" t="str">
        <f t="shared" si="63"/>
        <v>TS_2A-Techniques des Réseaux Informatiques (2A)-2017</v>
      </c>
    </row>
    <row r="738" spans="1:10" hidden="1" x14ac:dyDescent="0.25">
      <c r="A738" t="s">
        <v>6</v>
      </c>
      <c r="B738" t="str">
        <f t="shared" si="59"/>
        <v>NTIC_TRI_TS</v>
      </c>
      <c r="C738" t="str">
        <f t="shared" si="60"/>
        <v>TRI203-NTIC_TRI_TS</v>
      </c>
      <c r="D738" t="str">
        <f>'Konosys-export'!J738</f>
        <v>TRI203</v>
      </c>
      <c r="E738" s="12" t="str">
        <f>LEFT('Konosys-export'!AA738,1)</f>
        <v>2</v>
      </c>
      <c r="F738" s="15" t="str">
        <f>LEFT('Konosys-export'!I738,FIND("_",'Konosys-export'!I738)-1)</f>
        <v>NTIC</v>
      </c>
      <c r="G738" s="12" t="str">
        <f t="shared" si="61"/>
        <v>TRI</v>
      </c>
      <c r="H738" s="12" t="str">
        <f t="shared" si="62"/>
        <v>TS</v>
      </c>
      <c r="I738" s="14" t="str">
        <f>RIGHT('Konosys-export'!I738, LEN('Konosys-export'!I738) - FIND("_",'Konosys-export'!I738))</f>
        <v>TRI_TS_2A-Techniques des Réseaux Informatiques (2A)-2017</v>
      </c>
      <c r="J738" t="str">
        <f t="shared" si="63"/>
        <v>TS_2A-Techniques des Réseaux Informatiques (2A)-2017</v>
      </c>
    </row>
    <row r="739" spans="1:10" hidden="1" x14ac:dyDescent="0.25">
      <c r="A739" t="s">
        <v>6</v>
      </c>
      <c r="B739" t="str">
        <f t="shared" si="59"/>
        <v>NTIC_TRI_TS</v>
      </c>
      <c r="C739" t="str">
        <f t="shared" si="60"/>
        <v>TRI201-NTIC_TRI_TS</v>
      </c>
      <c r="D739" t="str">
        <f>'Konosys-export'!J739</f>
        <v>TRI201</v>
      </c>
      <c r="E739" s="12" t="str">
        <f>LEFT('Konosys-export'!AA739,1)</f>
        <v>2</v>
      </c>
      <c r="F739" s="15" t="str">
        <f>LEFT('Konosys-export'!I739,FIND("_",'Konosys-export'!I739)-1)</f>
        <v>NTIC</v>
      </c>
      <c r="G739" s="12" t="str">
        <f t="shared" si="61"/>
        <v>TRI</v>
      </c>
      <c r="H739" s="12" t="str">
        <f t="shared" si="62"/>
        <v>TS</v>
      </c>
      <c r="I739" s="14" t="str">
        <f>RIGHT('Konosys-export'!I739, LEN('Konosys-export'!I739) - FIND("_",'Konosys-export'!I739))</f>
        <v>TRI_TS_2A-Techniques des Réseaux Informatiques (2A)-2017</v>
      </c>
      <c r="J739" t="str">
        <f t="shared" si="63"/>
        <v>TS_2A-Techniques des Réseaux Informatiques (2A)-2017</v>
      </c>
    </row>
    <row r="740" spans="1:10" hidden="1" x14ac:dyDescent="0.25">
      <c r="A740" t="s">
        <v>6</v>
      </c>
      <c r="B740" t="str">
        <f t="shared" si="59"/>
        <v>NTIC_TRI_TS</v>
      </c>
      <c r="C740" t="str">
        <f t="shared" si="60"/>
        <v>TRI205-NTIC_TRI_TS</v>
      </c>
      <c r="D740" t="str">
        <f>'Konosys-export'!J740</f>
        <v>TRI205</v>
      </c>
      <c r="E740" s="12" t="str">
        <f>LEFT('Konosys-export'!AA740,1)</f>
        <v>2</v>
      </c>
      <c r="F740" s="15" t="str">
        <f>LEFT('Konosys-export'!I740,FIND("_",'Konosys-export'!I740)-1)</f>
        <v>NTIC</v>
      </c>
      <c r="G740" s="12" t="str">
        <f t="shared" si="61"/>
        <v>TRI</v>
      </c>
      <c r="H740" s="12" t="str">
        <f t="shared" si="62"/>
        <v>TS</v>
      </c>
      <c r="I740" s="14" t="str">
        <f>RIGHT('Konosys-export'!I740, LEN('Konosys-export'!I740) - FIND("_",'Konosys-export'!I740))</f>
        <v>TRI_TS_2A-Techniques des Réseaux Informatiques (2A)-2017</v>
      </c>
      <c r="J740" t="str">
        <f t="shared" si="63"/>
        <v>TS_2A-Techniques des Réseaux Informatiques (2A)-2017</v>
      </c>
    </row>
    <row r="741" spans="1:10" hidden="1" x14ac:dyDescent="0.25">
      <c r="A741" t="s">
        <v>6</v>
      </c>
      <c r="B741" t="str">
        <f t="shared" si="59"/>
        <v>NTIC_TRI_TS</v>
      </c>
      <c r="C741" t="str">
        <f t="shared" si="60"/>
        <v>TRI205-NTIC_TRI_TS</v>
      </c>
      <c r="D741" t="str">
        <f>'Konosys-export'!J741</f>
        <v>TRI205</v>
      </c>
      <c r="E741" s="12" t="str">
        <f>LEFT('Konosys-export'!AA741,1)</f>
        <v>2</v>
      </c>
      <c r="F741" s="15" t="str">
        <f>LEFT('Konosys-export'!I741,FIND("_",'Konosys-export'!I741)-1)</f>
        <v>NTIC</v>
      </c>
      <c r="G741" s="12" t="str">
        <f t="shared" si="61"/>
        <v>TRI</v>
      </c>
      <c r="H741" s="12" t="str">
        <f t="shared" si="62"/>
        <v>TS</v>
      </c>
      <c r="I741" s="14" t="str">
        <f>RIGHT('Konosys-export'!I741, LEN('Konosys-export'!I741) - FIND("_",'Konosys-export'!I741))</f>
        <v>TRI_TS_2A-Techniques des Réseaux Informatiques (2A)-2017</v>
      </c>
      <c r="J741" t="str">
        <f t="shared" si="63"/>
        <v>TS_2A-Techniques des Réseaux Informatiques (2A)-2017</v>
      </c>
    </row>
    <row r="742" spans="1:10" hidden="1" x14ac:dyDescent="0.25">
      <c r="A742" t="s">
        <v>6</v>
      </c>
      <c r="B742" t="str">
        <f t="shared" si="59"/>
        <v>NTIC_TRI_TS</v>
      </c>
      <c r="C742" t="str">
        <f t="shared" si="60"/>
        <v>TRI203-NTIC_TRI_TS</v>
      </c>
      <c r="D742" t="str">
        <f>'Konosys-export'!J742</f>
        <v>TRI203</v>
      </c>
      <c r="E742" s="12" t="str">
        <f>LEFT('Konosys-export'!AA742,1)</f>
        <v>2</v>
      </c>
      <c r="F742" s="15" t="str">
        <f>LEFT('Konosys-export'!I742,FIND("_",'Konosys-export'!I742)-1)</f>
        <v>NTIC</v>
      </c>
      <c r="G742" s="12" t="str">
        <f t="shared" si="61"/>
        <v>TRI</v>
      </c>
      <c r="H742" s="12" t="str">
        <f t="shared" si="62"/>
        <v>TS</v>
      </c>
      <c r="I742" s="14" t="str">
        <f>RIGHT('Konosys-export'!I742, LEN('Konosys-export'!I742) - FIND("_",'Konosys-export'!I742))</f>
        <v>TRI_TS_2A-Techniques des Réseaux Informatiques (2A)-2017</v>
      </c>
      <c r="J742" t="str">
        <f t="shared" si="63"/>
        <v>TS_2A-Techniques des Réseaux Informatiques (2A)-2017</v>
      </c>
    </row>
    <row r="743" spans="1:10" hidden="1" x14ac:dyDescent="0.25">
      <c r="A743" t="s">
        <v>6</v>
      </c>
      <c r="B743" t="str">
        <f t="shared" si="59"/>
        <v>NTIC_TRI_TS</v>
      </c>
      <c r="C743" t="str">
        <f t="shared" si="60"/>
        <v>TRI203-NTIC_TRI_TS</v>
      </c>
      <c r="D743" t="str">
        <f>'Konosys-export'!J743</f>
        <v>TRI203</v>
      </c>
      <c r="E743" s="12" t="str">
        <f>LEFT('Konosys-export'!AA743,1)</f>
        <v>2</v>
      </c>
      <c r="F743" s="15" t="str">
        <f>LEFT('Konosys-export'!I743,FIND("_",'Konosys-export'!I743)-1)</f>
        <v>NTIC</v>
      </c>
      <c r="G743" s="12" t="str">
        <f t="shared" si="61"/>
        <v>TRI</v>
      </c>
      <c r="H743" s="12" t="str">
        <f t="shared" si="62"/>
        <v>TS</v>
      </c>
      <c r="I743" s="14" t="str">
        <f>RIGHT('Konosys-export'!I743, LEN('Konosys-export'!I743) - FIND("_",'Konosys-export'!I743))</f>
        <v>TRI_TS_2A-Techniques des Réseaux Informatiques (2A)-2017</v>
      </c>
      <c r="J743" t="str">
        <f t="shared" si="63"/>
        <v>TS_2A-Techniques des Réseaux Informatiques (2A)-2017</v>
      </c>
    </row>
    <row r="744" spans="1:10" hidden="1" x14ac:dyDescent="0.25">
      <c r="A744" t="s">
        <v>6</v>
      </c>
      <c r="B744" t="str">
        <f t="shared" si="59"/>
        <v>NTIC_TRI_TS</v>
      </c>
      <c r="C744" t="str">
        <f t="shared" si="60"/>
        <v>TRI202-NTIC_TRI_TS</v>
      </c>
      <c r="D744" t="str">
        <f>'Konosys-export'!J744</f>
        <v>TRI202</v>
      </c>
      <c r="E744" s="12" t="str">
        <f>LEFT('Konosys-export'!AA744,1)</f>
        <v>2</v>
      </c>
      <c r="F744" s="15" t="str">
        <f>LEFT('Konosys-export'!I744,FIND("_",'Konosys-export'!I744)-1)</f>
        <v>NTIC</v>
      </c>
      <c r="G744" s="12" t="str">
        <f t="shared" si="61"/>
        <v>TRI</v>
      </c>
      <c r="H744" s="12" t="str">
        <f t="shared" si="62"/>
        <v>TS</v>
      </c>
      <c r="I744" s="14" t="str">
        <f>RIGHT('Konosys-export'!I744, LEN('Konosys-export'!I744) - FIND("_",'Konosys-export'!I744))</f>
        <v>TRI_TS_2A-Techniques des Réseaux Informatiques (2A)-2017</v>
      </c>
      <c r="J744" t="str">
        <f t="shared" si="63"/>
        <v>TS_2A-Techniques des Réseaux Informatiques (2A)-2017</v>
      </c>
    </row>
    <row r="745" spans="1:10" hidden="1" x14ac:dyDescent="0.25">
      <c r="A745" t="s">
        <v>6</v>
      </c>
      <c r="B745" t="str">
        <f t="shared" si="59"/>
        <v>NTIC_TRI_TS</v>
      </c>
      <c r="C745" t="str">
        <f t="shared" si="60"/>
        <v>TRI202-NTIC_TRI_TS</v>
      </c>
      <c r="D745" t="str">
        <f>'Konosys-export'!J745</f>
        <v>TRI202</v>
      </c>
      <c r="E745" s="12" t="str">
        <f>LEFT('Konosys-export'!AA745,1)</f>
        <v>2</v>
      </c>
      <c r="F745" s="15" t="str">
        <f>LEFT('Konosys-export'!I745,FIND("_",'Konosys-export'!I745)-1)</f>
        <v>NTIC</v>
      </c>
      <c r="G745" s="12" t="str">
        <f t="shared" si="61"/>
        <v>TRI</v>
      </c>
      <c r="H745" s="12" t="str">
        <f t="shared" si="62"/>
        <v>TS</v>
      </c>
      <c r="I745" s="14" t="str">
        <f>RIGHT('Konosys-export'!I745, LEN('Konosys-export'!I745) - FIND("_",'Konosys-export'!I745))</f>
        <v>TRI_TS_2A-Techniques des Réseaux Informatiques (2A)-2017</v>
      </c>
      <c r="J745" t="str">
        <f t="shared" si="63"/>
        <v>TS_2A-Techniques des Réseaux Informatiques (2A)-2017</v>
      </c>
    </row>
    <row r="746" spans="1:10" hidden="1" x14ac:dyDescent="0.25">
      <c r="A746" t="s">
        <v>6</v>
      </c>
      <c r="B746" t="str">
        <f t="shared" si="59"/>
        <v>NTIC_TRI_TS</v>
      </c>
      <c r="C746" t="str">
        <f t="shared" si="60"/>
        <v>TRI204-NTIC_TRI_TS</v>
      </c>
      <c r="D746" t="str">
        <f>'Konosys-export'!J746</f>
        <v>TRI204</v>
      </c>
      <c r="E746" s="12" t="str">
        <f>LEFT('Konosys-export'!AA746,1)</f>
        <v>2</v>
      </c>
      <c r="F746" s="15" t="str">
        <f>LEFT('Konosys-export'!I746,FIND("_",'Konosys-export'!I746)-1)</f>
        <v>NTIC</v>
      </c>
      <c r="G746" s="12" t="str">
        <f t="shared" si="61"/>
        <v>TRI</v>
      </c>
      <c r="H746" s="12" t="str">
        <f t="shared" si="62"/>
        <v>TS</v>
      </c>
      <c r="I746" s="14" t="str">
        <f>RIGHT('Konosys-export'!I746, LEN('Konosys-export'!I746) - FIND("_",'Konosys-export'!I746))</f>
        <v>TRI_TS_2A-Techniques des Réseaux Informatiques (2A)-2017</v>
      </c>
      <c r="J746" t="str">
        <f t="shared" si="63"/>
        <v>TS_2A-Techniques des Réseaux Informatiques (2A)-2017</v>
      </c>
    </row>
    <row r="747" spans="1:10" hidden="1" x14ac:dyDescent="0.25">
      <c r="A747" t="s">
        <v>6</v>
      </c>
      <c r="B747" t="str">
        <f t="shared" si="59"/>
        <v>NTIC_TRI_TS</v>
      </c>
      <c r="C747" t="str">
        <f t="shared" si="60"/>
        <v>TRI204-NTIC_TRI_TS</v>
      </c>
      <c r="D747" t="str">
        <f>'Konosys-export'!J747</f>
        <v>TRI204</v>
      </c>
      <c r="E747" s="12" t="str">
        <f>LEFT('Konosys-export'!AA747,1)</f>
        <v>2</v>
      </c>
      <c r="F747" s="15" t="str">
        <f>LEFT('Konosys-export'!I747,FIND("_",'Konosys-export'!I747)-1)</f>
        <v>NTIC</v>
      </c>
      <c r="G747" s="12" t="str">
        <f t="shared" si="61"/>
        <v>TRI</v>
      </c>
      <c r="H747" s="12" t="str">
        <f t="shared" si="62"/>
        <v>TS</v>
      </c>
      <c r="I747" s="14" t="str">
        <f>RIGHT('Konosys-export'!I747, LEN('Konosys-export'!I747) - FIND("_",'Konosys-export'!I747))</f>
        <v>TRI_TS_2A-Techniques des Réseaux Informatiques (2A)-2017</v>
      </c>
      <c r="J747" t="str">
        <f t="shared" si="63"/>
        <v>TS_2A-Techniques des Réseaux Informatiques (2A)-2017</v>
      </c>
    </row>
    <row r="748" spans="1:10" hidden="1" x14ac:dyDescent="0.25">
      <c r="A748" t="s">
        <v>6</v>
      </c>
      <c r="B748" t="str">
        <f t="shared" si="59"/>
        <v>NTIC_TRI_TS</v>
      </c>
      <c r="C748" t="str">
        <f t="shared" si="60"/>
        <v>TRI204-NTIC_TRI_TS</v>
      </c>
      <c r="D748" t="str">
        <f>'Konosys-export'!J748</f>
        <v>TRI204</v>
      </c>
      <c r="E748" s="12" t="str">
        <f>LEFT('Konosys-export'!AA748,1)</f>
        <v>2</v>
      </c>
      <c r="F748" s="15" t="str">
        <f>LEFT('Konosys-export'!I748,FIND("_",'Konosys-export'!I748)-1)</f>
        <v>NTIC</v>
      </c>
      <c r="G748" s="12" t="str">
        <f t="shared" si="61"/>
        <v>TRI</v>
      </c>
      <c r="H748" s="12" t="str">
        <f t="shared" si="62"/>
        <v>TS</v>
      </c>
      <c r="I748" s="14" t="str">
        <f>RIGHT('Konosys-export'!I748, LEN('Konosys-export'!I748) - FIND("_",'Konosys-export'!I748))</f>
        <v>TRI_TS_2A-Techniques des Réseaux Informatiques (2A)-2017</v>
      </c>
      <c r="J748" t="str">
        <f t="shared" si="63"/>
        <v>TS_2A-Techniques des Réseaux Informatiques (2A)-2017</v>
      </c>
    </row>
    <row r="749" spans="1:10" hidden="1" x14ac:dyDescent="0.25">
      <c r="A749" t="s">
        <v>6</v>
      </c>
      <c r="B749" t="str">
        <f t="shared" si="59"/>
        <v>NTIC_TRI_TS</v>
      </c>
      <c r="C749" t="str">
        <f t="shared" si="60"/>
        <v>TRI204-NTIC_TRI_TS</v>
      </c>
      <c r="D749" t="str">
        <f>'Konosys-export'!J749</f>
        <v>TRI204</v>
      </c>
      <c r="E749" s="12" t="str">
        <f>LEFT('Konosys-export'!AA749,1)</f>
        <v>2</v>
      </c>
      <c r="F749" s="15" t="str">
        <f>LEFT('Konosys-export'!I749,FIND("_",'Konosys-export'!I749)-1)</f>
        <v>NTIC</v>
      </c>
      <c r="G749" s="12" t="str">
        <f t="shared" si="61"/>
        <v>TRI</v>
      </c>
      <c r="H749" s="12" t="str">
        <f t="shared" si="62"/>
        <v>TS</v>
      </c>
      <c r="I749" s="14" t="str">
        <f>RIGHT('Konosys-export'!I749, LEN('Konosys-export'!I749) - FIND("_",'Konosys-export'!I749))</f>
        <v>TRI_TS_2A-Techniques des Réseaux Informatiques (2A)-2017</v>
      </c>
      <c r="J749" t="str">
        <f t="shared" si="63"/>
        <v>TS_2A-Techniques des Réseaux Informatiques (2A)-2017</v>
      </c>
    </row>
    <row r="750" spans="1:10" hidden="1" x14ac:dyDescent="0.25">
      <c r="A750" t="s">
        <v>6</v>
      </c>
      <c r="B750" t="str">
        <f t="shared" si="59"/>
        <v>NTIC_TRI_TS</v>
      </c>
      <c r="C750" t="str">
        <f t="shared" si="60"/>
        <v>TRI204-NTIC_TRI_TS</v>
      </c>
      <c r="D750" t="str">
        <f>'Konosys-export'!J750</f>
        <v>TRI204</v>
      </c>
      <c r="E750" s="12" t="str">
        <f>LEFT('Konosys-export'!AA750,1)</f>
        <v>2</v>
      </c>
      <c r="F750" s="15" t="str">
        <f>LEFT('Konosys-export'!I750,FIND("_",'Konosys-export'!I750)-1)</f>
        <v>NTIC</v>
      </c>
      <c r="G750" s="12" t="str">
        <f t="shared" si="61"/>
        <v>TRI</v>
      </c>
      <c r="H750" s="12" t="str">
        <f t="shared" si="62"/>
        <v>TS</v>
      </c>
      <c r="I750" s="14" t="str">
        <f>RIGHT('Konosys-export'!I750, LEN('Konosys-export'!I750) - FIND("_",'Konosys-export'!I750))</f>
        <v>TRI_TS_2A-Techniques des Réseaux Informatiques (2A)-2017</v>
      </c>
      <c r="J750" t="str">
        <f t="shared" si="63"/>
        <v>TS_2A-Techniques des Réseaux Informatiques (2A)-2017</v>
      </c>
    </row>
    <row r="751" spans="1:10" hidden="1" x14ac:dyDescent="0.25">
      <c r="A751" t="s">
        <v>6</v>
      </c>
      <c r="B751" t="str">
        <f t="shared" si="59"/>
        <v>NTIC_TRI_TS</v>
      </c>
      <c r="C751" t="str">
        <f t="shared" si="60"/>
        <v>TRI203-NTIC_TRI_TS</v>
      </c>
      <c r="D751" t="str">
        <f>'Konosys-export'!J751</f>
        <v>TRI203</v>
      </c>
      <c r="E751" s="12" t="str">
        <f>LEFT('Konosys-export'!AA751,1)</f>
        <v>2</v>
      </c>
      <c r="F751" s="15" t="str">
        <f>LEFT('Konosys-export'!I751,FIND("_",'Konosys-export'!I751)-1)</f>
        <v>NTIC</v>
      </c>
      <c r="G751" s="12" t="str">
        <f t="shared" si="61"/>
        <v>TRI</v>
      </c>
      <c r="H751" s="12" t="str">
        <f t="shared" si="62"/>
        <v>TS</v>
      </c>
      <c r="I751" s="14" t="str">
        <f>RIGHT('Konosys-export'!I751, LEN('Konosys-export'!I751) - FIND("_",'Konosys-export'!I751))</f>
        <v>TRI_TS_2A-Techniques des Réseaux Informatiques (2A)-2017</v>
      </c>
      <c r="J751" t="str">
        <f t="shared" si="63"/>
        <v>TS_2A-Techniques des Réseaux Informatiques (2A)-2017</v>
      </c>
    </row>
    <row r="752" spans="1:10" hidden="1" x14ac:dyDescent="0.25">
      <c r="A752" t="s">
        <v>6</v>
      </c>
      <c r="B752" t="str">
        <f t="shared" si="59"/>
        <v>NTIC_TRI_TS</v>
      </c>
      <c r="C752" t="str">
        <f t="shared" si="60"/>
        <v>TRI204-NTIC_TRI_TS</v>
      </c>
      <c r="D752" t="str">
        <f>'Konosys-export'!J752</f>
        <v>TRI204</v>
      </c>
      <c r="E752" s="12" t="str">
        <f>LEFT('Konosys-export'!AA752,1)</f>
        <v>2</v>
      </c>
      <c r="F752" s="15" t="str">
        <f>LEFT('Konosys-export'!I752,FIND("_",'Konosys-export'!I752)-1)</f>
        <v>NTIC</v>
      </c>
      <c r="G752" s="12" t="str">
        <f t="shared" si="61"/>
        <v>TRI</v>
      </c>
      <c r="H752" s="12" t="str">
        <f t="shared" si="62"/>
        <v>TS</v>
      </c>
      <c r="I752" s="14" t="str">
        <f>RIGHT('Konosys-export'!I752, LEN('Konosys-export'!I752) - FIND("_",'Konosys-export'!I752))</f>
        <v>TRI_TS_2A-Techniques des Réseaux Informatiques (2A)-2017</v>
      </c>
      <c r="J752" t="str">
        <f t="shared" si="63"/>
        <v>TS_2A-Techniques des Réseaux Informatiques (2A)-2017</v>
      </c>
    </row>
    <row r="753" spans="1:10" hidden="1" x14ac:dyDescent="0.25">
      <c r="A753" t="s">
        <v>6</v>
      </c>
      <c r="B753" t="str">
        <f t="shared" si="59"/>
        <v>NTIC_TRI_TS</v>
      </c>
      <c r="C753" t="str">
        <f t="shared" si="60"/>
        <v>TRI201-NTIC_TRI_TS</v>
      </c>
      <c r="D753" t="str">
        <f>'Konosys-export'!J753</f>
        <v>TRI201</v>
      </c>
      <c r="E753" s="12" t="str">
        <f>LEFT('Konosys-export'!AA753,1)</f>
        <v>2</v>
      </c>
      <c r="F753" s="15" t="str">
        <f>LEFT('Konosys-export'!I753,FIND("_",'Konosys-export'!I753)-1)</f>
        <v>NTIC</v>
      </c>
      <c r="G753" s="12" t="str">
        <f t="shared" si="61"/>
        <v>TRI</v>
      </c>
      <c r="H753" s="12" t="str">
        <f t="shared" si="62"/>
        <v>TS</v>
      </c>
      <c r="I753" s="14" t="str">
        <f>RIGHT('Konosys-export'!I753, LEN('Konosys-export'!I753) - FIND("_",'Konosys-export'!I753))</f>
        <v>TRI_TS_2A-Techniques des Réseaux Informatiques (2A)-2017</v>
      </c>
      <c r="J753" t="str">
        <f t="shared" si="63"/>
        <v>TS_2A-Techniques des Réseaux Informatiques (2A)-2017</v>
      </c>
    </row>
    <row r="754" spans="1:10" hidden="1" x14ac:dyDescent="0.25">
      <c r="A754" t="s">
        <v>6</v>
      </c>
      <c r="B754" t="str">
        <f t="shared" si="59"/>
        <v>NTIC_TRI_TS</v>
      </c>
      <c r="C754" t="str">
        <f t="shared" si="60"/>
        <v>TRI201-NTIC_TRI_TS</v>
      </c>
      <c r="D754" t="str">
        <f>'Konosys-export'!J754</f>
        <v>TRI201</v>
      </c>
      <c r="E754" s="12" t="str">
        <f>LEFT('Konosys-export'!AA754,1)</f>
        <v>2</v>
      </c>
      <c r="F754" s="15" t="str">
        <f>LEFT('Konosys-export'!I754,FIND("_",'Konosys-export'!I754)-1)</f>
        <v>NTIC</v>
      </c>
      <c r="G754" s="12" t="str">
        <f t="shared" si="61"/>
        <v>TRI</v>
      </c>
      <c r="H754" s="12" t="str">
        <f t="shared" si="62"/>
        <v>TS</v>
      </c>
      <c r="I754" s="14" t="str">
        <f>RIGHT('Konosys-export'!I754, LEN('Konosys-export'!I754) - FIND("_",'Konosys-export'!I754))</f>
        <v>TRI_TS_2A-Techniques des Réseaux Informatiques (2A)-2017</v>
      </c>
      <c r="J754" t="str">
        <f t="shared" si="63"/>
        <v>TS_2A-Techniques des Réseaux Informatiques (2A)-2017</v>
      </c>
    </row>
    <row r="755" spans="1:10" hidden="1" x14ac:dyDescent="0.25">
      <c r="A755" t="s">
        <v>6</v>
      </c>
      <c r="B755" t="str">
        <f t="shared" si="59"/>
        <v>NTIC_TRI_TS</v>
      </c>
      <c r="C755" t="str">
        <f t="shared" si="60"/>
        <v>TRI204-NTIC_TRI_TS</v>
      </c>
      <c r="D755" t="str">
        <f>'Konosys-export'!J755</f>
        <v>TRI204</v>
      </c>
      <c r="E755" s="12" t="str">
        <f>LEFT('Konosys-export'!AA755,1)</f>
        <v>2</v>
      </c>
      <c r="F755" s="15" t="str">
        <f>LEFT('Konosys-export'!I755,FIND("_",'Konosys-export'!I755)-1)</f>
        <v>NTIC</v>
      </c>
      <c r="G755" s="12" t="str">
        <f t="shared" si="61"/>
        <v>TRI</v>
      </c>
      <c r="H755" s="12" t="str">
        <f t="shared" si="62"/>
        <v>TS</v>
      </c>
      <c r="I755" s="14" t="str">
        <f>RIGHT('Konosys-export'!I755, LEN('Konosys-export'!I755) - FIND("_",'Konosys-export'!I755))</f>
        <v>TRI_TS_2A-Techniques des Réseaux Informatiques (2A)-2017</v>
      </c>
      <c r="J755" t="str">
        <f t="shared" si="63"/>
        <v>TS_2A-Techniques des Réseaux Informatiques (2A)-2017</v>
      </c>
    </row>
    <row r="756" spans="1:10" hidden="1" x14ac:dyDescent="0.25">
      <c r="A756" t="s">
        <v>6</v>
      </c>
      <c r="B756" t="str">
        <f t="shared" si="59"/>
        <v>NTIC_TRI_TS</v>
      </c>
      <c r="C756" t="str">
        <f t="shared" si="60"/>
        <v>TRI201-NTIC_TRI_TS</v>
      </c>
      <c r="D756" t="str">
        <f>'Konosys-export'!J756</f>
        <v>TRI201</v>
      </c>
      <c r="E756" s="12" t="str">
        <f>LEFT('Konosys-export'!AA756,1)</f>
        <v>2</v>
      </c>
      <c r="F756" s="15" t="str">
        <f>LEFT('Konosys-export'!I756,FIND("_",'Konosys-export'!I756)-1)</f>
        <v>NTIC</v>
      </c>
      <c r="G756" s="12" t="str">
        <f t="shared" si="61"/>
        <v>TRI</v>
      </c>
      <c r="H756" s="12" t="str">
        <f t="shared" si="62"/>
        <v>TS</v>
      </c>
      <c r="I756" s="14" t="str">
        <f>RIGHT('Konosys-export'!I756, LEN('Konosys-export'!I756) - FIND("_",'Konosys-export'!I756))</f>
        <v>TRI_TS_2A-Techniques des Réseaux Informatiques (2A)-2017</v>
      </c>
      <c r="J756" t="str">
        <f t="shared" si="63"/>
        <v>TS_2A-Techniques des Réseaux Informatiques (2A)-2017</v>
      </c>
    </row>
    <row r="757" spans="1:10" hidden="1" x14ac:dyDescent="0.25">
      <c r="A757" t="s">
        <v>6</v>
      </c>
      <c r="B757" t="str">
        <f t="shared" si="59"/>
        <v>NTIC_TRI_TS</v>
      </c>
      <c r="C757" t="str">
        <f t="shared" si="60"/>
        <v>TRI203-NTIC_TRI_TS</v>
      </c>
      <c r="D757" t="str">
        <f>'Konosys-export'!J757</f>
        <v>TRI203</v>
      </c>
      <c r="E757" s="12" t="str">
        <f>LEFT('Konosys-export'!AA757,1)</f>
        <v>2</v>
      </c>
      <c r="F757" s="15" t="str">
        <f>LEFT('Konosys-export'!I757,FIND("_",'Konosys-export'!I757)-1)</f>
        <v>NTIC</v>
      </c>
      <c r="G757" s="12" t="str">
        <f t="shared" si="61"/>
        <v>TRI</v>
      </c>
      <c r="H757" s="12" t="str">
        <f t="shared" si="62"/>
        <v>TS</v>
      </c>
      <c r="I757" s="14" t="str">
        <f>RIGHT('Konosys-export'!I757, LEN('Konosys-export'!I757) - FIND("_",'Konosys-export'!I757))</f>
        <v>TRI_TS_2A-Techniques des Réseaux Informatiques (2A)-2017</v>
      </c>
      <c r="J757" t="str">
        <f t="shared" si="63"/>
        <v>TS_2A-Techniques des Réseaux Informatiques (2A)-2017</v>
      </c>
    </row>
    <row r="758" spans="1:10" hidden="1" x14ac:dyDescent="0.25">
      <c r="A758" t="s">
        <v>6</v>
      </c>
      <c r="B758" t="str">
        <f t="shared" si="59"/>
        <v>NTIC_TRI_TS</v>
      </c>
      <c r="C758" t="str">
        <f t="shared" si="60"/>
        <v>TRI201-NTIC_TRI_TS</v>
      </c>
      <c r="D758" t="str">
        <f>'Konosys-export'!J758</f>
        <v>TRI201</v>
      </c>
      <c r="E758" s="12" t="str">
        <f>LEFT('Konosys-export'!AA758,1)</f>
        <v>2</v>
      </c>
      <c r="F758" s="15" t="str">
        <f>LEFT('Konosys-export'!I758,FIND("_",'Konosys-export'!I758)-1)</f>
        <v>NTIC</v>
      </c>
      <c r="G758" s="12" t="str">
        <f t="shared" si="61"/>
        <v>TRI</v>
      </c>
      <c r="H758" s="12" t="str">
        <f t="shared" si="62"/>
        <v>TS</v>
      </c>
      <c r="I758" s="14" t="str">
        <f>RIGHT('Konosys-export'!I758, LEN('Konosys-export'!I758) - FIND("_",'Konosys-export'!I758))</f>
        <v>TRI_TS_2A-Techniques des Réseaux Informatiques (2A)-2017</v>
      </c>
      <c r="J758" t="str">
        <f t="shared" si="63"/>
        <v>TS_2A-Techniques des Réseaux Informatiques (2A)-2017</v>
      </c>
    </row>
    <row r="759" spans="1:10" hidden="1" x14ac:dyDescent="0.25">
      <c r="A759" t="s">
        <v>6</v>
      </c>
      <c r="B759" t="str">
        <f t="shared" si="59"/>
        <v>NTIC_TRI_TS</v>
      </c>
      <c r="C759" t="str">
        <f t="shared" si="60"/>
        <v>TRI201-NTIC_TRI_TS</v>
      </c>
      <c r="D759" t="str">
        <f>'Konosys-export'!J759</f>
        <v>TRI201</v>
      </c>
      <c r="E759" s="12" t="str">
        <f>LEFT('Konosys-export'!AA759,1)</f>
        <v>2</v>
      </c>
      <c r="F759" s="15" t="str">
        <f>LEFT('Konosys-export'!I759,FIND("_",'Konosys-export'!I759)-1)</f>
        <v>NTIC</v>
      </c>
      <c r="G759" s="12" t="str">
        <f t="shared" si="61"/>
        <v>TRI</v>
      </c>
      <c r="H759" s="12" t="str">
        <f t="shared" si="62"/>
        <v>TS</v>
      </c>
      <c r="I759" s="14" t="str">
        <f>RIGHT('Konosys-export'!I759, LEN('Konosys-export'!I759) - FIND("_",'Konosys-export'!I759))</f>
        <v>TRI_TS_2A-Techniques des Réseaux Informatiques (2A)-2017</v>
      </c>
      <c r="J759" t="str">
        <f t="shared" si="63"/>
        <v>TS_2A-Techniques des Réseaux Informatiques (2A)-2017</v>
      </c>
    </row>
    <row r="760" spans="1:10" hidden="1" x14ac:dyDescent="0.25">
      <c r="A760" t="s">
        <v>6</v>
      </c>
      <c r="B760" t="str">
        <f t="shared" si="59"/>
        <v>NTIC_TRI_TS</v>
      </c>
      <c r="C760" t="str">
        <f t="shared" si="60"/>
        <v>TRI201-NTIC_TRI_TS</v>
      </c>
      <c r="D760" t="str">
        <f>'Konosys-export'!J760</f>
        <v>TRI201</v>
      </c>
      <c r="E760" s="12" t="str">
        <f>LEFT('Konosys-export'!AA760,1)</f>
        <v>2</v>
      </c>
      <c r="F760" s="15" t="str">
        <f>LEFT('Konosys-export'!I760,FIND("_",'Konosys-export'!I760)-1)</f>
        <v>NTIC</v>
      </c>
      <c r="G760" s="12" t="str">
        <f t="shared" si="61"/>
        <v>TRI</v>
      </c>
      <c r="H760" s="12" t="str">
        <f t="shared" si="62"/>
        <v>TS</v>
      </c>
      <c r="I760" s="14" t="str">
        <f>RIGHT('Konosys-export'!I760, LEN('Konosys-export'!I760) - FIND("_",'Konosys-export'!I760))</f>
        <v>TRI_TS_2A-Techniques des Réseaux Informatiques (2A)-2017</v>
      </c>
      <c r="J760" t="str">
        <f t="shared" si="63"/>
        <v>TS_2A-Techniques des Réseaux Informatiques (2A)-2017</v>
      </c>
    </row>
    <row r="761" spans="1:10" hidden="1" x14ac:dyDescent="0.25">
      <c r="A761" t="s">
        <v>6</v>
      </c>
      <c r="B761" t="str">
        <f t="shared" si="59"/>
        <v>NTIC_TRI_TS</v>
      </c>
      <c r="C761" t="str">
        <f t="shared" si="60"/>
        <v>TRI203-NTIC_TRI_TS</v>
      </c>
      <c r="D761" t="str">
        <f>'Konosys-export'!J761</f>
        <v>TRI203</v>
      </c>
      <c r="E761" s="12" t="str">
        <f>LEFT('Konosys-export'!AA761,1)</f>
        <v>2</v>
      </c>
      <c r="F761" s="15" t="str">
        <f>LEFT('Konosys-export'!I761,FIND("_",'Konosys-export'!I761)-1)</f>
        <v>NTIC</v>
      </c>
      <c r="G761" s="12" t="str">
        <f t="shared" si="61"/>
        <v>TRI</v>
      </c>
      <c r="H761" s="12" t="str">
        <f t="shared" si="62"/>
        <v>TS</v>
      </c>
      <c r="I761" s="14" t="str">
        <f>RIGHT('Konosys-export'!I761, LEN('Konosys-export'!I761) - FIND("_",'Konosys-export'!I761))</f>
        <v>TRI_TS_2A-Techniques des Réseaux Informatiques (2A)-2017</v>
      </c>
      <c r="J761" t="str">
        <f t="shared" si="63"/>
        <v>TS_2A-Techniques des Réseaux Informatiques (2A)-2017</v>
      </c>
    </row>
    <row r="762" spans="1:10" hidden="1" x14ac:dyDescent="0.25">
      <c r="A762" t="s">
        <v>6</v>
      </c>
      <c r="B762" t="str">
        <f t="shared" si="59"/>
        <v>NTIC_TRI_TS</v>
      </c>
      <c r="C762" t="str">
        <f t="shared" si="60"/>
        <v>TRI202-NTIC_TRI_TS</v>
      </c>
      <c r="D762" t="str">
        <f>'Konosys-export'!J762</f>
        <v>TRI202</v>
      </c>
      <c r="E762" s="12" t="str">
        <f>LEFT('Konosys-export'!AA762,1)</f>
        <v>2</v>
      </c>
      <c r="F762" s="15" t="str">
        <f>LEFT('Konosys-export'!I762,FIND("_",'Konosys-export'!I762)-1)</f>
        <v>NTIC</v>
      </c>
      <c r="G762" s="12" t="str">
        <f t="shared" si="61"/>
        <v>TRI</v>
      </c>
      <c r="H762" s="12" t="str">
        <f t="shared" si="62"/>
        <v>TS</v>
      </c>
      <c r="I762" s="14" t="str">
        <f>RIGHT('Konosys-export'!I762, LEN('Konosys-export'!I762) - FIND("_",'Konosys-export'!I762))</f>
        <v>TRI_TS_2A-Techniques des Réseaux Informatiques (2A)-2017</v>
      </c>
      <c r="J762" t="str">
        <f t="shared" si="63"/>
        <v>TS_2A-Techniques des Réseaux Informatiques (2A)-2017</v>
      </c>
    </row>
    <row r="763" spans="1:10" hidden="1" x14ac:dyDescent="0.25">
      <c r="A763" t="s">
        <v>6</v>
      </c>
      <c r="B763" t="str">
        <f t="shared" si="59"/>
        <v>NTIC_TRI_TS</v>
      </c>
      <c r="C763" t="str">
        <f t="shared" si="60"/>
        <v>TRI201-NTIC_TRI_TS</v>
      </c>
      <c r="D763" t="str">
        <f>'Konosys-export'!J763</f>
        <v>TRI201</v>
      </c>
      <c r="E763" s="12" t="str">
        <f>LEFT('Konosys-export'!AA763,1)</f>
        <v>2</v>
      </c>
      <c r="F763" s="15" t="str">
        <f>LEFT('Konosys-export'!I763,FIND("_",'Konosys-export'!I763)-1)</f>
        <v>NTIC</v>
      </c>
      <c r="G763" s="12" t="str">
        <f t="shared" si="61"/>
        <v>TRI</v>
      </c>
      <c r="H763" s="12" t="str">
        <f t="shared" si="62"/>
        <v>TS</v>
      </c>
      <c r="I763" s="14" t="str">
        <f>RIGHT('Konosys-export'!I763, LEN('Konosys-export'!I763) - FIND("_",'Konosys-export'!I763))</f>
        <v>TRI_TS_2A-Techniques des Réseaux Informatiques (2A)-2017</v>
      </c>
      <c r="J763" t="str">
        <f t="shared" si="63"/>
        <v>TS_2A-Techniques des Réseaux Informatiques (2A)-2017</v>
      </c>
    </row>
    <row r="764" spans="1:10" hidden="1" x14ac:dyDescent="0.25">
      <c r="A764" t="s">
        <v>6</v>
      </c>
      <c r="B764" t="str">
        <f t="shared" si="59"/>
        <v>NTIC_TRI_TS</v>
      </c>
      <c r="C764" t="str">
        <f t="shared" si="60"/>
        <v>TRI202-NTIC_TRI_TS</v>
      </c>
      <c r="D764" t="str">
        <f>'Konosys-export'!J764</f>
        <v>TRI202</v>
      </c>
      <c r="E764" s="12" t="str">
        <f>LEFT('Konosys-export'!AA764,1)</f>
        <v>2</v>
      </c>
      <c r="F764" s="15" t="str">
        <f>LEFT('Konosys-export'!I764,FIND("_",'Konosys-export'!I764)-1)</f>
        <v>NTIC</v>
      </c>
      <c r="G764" s="12" t="str">
        <f t="shared" si="61"/>
        <v>TRI</v>
      </c>
      <c r="H764" s="12" t="str">
        <f t="shared" si="62"/>
        <v>TS</v>
      </c>
      <c r="I764" s="14" t="str">
        <f>RIGHT('Konosys-export'!I764, LEN('Konosys-export'!I764) - FIND("_",'Konosys-export'!I764))</f>
        <v>TRI_TS_2A-Techniques des Réseaux Informatiques (2A)-2017</v>
      </c>
      <c r="J764" t="str">
        <f t="shared" si="63"/>
        <v>TS_2A-Techniques des Réseaux Informatiques (2A)-2017</v>
      </c>
    </row>
    <row r="765" spans="1:10" hidden="1" x14ac:dyDescent="0.25">
      <c r="A765" t="s">
        <v>6</v>
      </c>
      <c r="B765" t="str">
        <f t="shared" si="59"/>
        <v>NTIC_TRI_TS</v>
      </c>
      <c r="C765" t="str">
        <f t="shared" si="60"/>
        <v>TRI201-NTIC_TRI_TS</v>
      </c>
      <c r="D765" t="str">
        <f>'Konosys-export'!J765</f>
        <v>TRI201</v>
      </c>
      <c r="E765" s="12" t="str">
        <f>LEFT('Konosys-export'!AA765,1)</f>
        <v>2</v>
      </c>
      <c r="F765" s="15" t="str">
        <f>LEFT('Konosys-export'!I765,FIND("_",'Konosys-export'!I765)-1)</f>
        <v>NTIC</v>
      </c>
      <c r="G765" s="12" t="str">
        <f t="shared" si="61"/>
        <v>TRI</v>
      </c>
      <c r="H765" s="12" t="str">
        <f t="shared" si="62"/>
        <v>TS</v>
      </c>
      <c r="I765" s="14" t="str">
        <f>RIGHT('Konosys-export'!I765, LEN('Konosys-export'!I765) - FIND("_",'Konosys-export'!I765))</f>
        <v>TRI_TS_2A-Techniques des Réseaux Informatiques (2A)-2017</v>
      </c>
      <c r="J765" t="str">
        <f t="shared" si="63"/>
        <v>TS_2A-Techniques des Réseaux Informatiques (2A)-2017</v>
      </c>
    </row>
    <row r="766" spans="1:10" hidden="1" x14ac:dyDescent="0.25">
      <c r="A766" t="s">
        <v>6</v>
      </c>
      <c r="B766" t="str">
        <f t="shared" si="59"/>
        <v>NTIC_TRI_TS</v>
      </c>
      <c r="C766" t="str">
        <f t="shared" si="60"/>
        <v>TRI201-NTIC_TRI_TS</v>
      </c>
      <c r="D766" t="str">
        <f>'Konosys-export'!J766</f>
        <v>TRI201</v>
      </c>
      <c r="E766" s="12" t="str">
        <f>LEFT('Konosys-export'!AA766,1)</f>
        <v>2</v>
      </c>
      <c r="F766" s="15" t="str">
        <f>LEFT('Konosys-export'!I766,FIND("_",'Konosys-export'!I766)-1)</f>
        <v>NTIC</v>
      </c>
      <c r="G766" s="12" t="str">
        <f t="shared" si="61"/>
        <v>TRI</v>
      </c>
      <c r="H766" s="12" t="str">
        <f t="shared" si="62"/>
        <v>TS</v>
      </c>
      <c r="I766" s="14" t="str">
        <f>RIGHT('Konosys-export'!I766, LEN('Konosys-export'!I766) - FIND("_",'Konosys-export'!I766))</f>
        <v>TRI_TS_2A-Techniques des Réseaux Informatiques (2A)-2017</v>
      </c>
      <c r="J766" t="str">
        <f t="shared" si="63"/>
        <v>TS_2A-Techniques des Réseaux Informatiques (2A)-2017</v>
      </c>
    </row>
    <row r="767" spans="1:10" hidden="1" x14ac:dyDescent="0.25">
      <c r="A767" t="s">
        <v>6</v>
      </c>
      <c r="B767" t="str">
        <f t="shared" si="59"/>
        <v>NTIC_TRI_TS</v>
      </c>
      <c r="C767" t="str">
        <f t="shared" si="60"/>
        <v>TRI202-NTIC_TRI_TS</v>
      </c>
      <c r="D767" t="str">
        <f>'Konosys-export'!J767</f>
        <v>TRI202</v>
      </c>
      <c r="E767" s="12" t="str">
        <f>LEFT('Konosys-export'!AA767,1)</f>
        <v>2</v>
      </c>
      <c r="F767" s="15" t="str">
        <f>LEFT('Konosys-export'!I767,FIND("_",'Konosys-export'!I767)-1)</f>
        <v>NTIC</v>
      </c>
      <c r="G767" s="12" t="str">
        <f t="shared" si="61"/>
        <v>TRI</v>
      </c>
      <c r="H767" s="12" t="str">
        <f t="shared" si="62"/>
        <v>TS</v>
      </c>
      <c r="I767" s="14" t="str">
        <f>RIGHT('Konosys-export'!I767, LEN('Konosys-export'!I767) - FIND("_",'Konosys-export'!I767))</f>
        <v>TRI_TS_2A-Techniques des Réseaux Informatiques (2A)-2017</v>
      </c>
      <c r="J767" t="str">
        <f t="shared" si="63"/>
        <v>TS_2A-Techniques des Réseaux Informatiques (2A)-2017</v>
      </c>
    </row>
    <row r="768" spans="1:10" hidden="1" x14ac:dyDescent="0.25">
      <c r="A768" t="s">
        <v>6</v>
      </c>
      <c r="B768" t="str">
        <f t="shared" si="59"/>
        <v>NTIC_TRI_TS</v>
      </c>
      <c r="C768" t="str">
        <f t="shared" si="60"/>
        <v>TRI205-NTIC_TRI_TS</v>
      </c>
      <c r="D768" t="str">
        <f>'Konosys-export'!J768</f>
        <v>TRI205</v>
      </c>
      <c r="E768" s="12" t="str">
        <f>LEFT('Konosys-export'!AA768,1)</f>
        <v>2</v>
      </c>
      <c r="F768" s="15" t="str">
        <f>LEFT('Konosys-export'!I768,FIND("_",'Konosys-export'!I768)-1)</f>
        <v>NTIC</v>
      </c>
      <c r="G768" s="12" t="str">
        <f t="shared" si="61"/>
        <v>TRI</v>
      </c>
      <c r="H768" s="12" t="str">
        <f t="shared" si="62"/>
        <v>TS</v>
      </c>
      <c r="I768" s="14" t="str">
        <f>RIGHT('Konosys-export'!I768, LEN('Konosys-export'!I768) - FIND("_",'Konosys-export'!I768))</f>
        <v>TRI_TS_2A-Techniques des Réseaux Informatiques (2A)-2017</v>
      </c>
      <c r="J768" t="str">
        <f t="shared" si="63"/>
        <v>TS_2A-Techniques des Réseaux Informatiques (2A)-2017</v>
      </c>
    </row>
    <row r="769" spans="1:10" hidden="1" x14ac:dyDescent="0.25">
      <c r="A769" t="s">
        <v>6</v>
      </c>
      <c r="B769" t="str">
        <f t="shared" si="59"/>
        <v>NTIC_TRI_TS</v>
      </c>
      <c r="C769" t="str">
        <f t="shared" si="60"/>
        <v>TRI202-NTIC_TRI_TS</v>
      </c>
      <c r="D769" t="str">
        <f>'Konosys-export'!J769</f>
        <v>TRI202</v>
      </c>
      <c r="E769" s="12" t="str">
        <f>LEFT('Konosys-export'!AA769,1)</f>
        <v>2</v>
      </c>
      <c r="F769" s="15" t="str">
        <f>LEFT('Konosys-export'!I769,FIND("_",'Konosys-export'!I769)-1)</f>
        <v>NTIC</v>
      </c>
      <c r="G769" s="12" t="str">
        <f t="shared" si="61"/>
        <v>TRI</v>
      </c>
      <c r="H769" s="12" t="str">
        <f t="shared" si="62"/>
        <v>TS</v>
      </c>
      <c r="I769" s="14" t="str">
        <f>RIGHT('Konosys-export'!I769, LEN('Konosys-export'!I769) - FIND("_",'Konosys-export'!I769))</f>
        <v>TRI_TS_2A-Techniques des Réseaux Informatiques (2A)-2017</v>
      </c>
      <c r="J769" t="str">
        <f t="shared" si="63"/>
        <v>TS_2A-Techniques des Réseaux Informatiques (2A)-2017</v>
      </c>
    </row>
    <row r="770" spans="1:10" hidden="1" x14ac:dyDescent="0.25">
      <c r="A770" t="s">
        <v>6</v>
      </c>
      <c r="B770" t="str">
        <f t="shared" si="59"/>
        <v>NTIC_TRI_TS</v>
      </c>
      <c r="C770" t="str">
        <f t="shared" si="60"/>
        <v>TRI201-NTIC_TRI_TS</v>
      </c>
      <c r="D770" t="str">
        <f>'Konosys-export'!J770</f>
        <v>TRI201</v>
      </c>
      <c r="E770" s="12" t="str">
        <f>LEFT('Konosys-export'!AA770,1)</f>
        <v>2</v>
      </c>
      <c r="F770" s="15" t="str">
        <f>LEFT('Konosys-export'!I770,FIND("_",'Konosys-export'!I770)-1)</f>
        <v>NTIC</v>
      </c>
      <c r="G770" s="12" t="str">
        <f t="shared" si="61"/>
        <v>TRI</v>
      </c>
      <c r="H770" s="12" t="str">
        <f t="shared" si="62"/>
        <v>TS</v>
      </c>
      <c r="I770" s="14" t="str">
        <f>RIGHT('Konosys-export'!I770, LEN('Konosys-export'!I770) - FIND("_",'Konosys-export'!I770))</f>
        <v>TRI_TS_2A-Techniques des Réseaux Informatiques (2A)-2017</v>
      </c>
      <c r="J770" t="str">
        <f t="shared" si="63"/>
        <v>TS_2A-Techniques des Réseaux Informatiques (2A)-2017</v>
      </c>
    </row>
    <row r="771" spans="1:10" hidden="1" x14ac:dyDescent="0.25">
      <c r="A771" t="s">
        <v>6</v>
      </c>
      <c r="B771" t="str">
        <f t="shared" ref="B771:B834" si="64">CONCATENATE(F771,"_",G771,"_",H771)</f>
        <v>NTIC_TRI_TS</v>
      </c>
      <c r="C771" t="str">
        <f t="shared" ref="C771:C834" si="65">CONCATENATE(D771,"-",B771)</f>
        <v>TRI202-NTIC_TRI_TS</v>
      </c>
      <c r="D771" t="str">
        <f>'Konosys-export'!J771</f>
        <v>TRI202</v>
      </c>
      <c r="E771" s="12" t="str">
        <f>LEFT('Konosys-export'!AA771,1)</f>
        <v>2</v>
      </c>
      <c r="F771" s="15" t="str">
        <f>LEFT('Konosys-export'!I771,FIND("_",'Konosys-export'!I771)-1)</f>
        <v>NTIC</v>
      </c>
      <c r="G771" s="12" t="str">
        <f t="shared" ref="G771:G834" si="66">LEFT(I771,FIND("_",I771) -1)</f>
        <v>TRI</v>
      </c>
      <c r="H771" s="12" t="str">
        <f t="shared" ref="H771:H834" si="67">LEFT(J771,FIND("_",J771)-1)</f>
        <v>TS</v>
      </c>
      <c r="I771" s="14" t="str">
        <f>RIGHT('Konosys-export'!I771, LEN('Konosys-export'!I771) - FIND("_",'Konosys-export'!I771))</f>
        <v>TRI_TS_2A-Techniques des Réseaux Informatiques (2A)-2017</v>
      </c>
      <c r="J771" t="str">
        <f t="shared" ref="J771:J834" si="68">RIGHT(I771,LEN(I771)-FIND("_",I771))</f>
        <v>TS_2A-Techniques des Réseaux Informatiques (2A)-2017</v>
      </c>
    </row>
    <row r="772" spans="1:10" hidden="1" x14ac:dyDescent="0.25">
      <c r="A772" t="s">
        <v>6</v>
      </c>
      <c r="B772" t="str">
        <f t="shared" si="64"/>
        <v>NTIC_TRI_TS</v>
      </c>
      <c r="C772" t="str">
        <f t="shared" si="65"/>
        <v>TRI201-NTIC_TRI_TS</v>
      </c>
      <c r="D772" t="str">
        <f>'Konosys-export'!J772</f>
        <v>TRI201</v>
      </c>
      <c r="E772" s="12" t="str">
        <f>LEFT('Konosys-export'!AA772,1)</f>
        <v>2</v>
      </c>
      <c r="F772" s="15" t="str">
        <f>LEFT('Konosys-export'!I772,FIND("_",'Konosys-export'!I772)-1)</f>
        <v>NTIC</v>
      </c>
      <c r="G772" s="12" t="str">
        <f t="shared" si="66"/>
        <v>TRI</v>
      </c>
      <c r="H772" s="12" t="str">
        <f t="shared" si="67"/>
        <v>TS</v>
      </c>
      <c r="I772" s="14" t="str">
        <f>RIGHT('Konosys-export'!I772, LEN('Konosys-export'!I772) - FIND("_",'Konosys-export'!I772))</f>
        <v>TRI_TS_2A-Techniques des Réseaux Informatiques (2A)-2017</v>
      </c>
      <c r="J772" t="str">
        <f t="shared" si="68"/>
        <v>TS_2A-Techniques des Réseaux Informatiques (2A)-2017</v>
      </c>
    </row>
    <row r="773" spans="1:10" hidden="1" x14ac:dyDescent="0.25">
      <c r="A773" t="s">
        <v>6</v>
      </c>
      <c r="B773" t="str">
        <f t="shared" si="64"/>
        <v>NTIC_TRI_TS</v>
      </c>
      <c r="C773" t="str">
        <f t="shared" si="65"/>
        <v>TRI203-NTIC_TRI_TS</v>
      </c>
      <c r="D773" t="str">
        <f>'Konosys-export'!J773</f>
        <v>TRI203</v>
      </c>
      <c r="E773" s="12" t="str">
        <f>LEFT('Konosys-export'!AA773,1)</f>
        <v>2</v>
      </c>
      <c r="F773" s="15" t="str">
        <f>LEFT('Konosys-export'!I773,FIND("_",'Konosys-export'!I773)-1)</f>
        <v>NTIC</v>
      </c>
      <c r="G773" s="12" t="str">
        <f t="shared" si="66"/>
        <v>TRI</v>
      </c>
      <c r="H773" s="12" t="str">
        <f t="shared" si="67"/>
        <v>TS</v>
      </c>
      <c r="I773" s="14" t="str">
        <f>RIGHT('Konosys-export'!I773, LEN('Konosys-export'!I773) - FIND("_",'Konosys-export'!I773))</f>
        <v>TRI_TS_2A-Techniques des Réseaux Informatiques (2A)-2017</v>
      </c>
      <c r="J773" t="str">
        <f t="shared" si="68"/>
        <v>TS_2A-Techniques des Réseaux Informatiques (2A)-2017</v>
      </c>
    </row>
    <row r="774" spans="1:10" hidden="1" x14ac:dyDescent="0.25">
      <c r="A774" t="s">
        <v>6</v>
      </c>
      <c r="B774" t="str">
        <f t="shared" si="64"/>
        <v>NTIC_TRI_TS</v>
      </c>
      <c r="C774" t="str">
        <f t="shared" si="65"/>
        <v>TRI202-NTIC_TRI_TS</v>
      </c>
      <c r="D774" t="str">
        <f>'Konosys-export'!J774</f>
        <v>TRI202</v>
      </c>
      <c r="E774" s="12" t="str">
        <f>LEFT('Konosys-export'!AA774,1)</f>
        <v>2</v>
      </c>
      <c r="F774" s="15" t="str">
        <f>LEFT('Konosys-export'!I774,FIND("_",'Konosys-export'!I774)-1)</f>
        <v>NTIC</v>
      </c>
      <c r="G774" s="12" t="str">
        <f t="shared" si="66"/>
        <v>TRI</v>
      </c>
      <c r="H774" s="12" t="str">
        <f t="shared" si="67"/>
        <v>TS</v>
      </c>
      <c r="I774" s="14" t="str">
        <f>RIGHT('Konosys-export'!I774, LEN('Konosys-export'!I774) - FIND("_",'Konosys-export'!I774))</f>
        <v>TRI_TS_2A-Techniques des Réseaux Informatiques (2A)-2017</v>
      </c>
      <c r="J774" t="str">
        <f t="shared" si="68"/>
        <v>TS_2A-Techniques des Réseaux Informatiques (2A)-2017</v>
      </c>
    </row>
    <row r="775" spans="1:10" hidden="1" x14ac:dyDescent="0.25">
      <c r="A775" t="s">
        <v>6</v>
      </c>
      <c r="B775" t="str">
        <f t="shared" si="64"/>
        <v>NTIC_TRI_TS</v>
      </c>
      <c r="C775" t="str">
        <f t="shared" si="65"/>
        <v>TRI203-NTIC_TRI_TS</v>
      </c>
      <c r="D775" t="str">
        <f>'Konosys-export'!J775</f>
        <v>TRI203</v>
      </c>
      <c r="E775" s="12" t="str">
        <f>LEFT('Konosys-export'!AA775,1)</f>
        <v>2</v>
      </c>
      <c r="F775" s="15" t="str">
        <f>LEFT('Konosys-export'!I775,FIND("_",'Konosys-export'!I775)-1)</f>
        <v>NTIC</v>
      </c>
      <c r="G775" s="12" t="str">
        <f t="shared" si="66"/>
        <v>TRI</v>
      </c>
      <c r="H775" s="12" t="str">
        <f t="shared" si="67"/>
        <v>TS</v>
      </c>
      <c r="I775" s="14" t="str">
        <f>RIGHT('Konosys-export'!I775, LEN('Konosys-export'!I775) - FIND("_",'Konosys-export'!I775))</f>
        <v>TRI_TS_2A-Techniques des Réseaux Informatiques (2A)-2017</v>
      </c>
      <c r="J775" t="str">
        <f t="shared" si="68"/>
        <v>TS_2A-Techniques des Réseaux Informatiques (2A)-2017</v>
      </c>
    </row>
    <row r="776" spans="1:10" hidden="1" x14ac:dyDescent="0.25">
      <c r="A776" t="s">
        <v>6</v>
      </c>
      <c r="B776" t="str">
        <f t="shared" si="64"/>
        <v>NTIC_TRI_TS</v>
      </c>
      <c r="C776" t="str">
        <f t="shared" si="65"/>
        <v>TRI204-NTIC_TRI_TS</v>
      </c>
      <c r="D776" t="str">
        <f>'Konosys-export'!J776</f>
        <v>TRI204</v>
      </c>
      <c r="E776" s="12" t="str">
        <f>LEFT('Konosys-export'!AA776,1)</f>
        <v>2</v>
      </c>
      <c r="F776" s="15" t="str">
        <f>LEFT('Konosys-export'!I776,FIND("_",'Konosys-export'!I776)-1)</f>
        <v>NTIC</v>
      </c>
      <c r="G776" s="12" t="str">
        <f t="shared" si="66"/>
        <v>TRI</v>
      </c>
      <c r="H776" s="12" t="str">
        <f t="shared" si="67"/>
        <v>TS</v>
      </c>
      <c r="I776" s="14" t="str">
        <f>RIGHT('Konosys-export'!I776, LEN('Konosys-export'!I776) - FIND("_",'Konosys-export'!I776))</f>
        <v>TRI_TS_2A-Techniques des Réseaux Informatiques (2A)-2017</v>
      </c>
      <c r="J776" t="str">
        <f t="shared" si="68"/>
        <v>TS_2A-Techniques des Réseaux Informatiques (2A)-2017</v>
      </c>
    </row>
    <row r="777" spans="1:10" hidden="1" x14ac:dyDescent="0.25">
      <c r="A777" t="s">
        <v>6</v>
      </c>
      <c r="B777" t="str">
        <f t="shared" si="64"/>
        <v>NTIC_TRI_TS</v>
      </c>
      <c r="C777" t="str">
        <f t="shared" si="65"/>
        <v>TRI202-NTIC_TRI_TS</v>
      </c>
      <c r="D777" t="str">
        <f>'Konosys-export'!J777</f>
        <v>TRI202</v>
      </c>
      <c r="E777" s="12" t="str">
        <f>LEFT('Konosys-export'!AA777,1)</f>
        <v>2</v>
      </c>
      <c r="F777" s="15" t="str">
        <f>LEFT('Konosys-export'!I777,FIND("_",'Konosys-export'!I777)-1)</f>
        <v>NTIC</v>
      </c>
      <c r="G777" s="12" t="str">
        <f t="shared" si="66"/>
        <v>TRI</v>
      </c>
      <c r="H777" s="12" t="str">
        <f t="shared" si="67"/>
        <v>TS</v>
      </c>
      <c r="I777" s="14" t="str">
        <f>RIGHT('Konosys-export'!I777, LEN('Konosys-export'!I777) - FIND("_",'Konosys-export'!I777))</f>
        <v>TRI_TS_2A-Techniques des Réseaux Informatiques (2A)-2017</v>
      </c>
      <c r="J777" t="str">
        <f t="shared" si="68"/>
        <v>TS_2A-Techniques des Réseaux Informatiques (2A)-2017</v>
      </c>
    </row>
    <row r="778" spans="1:10" hidden="1" x14ac:dyDescent="0.25">
      <c r="A778" t="s">
        <v>6</v>
      </c>
      <c r="B778" t="str">
        <f t="shared" si="64"/>
        <v>NTIC_TRI_TS</v>
      </c>
      <c r="C778" t="str">
        <f t="shared" si="65"/>
        <v>TRI204-NTIC_TRI_TS</v>
      </c>
      <c r="D778" t="str">
        <f>'Konosys-export'!J778</f>
        <v>TRI204</v>
      </c>
      <c r="E778" s="12" t="str">
        <f>LEFT('Konosys-export'!AA778,1)</f>
        <v>2</v>
      </c>
      <c r="F778" s="15" t="str">
        <f>LEFT('Konosys-export'!I778,FIND("_",'Konosys-export'!I778)-1)</f>
        <v>NTIC</v>
      </c>
      <c r="G778" s="12" t="str">
        <f t="shared" si="66"/>
        <v>TRI</v>
      </c>
      <c r="H778" s="12" t="str">
        <f t="shared" si="67"/>
        <v>TS</v>
      </c>
      <c r="I778" s="14" t="str">
        <f>RIGHT('Konosys-export'!I778, LEN('Konosys-export'!I778) - FIND("_",'Konosys-export'!I778))</f>
        <v>TRI_TS_2A-Techniques des Réseaux Informatiques (2A)-2017</v>
      </c>
      <c r="J778" t="str">
        <f t="shared" si="68"/>
        <v>TS_2A-Techniques des Réseaux Informatiques (2A)-2017</v>
      </c>
    </row>
    <row r="779" spans="1:10" hidden="1" x14ac:dyDescent="0.25">
      <c r="A779" t="s">
        <v>6</v>
      </c>
      <c r="B779" t="str">
        <f t="shared" si="64"/>
        <v>NTIC_TRI_TS</v>
      </c>
      <c r="C779" t="str">
        <f t="shared" si="65"/>
        <v>TRI203-NTIC_TRI_TS</v>
      </c>
      <c r="D779" t="str">
        <f>'Konosys-export'!J779</f>
        <v>TRI203</v>
      </c>
      <c r="E779" s="12" t="str">
        <f>LEFT('Konosys-export'!AA779,1)</f>
        <v>2</v>
      </c>
      <c r="F779" s="15" t="str">
        <f>LEFT('Konosys-export'!I779,FIND("_",'Konosys-export'!I779)-1)</f>
        <v>NTIC</v>
      </c>
      <c r="G779" s="12" t="str">
        <f t="shared" si="66"/>
        <v>TRI</v>
      </c>
      <c r="H779" s="12" t="str">
        <f t="shared" si="67"/>
        <v>TS</v>
      </c>
      <c r="I779" s="14" t="str">
        <f>RIGHT('Konosys-export'!I779, LEN('Konosys-export'!I779) - FIND("_",'Konosys-export'!I779))</f>
        <v>TRI_TS_2A-Techniques des Réseaux Informatiques (2A)-2017</v>
      </c>
      <c r="J779" t="str">
        <f t="shared" si="68"/>
        <v>TS_2A-Techniques des Réseaux Informatiques (2A)-2017</v>
      </c>
    </row>
    <row r="780" spans="1:10" hidden="1" x14ac:dyDescent="0.25">
      <c r="A780" t="s">
        <v>6</v>
      </c>
      <c r="B780" t="str">
        <f t="shared" si="64"/>
        <v>NTIC_TRI_TS</v>
      </c>
      <c r="C780" t="str">
        <f t="shared" si="65"/>
        <v>TRI201-NTIC_TRI_TS</v>
      </c>
      <c r="D780" t="str">
        <f>'Konosys-export'!J780</f>
        <v>TRI201</v>
      </c>
      <c r="E780" s="12" t="str">
        <f>LEFT('Konosys-export'!AA780,1)</f>
        <v>2</v>
      </c>
      <c r="F780" s="15" t="str">
        <f>LEFT('Konosys-export'!I780,FIND("_",'Konosys-export'!I780)-1)</f>
        <v>NTIC</v>
      </c>
      <c r="G780" s="12" t="str">
        <f t="shared" si="66"/>
        <v>TRI</v>
      </c>
      <c r="H780" s="12" t="str">
        <f t="shared" si="67"/>
        <v>TS</v>
      </c>
      <c r="I780" s="14" t="str">
        <f>RIGHT('Konosys-export'!I780, LEN('Konosys-export'!I780) - FIND("_",'Konosys-export'!I780))</f>
        <v>TRI_TS_2A-Techniques des Réseaux Informatiques (2A)-2017</v>
      </c>
      <c r="J780" t="str">
        <f t="shared" si="68"/>
        <v>TS_2A-Techniques des Réseaux Informatiques (2A)-2017</v>
      </c>
    </row>
    <row r="781" spans="1:10" hidden="1" x14ac:dyDescent="0.25">
      <c r="A781" t="s">
        <v>6</v>
      </c>
      <c r="B781" t="str">
        <f t="shared" si="64"/>
        <v>NTIC_TRI_TS</v>
      </c>
      <c r="C781" t="str">
        <f t="shared" si="65"/>
        <v>TRI205-NTIC_TRI_TS</v>
      </c>
      <c r="D781" t="str">
        <f>'Konosys-export'!J781</f>
        <v>TRI205</v>
      </c>
      <c r="E781" s="12" t="str">
        <f>LEFT('Konosys-export'!AA781,1)</f>
        <v>2</v>
      </c>
      <c r="F781" s="15" t="str">
        <f>LEFT('Konosys-export'!I781,FIND("_",'Konosys-export'!I781)-1)</f>
        <v>NTIC</v>
      </c>
      <c r="G781" s="12" t="str">
        <f t="shared" si="66"/>
        <v>TRI</v>
      </c>
      <c r="H781" s="12" t="str">
        <f t="shared" si="67"/>
        <v>TS</v>
      </c>
      <c r="I781" s="14" t="str">
        <f>RIGHT('Konosys-export'!I781, LEN('Konosys-export'!I781) - FIND("_",'Konosys-export'!I781))</f>
        <v>TRI_TS_2A-Techniques des Réseaux Informatiques (2A)-2017</v>
      </c>
      <c r="J781" t="str">
        <f t="shared" si="68"/>
        <v>TS_2A-Techniques des Réseaux Informatiques (2A)-2017</v>
      </c>
    </row>
    <row r="782" spans="1:10" hidden="1" x14ac:dyDescent="0.25">
      <c r="A782" t="s">
        <v>6</v>
      </c>
      <c r="B782" t="str">
        <f t="shared" si="64"/>
        <v>NTIC_TRI_TS</v>
      </c>
      <c r="C782" t="str">
        <f t="shared" si="65"/>
        <v>TRI202-NTIC_TRI_TS</v>
      </c>
      <c r="D782" t="str">
        <f>'Konosys-export'!J782</f>
        <v>TRI202</v>
      </c>
      <c r="E782" s="12" t="str">
        <f>LEFT('Konosys-export'!AA782,1)</f>
        <v>2</v>
      </c>
      <c r="F782" s="15" t="str">
        <f>LEFT('Konosys-export'!I782,FIND("_",'Konosys-export'!I782)-1)</f>
        <v>NTIC</v>
      </c>
      <c r="G782" s="12" t="str">
        <f t="shared" si="66"/>
        <v>TRI</v>
      </c>
      <c r="H782" s="12" t="str">
        <f t="shared" si="67"/>
        <v>TS</v>
      </c>
      <c r="I782" s="14" t="str">
        <f>RIGHT('Konosys-export'!I782, LEN('Konosys-export'!I782) - FIND("_",'Konosys-export'!I782))</f>
        <v>TRI_TS_2A-Techniques des Réseaux Informatiques (2A)-2017</v>
      </c>
      <c r="J782" t="str">
        <f t="shared" si="68"/>
        <v>TS_2A-Techniques des Réseaux Informatiques (2A)-2017</v>
      </c>
    </row>
    <row r="783" spans="1:10" hidden="1" x14ac:dyDescent="0.25">
      <c r="A783" t="s">
        <v>6</v>
      </c>
      <c r="B783" t="str">
        <f t="shared" si="64"/>
        <v>NTIC_TRI_TS</v>
      </c>
      <c r="C783" t="str">
        <f t="shared" si="65"/>
        <v>TRI205-NTIC_TRI_TS</v>
      </c>
      <c r="D783" t="str">
        <f>'Konosys-export'!J783</f>
        <v>TRI205</v>
      </c>
      <c r="E783" s="12" t="str">
        <f>LEFT('Konosys-export'!AA783,1)</f>
        <v>2</v>
      </c>
      <c r="F783" s="15" t="str">
        <f>LEFT('Konosys-export'!I783,FIND("_",'Konosys-export'!I783)-1)</f>
        <v>NTIC</v>
      </c>
      <c r="G783" s="12" t="str">
        <f t="shared" si="66"/>
        <v>TRI</v>
      </c>
      <c r="H783" s="12" t="str">
        <f t="shared" si="67"/>
        <v>TS</v>
      </c>
      <c r="I783" s="14" t="str">
        <f>RIGHT('Konosys-export'!I783, LEN('Konosys-export'!I783) - FIND("_",'Konosys-export'!I783))</f>
        <v>TRI_TS_2A-Techniques des Réseaux Informatiques (2A)-2017</v>
      </c>
      <c r="J783" t="str">
        <f t="shared" si="68"/>
        <v>TS_2A-Techniques des Réseaux Informatiques (2A)-2017</v>
      </c>
    </row>
    <row r="784" spans="1:10" hidden="1" x14ac:dyDescent="0.25">
      <c r="A784" t="s">
        <v>6</v>
      </c>
      <c r="B784" t="str">
        <f t="shared" si="64"/>
        <v>NTIC_TRI_TS</v>
      </c>
      <c r="C784" t="str">
        <f t="shared" si="65"/>
        <v>TRI202-NTIC_TRI_TS</v>
      </c>
      <c r="D784" t="str">
        <f>'Konosys-export'!J784</f>
        <v>TRI202</v>
      </c>
      <c r="E784" s="12" t="str">
        <f>LEFT('Konosys-export'!AA784,1)</f>
        <v>2</v>
      </c>
      <c r="F784" s="15" t="str">
        <f>LEFT('Konosys-export'!I784,FIND("_",'Konosys-export'!I784)-1)</f>
        <v>NTIC</v>
      </c>
      <c r="G784" s="12" t="str">
        <f t="shared" si="66"/>
        <v>TRI</v>
      </c>
      <c r="H784" s="12" t="str">
        <f t="shared" si="67"/>
        <v>TS</v>
      </c>
      <c r="I784" s="14" t="str">
        <f>RIGHT('Konosys-export'!I784, LEN('Konosys-export'!I784) - FIND("_",'Konosys-export'!I784))</f>
        <v>TRI_TS_2A-Techniques des Réseaux Informatiques (2A)-2017</v>
      </c>
      <c r="J784" t="str">
        <f t="shared" si="68"/>
        <v>TS_2A-Techniques des Réseaux Informatiques (2A)-2017</v>
      </c>
    </row>
    <row r="785" spans="1:10" hidden="1" x14ac:dyDescent="0.25">
      <c r="A785" t="s">
        <v>6</v>
      </c>
      <c r="B785" t="str">
        <f t="shared" si="64"/>
        <v>NTIC_TRI_TS</v>
      </c>
      <c r="C785" t="str">
        <f t="shared" si="65"/>
        <v>TRI205-NTIC_TRI_TS</v>
      </c>
      <c r="D785" t="str">
        <f>'Konosys-export'!J785</f>
        <v>TRI205</v>
      </c>
      <c r="E785" s="12" t="str">
        <f>LEFT('Konosys-export'!AA785,1)</f>
        <v>2</v>
      </c>
      <c r="F785" s="15" t="str">
        <f>LEFT('Konosys-export'!I785,FIND("_",'Konosys-export'!I785)-1)</f>
        <v>NTIC</v>
      </c>
      <c r="G785" s="12" t="str">
        <f t="shared" si="66"/>
        <v>TRI</v>
      </c>
      <c r="H785" s="12" t="str">
        <f t="shared" si="67"/>
        <v>TS</v>
      </c>
      <c r="I785" s="14" t="str">
        <f>RIGHT('Konosys-export'!I785, LEN('Konosys-export'!I785) - FIND("_",'Konosys-export'!I785))</f>
        <v>TRI_TS_2A-Techniques des Réseaux Informatiques (2A)-2017</v>
      </c>
      <c r="J785" t="str">
        <f t="shared" si="68"/>
        <v>TS_2A-Techniques des Réseaux Informatiques (2A)-2017</v>
      </c>
    </row>
    <row r="786" spans="1:10" hidden="1" x14ac:dyDescent="0.25">
      <c r="A786" t="s">
        <v>6</v>
      </c>
      <c r="B786" t="str">
        <f t="shared" si="64"/>
        <v>NTIC_TRI_TS</v>
      </c>
      <c r="C786" t="str">
        <f t="shared" si="65"/>
        <v>TRI205-NTIC_TRI_TS</v>
      </c>
      <c r="D786" t="str">
        <f>'Konosys-export'!J786</f>
        <v>TRI205</v>
      </c>
      <c r="E786" s="12" t="str">
        <f>LEFT('Konosys-export'!AA786,1)</f>
        <v>2</v>
      </c>
      <c r="F786" s="15" t="str">
        <f>LEFT('Konosys-export'!I786,FIND("_",'Konosys-export'!I786)-1)</f>
        <v>NTIC</v>
      </c>
      <c r="G786" s="12" t="str">
        <f t="shared" si="66"/>
        <v>TRI</v>
      </c>
      <c r="H786" s="12" t="str">
        <f t="shared" si="67"/>
        <v>TS</v>
      </c>
      <c r="I786" s="14" t="str">
        <f>RIGHT('Konosys-export'!I786, LEN('Konosys-export'!I786) - FIND("_",'Konosys-export'!I786))</f>
        <v>TRI_TS_2A-Techniques des Réseaux Informatiques (2A)-2017</v>
      </c>
      <c r="J786" t="str">
        <f t="shared" si="68"/>
        <v>TS_2A-Techniques des Réseaux Informatiques (2A)-2017</v>
      </c>
    </row>
    <row r="787" spans="1:10" hidden="1" x14ac:dyDescent="0.25">
      <c r="A787" t="s">
        <v>6</v>
      </c>
      <c r="B787" t="str">
        <f t="shared" si="64"/>
        <v>NTIC_TRI_TS</v>
      </c>
      <c r="C787" t="str">
        <f t="shared" si="65"/>
        <v>TRI203-NTIC_TRI_TS</v>
      </c>
      <c r="D787" t="str">
        <f>'Konosys-export'!J787</f>
        <v>TRI203</v>
      </c>
      <c r="E787" s="12" t="str">
        <f>LEFT('Konosys-export'!AA787,1)</f>
        <v>2</v>
      </c>
      <c r="F787" s="15" t="str">
        <f>LEFT('Konosys-export'!I787,FIND("_",'Konosys-export'!I787)-1)</f>
        <v>NTIC</v>
      </c>
      <c r="G787" s="12" t="str">
        <f t="shared" si="66"/>
        <v>TRI</v>
      </c>
      <c r="H787" s="12" t="str">
        <f t="shared" si="67"/>
        <v>TS</v>
      </c>
      <c r="I787" s="14" t="str">
        <f>RIGHT('Konosys-export'!I787, LEN('Konosys-export'!I787) - FIND("_",'Konosys-export'!I787))</f>
        <v>TRI_TS_2A-Techniques des Réseaux Informatiques (2A)-2017</v>
      </c>
      <c r="J787" t="str">
        <f t="shared" si="68"/>
        <v>TS_2A-Techniques des Réseaux Informatiques (2A)-2017</v>
      </c>
    </row>
    <row r="788" spans="1:10" hidden="1" x14ac:dyDescent="0.25">
      <c r="A788" t="s">
        <v>6</v>
      </c>
      <c r="B788" t="str">
        <f t="shared" si="64"/>
        <v>NTIC_TRI_TS</v>
      </c>
      <c r="C788" t="str">
        <f t="shared" si="65"/>
        <v>TRI205-NTIC_TRI_TS</v>
      </c>
      <c r="D788" t="str">
        <f>'Konosys-export'!J788</f>
        <v>TRI205</v>
      </c>
      <c r="E788" s="12" t="str">
        <f>LEFT('Konosys-export'!AA788,1)</f>
        <v>2</v>
      </c>
      <c r="F788" s="15" t="str">
        <f>LEFT('Konosys-export'!I788,FIND("_",'Konosys-export'!I788)-1)</f>
        <v>NTIC</v>
      </c>
      <c r="G788" s="12" t="str">
        <f t="shared" si="66"/>
        <v>TRI</v>
      </c>
      <c r="H788" s="12" t="str">
        <f t="shared" si="67"/>
        <v>TS</v>
      </c>
      <c r="I788" s="14" t="str">
        <f>RIGHT('Konosys-export'!I788, LEN('Konosys-export'!I788) - FIND("_",'Konosys-export'!I788))</f>
        <v>TRI_TS_2A-Techniques des Réseaux Informatiques (2A)-2017</v>
      </c>
      <c r="J788" t="str">
        <f t="shared" si="68"/>
        <v>TS_2A-Techniques des Réseaux Informatiques (2A)-2017</v>
      </c>
    </row>
    <row r="789" spans="1:10" hidden="1" x14ac:dyDescent="0.25">
      <c r="A789" t="s">
        <v>6</v>
      </c>
      <c r="B789" t="str">
        <f t="shared" si="64"/>
        <v>NTIC_TRI_TS</v>
      </c>
      <c r="C789" t="str">
        <f t="shared" si="65"/>
        <v>TRI202-NTIC_TRI_TS</v>
      </c>
      <c r="D789" t="str">
        <f>'Konosys-export'!J789</f>
        <v>TRI202</v>
      </c>
      <c r="E789" s="12" t="str">
        <f>LEFT('Konosys-export'!AA789,1)</f>
        <v>2</v>
      </c>
      <c r="F789" s="15" t="str">
        <f>LEFT('Konosys-export'!I789,FIND("_",'Konosys-export'!I789)-1)</f>
        <v>NTIC</v>
      </c>
      <c r="G789" s="12" t="str">
        <f t="shared" si="66"/>
        <v>TRI</v>
      </c>
      <c r="H789" s="12" t="str">
        <f t="shared" si="67"/>
        <v>TS</v>
      </c>
      <c r="I789" s="14" t="str">
        <f>RIGHT('Konosys-export'!I789, LEN('Konosys-export'!I789) - FIND("_",'Konosys-export'!I789))</f>
        <v>TRI_TS_2A-Techniques des Réseaux Informatiques (2A)-2017</v>
      </c>
      <c r="J789" t="str">
        <f t="shared" si="68"/>
        <v>TS_2A-Techniques des Réseaux Informatiques (2A)-2017</v>
      </c>
    </row>
    <row r="790" spans="1:10" hidden="1" x14ac:dyDescent="0.25">
      <c r="A790" t="s">
        <v>6</v>
      </c>
      <c r="B790" t="str">
        <f t="shared" si="64"/>
        <v>NTIC_TRI_TS</v>
      </c>
      <c r="C790" t="str">
        <f t="shared" si="65"/>
        <v>TRI205-NTIC_TRI_TS</v>
      </c>
      <c r="D790" t="str">
        <f>'Konosys-export'!J790</f>
        <v>TRI205</v>
      </c>
      <c r="E790" s="12" t="str">
        <f>LEFT('Konosys-export'!AA790,1)</f>
        <v>2</v>
      </c>
      <c r="F790" s="15" t="str">
        <f>LEFT('Konosys-export'!I790,FIND("_",'Konosys-export'!I790)-1)</f>
        <v>NTIC</v>
      </c>
      <c r="G790" s="12" t="str">
        <f t="shared" si="66"/>
        <v>TRI</v>
      </c>
      <c r="H790" s="12" t="str">
        <f t="shared" si="67"/>
        <v>TS</v>
      </c>
      <c r="I790" s="14" t="str">
        <f>RIGHT('Konosys-export'!I790, LEN('Konosys-export'!I790) - FIND("_",'Konosys-export'!I790))</f>
        <v>TRI_TS_2A-Techniques des Réseaux Informatiques (2A)-2017</v>
      </c>
      <c r="J790" t="str">
        <f t="shared" si="68"/>
        <v>TS_2A-Techniques des Réseaux Informatiques (2A)-2017</v>
      </c>
    </row>
    <row r="791" spans="1:10" hidden="1" x14ac:dyDescent="0.25">
      <c r="A791" t="s">
        <v>6</v>
      </c>
      <c r="B791" t="str">
        <f t="shared" si="64"/>
        <v>NTIC_TRI_TS</v>
      </c>
      <c r="C791" t="str">
        <f t="shared" si="65"/>
        <v>TRI205-NTIC_TRI_TS</v>
      </c>
      <c r="D791" t="str">
        <f>'Konosys-export'!J791</f>
        <v>TRI205</v>
      </c>
      <c r="E791" s="12" t="str">
        <f>LEFT('Konosys-export'!AA791,1)</f>
        <v>2</v>
      </c>
      <c r="F791" s="15" t="str">
        <f>LEFT('Konosys-export'!I791,FIND("_",'Konosys-export'!I791)-1)</f>
        <v>NTIC</v>
      </c>
      <c r="G791" s="12" t="str">
        <f t="shared" si="66"/>
        <v>TRI</v>
      </c>
      <c r="H791" s="12" t="str">
        <f t="shared" si="67"/>
        <v>TS</v>
      </c>
      <c r="I791" s="14" t="str">
        <f>RIGHT('Konosys-export'!I791, LEN('Konosys-export'!I791) - FIND("_",'Konosys-export'!I791))</f>
        <v>TRI_TS_2A-Techniques des Réseaux Informatiques (2A)-2017</v>
      </c>
      <c r="J791" t="str">
        <f t="shared" si="68"/>
        <v>TS_2A-Techniques des Réseaux Informatiques (2A)-2017</v>
      </c>
    </row>
    <row r="792" spans="1:10" hidden="1" x14ac:dyDescent="0.25">
      <c r="A792" t="s">
        <v>6</v>
      </c>
      <c r="B792" t="str">
        <f t="shared" si="64"/>
        <v>NTIC_TDI_TS</v>
      </c>
      <c r="C792" t="str">
        <f t="shared" si="65"/>
        <v>TDI202-NTIC_TDI_TS</v>
      </c>
      <c r="D792" t="str">
        <f>'Konosys-export'!J792</f>
        <v>TDI202</v>
      </c>
      <c r="E792" s="12" t="str">
        <f>LEFT('Konosys-export'!AA792,1)</f>
        <v>2</v>
      </c>
      <c r="F792" s="15" t="str">
        <f>LEFT('Konosys-export'!I792,FIND("_",'Konosys-export'!I792)-1)</f>
        <v>NTIC</v>
      </c>
      <c r="G792" s="12" t="str">
        <f t="shared" si="66"/>
        <v>TDI</v>
      </c>
      <c r="H792" s="12" t="str">
        <f t="shared" si="67"/>
        <v>TS</v>
      </c>
      <c r="I792" s="14" t="str">
        <f>RIGHT('Konosys-export'!I792, LEN('Konosys-export'!I792) - FIND("_",'Konosys-export'!I792))</f>
        <v>TDI_TS_2A-Techniques de Développement Informatique (2A)-2017</v>
      </c>
      <c r="J792" t="str">
        <f t="shared" si="68"/>
        <v>TS_2A-Techniques de Développement Informatique (2A)-2017</v>
      </c>
    </row>
    <row r="793" spans="1:10" hidden="1" x14ac:dyDescent="0.25">
      <c r="A793" t="s">
        <v>6</v>
      </c>
      <c r="B793" t="str">
        <f t="shared" si="64"/>
        <v>AG_INFO_TS</v>
      </c>
      <c r="C793" t="str">
        <f t="shared" si="65"/>
        <v>INFO201-AG_INFO_TS</v>
      </c>
      <c r="D793" t="str">
        <f>'Konosys-export'!J793</f>
        <v>INFO201</v>
      </c>
      <c r="E793" s="12" t="str">
        <f>LEFT('Konosys-export'!AA793,1)</f>
        <v>2</v>
      </c>
      <c r="F793" s="15" t="str">
        <f>LEFT('Konosys-export'!I793,FIND("_",'Konosys-export'!I793)-1)</f>
        <v>AG</v>
      </c>
      <c r="G793" s="12" t="str">
        <f t="shared" si="66"/>
        <v>INFO</v>
      </c>
      <c r="H793" s="12" t="str">
        <f t="shared" si="67"/>
        <v>TS</v>
      </c>
      <c r="I793" s="14" t="str">
        <f>RIGHT('Konosys-export'!I793, LEN('Konosys-export'!I793) - FIND("_",'Konosys-export'!I793))</f>
        <v>INFO_TS_2A-Infographie (2A)-2017</v>
      </c>
      <c r="J793" t="str">
        <f t="shared" si="68"/>
        <v>TS_2A-Infographie (2A)-2017</v>
      </c>
    </row>
    <row r="794" spans="1:10" hidden="1" x14ac:dyDescent="0.25">
      <c r="A794" t="s">
        <v>6</v>
      </c>
      <c r="B794" t="str">
        <f t="shared" si="64"/>
        <v>NTIC_TDI_TS</v>
      </c>
      <c r="C794" t="str">
        <f t="shared" si="65"/>
        <v>TDI104-NTIC_TDI_TS</v>
      </c>
      <c r="D794" t="str">
        <f>'Konosys-export'!J794</f>
        <v>TDI104</v>
      </c>
      <c r="E794" s="12" t="str">
        <f>LEFT('Konosys-export'!AA794,1)</f>
        <v>1</v>
      </c>
      <c r="F794" s="15" t="str">
        <f>LEFT('Konosys-export'!I794,FIND("_",'Konosys-export'!I794)-1)</f>
        <v>NTIC</v>
      </c>
      <c r="G794" s="12" t="str">
        <f t="shared" si="66"/>
        <v>TDI</v>
      </c>
      <c r="H794" s="12" t="str">
        <f t="shared" si="67"/>
        <v>TS</v>
      </c>
      <c r="I794" s="14" t="str">
        <f>RIGHT('Konosys-export'!I794, LEN('Konosys-export'!I794) - FIND("_",'Konosys-export'!I794))</f>
        <v>TDI_TS_1A-Techniques de Développement Informatique (1A)-2017</v>
      </c>
      <c r="J794" t="str">
        <f t="shared" si="68"/>
        <v>TS_1A-Techniques de Développement Informatique (1A)-2017</v>
      </c>
    </row>
    <row r="795" spans="1:10" hidden="1" x14ac:dyDescent="0.25">
      <c r="A795" t="s">
        <v>6</v>
      </c>
      <c r="B795" t="str">
        <f t="shared" si="64"/>
        <v>NTIC_TRI_TS</v>
      </c>
      <c r="C795" t="str">
        <f t="shared" si="65"/>
        <v>TRI205-NTIC_TRI_TS</v>
      </c>
      <c r="D795" t="str">
        <f>'Konosys-export'!J795</f>
        <v>TRI205</v>
      </c>
      <c r="E795" s="12" t="str">
        <f>LEFT('Konosys-export'!AA795,1)</f>
        <v>2</v>
      </c>
      <c r="F795" s="15" t="str">
        <f>LEFT('Konosys-export'!I795,FIND("_",'Konosys-export'!I795)-1)</f>
        <v>NTIC</v>
      </c>
      <c r="G795" s="12" t="str">
        <f t="shared" si="66"/>
        <v>TRI</v>
      </c>
      <c r="H795" s="12" t="str">
        <f t="shared" si="67"/>
        <v>TS</v>
      </c>
      <c r="I795" s="14" t="str">
        <f>RIGHT('Konosys-export'!I795, LEN('Konosys-export'!I795) - FIND("_",'Konosys-export'!I795))</f>
        <v>TRI_TS_2A-Techniques des Réseaux Informatiques (2A)-2017</v>
      </c>
      <c r="J795" t="str">
        <f t="shared" si="68"/>
        <v>TS_2A-Techniques des Réseaux Informatiques (2A)-2017</v>
      </c>
    </row>
    <row r="796" spans="1:10" hidden="1" x14ac:dyDescent="0.25">
      <c r="A796" t="s">
        <v>6</v>
      </c>
      <c r="B796" t="str">
        <f t="shared" si="64"/>
        <v>NTIC_TDM_TS</v>
      </c>
      <c r="C796" t="str">
        <f t="shared" si="65"/>
        <v>TDM202-NTIC_TDM_TS</v>
      </c>
      <c r="D796" t="str">
        <f>'Konosys-export'!J796</f>
        <v>TDM202</v>
      </c>
      <c r="E796" s="12" t="str">
        <f>LEFT('Konosys-export'!AA796,1)</f>
        <v>2</v>
      </c>
      <c r="F796" s="15" t="str">
        <f>LEFT('Konosys-export'!I796,FIND("_",'Konosys-export'!I796)-1)</f>
        <v>NTIC</v>
      </c>
      <c r="G796" s="12" t="str">
        <f t="shared" si="66"/>
        <v>TDM</v>
      </c>
      <c r="H796" s="12" t="str">
        <f t="shared" si="67"/>
        <v>TS</v>
      </c>
      <c r="I796" s="14" t="str">
        <f>RIGHT('Konosys-export'!I796, LEN('Konosys-export'!I796) - FIND("_",'Konosys-export'!I796))</f>
        <v>TDM_TS_2A-Techniques de Développement Multimédia (2A)-2017</v>
      </c>
      <c r="J796" t="str">
        <f t="shared" si="68"/>
        <v>TS_2A-Techniques de Développement Multimédia (2A)-2017</v>
      </c>
    </row>
    <row r="797" spans="1:10" hidden="1" x14ac:dyDescent="0.25">
      <c r="A797" t="s">
        <v>6</v>
      </c>
      <c r="B797" t="str">
        <f t="shared" si="64"/>
        <v>NTIC_TDI_TS</v>
      </c>
      <c r="C797" t="str">
        <f t="shared" si="65"/>
        <v>TDI205-NTIC_TDI_TS</v>
      </c>
      <c r="D797" t="str">
        <f>'Konosys-export'!J797</f>
        <v>TDI205</v>
      </c>
      <c r="E797" s="12" t="str">
        <f>LEFT('Konosys-export'!AA797,1)</f>
        <v>2</v>
      </c>
      <c r="F797" s="15" t="str">
        <f>LEFT('Konosys-export'!I797,FIND("_",'Konosys-export'!I797)-1)</f>
        <v>NTIC</v>
      </c>
      <c r="G797" s="12" t="str">
        <f t="shared" si="66"/>
        <v>TDI</v>
      </c>
      <c r="H797" s="12" t="str">
        <f t="shared" si="67"/>
        <v>TS</v>
      </c>
      <c r="I797" s="14" t="str">
        <f>RIGHT('Konosys-export'!I797, LEN('Konosys-export'!I797) - FIND("_",'Konosys-export'!I797))</f>
        <v>TDI_TS_2A-Techniques de Développement Informatique (2A)-2017</v>
      </c>
      <c r="J797" t="str">
        <f t="shared" si="68"/>
        <v>TS_2A-Techniques de Développement Informatique (2A)-2017</v>
      </c>
    </row>
    <row r="798" spans="1:10" hidden="1" x14ac:dyDescent="0.25">
      <c r="A798" t="s">
        <v>6</v>
      </c>
      <c r="B798" t="str">
        <f t="shared" si="64"/>
        <v>NTIC_TDM_TS</v>
      </c>
      <c r="C798" t="str">
        <f t="shared" si="65"/>
        <v>TDM202-NTIC_TDM_TS</v>
      </c>
      <c r="D798" t="str">
        <f>'Konosys-export'!J798</f>
        <v>TDM202</v>
      </c>
      <c r="E798" s="12" t="str">
        <f>LEFT('Konosys-export'!AA798,1)</f>
        <v>2</v>
      </c>
      <c r="F798" s="15" t="str">
        <f>LEFT('Konosys-export'!I798,FIND("_",'Konosys-export'!I798)-1)</f>
        <v>NTIC</v>
      </c>
      <c r="G798" s="12" t="str">
        <f t="shared" si="66"/>
        <v>TDM</v>
      </c>
      <c r="H798" s="12" t="str">
        <f t="shared" si="67"/>
        <v>TS</v>
      </c>
      <c r="I798" s="14" t="str">
        <f>RIGHT('Konosys-export'!I798, LEN('Konosys-export'!I798) - FIND("_",'Konosys-export'!I798))</f>
        <v>TDM_TS_2A-Techniques de Développement Multimédia (2A)-2017</v>
      </c>
      <c r="J798" t="str">
        <f t="shared" si="68"/>
        <v>TS_2A-Techniques de Développement Multimédia (2A)-2017</v>
      </c>
    </row>
    <row r="799" spans="1:10" hidden="1" x14ac:dyDescent="0.25">
      <c r="A799" t="s">
        <v>6</v>
      </c>
      <c r="B799" t="str">
        <f t="shared" si="64"/>
        <v>AG_INFO_TS</v>
      </c>
      <c r="C799" t="str">
        <f t="shared" si="65"/>
        <v>INFO202-AG_INFO_TS</v>
      </c>
      <c r="D799" t="str">
        <f>'Konosys-export'!J799</f>
        <v>INFO202</v>
      </c>
      <c r="E799" s="12" t="str">
        <f>LEFT('Konosys-export'!AA799,1)</f>
        <v>2</v>
      </c>
      <c r="F799" s="15" t="str">
        <f>LEFT('Konosys-export'!I799,FIND("_",'Konosys-export'!I799)-1)</f>
        <v>AG</v>
      </c>
      <c r="G799" s="12" t="str">
        <f t="shared" si="66"/>
        <v>INFO</v>
      </c>
      <c r="H799" s="12" t="str">
        <f t="shared" si="67"/>
        <v>TS</v>
      </c>
      <c r="I799" s="14" t="str">
        <f>RIGHT('Konosys-export'!I799, LEN('Konosys-export'!I799) - FIND("_",'Konosys-export'!I799))</f>
        <v>INFO_TS_2A-Infographie (2A)-2017</v>
      </c>
      <c r="J799" t="str">
        <f t="shared" si="68"/>
        <v>TS_2A-Infographie (2A)-2017</v>
      </c>
    </row>
    <row r="800" spans="1:10" hidden="1" x14ac:dyDescent="0.25">
      <c r="A800" t="s">
        <v>6</v>
      </c>
      <c r="B800" t="str">
        <f t="shared" si="64"/>
        <v>AG_INFO_TS</v>
      </c>
      <c r="C800" t="str">
        <f t="shared" si="65"/>
        <v>INFO201-AG_INFO_TS</v>
      </c>
      <c r="D800" t="str">
        <f>'Konosys-export'!J800</f>
        <v>INFO201</v>
      </c>
      <c r="E800" s="12" t="str">
        <f>LEFT('Konosys-export'!AA800,1)</f>
        <v>2</v>
      </c>
      <c r="F800" s="15" t="str">
        <f>LEFT('Konosys-export'!I800,FIND("_",'Konosys-export'!I800)-1)</f>
        <v>AG</v>
      </c>
      <c r="G800" s="12" t="str">
        <f t="shared" si="66"/>
        <v>INFO</v>
      </c>
      <c r="H800" s="12" t="str">
        <f t="shared" si="67"/>
        <v>TS</v>
      </c>
      <c r="I800" s="14" t="str">
        <f>RIGHT('Konosys-export'!I800, LEN('Konosys-export'!I800) - FIND("_",'Konosys-export'!I800))</f>
        <v>INFO_TS_2A-Infographie (2A)-2017</v>
      </c>
      <c r="J800" t="str">
        <f t="shared" si="68"/>
        <v>TS_2A-Infographie (2A)-2017</v>
      </c>
    </row>
    <row r="801" spans="1:10" hidden="1" x14ac:dyDescent="0.25">
      <c r="A801" t="s">
        <v>6</v>
      </c>
      <c r="B801" t="str">
        <f t="shared" si="64"/>
        <v>AG_INFO_TS</v>
      </c>
      <c r="C801" t="str">
        <f t="shared" si="65"/>
        <v>INFO202-AG_INFO_TS</v>
      </c>
      <c r="D801" t="str">
        <f>'Konosys-export'!J801</f>
        <v>INFO202</v>
      </c>
      <c r="E801" s="12" t="str">
        <f>LEFT('Konosys-export'!AA801,1)</f>
        <v>2</v>
      </c>
      <c r="F801" s="15" t="str">
        <f>LEFT('Konosys-export'!I801,FIND("_",'Konosys-export'!I801)-1)</f>
        <v>AG</v>
      </c>
      <c r="G801" s="12" t="str">
        <f t="shared" si="66"/>
        <v>INFO</v>
      </c>
      <c r="H801" s="12" t="str">
        <f t="shared" si="67"/>
        <v>TS</v>
      </c>
      <c r="I801" s="14" t="str">
        <f>RIGHT('Konosys-export'!I801, LEN('Konosys-export'!I801) - FIND("_",'Konosys-export'!I801))</f>
        <v>INFO_TS_2A-Infographie (2A)-2017</v>
      </c>
      <c r="J801" t="str">
        <f t="shared" si="68"/>
        <v>TS_2A-Infographie (2A)-2017</v>
      </c>
    </row>
    <row r="802" spans="1:10" hidden="1" x14ac:dyDescent="0.25">
      <c r="A802" t="s">
        <v>6</v>
      </c>
      <c r="B802" t="str">
        <f t="shared" si="64"/>
        <v>AG_INFO_TS</v>
      </c>
      <c r="C802" t="str">
        <f t="shared" si="65"/>
        <v>INFO201-AG_INFO_TS</v>
      </c>
      <c r="D802" t="str">
        <f>'Konosys-export'!J802</f>
        <v>INFO201</v>
      </c>
      <c r="E802" s="12" t="str">
        <f>LEFT('Konosys-export'!AA802,1)</f>
        <v>2</v>
      </c>
      <c r="F802" s="15" t="str">
        <f>LEFT('Konosys-export'!I802,FIND("_",'Konosys-export'!I802)-1)</f>
        <v>AG</v>
      </c>
      <c r="G802" s="12" t="str">
        <f t="shared" si="66"/>
        <v>INFO</v>
      </c>
      <c r="H802" s="12" t="str">
        <f t="shared" si="67"/>
        <v>TS</v>
      </c>
      <c r="I802" s="14" t="str">
        <f>RIGHT('Konosys-export'!I802, LEN('Konosys-export'!I802) - FIND("_",'Konosys-export'!I802))</f>
        <v>INFO_TS_2A-Infographie (2A)-2017</v>
      </c>
      <c r="J802" t="str">
        <f t="shared" si="68"/>
        <v>TS_2A-Infographie (2A)-2017</v>
      </c>
    </row>
    <row r="803" spans="1:10" hidden="1" x14ac:dyDescent="0.25">
      <c r="A803" t="s">
        <v>6</v>
      </c>
      <c r="B803" t="str">
        <f t="shared" si="64"/>
        <v>AG_INFO_TS</v>
      </c>
      <c r="C803" t="str">
        <f t="shared" si="65"/>
        <v>INFO201-AG_INFO_TS</v>
      </c>
      <c r="D803" t="str">
        <f>'Konosys-export'!J803</f>
        <v>INFO201</v>
      </c>
      <c r="E803" s="12" t="str">
        <f>LEFT('Konosys-export'!AA803,1)</f>
        <v>2</v>
      </c>
      <c r="F803" s="15" t="str">
        <f>LEFT('Konosys-export'!I803,FIND("_",'Konosys-export'!I803)-1)</f>
        <v>AG</v>
      </c>
      <c r="G803" s="12" t="str">
        <f t="shared" si="66"/>
        <v>INFO</v>
      </c>
      <c r="H803" s="12" t="str">
        <f t="shared" si="67"/>
        <v>TS</v>
      </c>
      <c r="I803" s="14" t="str">
        <f>RIGHT('Konosys-export'!I803, LEN('Konosys-export'!I803) - FIND("_",'Konosys-export'!I803))</f>
        <v>INFO_TS_2A-Infographie (2A)-2017</v>
      </c>
      <c r="J803" t="str">
        <f t="shared" si="68"/>
        <v>TS_2A-Infographie (2A)-2017</v>
      </c>
    </row>
    <row r="804" spans="1:10" hidden="1" x14ac:dyDescent="0.25">
      <c r="A804" t="s">
        <v>6</v>
      </c>
      <c r="B804" t="str">
        <f t="shared" si="64"/>
        <v>NTIC_TMSIR_T</v>
      </c>
      <c r="C804" t="str">
        <f t="shared" si="65"/>
        <v>TMSIR103-NTIC_TMSIR_T</v>
      </c>
      <c r="D804" t="str">
        <f>'Konosys-export'!J804</f>
        <v>TMSIR103</v>
      </c>
      <c r="E804" s="12" t="str">
        <f>LEFT('Konosys-export'!AA804,1)</f>
        <v>1</v>
      </c>
      <c r="F804" s="15" t="str">
        <f>LEFT('Konosys-export'!I804,FIND("_",'Konosys-export'!I804)-1)</f>
        <v>NTIC</v>
      </c>
      <c r="G804" s="12" t="str">
        <f t="shared" si="66"/>
        <v>TMSIR</v>
      </c>
      <c r="H804" s="12" t="str">
        <f t="shared" si="67"/>
        <v>T</v>
      </c>
      <c r="I804" s="14" t="str">
        <f>RIGHT('Konosys-export'!I804, LEN('Konosys-export'!I804) - FIND("_",'Konosys-export'!I804))</f>
        <v>TMSIR_T_1A-Technicien en Maintenance et Support Informatique et Réseaux (1A)-2017</v>
      </c>
      <c r="J804" t="str">
        <f t="shared" si="68"/>
        <v>T_1A-Technicien en Maintenance et Support Informatique et Réseaux (1A)-2017</v>
      </c>
    </row>
    <row r="805" spans="1:10" hidden="1" x14ac:dyDescent="0.25">
      <c r="A805" t="s">
        <v>6</v>
      </c>
      <c r="B805" t="str">
        <f t="shared" si="64"/>
        <v>NTIC_TDM_TS</v>
      </c>
      <c r="C805" t="str">
        <f t="shared" si="65"/>
        <v>TDM202-NTIC_TDM_TS</v>
      </c>
      <c r="D805" t="str">
        <f>'Konosys-export'!J805</f>
        <v>TDM202</v>
      </c>
      <c r="E805" s="12" t="str">
        <f>LEFT('Konosys-export'!AA805,1)</f>
        <v>2</v>
      </c>
      <c r="F805" s="15" t="str">
        <f>LEFT('Konosys-export'!I805,FIND("_",'Konosys-export'!I805)-1)</f>
        <v>NTIC</v>
      </c>
      <c r="G805" s="12" t="str">
        <f t="shared" si="66"/>
        <v>TDM</v>
      </c>
      <c r="H805" s="12" t="str">
        <f t="shared" si="67"/>
        <v>TS</v>
      </c>
      <c r="I805" s="14" t="str">
        <f>RIGHT('Konosys-export'!I805, LEN('Konosys-export'!I805) - FIND("_",'Konosys-export'!I805))</f>
        <v>TDM_TS_2A-Techniques de Développement Multimédia (2A)-2017</v>
      </c>
      <c r="J805" t="str">
        <f t="shared" si="68"/>
        <v>TS_2A-Techniques de Développement Multimédia (2A)-2017</v>
      </c>
    </row>
    <row r="806" spans="1:10" hidden="1" x14ac:dyDescent="0.25">
      <c r="A806" t="s">
        <v>6</v>
      </c>
      <c r="B806" t="str">
        <f t="shared" si="64"/>
        <v>NTIC_TDM_TS</v>
      </c>
      <c r="C806" t="str">
        <f t="shared" si="65"/>
        <v>TDM202-NTIC_TDM_TS</v>
      </c>
      <c r="D806" t="str">
        <f>'Konosys-export'!J806</f>
        <v>TDM202</v>
      </c>
      <c r="E806" s="12" t="str">
        <f>LEFT('Konosys-export'!AA806,1)</f>
        <v>2</v>
      </c>
      <c r="F806" s="15" t="str">
        <f>LEFT('Konosys-export'!I806,FIND("_",'Konosys-export'!I806)-1)</f>
        <v>NTIC</v>
      </c>
      <c r="G806" s="12" t="str">
        <f t="shared" si="66"/>
        <v>TDM</v>
      </c>
      <c r="H806" s="12" t="str">
        <f t="shared" si="67"/>
        <v>TS</v>
      </c>
      <c r="I806" s="14" t="str">
        <f>RIGHT('Konosys-export'!I806, LEN('Konosys-export'!I806) - FIND("_",'Konosys-export'!I806))</f>
        <v>TDM_TS_2A-Techniques de Développement Multimédia (2A)-2017</v>
      </c>
      <c r="J806" t="str">
        <f t="shared" si="68"/>
        <v>TS_2A-Techniques de Développement Multimédia (2A)-2017</v>
      </c>
    </row>
    <row r="807" spans="1:10" hidden="1" x14ac:dyDescent="0.25">
      <c r="A807" t="s">
        <v>6</v>
      </c>
      <c r="B807" t="str">
        <f t="shared" si="64"/>
        <v>NTIC_TDM_TS</v>
      </c>
      <c r="C807" t="str">
        <f t="shared" si="65"/>
        <v>TDM202-NTIC_TDM_TS</v>
      </c>
      <c r="D807" t="str">
        <f>'Konosys-export'!J807</f>
        <v>TDM202</v>
      </c>
      <c r="E807" s="12" t="str">
        <f>LEFT('Konosys-export'!AA807,1)</f>
        <v>2</v>
      </c>
      <c r="F807" s="15" t="str">
        <f>LEFT('Konosys-export'!I807,FIND("_",'Konosys-export'!I807)-1)</f>
        <v>NTIC</v>
      </c>
      <c r="G807" s="12" t="str">
        <f t="shared" si="66"/>
        <v>TDM</v>
      </c>
      <c r="H807" s="12" t="str">
        <f t="shared" si="67"/>
        <v>TS</v>
      </c>
      <c r="I807" s="14" t="str">
        <f>RIGHT('Konosys-export'!I807, LEN('Konosys-export'!I807) - FIND("_",'Konosys-export'!I807))</f>
        <v>TDM_TS_2A-Techniques de Développement Multimédia (2A)-2017</v>
      </c>
      <c r="J807" t="str">
        <f t="shared" si="68"/>
        <v>TS_2A-Techniques de Développement Multimédia (2A)-2017</v>
      </c>
    </row>
    <row r="808" spans="1:10" hidden="1" x14ac:dyDescent="0.25">
      <c r="A808" t="s">
        <v>6</v>
      </c>
      <c r="B808" t="str">
        <f t="shared" si="64"/>
        <v>NTIC_TDI_TS</v>
      </c>
      <c r="C808" t="str">
        <f t="shared" si="65"/>
        <v>TDI104-NTIC_TDI_TS</v>
      </c>
      <c r="D808" t="str">
        <f>'Konosys-export'!J808</f>
        <v>TDI104</v>
      </c>
      <c r="E808" s="12" t="str">
        <f>LEFT('Konosys-export'!AA808,1)</f>
        <v>1</v>
      </c>
      <c r="F808" s="15" t="str">
        <f>LEFT('Konosys-export'!I808,FIND("_",'Konosys-export'!I808)-1)</f>
        <v>NTIC</v>
      </c>
      <c r="G808" s="12" t="str">
        <f t="shared" si="66"/>
        <v>TDI</v>
      </c>
      <c r="H808" s="12" t="str">
        <f t="shared" si="67"/>
        <v>TS</v>
      </c>
      <c r="I808" s="14" t="str">
        <f>RIGHT('Konosys-export'!I808, LEN('Konosys-export'!I808) - FIND("_",'Konosys-export'!I808))</f>
        <v>TDI_TS_1A-Techniques de Développement Informatique (1A)-2017</v>
      </c>
      <c r="J808" t="str">
        <f t="shared" si="68"/>
        <v>TS_1A-Techniques de Développement Informatique (1A)-2017</v>
      </c>
    </row>
    <row r="809" spans="1:10" hidden="1" x14ac:dyDescent="0.25">
      <c r="A809" t="s">
        <v>6</v>
      </c>
      <c r="B809" t="str">
        <f t="shared" si="64"/>
        <v>NTIC_TDI_TS</v>
      </c>
      <c r="C809" t="str">
        <f t="shared" si="65"/>
        <v>TDI203-NTIC_TDI_TS</v>
      </c>
      <c r="D809" t="str">
        <f>'Konosys-export'!J809</f>
        <v>TDI203</v>
      </c>
      <c r="E809" s="12" t="str">
        <f>LEFT('Konosys-export'!AA809,1)</f>
        <v>2</v>
      </c>
      <c r="F809" s="15" t="str">
        <f>LEFT('Konosys-export'!I809,FIND("_",'Konosys-export'!I809)-1)</f>
        <v>NTIC</v>
      </c>
      <c r="G809" s="12" t="str">
        <f t="shared" si="66"/>
        <v>TDI</v>
      </c>
      <c r="H809" s="12" t="str">
        <f t="shared" si="67"/>
        <v>TS</v>
      </c>
      <c r="I809" s="14" t="str">
        <f>RIGHT('Konosys-export'!I809, LEN('Konosys-export'!I809) - FIND("_",'Konosys-export'!I809))</f>
        <v>TDI_TS_2A-Techniques de Développement Informatique (2A)-2017</v>
      </c>
      <c r="J809" t="str">
        <f t="shared" si="68"/>
        <v>TS_2A-Techniques de Développement Informatique (2A)-2017</v>
      </c>
    </row>
    <row r="810" spans="1:10" hidden="1" x14ac:dyDescent="0.25">
      <c r="A810" t="s">
        <v>6</v>
      </c>
      <c r="B810" t="str">
        <f t="shared" si="64"/>
        <v>NTIC_TMSIR_T</v>
      </c>
      <c r="C810" t="str">
        <f t="shared" si="65"/>
        <v>TMSIR202-NTIC_TMSIR_T</v>
      </c>
      <c r="D810" t="str">
        <f>'Konosys-export'!J810</f>
        <v>TMSIR202</v>
      </c>
      <c r="E810" s="12" t="str">
        <f>LEFT('Konosys-export'!AA810,1)</f>
        <v>2</v>
      </c>
      <c r="F810" s="15" t="str">
        <f>LEFT('Konosys-export'!I810,FIND("_",'Konosys-export'!I810)-1)</f>
        <v>NTIC</v>
      </c>
      <c r="G810" s="12" t="str">
        <f t="shared" si="66"/>
        <v>TMSIR</v>
      </c>
      <c r="H810" s="12" t="str">
        <f t="shared" si="67"/>
        <v>T</v>
      </c>
      <c r="I810" s="14" t="str">
        <f>RIGHT('Konosys-export'!I810, LEN('Konosys-export'!I810) - FIND("_",'Konosys-export'!I810))</f>
        <v>TMSIR_T_2A-Technicien en Maintenance et Support Informatique et Réseaux (2A)-2017</v>
      </c>
      <c r="J810" t="str">
        <f t="shared" si="68"/>
        <v>T_2A-Technicien en Maintenance et Support Informatique et Réseaux (2A)-2017</v>
      </c>
    </row>
    <row r="811" spans="1:10" hidden="1" x14ac:dyDescent="0.25">
      <c r="A811" t="s">
        <v>6</v>
      </c>
      <c r="B811" t="str">
        <f t="shared" si="64"/>
        <v>NTIC_TMSIR_T</v>
      </c>
      <c r="C811" t="str">
        <f t="shared" si="65"/>
        <v>TMSIR202-NTIC_TMSIR_T</v>
      </c>
      <c r="D811" t="str">
        <f>'Konosys-export'!J811</f>
        <v>TMSIR202</v>
      </c>
      <c r="E811" s="12" t="str">
        <f>LEFT('Konosys-export'!AA811,1)</f>
        <v>2</v>
      </c>
      <c r="F811" s="15" t="str">
        <f>LEFT('Konosys-export'!I811,FIND("_",'Konosys-export'!I811)-1)</f>
        <v>NTIC</v>
      </c>
      <c r="G811" s="12" t="str">
        <f t="shared" si="66"/>
        <v>TMSIR</v>
      </c>
      <c r="H811" s="12" t="str">
        <f t="shared" si="67"/>
        <v>T</v>
      </c>
      <c r="I811" s="14" t="str">
        <f>RIGHT('Konosys-export'!I811, LEN('Konosys-export'!I811) - FIND("_",'Konosys-export'!I811))</f>
        <v>TMSIR_T_2A-Technicien en Maintenance et Support Informatique et Réseaux (2A)-2017</v>
      </c>
      <c r="J811" t="str">
        <f t="shared" si="68"/>
        <v>T_2A-Technicien en Maintenance et Support Informatique et Réseaux (2A)-2017</v>
      </c>
    </row>
    <row r="812" spans="1:10" hidden="1" x14ac:dyDescent="0.25">
      <c r="A812" t="s">
        <v>6</v>
      </c>
      <c r="B812" t="str">
        <f t="shared" si="64"/>
        <v>NTIC_TMSIR_T</v>
      </c>
      <c r="C812" t="str">
        <f t="shared" si="65"/>
        <v>TMSIR201-NTIC_TMSIR_T</v>
      </c>
      <c r="D812" t="str">
        <f>'Konosys-export'!J812</f>
        <v>TMSIR201</v>
      </c>
      <c r="E812" s="12" t="str">
        <f>LEFT('Konosys-export'!AA812,1)</f>
        <v>2</v>
      </c>
      <c r="F812" s="15" t="str">
        <f>LEFT('Konosys-export'!I812,FIND("_",'Konosys-export'!I812)-1)</f>
        <v>NTIC</v>
      </c>
      <c r="G812" s="12" t="str">
        <f t="shared" si="66"/>
        <v>TMSIR</v>
      </c>
      <c r="H812" s="12" t="str">
        <f t="shared" si="67"/>
        <v>T</v>
      </c>
      <c r="I812" s="14" t="str">
        <f>RIGHT('Konosys-export'!I812, LEN('Konosys-export'!I812) - FIND("_",'Konosys-export'!I812))</f>
        <v>TMSIR_T_2A-Technicien en Maintenance et Support Informatique et Réseaux (2A)-2017</v>
      </c>
      <c r="J812" t="str">
        <f t="shared" si="68"/>
        <v>T_2A-Technicien en Maintenance et Support Informatique et Réseaux (2A)-2017</v>
      </c>
    </row>
    <row r="813" spans="1:10" hidden="1" x14ac:dyDescent="0.25">
      <c r="A813" t="s">
        <v>6</v>
      </c>
      <c r="B813" t="str">
        <f t="shared" si="64"/>
        <v>NTIC_TMSIR_T</v>
      </c>
      <c r="C813" t="str">
        <f t="shared" si="65"/>
        <v>TMSIR201-NTIC_TMSIR_T</v>
      </c>
      <c r="D813" t="str">
        <f>'Konosys-export'!J813</f>
        <v>TMSIR201</v>
      </c>
      <c r="E813" s="12" t="str">
        <f>LEFT('Konosys-export'!AA813,1)</f>
        <v>2</v>
      </c>
      <c r="F813" s="15" t="str">
        <f>LEFT('Konosys-export'!I813,FIND("_",'Konosys-export'!I813)-1)</f>
        <v>NTIC</v>
      </c>
      <c r="G813" s="12" t="str">
        <f t="shared" si="66"/>
        <v>TMSIR</v>
      </c>
      <c r="H813" s="12" t="str">
        <f t="shared" si="67"/>
        <v>T</v>
      </c>
      <c r="I813" s="14" t="str">
        <f>RIGHT('Konosys-export'!I813, LEN('Konosys-export'!I813) - FIND("_",'Konosys-export'!I813))</f>
        <v>TMSIR_T_2A-Technicien en Maintenance et Support Informatique et Réseaux (2A)-2017</v>
      </c>
      <c r="J813" t="str">
        <f t="shared" si="68"/>
        <v>T_2A-Technicien en Maintenance et Support Informatique et Réseaux (2A)-2017</v>
      </c>
    </row>
    <row r="814" spans="1:10" hidden="1" x14ac:dyDescent="0.25">
      <c r="A814" t="s">
        <v>6</v>
      </c>
      <c r="B814" t="str">
        <f t="shared" si="64"/>
        <v>NTIC_TMSIR_T</v>
      </c>
      <c r="C814" t="str">
        <f t="shared" si="65"/>
        <v>TMSIR201-NTIC_TMSIR_T</v>
      </c>
      <c r="D814" t="str">
        <f>'Konosys-export'!J814</f>
        <v>TMSIR201</v>
      </c>
      <c r="E814" s="12" t="str">
        <f>LEFT('Konosys-export'!AA814,1)</f>
        <v>2</v>
      </c>
      <c r="F814" s="15" t="str">
        <f>LEFT('Konosys-export'!I814,FIND("_",'Konosys-export'!I814)-1)</f>
        <v>NTIC</v>
      </c>
      <c r="G814" s="12" t="str">
        <f t="shared" si="66"/>
        <v>TMSIR</v>
      </c>
      <c r="H814" s="12" t="str">
        <f t="shared" si="67"/>
        <v>T</v>
      </c>
      <c r="I814" s="14" t="str">
        <f>RIGHT('Konosys-export'!I814, LEN('Konosys-export'!I814) - FIND("_",'Konosys-export'!I814))</f>
        <v>TMSIR_T_2A-Technicien en Maintenance et Support Informatique et Réseaux (2A)-2017</v>
      </c>
      <c r="J814" t="str">
        <f t="shared" si="68"/>
        <v>T_2A-Technicien en Maintenance et Support Informatique et Réseaux (2A)-2017</v>
      </c>
    </row>
    <row r="815" spans="1:10" hidden="1" x14ac:dyDescent="0.25">
      <c r="A815" t="s">
        <v>6</v>
      </c>
      <c r="B815" t="str">
        <f t="shared" si="64"/>
        <v>NTIC_TMSIR_T</v>
      </c>
      <c r="C815" t="str">
        <f t="shared" si="65"/>
        <v>TMSIR203-NTIC_TMSIR_T</v>
      </c>
      <c r="D815" t="str">
        <f>'Konosys-export'!J815</f>
        <v>TMSIR203</v>
      </c>
      <c r="E815" s="12" t="str">
        <f>LEFT('Konosys-export'!AA815,1)</f>
        <v>2</v>
      </c>
      <c r="F815" s="15" t="str">
        <f>LEFT('Konosys-export'!I815,FIND("_",'Konosys-export'!I815)-1)</f>
        <v>NTIC</v>
      </c>
      <c r="G815" s="12" t="str">
        <f t="shared" si="66"/>
        <v>TMSIR</v>
      </c>
      <c r="H815" s="12" t="str">
        <f t="shared" si="67"/>
        <v>T</v>
      </c>
      <c r="I815" s="14" t="str">
        <f>RIGHT('Konosys-export'!I815, LEN('Konosys-export'!I815) - FIND("_",'Konosys-export'!I815))</f>
        <v>TMSIR_T_2A-Technicien en Maintenance et Support Informatique et Réseaux (2A)-2017</v>
      </c>
      <c r="J815" t="str">
        <f t="shared" si="68"/>
        <v>T_2A-Technicien en Maintenance et Support Informatique et Réseaux (2A)-2017</v>
      </c>
    </row>
    <row r="816" spans="1:10" hidden="1" x14ac:dyDescent="0.25">
      <c r="A816" t="s">
        <v>6</v>
      </c>
      <c r="B816" t="str">
        <f t="shared" si="64"/>
        <v>NTIC_TMSIR_T</v>
      </c>
      <c r="C816" t="str">
        <f t="shared" si="65"/>
        <v>TMSIR201-NTIC_TMSIR_T</v>
      </c>
      <c r="D816" t="str">
        <f>'Konosys-export'!J816</f>
        <v>TMSIR201</v>
      </c>
      <c r="E816" s="12" t="str">
        <f>LEFT('Konosys-export'!AA816,1)</f>
        <v>2</v>
      </c>
      <c r="F816" s="15" t="str">
        <f>LEFT('Konosys-export'!I816,FIND("_",'Konosys-export'!I816)-1)</f>
        <v>NTIC</v>
      </c>
      <c r="G816" s="12" t="str">
        <f t="shared" si="66"/>
        <v>TMSIR</v>
      </c>
      <c r="H816" s="12" t="str">
        <f t="shared" si="67"/>
        <v>T</v>
      </c>
      <c r="I816" s="14" t="str">
        <f>RIGHT('Konosys-export'!I816, LEN('Konosys-export'!I816) - FIND("_",'Konosys-export'!I816))</f>
        <v>TMSIR_T_2A-Technicien en Maintenance et Support Informatique et Réseaux (2A)-2017</v>
      </c>
      <c r="J816" t="str">
        <f t="shared" si="68"/>
        <v>T_2A-Technicien en Maintenance et Support Informatique et Réseaux (2A)-2017</v>
      </c>
    </row>
    <row r="817" spans="1:10" hidden="1" x14ac:dyDescent="0.25">
      <c r="A817" t="s">
        <v>6</v>
      </c>
      <c r="B817" t="str">
        <f t="shared" si="64"/>
        <v>NTIC_TMSIR_T</v>
      </c>
      <c r="C817" t="str">
        <f t="shared" si="65"/>
        <v>TMSIR202-NTIC_TMSIR_T</v>
      </c>
      <c r="D817" t="str">
        <f>'Konosys-export'!J817</f>
        <v>TMSIR202</v>
      </c>
      <c r="E817" s="12" t="str">
        <f>LEFT('Konosys-export'!AA817,1)</f>
        <v>2</v>
      </c>
      <c r="F817" s="15" t="str">
        <f>LEFT('Konosys-export'!I817,FIND("_",'Konosys-export'!I817)-1)</f>
        <v>NTIC</v>
      </c>
      <c r="G817" s="12" t="str">
        <f t="shared" si="66"/>
        <v>TMSIR</v>
      </c>
      <c r="H817" s="12" t="str">
        <f t="shared" si="67"/>
        <v>T</v>
      </c>
      <c r="I817" s="14" t="str">
        <f>RIGHT('Konosys-export'!I817, LEN('Konosys-export'!I817) - FIND("_",'Konosys-export'!I817))</f>
        <v>TMSIR_T_2A-Technicien en Maintenance et Support Informatique et Réseaux (2A)-2017</v>
      </c>
      <c r="J817" t="str">
        <f t="shared" si="68"/>
        <v>T_2A-Technicien en Maintenance et Support Informatique et Réseaux (2A)-2017</v>
      </c>
    </row>
    <row r="818" spans="1:10" hidden="1" x14ac:dyDescent="0.25">
      <c r="A818" t="s">
        <v>6</v>
      </c>
      <c r="B818" t="str">
        <f t="shared" si="64"/>
        <v>NTIC_TMSIR_T</v>
      </c>
      <c r="C818" t="str">
        <f t="shared" si="65"/>
        <v>TMSIR201-NTIC_TMSIR_T</v>
      </c>
      <c r="D818" t="str">
        <f>'Konosys-export'!J818</f>
        <v>TMSIR201</v>
      </c>
      <c r="E818" s="12" t="str">
        <f>LEFT('Konosys-export'!AA818,1)</f>
        <v>2</v>
      </c>
      <c r="F818" s="15" t="str">
        <f>LEFT('Konosys-export'!I818,FIND("_",'Konosys-export'!I818)-1)</f>
        <v>NTIC</v>
      </c>
      <c r="G818" s="12" t="str">
        <f t="shared" si="66"/>
        <v>TMSIR</v>
      </c>
      <c r="H818" s="12" t="str">
        <f t="shared" si="67"/>
        <v>T</v>
      </c>
      <c r="I818" s="14" t="str">
        <f>RIGHT('Konosys-export'!I818, LEN('Konosys-export'!I818) - FIND("_",'Konosys-export'!I818))</f>
        <v>TMSIR_T_2A-Technicien en Maintenance et Support Informatique et Réseaux (2A)-2017</v>
      </c>
      <c r="J818" t="str">
        <f t="shared" si="68"/>
        <v>T_2A-Technicien en Maintenance et Support Informatique et Réseaux (2A)-2017</v>
      </c>
    </row>
    <row r="819" spans="1:10" hidden="1" x14ac:dyDescent="0.25">
      <c r="A819" t="s">
        <v>6</v>
      </c>
      <c r="B819" t="str">
        <f t="shared" si="64"/>
        <v>NTIC_TMSIR_T</v>
      </c>
      <c r="C819" t="str">
        <f t="shared" si="65"/>
        <v>TMSIR201-NTIC_TMSIR_T</v>
      </c>
      <c r="D819" t="str">
        <f>'Konosys-export'!J819</f>
        <v>TMSIR201</v>
      </c>
      <c r="E819" s="12" t="str">
        <f>LEFT('Konosys-export'!AA819,1)</f>
        <v>2</v>
      </c>
      <c r="F819" s="15" t="str">
        <f>LEFT('Konosys-export'!I819,FIND("_",'Konosys-export'!I819)-1)</f>
        <v>NTIC</v>
      </c>
      <c r="G819" s="12" t="str">
        <f t="shared" si="66"/>
        <v>TMSIR</v>
      </c>
      <c r="H819" s="12" t="str">
        <f t="shared" si="67"/>
        <v>T</v>
      </c>
      <c r="I819" s="14" t="str">
        <f>RIGHT('Konosys-export'!I819, LEN('Konosys-export'!I819) - FIND("_",'Konosys-export'!I819))</f>
        <v>TMSIR_T_2A-Technicien en Maintenance et Support Informatique et Réseaux (2A)-2017</v>
      </c>
      <c r="J819" t="str">
        <f t="shared" si="68"/>
        <v>T_2A-Technicien en Maintenance et Support Informatique et Réseaux (2A)-2017</v>
      </c>
    </row>
    <row r="820" spans="1:10" hidden="1" x14ac:dyDescent="0.25">
      <c r="A820" t="s">
        <v>6</v>
      </c>
      <c r="B820" t="str">
        <f t="shared" si="64"/>
        <v>NTIC_TMSIR_T</v>
      </c>
      <c r="C820" t="str">
        <f t="shared" si="65"/>
        <v>TMSIR202-NTIC_TMSIR_T</v>
      </c>
      <c r="D820" t="str">
        <f>'Konosys-export'!J820</f>
        <v>TMSIR202</v>
      </c>
      <c r="E820" s="12" t="str">
        <f>LEFT('Konosys-export'!AA820,1)</f>
        <v>2</v>
      </c>
      <c r="F820" s="15" t="str">
        <f>LEFT('Konosys-export'!I820,FIND("_",'Konosys-export'!I820)-1)</f>
        <v>NTIC</v>
      </c>
      <c r="G820" s="12" t="str">
        <f t="shared" si="66"/>
        <v>TMSIR</v>
      </c>
      <c r="H820" s="12" t="str">
        <f t="shared" si="67"/>
        <v>T</v>
      </c>
      <c r="I820" s="14" t="str">
        <f>RIGHT('Konosys-export'!I820, LEN('Konosys-export'!I820) - FIND("_",'Konosys-export'!I820))</f>
        <v>TMSIR_T_2A-Technicien en Maintenance et Support Informatique et Réseaux (2A)-2017</v>
      </c>
      <c r="J820" t="str">
        <f t="shared" si="68"/>
        <v>T_2A-Technicien en Maintenance et Support Informatique et Réseaux (2A)-2017</v>
      </c>
    </row>
    <row r="821" spans="1:10" hidden="1" x14ac:dyDescent="0.25">
      <c r="A821" t="s">
        <v>6</v>
      </c>
      <c r="B821" t="str">
        <f t="shared" si="64"/>
        <v>NTIC_TMSIR_T</v>
      </c>
      <c r="C821" t="str">
        <f t="shared" si="65"/>
        <v>TMSIR201-NTIC_TMSIR_T</v>
      </c>
      <c r="D821" t="str">
        <f>'Konosys-export'!J821</f>
        <v>TMSIR201</v>
      </c>
      <c r="E821" s="12" t="str">
        <f>LEFT('Konosys-export'!AA821,1)</f>
        <v>2</v>
      </c>
      <c r="F821" s="15" t="str">
        <f>LEFT('Konosys-export'!I821,FIND("_",'Konosys-export'!I821)-1)</f>
        <v>NTIC</v>
      </c>
      <c r="G821" s="12" t="str">
        <f t="shared" si="66"/>
        <v>TMSIR</v>
      </c>
      <c r="H821" s="12" t="str">
        <f t="shared" si="67"/>
        <v>T</v>
      </c>
      <c r="I821" s="14" t="str">
        <f>RIGHT('Konosys-export'!I821, LEN('Konosys-export'!I821) - FIND("_",'Konosys-export'!I821))</f>
        <v>TMSIR_T_2A-Technicien en Maintenance et Support Informatique et Réseaux (2A)-2017</v>
      </c>
      <c r="J821" t="str">
        <f t="shared" si="68"/>
        <v>T_2A-Technicien en Maintenance et Support Informatique et Réseaux (2A)-2017</v>
      </c>
    </row>
    <row r="822" spans="1:10" hidden="1" x14ac:dyDescent="0.25">
      <c r="A822" t="s">
        <v>6</v>
      </c>
      <c r="B822" t="str">
        <f t="shared" si="64"/>
        <v>NTIC_TDI_TS</v>
      </c>
      <c r="C822" t="str">
        <f t="shared" si="65"/>
        <v>TDI204-NTIC_TDI_TS</v>
      </c>
      <c r="D822" t="str">
        <f>'Konosys-export'!J822</f>
        <v>TDI204</v>
      </c>
      <c r="E822" s="12" t="str">
        <f>LEFT('Konosys-export'!AA822,1)</f>
        <v>2</v>
      </c>
      <c r="F822" s="15" t="str">
        <f>LEFT('Konosys-export'!I822,FIND("_",'Konosys-export'!I822)-1)</f>
        <v>NTIC</v>
      </c>
      <c r="G822" s="12" t="str">
        <f t="shared" si="66"/>
        <v>TDI</v>
      </c>
      <c r="H822" s="12" t="str">
        <f t="shared" si="67"/>
        <v>TS</v>
      </c>
      <c r="I822" s="14" t="str">
        <f>RIGHT('Konosys-export'!I822, LEN('Konosys-export'!I822) - FIND("_",'Konosys-export'!I822))</f>
        <v>TDI_TS_2A-Techniques de Développement Informatique (2A)-2017</v>
      </c>
      <c r="J822" t="str">
        <f t="shared" si="68"/>
        <v>TS_2A-Techniques de Développement Informatique (2A)-2017</v>
      </c>
    </row>
    <row r="823" spans="1:10" hidden="1" x14ac:dyDescent="0.25">
      <c r="A823" t="s">
        <v>6</v>
      </c>
      <c r="B823" t="str">
        <f t="shared" si="64"/>
        <v>NTIC_TDI_TS</v>
      </c>
      <c r="C823" t="str">
        <f t="shared" si="65"/>
        <v>TDI202-NTIC_TDI_TS</v>
      </c>
      <c r="D823" t="str">
        <f>'Konosys-export'!J823</f>
        <v>TDI202</v>
      </c>
      <c r="E823" s="12" t="str">
        <f>LEFT('Konosys-export'!AA823,1)</f>
        <v>2</v>
      </c>
      <c r="F823" s="15" t="str">
        <f>LEFT('Konosys-export'!I823,FIND("_",'Konosys-export'!I823)-1)</f>
        <v>NTIC</v>
      </c>
      <c r="G823" s="12" t="str">
        <f t="shared" si="66"/>
        <v>TDI</v>
      </c>
      <c r="H823" s="12" t="str">
        <f t="shared" si="67"/>
        <v>TS</v>
      </c>
      <c r="I823" s="14" t="str">
        <f>RIGHT('Konosys-export'!I823, LEN('Konosys-export'!I823) - FIND("_",'Konosys-export'!I823))</f>
        <v>TDI_TS_2A-Techniques de Développement Informatique (2A)-2017</v>
      </c>
      <c r="J823" t="str">
        <f t="shared" si="68"/>
        <v>TS_2A-Techniques de Développement Informatique (2A)-2017</v>
      </c>
    </row>
    <row r="824" spans="1:10" hidden="1" x14ac:dyDescent="0.25">
      <c r="A824" t="s">
        <v>6</v>
      </c>
      <c r="B824" t="str">
        <f t="shared" si="64"/>
        <v>NTIC_TDI_TS</v>
      </c>
      <c r="C824" t="str">
        <f t="shared" si="65"/>
        <v>TDI204-NTIC_TDI_TS</v>
      </c>
      <c r="D824" t="str">
        <f>'Konosys-export'!J824</f>
        <v>TDI204</v>
      </c>
      <c r="E824" s="12" t="str">
        <f>LEFT('Konosys-export'!AA824,1)</f>
        <v>2</v>
      </c>
      <c r="F824" s="15" t="str">
        <f>LEFT('Konosys-export'!I824,FIND("_",'Konosys-export'!I824)-1)</f>
        <v>NTIC</v>
      </c>
      <c r="G824" s="12" t="str">
        <f t="shared" si="66"/>
        <v>TDI</v>
      </c>
      <c r="H824" s="12" t="str">
        <f t="shared" si="67"/>
        <v>TS</v>
      </c>
      <c r="I824" s="14" t="str">
        <f>RIGHT('Konosys-export'!I824, LEN('Konosys-export'!I824) - FIND("_",'Konosys-export'!I824))</f>
        <v>TDI_TS_2A-Techniques de Développement Informatique (2A)-2017</v>
      </c>
      <c r="J824" t="str">
        <f t="shared" si="68"/>
        <v>TS_2A-Techniques de Développement Informatique (2A)-2017</v>
      </c>
    </row>
    <row r="825" spans="1:10" hidden="1" x14ac:dyDescent="0.25">
      <c r="A825" t="s">
        <v>6</v>
      </c>
      <c r="B825" t="str">
        <f t="shared" si="64"/>
        <v>NTIC_TDI_TS</v>
      </c>
      <c r="C825" t="str">
        <f t="shared" si="65"/>
        <v>TDI204-NTIC_TDI_TS</v>
      </c>
      <c r="D825" t="str">
        <f>'Konosys-export'!J825</f>
        <v>TDI204</v>
      </c>
      <c r="E825" s="12" t="str">
        <f>LEFT('Konosys-export'!AA825,1)</f>
        <v>2</v>
      </c>
      <c r="F825" s="15" t="str">
        <f>LEFT('Konosys-export'!I825,FIND("_",'Konosys-export'!I825)-1)</f>
        <v>NTIC</v>
      </c>
      <c r="G825" s="12" t="str">
        <f t="shared" si="66"/>
        <v>TDI</v>
      </c>
      <c r="H825" s="12" t="str">
        <f t="shared" si="67"/>
        <v>TS</v>
      </c>
      <c r="I825" s="14" t="str">
        <f>RIGHT('Konosys-export'!I825, LEN('Konosys-export'!I825) - FIND("_",'Konosys-export'!I825))</f>
        <v>TDI_TS_2A-Techniques de Développement Informatique (2A)-2017</v>
      </c>
      <c r="J825" t="str">
        <f t="shared" si="68"/>
        <v>TS_2A-Techniques de Développement Informatique (2A)-2017</v>
      </c>
    </row>
    <row r="826" spans="1:10" hidden="1" x14ac:dyDescent="0.25">
      <c r="A826" t="s">
        <v>6</v>
      </c>
      <c r="B826" t="str">
        <f t="shared" si="64"/>
        <v>NTIC_TDI_TS</v>
      </c>
      <c r="C826" t="str">
        <f t="shared" si="65"/>
        <v>TDI203-NTIC_TDI_TS</v>
      </c>
      <c r="D826" t="str">
        <f>'Konosys-export'!J826</f>
        <v>TDI203</v>
      </c>
      <c r="E826" s="12" t="str">
        <f>LEFT('Konosys-export'!AA826,1)</f>
        <v>2</v>
      </c>
      <c r="F826" s="15" t="str">
        <f>LEFT('Konosys-export'!I826,FIND("_",'Konosys-export'!I826)-1)</f>
        <v>NTIC</v>
      </c>
      <c r="G826" s="12" t="str">
        <f t="shared" si="66"/>
        <v>TDI</v>
      </c>
      <c r="H826" s="12" t="str">
        <f t="shared" si="67"/>
        <v>TS</v>
      </c>
      <c r="I826" s="14" t="str">
        <f>RIGHT('Konosys-export'!I826, LEN('Konosys-export'!I826) - FIND("_",'Konosys-export'!I826))</f>
        <v>TDI_TS_2A-Techniques de Développement Informatique (2A)-2017</v>
      </c>
      <c r="J826" t="str">
        <f t="shared" si="68"/>
        <v>TS_2A-Techniques de Développement Informatique (2A)-2017</v>
      </c>
    </row>
    <row r="827" spans="1:10" hidden="1" x14ac:dyDescent="0.25">
      <c r="A827" t="s">
        <v>6</v>
      </c>
      <c r="B827" t="str">
        <f t="shared" si="64"/>
        <v>NTIC_TRI_TS</v>
      </c>
      <c r="C827" t="str">
        <f t="shared" si="65"/>
        <v>TRI202-NTIC_TRI_TS</v>
      </c>
      <c r="D827" t="str">
        <f>'Konosys-export'!J827</f>
        <v>TRI202</v>
      </c>
      <c r="E827" s="12" t="str">
        <f>LEFT('Konosys-export'!AA827,1)</f>
        <v>2</v>
      </c>
      <c r="F827" s="15" t="str">
        <f>LEFT('Konosys-export'!I827,FIND("_",'Konosys-export'!I827)-1)</f>
        <v>NTIC</v>
      </c>
      <c r="G827" s="12" t="str">
        <f t="shared" si="66"/>
        <v>TRI</v>
      </c>
      <c r="H827" s="12" t="str">
        <f t="shared" si="67"/>
        <v>TS</v>
      </c>
      <c r="I827" s="14" t="str">
        <f>RIGHT('Konosys-export'!I827, LEN('Konosys-export'!I827) - FIND("_",'Konosys-export'!I827))</f>
        <v>TRI_TS_2A-Techniques des Réseaux Informatiques (2A)-2017</v>
      </c>
      <c r="J827" t="str">
        <f t="shared" si="68"/>
        <v>TS_2A-Techniques des Réseaux Informatiques (2A)-2017</v>
      </c>
    </row>
    <row r="828" spans="1:10" x14ac:dyDescent="0.25">
      <c r="A828" t="s">
        <v>6</v>
      </c>
      <c r="B828" t="str">
        <f t="shared" si="64"/>
        <v>NTIC_TDI_TS</v>
      </c>
      <c r="C828" t="str">
        <f>CONCATENATE(D828,"-",B828,A828)</f>
        <v>TDI105-NTIC_TDI_TS2018-2019</v>
      </c>
      <c r="D828" t="str">
        <f>'Konosys-export'!J828</f>
        <v>TDI105</v>
      </c>
      <c r="E828" s="12" t="str">
        <f>LEFT('Konosys-export'!AA828,1)</f>
        <v>1</v>
      </c>
      <c r="F828" s="15" t="str">
        <f>LEFT('Konosys-export'!I828,FIND("_",'Konosys-export'!I828)-1)</f>
        <v>NTIC</v>
      </c>
      <c r="G828" s="12" t="str">
        <f t="shared" si="66"/>
        <v>TDI</v>
      </c>
      <c r="H828" s="12" t="str">
        <f t="shared" si="67"/>
        <v>TS</v>
      </c>
      <c r="I828" s="14" t="str">
        <f>RIGHT('Konosys-export'!I828, LEN('Konosys-export'!I828) - FIND("_",'Konosys-export'!I828))</f>
        <v>TDI_TS_1A-Techniques de Développement Informatique (1A)-2017</v>
      </c>
      <c r="J828" t="str">
        <f t="shared" si="68"/>
        <v>TS_1A-Techniques de Développement Informatique (1A)-2017</v>
      </c>
    </row>
    <row r="829" spans="1:10" hidden="1" x14ac:dyDescent="0.25">
      <c r="A829" t="s">
        <v>6</v>
      </c>
      <c r="B829" t="str">
        <f t="shared" si="64"/>
        <v>NTIC_TRI_TS</v>
      </c>
      <c r="C829" t="str">
        <f t="shared" si="65"/>
        <v>TRI204-NTIC_TRI_TS</v>
      </c>
      <c r="D829" t="str">
        <f>'Konosys-export'!J829</f>
        <v>TRI204</v>
      </c>
      <c r="E829" s="12" t="str">
        <f>LEFT('Konosys-export'!AA829,1)</f>
        <v>2</v>
      </c>
      <c r="F829" s="15" t="str">
        <f>LEFT('Konosys-export'!I829,FIND("_",'Konosys-export'!I829)-1)</f>
        <v>NTIC</v>
      </c>
      <c r="G829" s="12" t="str">
        <f t="shared" si="66"/>
        <v>TRI</v>
      </c>
      <c r="H829" s="12" t="str">
        <f t="shared" si="67"/>
        <v>TS</v>
      </c>
      <c r="I829" s="14" t="str">
        <f>RIGHT('Konosys-export'!I829, LEN('Konosys-export'!I829) - FIND("_",'Konosys-export'!I829))</f>
        <v>TRI_TS_2A-Techniques des Réseaux Informatiques (2A)-2017</v>
      </c>
      <c r="J829" t="str">
        <f t="shared" si="68"/>
        <v>TS_2A-Techniques des Réseaux Informatiques (2A)-2017</v>
      </c>
    </row>
    <row r="830" spans="1:10" hidden="1" x14ac:dyDescent="0.25">
      <c r="A830" t="s">
        <v>6</v>
      </c>
      <c r="B830" t="str">
        <f t="shared" si="64"/>
        <v>NTIC_TRI_TS</v>
      </c>
      <c r="C830" t="str">
        <f t="shared" si="65"/>
        <v>TRI204-NTIC_TRI_TS</v>
      </c>
      <c r="D830" t="str">
        <f>'Konosys-export'!J830</f>
        <v>TRI204</v>
      </c>
      <c r="E830" s="12" t="str">
        <f>LEFT('Konosys-export'!AA830,1)</f>
        <v>2</v>
      </c>
      <c r="F830" s="15" t="str">
        <f>LEFT('Konosys-export'!I830,FIND("_",'Konosys-export'!I830)-1)</f>
        <v>NTIC</v>
      </c>
      <c r="G830" s="12" t="str">
        <f t="shared" si="66"/>
        <v>TRI</v>
      </c>
      <c r="H830" s="12" t="str">
        <f t="shared" si="67"/>
        <v>TS</v>
      </c>
      <c r="I830" s="14" t="str">
        <f>RIGHT('Konosys-export'!I830, LEN('Konosys-export'!I830) - FIND("_",'Konosys-export'!I830))</f>
        <v>TRI_TS_2A-Techniques des Réseaux Informatiques (2A)-2017</v>
      </c>
      <c r="J830" t="str">
        <f t="shared" si="68"/>
        <v>TS_2A-Techniques des Réseaux Informatiques (2A)-2017</v>
      </c>
    </row>
    <row r="831" spans="1:10" hidden="1" x14ac:dyDescent="0.25">
      <c r="A831" t="s">
        <v>6</v>
      </c>
      <c r="B831" t="str">
        <f t="shared" si="64"/>
        <v>NTIC_TRI_TS</v>
      </c>
      <c r="C831" t="str">
        <f t="shared" si="65"/>
        <v>TRI202-NTIC_TRI_TS</v>
      </c>
      <c r="D831" t="str">
        <f>'Konosys-export'!J831</f>
        <v>TRI202</v>
      </c>
      <c r="E831" s="12" t="str">
        <f>LEFT('Konosys-export'!AA831,1)</f>
        <v>2</v>
      </c>
      <c r="F831" s="15" t="str">
        <f>LEFT('Konosys-export'!I831,FIND("_",'Konosys-export'!I831)-1)</f>
        <v>NTIC</v>
      </c>
      <c r="G831" s="12" t="str">
        <f t="shared" si="66"/>
        <v>TRI</v>
      </c>
      <c r="H831" s="12" t="str">
        <f t="shared" si="67"/>
        <v>TS</v>
      </c>
      <c r="I831" s="14" t="str">
        <f>RIGHT('Konosys-export'!I831, LEN('Konosys-export'!I831) - FIND("_",'Konosys-export'!I831))</f>
        <v>TRI_TS_2A-Techniques des Réseaux Informatiques (2A)-2017</v>
      </c>
      <c r="J831" t="str">
        <f t="shared" si="68"/>
        <v>TS_2A-Techniques des Réseaux Informatiques (2A)-2017</v>
      </c>
    </row>
    <row r="832" spans="1:10" hidden="1" x14ac:dyDescent="0.25">
      <c r="A832" t="s">
        <v>6</v>
      </c>
      <c r="B832" t="str">
        <f t="shared" si="64"/>
        <v>NTIC_TRI_TS</v>
      </c>
      <c r="C832" t="str">
        <f t="shared" si="65"/>
        <v>TRI205-NTIC_TRI_TS</v>
      </c>
      <c r="D832" t="str">
        <f>'Konosys-export'!J832</f>
        <v>TRI205</v>
      </c>
      <c r="E832" s="12" t="str">
        <f>LEFT('Konosys-export'!AA832,1)</f>
        <v>2</v>
      </c>
      <c r="F832" s="15" t="str">
        <f>LEFT('Konosys-export'!I832,FIND("_",'Konosys-export'!I832)-1)</f>
        <v>NTIC</v>
      </c>
      <c r="G832" s="12" t="str">
        <f t="shared" si="66"/>
        <v>TRI</v>
      </c>
      <c r="H832" s="12" t="str">
        <f t="shared" si="67"/>
        <v>TS</v>
      </c>
      <c r="I832" s="14" t="str">
        <f>RIGHT('Konosys-export'!I832, LEN('Konosys-export'!I832) - FIND("_",'Konosys-export'!I832))</f>
        <v>TRI_TS_2A-Techniques des Réseaux Informatiques (2A)-2017</v>
      </c>
      <c r="J832" t="str">
        <f t="shared" si="68"/>
        <v>TS_2A-Techniques des Réseaux Informatiques (2A)-2017</v>
      </c>
    </row>
    <row r="833" spans="1:10" hidden="1" x14ac:dyDescent="0.25">
      <c r="A833" t="s">
        <v>6</v>
      </c>
      <c r="B833" t="str">
        <f t="shared" si="64"/>
        <v>NTIC_TRI_TS</v>
      </c>
      <c r="C833" t="str">
        <f t="shared" si="65"/>
        <v>TRI205-NTIC_TRI_TS</v>
      </c>
      <c r="D833" t="str">
        <f>'Konosys-export'!J833</f>
        <v>TRI205</v>
      </c>
      <c r="E833" s="12" t="str">
        <f>LEFT('Konosys-export'!AA833,1)</f>
        <v>2</v>
      </c>
      <c r="F833" s="15" t="str">
        <f>LEFT('Konosys-export'!I833,FIND("_",'Konosys-export'!I833)-1)</f>
        <v>NTIC</v>
      </c>
      <c r="G833" s="12" t="str">
        <f t="shared" si="66"/>
        <v>TRI</v>
      </c>
      <c r="H833" s="12" t="str">
        <f t="shared" si="67"/>
        <v>TS</v>
      </c>
      <c r="I833" s="14" t="str">
        <f>RIGHT('Konosys-export'!I833, LEN('Konosys-export'!I833) - FIND("_",'Konosys-export'!I833))</f>
        <v>TRI_TS_2A-Techniques des Réseaux Informatiques (2A)-2017</v>
      </c>
      <c r="J833" t="str">
        <f t="shared" si="68"/>
        <v>TS_2A-Techniques des Réseaux Informatiques (2A)-2017</v>
      </c>
    </row>
    <row r="834" spans="1:10" hidden="1" x14ac:dyDescent="0.25">
      <c r="A834" t="s">
        <v>6</v>
      </c>
      <c r="B834" t="str">
        <f t="shared" si="64"/>
        <v>NTIC_TRI_TS</v>
      </c>
      <c r="C834" t="str">
        <f t="shared" si="65"/>
        <v>TRI203-NTIC_TRI_TS</v>
      </c>
      <c r="D834" t="str">
        <f>'Konosys-export'!J834</f>
        <v>TRI203</v>
      </c>
      <c r="E834" s="12" t="str">
        <f>LEFT('Konosys-export'!AA834,1)</f>
        <v>2</v>
      </c>
      <c r="F834" s="15" t="str">
        <f>LEFT('Konosys-export'!I834,FIND("_",'Konosys-export'!I834)-1)</f>
        <v>NTIC</v>
      </c>
      <c r="G834" s="12" t="str">
        <f t="shared" si="66"/>
        <v>TRI</v>
      </c>
      <c r="H834" s="12" t="str">
        <f t="shared" si="67"/>
        <v>TS</v>
      </c>
      <c r="I834" s="14" t="str">
        <f>RIGHT('Konosys-export'!I834, LEN('Konosys-export'!I834) - FIND("_",'Konosys-export'!I834))</f>
        <v>TRI_TS_2A-Techniques des Réseaux Informatiques (2A)-2017</v>
      </c>
      <c r="J834" t="str">
        <f t="shared" si="68"/>
        <v>TS_2A-Techniques des Réseaux Informatiques (2A)-2017</v>
      </c>
    </row>
    <row r="835" spans="1:10" hidden="1" x14ac:dyDescent="0.25">
      <c r="A835" t="s">
        <v>6</v>
      </c>
      <c r="B835" t="str">
        <f t="shared" ref="B835:B898" si="69">CONCATENATE(F835,"_",G835,"_",H835)</f>
        <v>NTIC_TRI_TS</v>
      </c>
      <c r="C835" t="str">
        <f t="shared" ref="C835:C898" si="70">CONCATENATE(D835,"-",B835)</f>
        <v>TRI204-NTIC_TRI_TS</v>
      </c>
      <c r="D835" t="str">
        <f>'Konosys-export'!J835</f>
        <v>TRI204</v>
      </c>
      <c r="E835" s="12" t="str">
        <f>LEFT('Konosys-export'!AA835,1)</f>
        <v>2</v>
      </c>
      <c r="F835" s="15" t="str">
        <f>LEFT('Konosys-export'!I835,FIND("_",'Konosys-export'!I835)-1)</f>
        <v>NTIC</v>
      </c>
      <c r="G835" s="12" t="str">
        <f t="shared" ref="G835:G898" si="71">LEFT(I835,FIND("_",I835) -1)</f>
        <v>TRI</v>
      </c>
      <c r="H835" s="12" t="str">
        <f t="shared" ref="H835:H898" si="72">LEFT(J835,FIND("_",J835)-1)</f>
        <v>TS</v>
      </c>
      <c r="I835" s="14" t="str">
        <f>RIGHT('Konosys-export'!I835, LEN('Konosys-export'!I835) - FIND("_",'Konosys-export'!I835))</f>
        <v>TRI_TS_2A-Techniques des Réseaux Informatiques (2A)-2017</v>
      </c>
      <c r="J835" t="str">
        <f t="shared" ref="J835:J898" si="73">RIGHT(I835,LEN(I835)-FIND("_",I835))</f>
        <v>TS_2A-Techniques des Réseaux Informatiques (2A)-2017</v>
      </c>
    </row>
    <row r="836" spans="1:10" hidden="1" x14ac:dyDescent="0.25">
      <c r="A836" t="s">
        <v>6</v>
      </c>
      <c r="B836" t="str">
        <f t="shared" si="69"/>
        <v>NTIC_TRI_TS</v>
      </c>
      <c r="C836" t="str">
        <f t="shared" si="70"/>
        <v>TRI205-NTIC_TRI_TS</v>
      </c>
      <c r="D836" t="str">
        <f>'Konosys-export'!J836</f>
        <v>TRI205</v>
      </c>
      <c r="E836" s="12" t="str">
        <f>LEFT('Konosys-export'!AA836,1)</f>
        <v>2</v>
      </c>
      <c r="F836" s="15" t="str">
        <f>LEFT('Konosys-export'!I836,FIND("_",'Konosys-export'!I836)-1)</f>
        <v>NTIC</v>
      </c>
      <c r="G836" s="12" t="str">
        <f t="shared" si="71"/>
        <v>TRI</v>
      </c>
      <c r="H836" s="12" t="str">
        <f t="shared" si="72"/>
        <v>TS</v>
      </c>
      <c r="I836" s="14" t="str">
        <f>RIGHT('Konosys-export'!I836, LEN('Konosys-export'!I836) - FIND("_",'Konosys-export'!I836))</f>
        <v>TRI_TS_2A-Techniques des Réseaux Informatiques (2A)-2017</v>
      </c>
      <c r="J836" t="str">
        <f t="shared" si="73"/>
        <v>TS_2A-Techniques des Réseaux Informatiques (2A)-2017</v>
      </c>
    </row>
    <row r="837" spans="1:10" hidden="1" x14ac:dyDescent="0.25">
      <c r="A837" t="s">
        <v>6</v>
      </c>
      <c r="B837" t="str">
        <f t="shared" si="69"/>
        <v>NTIC_TRI_TS</v>
      </c>
      <c r="C837" t="str">
        <f t="shared" si="70"/>
        <v>TRI204-NTIC_TRI_TS</v>
      </c>
      <c r="D837" t="str">
        <f>'Konosys-export'!J837</f>
        <v>TRI204</v>
      </c>
      <c r="E837" s="12" t="str">
        <f>LEFT('Konosys-export'!AA837,1)</f>
        <v>2</v>
      </c>
      <c r="F837" s="15" t="str">
        <f>LEFT('Konosys-export'!I837,FIND("_",'Konosys-export'!I837)-1)</f>
        <v>NTIC</v>
      </c>
      <c r="G837" s="12" t="str">
        <f t="shared" si="71"/>
        <v>TRI</v>
      </c>
      <c r="H837" s="12" t="str">
        <f t="shared" si="72"/>
        <v>TS</v>
      </c>
      <c r="I837" s="14" t="str">
        <f>RIGHT('Konosys-export'!I837, LEN('Konosys-export'!I837) - FIND("_",'Konosys-export'!I837))</f>
        <v>TRI_TS_2A-Techniques des Réseaux Informatiques (2A)-2017</v>
      </c>
      <c r="J837" t="str">
        <f t="shared" si="73"/>
        <v>TS_2A-Techniques des Réseaux Informatiques (2A)-2017</v>
      </c>
    </row>
    <row r="838" spans="1:10" hidden="1" x14ac:dyDescent="0.25">
      <c r="A838" t="s">
        <v>6</v>
      </c>
      <c r="B838" t="str">
        <f t="shared" si="69"/>
        <v>NTIC_TRI_TS</v>
      </c>
      <c r="C838" t="str">
        <f t="shared" si="70"/>
        <v>TRI202-NTIC_TRI_TS</v>
      </c>
      <c r="D838" t="str">
        <f>'Konosys-export'!J838</f>
        <v>TRI202</v>
      </c>
      <c r="E838" s="12" t="str">
        <f>LEFT('Konosys-export'!AA838,1)</f>
        <v>2</v>
      </c>
      <c r="F838" s="15" t="str">
        <f>LEFT('Konosys-export'!I838,FIND("_",'Konosys-export'!I838)-1)</f>
        <v>NTIC</v>
      </c>
      <c r="G838" s="12" t="str">
        <f t="shared" si="71"/>
        <v>TRI</v>
      </c>
      <c r="H838" s="12" t="str">
        <f t="shared" si="72"/>
        <v>TS</v>
      </c>
      <c r="I838" s="14" t="str">
        <f>RIGHT('Konosys-export'!I838, LEN('Konosys-export'!I838) - FIND("_",'Konosys-export'!I838))</f>
        <v>TRI_TS_2A-Techniques des Réseaux Informatiques (2A)-2017</v>
      </c>
      <c r="J838" t="str">
        <f t="shared" si="73"/>
        <v>TS_2A-Techniques des Réseaux Informatiques (2A)-2017</v>
      </c>
    </row>
    <row r="839" spans="1:10" hidden="1" x14ac:dyDescent="0.25">
      <c r="A839" t="s">
        <v>6</v>
      </c>
      <c r="B839" t="str">
        <f t="shared" si="69"/>
        <v>AG_INFO_TS</v>
      </c>
      <c r="C839" t="str">
        <f t="shared" si="70"/>
        <v>INFO201-AG_INFO_TS</v>
      </c>
      <c r="D839" t="str">
        <f>'Konosys-export'!J839</f>
        <v>INFO201</v>
      </c>
      <c r="E839" s="12" t="str">
        <f>LEFT('Konosys-export'!AA839,1)</f>
        <v>2</v>
      </c>
      <c r="F839" s="15" t="str">
        <f>LEFT('Konosys-export'!I839,FIND("_",'Konosys-export'!I839)-1)</f>
        <v>AG</v>
      </c>
      <c r="G839" s="12" t="str">
        <f t="shared" si="71"/>
        <v>INFO</v>
      </c>
      <c r="H839" s="12" t="str">
        <f t="shared" si="72"/>
        <v>TS</v>
      </c>
      <c r="I839" s="14" t="str">
        <f>RIGHT('Konosys-export'!I839, LEN('Konosys-export'!I839) - FIND("_",'Konosys-export'!I839))</f>
        <v>INFO_TS_2A-Infographie (2A)-2017</v>
      </c>
      <c r="J839" t="str">
        <f t="shared" si="73"/>
        <v>TS_2A-Infographie (2A)-2017</v>
      </c>
    </row>
    <row r="840" spans="1:10" hidden="1" x14ac:dyDescent="0.25">
      <c r="A840" t="s">
        <v>6</v>
      </c>
      <c r="B840" t="str">
        <f t="shared" si="69"/>
        <v>AG_INFO_TS</v>
      </c>
      <c r="C840" t="str">
        <f t="shared" si="70"/>
        <v>INFO202-AG_INFO_TS</v>
      </c>
      <c r="D840" t="str">
        <f>'Konosys-export'!J840</f>
        <v>INFO202</v>
      </c>
      <c r="E840" s="12" t="str">
        <f>LEFT('Konosys-export'!AA840,1)</f>
        <v>2</v>
      </c>
      <c r="F840" s="15" t="str">
        <f>LEFT('Konosys-export'!I840,FIND("_",'Konosys-export'!I840)-1)</f>
        <v>AG</v>
      </c>
      <c r="G840" s="12" t="str">
        <f t="shared" si="71"/>
        <v>INFO</v>
      </c>
      <c r="H840" s="12" t="str">
        <f t="shared" si="72"/>
        <v>TS</v>
      </c>
      <c r="I840" s="14" t="str">
        <f>RIGHT('Konosys-export'!I840, LEN('Konosys-export'!I840) - FIND("_",'Konosys-export'!I840))</f>
        <v>INFO_TS_2A-Infographie (2A)-2017</v>
      </c>
      <c r="J840" t="str">
        <f t="shared" si="73"/>
        <v>TS_2A-Infographie (2A)-2017</v>
      </c>
    </row>
    <row r="841" spans="1:10" hidden="1" x14ac:dyDescent="0.25">
      <c r="A841" t="s">
        <v>6</v>
      </c>
      <c r="B841" t="str">
        <f t="shared" si="69"/>
        <v>AG_INFO_TS</v>
      </c>
      <c r="C841" t="str">
        <f t="shared" si="70"/>
        <v>INFO202-AG_INFO_TS</v>
      </c>
      <c r="D841" t="str">
        <f>'Konosys-export'!J841</f>
        <v>INFO202</v>
      </c>
      <c r="E841" s="12" t="str">
        <f>LEFT('Konosys-export'!AA841,1)</f>
        <v>2</v>
      </c>
      <c r="F841" s="15" t="str">
        <f>LEFT('Konosys-export'!I841,FIND("_",'Konosys-export'!I841)-1)</f>
        <v>AG</v>
      </c>
      <c r="G841" s="12" t="str">
        <f t="shared" si="71"/>
        <v>INFO</v>
      </c>
      <c r="H841" s="12" t="str">
        <f t="shared" si="72"/>
        <v>TS</v>
      </c>
      <c r="I841" s="14" t="str">
        <f>RIGHT('Konosys-export'!I841, LEN('Konosys-export'!I841) - FIND("_",'Konosys-export'!I841))</f>
        <v>INFO_TS_2A-Infographie (2A)-2017</v>
      </c>
      <c r="J841" t="str">
        <f t="shared" si="73"/>
        <v>TS_2A-Infographie (2A)-2017</v>
      </c>
    </row>
    <row r="842" spans="1:10" hidden="1" x14ac:dyDescent="0.25">
      <c r="A842" t="s">
        <v>6</v>
      </c>
      <c r="B842" t="str">
        <f t="shared" si="69"/>
        <v>NTIC_TRI_TS</v>
      </c>
      <c r="C842" t="str">
        <f t="shared" si="70"/>
        <v>TRI205-NTIC_TRI_TS</v>
      </c>
      <c r="D842" t="str">
        <f>'Konosys-export'!J842</f>
        <v>TRI205</v>
      </c>
      <c r="E842" s="12" t="str">
        <f>LEFT('Konosys-export'!AA842,1)</f>
        <v>2</v>
      </c>
      <c r="F842" s="15" t="str">
        <f>LEFT('Konosys-export'!I842,FIND("_",'Konosys-export'!I842)-1)</f>
        <v>NTIC</v>
      </c>
      <c r="G842" s="12" t="str">
        <f t="shared" si="71"/>
        <v>TRI</v>
      </c>
      <c r="H842" s="12" t="str">
        <f t="shared" si="72"/>
        <v>TS</v>
      </c>
      <c r="I842" s="14" t="str">
        <f>RIGHT('Konosys-export'!I842, LEN('Konosys-export'!I842) - FIND("_",'Konosys-export'!I842))</f>
        <v>TRI_TS_2A-Techniques des Réseaux Informatiques (2A)-2017</v>
      </c>
      <c r="J842" t="str">
        <f t="shared" si="73"/>
        <v>TS_2A-Techniques des Réseaux Informatiques (2A)-2017</v>
      </c>
    </row>
    <row r="843" spans="1:10" hidden="1" x14ac:dyDescent="0.25">
      <c r="A843" t="s">
        <v>6</v>
      </c>
      <c r="B843" t="str">
        <f t="shared" si="69"/>
        <v>NTIC_TMSIR_T</v>
      </c>
      <c r="C843" t="str">
        <f t="shared" si="70"/>
        <v>TMSIR101-NTIC_TMSIR_T</v>
      </c>
      <c r="D843" t="str">
        <f>'Konosys-export'!J843</f>
        <v>TMSIR101</v>
      </c>
      <c r="E843" s="12" t="str">
        <f>LEFT('Konosys-export'!AA843,1)</f>
        <v>1</v>
      </c>
      <c r="F843" s="15" t="str">
        <f>LEFT('Konosys-export'!I843,FIND("_",'Konosys-export'!I843)-1)</f>
        <v>NTIC</v>
      </c>
      <c r="G843" s="12" t="str">
        <f t="shared" si="71"/>
        <v>TMSIR</v>
      </c>
      <c r="H843" s="12" t="str">
        <f t="shared" si="72"/>
        <v>T</v>
      </c>
      <c r="I843" s="14" t="str">
        <f>RIGHT('Konosys-export'!I843, LEN('Konosys-export'!I843) - FIND("_",'Konosys-export'!I843))</f>
        <v>TMSIR_T_1A-Technicien en Maintenance et Support Informatique et Réseaux (1A)-2017</v>
      </c>
      <c r="J843" t="str">
        <f t="shared" si="73"/>
        <v>T_1A-Technicien en Maintenance et Support Informatique et Réseaux (1A)-2017</v>
      </c>
    </row>
    <row r="844" spans="1:10" hidden="1" x14ac:dyDescent="0.25">
      <c r="A844" t="s">
        <v>6</v>
      </c>
      <c r="B844" t="str">
        <f t="shared" si="69"/>
        <v>NTIC_TRI_TS</v>
      </c>
      <c r="C844" t="str">
        <f t="shared" si="70"/>
        <v>TRI101-NTIC_TRI_TS</v>
      </c>
      <c r="D844" t="str">
        <f>'Konosys-export'!J844</f>
        <v>TRI101</v>
      </c>
      <c r="E844" s="12" t="str">
        <f>LEFT('Konosys-export'!AA844,1)</f>
        <v>1</v>
      </c>
      <c r="F844" s="15" t="str">
        <f>LEFT('Konosys-export'!I844,FIND("_",'Konosys-export'!I844)-1)</f>
        <v>NTIC</v>
      </c>
      <c r="G844" s="12" t="str">
        <f t="shared" si="71"/>
        <v>TRI</v>
      </c>
      <c r="H844" s="12" t="str">
        <f t="shared" si="72"/>
        <v>TS</v>
      </c>
      <c r="I844" s="14" t="str">
        <f>RIGHT('Konosys-export'!I844, LEN('Konosys-export'!I844) - FIND("_",'Konosys-export'!I844))</f>
        <v>TRI_TS_1A-Techniques des Réseaux Informatiques (1A)-2017</v>
      </c>
      <c r="J844" t="str">
        <f t="shared" si="73"/>
        <v>TS_1A-Techniques des Réseaux Informatiques (1A)-2017</v>
      </c>
    </row>
    <row r="845" spans="1:10" hidden="1" x14ac:dyDescent="0.25">
      <c r="A845" t="s">
        <v>6</v>
      </c>
      <c r="B845" t="str">
        <f t="shared" si="69"/>
        <v>NTIC_TRI_TS</v>
      </c>
      <c r="C845" t="str">
        <f t="shared" si="70"/>
        <v>TRI102-NTIC_TRI_TS</v>
      </c>
      <c r="D845" t="str">
        <f>'Konosys-export'!J845</f>
        <v>TRI102</v>
      </c>
      <c r="E845" s="12" t="str">
        <f>LEFT('Konosys-export'!AA845,1)</f>
        <v>1</v>
      </c>
      <c r="F845" s="15" t="str">
        <f>LEFT('Konosys-export'!I845,FIND("_",'Konosys-export'!I845)-1)</f>
        <v>NTIC</v>
      </c>
      <c r="G845" s="12" t="str">
        <f t="shared" si="71"/>
        <v>TRI</v>
      </c>
      <c r="H845" s="12" t="str">
        <f t="shared" si="72"/>
        <v>TS</v>
      </c>
      <c r="I845" s="14" t="str">
        <f>RIGHT('Konosys-export'!I845, LEN('Konosys-export'!I845) - FIND("_",'Konosys-export'!I845))</f>
        <v>TRI_TS_1A-Techniques des Réseaux Informatiques (1A)-2017</v>
      </c>
      <c r="J845" t="str">
        <f t="shared" si="73"/>
        <v>TS_1A-Techniques des Réseaux Informatiques (1A)-2017</v>
      </c>
    </row>
    <row r="846" spans="1:10" hidden="1" x14ac:dyDescent="0.25">
      <c r="A846" t="s">
        <v>6</v>
      </c>
      <c r="B846" t="str">
        <f t="shared" si="69"/>
        <v>NTIC_TRI_TS</v>
      </c>
      <c r="C846" t="str">
        <f t="shared" si="70"/>
        <v>TRI105-NTIC_TRI_TS</v>
      </c>
      <c r="D846" t="str">
        <f>'Konosys-export'!J846</f>
        <v>TRI105</v>
      </c>
      <c r="E846" s="12" t="str">
        <f>LEFT('Konosys-export'!AA846,1)</f>
        <v>1</v>
      </c>
      <c r="F846" s="15" t="str">
        <f>LEFT('Konosys-export'!I846,FIND("_",'Konosys-export'!I846)-1)</f>
        <v>NTIC</v>
      </c>
      <c r="G846" s="12" t="str">
        <f t="shared" si="71"/>
        <v>TRI</v>
      </c>
      <c r="H846" s="12" t="str">
        <f t="shared" si="72"/>
        <v>TS</v>
      </c>
      <c r="I846" s="14" t="str">
        <f>RIGHT('Konosys-export'!I846, LEN('Konosys-export'!I846) - FIND("_",'Konosys-export'!I846))</f>
        <v>TRI_TS_1A-Techniques des Réseaux Informatiques (1A)-2017</v>
      </c>
      <c r="J846" t="str">
        <f t="shared" si="73"/>
        <v>TS_1A-Techniques des Réseaux Informatiques (1A)-2017</v>
      </c>
    </row>
    <row r="847" spans="1:10" hidden="1" x14ac:dyDescent="0.25">
      <c r="A847" t="s">
        <v>6</v>
      </c>
      <c r="B847" t="str">
        <f t="shared" si="69"/>
        <v>NTIC_TRI_TS</v>
      </c>
      <c r="C847" t="str">
        <f t="shared" si="70"/>
        <v>TRI101-NTIC_TRI_TS</v>
      </c>
      <c r="D847" t="str">
        <f>'Konosys-export'!J847</f>
        <v>TRI101</v>
      </c>
      <c r="E847" s="12" t="str">
        <f>LEFT('Konosys-export'!AA847,1)</f>
        <v>1</v>
      </c>
      <c r="F847" s="15" t="str">
        <f>LEFT('Konosys-export'!I847,FIND("_",'Konosys-export'!I847)-1)</f>
        <v>NTIC</v>
      </c>
      <c r="G847" s="12" t="str">
        <f t="shared" si="71"/>
        <v>TRI</v>
      </c>
      <c r="H847" s="12" t="str">
        <f t="shared" si="72"/>
        <v>TS</v>
      </c>
      <c r="I847" s="14" t="str">
        <f>RIGHT('Konosys-export'!I847, LEN('Konosys-export'!I847) - FIND("_",'Konosys-export'!I847))</f>
        <v>TRI_TS_1A-Techniques des Réseaux Informatiques (1A)-2017</v>
      </c>
      <c r="J847" t="str">
        <f t="shared" si="73"/>
        <v>TS_1A-Techniques des Réseaux Informatiques (1A)-2017</v>
      </c>
    </row>
    <row r="848" spans="1:10" hidden="1" x14ac:dyDescent="0.25">
      <c r="A848" t="s">
        <v>6</v>
      </c>
      <c r="B848" t="str">
        <f t="shared" si="69"/>
        <v>NTIC_TMSIR_T</v>
      </c>
      <c r="C848" t="str">
        <f t="shared" si="70"/>
        <v>TMSIR201-NTIC_TMSIR_T</v>
      </c>
      <c r="D848" t="str">
        <f>'Konosys-export'!J848</f>
        <v>TMSIR201</v>
      </c>
      <c r="E848" s="12" t="str">
        <f>LEFT('Konosys-export'!AA848,1)</f>
        <v>2</v>
      </c>
      <c r="F848" s="15" t="str">
        <f>LEFT('Konosys-export'!I848,FIND("_",'Konosys-export'!I848)-1)</f>
        <v>NTIC</v>
      </c>
      <c r="G848" s="12" t="str">
        <f t="shared" si="71"/>
        <v>TMSIR</v>
      </c>
      <c r="H848" s="12" t="str">
        <f t="shared" si="72"/>
        <v>T</v>
      </c>
      <c r="I848" s="14" t="str">
        <f>RIGHT('Konosys-export'!I848, LEN('Konosys-export'!I848) - FIND("_",'Konosys-export'!I848))</f>
        <v>TMSIR_T_2A-Technicien en Maintenance et Support Informatique et Réseaux (2A)-2017</v>
      </c>
      <c r="J848" t="str">
        <f t="shared" si="73"/>
        <v>T_2A-Technicien en Maintenance et Support Informatique et Réseaux (2A)-2017</v>
      </c>
    </row>
    <row r="849" spans="1:10" hidden="1" x14ac:dyDescent="0.25">
      <c r="A849" t="s">
        <v>6</v>
      </c>
      <c r="B849" t="str">
        <f t="shared" si="69"/>
        <v>NTIC_TRI_TS</v>
      </c>
      <c r="C849" t="str">
        <f t="shared" si="70"/>
        <v>TRI202-NTIC_TRI_TS</v>
      </c>
      <c r="D849" t="str">
        <f>'Konosys-export'!J849</f>
        <v>TRI202</v>
      </c>
      <c r="E849" s="12" t="str">
        <f>LEFT('Konosys-export'!AA849,1)</f>
        <v>2</v>
      </c>
      <c r="F849" s="15" t="str">
        <f>LEFT('Konosys-export'!I849,FIND("_",'Konosys-export'!I849)-1)</f>
        <v>NTIC</v>
      </c>
      <c r="G849" s="12" t="str">
        <f t="shared" si="71"/>
        <v>TRI</v>
      </c>
      <c r="H849" s="12" t="str">
        <f t="shared" si="72"/>
        <v>TS</v>
      </c>
      <c r="I849" s="14" t="str">
        <f>RIGHT('Konosys-export'!I849, LEN('Konosys-export'!I849) - FIND("_",'Konosys-export'!I849))</f>
        <v>TRI_TS_2A-Techniques des Réseaux Informatiques (2A)-2017</v>
      </c>
      <c r="J849" t="str">
        <f t="shared" si="73"/>
        <v>TS_2A-Techniques des Réseaux Informatiques (2A)-2017</v>
      </c>
    </row>
    <row r="850" spans="1:10" hidden="1" x14ac:dyDescent="0.25">
      <c r="A850" t="s">
        <v>6</v>
      </c>
      <c r="B850" t="str">
        <f t="shared" si="69"/>
        <v>NTIC_TRI_TS</v>
      </c>
      <c r="C850" t="str">
        <f t="shared" si="70"/>
        <v>TRI204-NTIC_TRI_TS</v>
      </c>
      <c r="D850" t="str">
        <f>'Konosys-export'!J850</f>
        <v>TRI204</v>
      </c>
      <c r="E850" s="12" t="str">
        <f>LEFT('Konosys-export'!AA850,1)</f>
        <v>2</v>
      </c>
      <c r="F850" s="15" t="str">
        <f>LEFT('Konosys-export'!I850,FIND("_",'Konosys-export'!I850)-1)</f>
        <v>NTIC</v>
      </c>
      <c r="G850" s="12" t="str">
        <f t="shared" si="71"/>
        <v>TRI</v>
      </c>
      <c r="H850" s="12" t="str">
        <f t="shared" si="72"/>
        <v>TS</v>
      </c>
      <c r="I850" s="14" t="str">
        <f>RIGHT('Konosys-export'!I850, LEN('Konosys-export'!I850) - FIND("_",'Konosys-export'!I850))</f>
        <v>TRI_TS_2A-Techniques des Réseaux Informatiques (2A)-2017</v>
      </c>
      <c r="J850" t="str">
        <f t="shared" si="73"/>
        <v>TS_2A-Techniques des Réseaux Informatiques (2A)-2017</v>
      </c>
    </row>
    <row r="851" spans="1:10" hidden="1" x14ac:dyDescent="0.25">
      <c r="A851" t="s">
        <v>6</v>
      </c>
      <c r="B851" t="str">
        <f t="shared" si="69"/>
        <v>NTIC_TDI_TS</v>
      </c>
      <c r="C851" t="str">
        <f t="shared" si="70"/>
        <v>TDI202-NTIC_TDI_TS</v>
      </c>
      <c r="D851" t="str">
        <f>'Konosys-export'!J851</f>
        <v>TDI202</v>
      </c>
      <c r="E851" s="12" t="str">
        <f>LEFT('Konosys-export'!AA851,1)</f>
        <v>2</v>
      </c>
      <c r="F851" s="15" t="str">
        <f>LEFT('Konosys-export'!I851,FIND("_",'Konosys-export'!I851)-1)</f>
        <v>NTIC</v>
      </c>
      <c r="G851" s="12" t="str">
        <f t="shared" si="71"/>
        <v>TDI</v>
      </c>
      <c r="H851" s="12" t="str">
        <f t="shared" si="72"/>
        <v>TS</v>
      </c>
      <c r="I851" s="14" t="str">
        <f>RIGHT('Konosys-export'!I851, LEN('Konosys-export'!I851) - FIND("_",'Konosys-export'!I851))</f>
        <v>TDI_TS_2A-Techniques de Développement Informatique (2A)-2017</v>
      </c>
      <c r="J851" t="str">
        <f t="shared" si="73"/>
        <v>TS_2A-Techniques de Développement Informatique (2A)-2017</v>
      </c>
    </row>
    <row r="852" spans="1:10" hidden="1" x14ac:dyDescent="0.25">
      <c r="A852" t="s">
        <v>6</v>
      </c>
      <c r="B852" t="str">
        <f t="shared" si="69"/>
        <v>NTIC_TRI_TS</v>
      </c>
      <c r="C852" t="str">
        <f t="shared" si="70"/>
        <v>TRI201-NTIC_TRI_TS</v>
      </c>
      <c r="D852" t="str">
        <f>'Konosys-export'!J852</f>
        <v>TRI201</v>
      </c>
      <c r="E852" s="12" t="str">
        <f>LEFT('Konosys-export'!AA852,1)</f>
        <v>2</v>
      </c>
      <c r="F852" s="15" t="str">
        <f>LEFT('Konosys-export'!I852,FIND("_",'Konosys-export'!I852)-1)</f>
        <v>NTIC</v>
      </c>
      <c r="G852" s="12" t="str">
        <f t="shared" si="71"/>
        <v>TRI</v>
      </c>
      <c r="H852" s="12" t="str">
        <f t="shared" si="72"/>
        <v>TS</v>
      </c>
      <c r="I852" s="14" t="str">
        <f>RIGHT('Konosys-export'!I852, LEN('Konosys-export'!I852) - FIND("_",'Konosys-export'!I852))</f>
        <v>TRI_TS_2A-Techniques des Réseaux Informatiques (2A)-2017</v>
      </c>
      <c r="J852" t="str">
        <f t="shared" si="73"/>
        <v>TS_2A-Techniques des Réseaux Informatiques (2A)-2017</v>
      </c>
    </row>
    <row r="853" spans="1:10" hidden="1" x14ac:dyDescent="0.25">
      <c r="A853" t="s">
        <v>6</v>
      </c>
      <c r="B853" t="str">
        <f t="shared" si="69"/>
        <v>NTIC_TRI_TS</v>
      </c>
      <c r="C853" t="str">
        <f t="shared" si="70"/>
        <v>TRI201-NTIC_TRI_TS</v>
      </c>
      <c r="D853" t="str">
        <f>'Konosys-export'!J853</f>
        <v>TRI201</v>
      </c>
      <c r="E853" s="12" t="str">
        <f>LEFT('Konosys-export'!AA853,1)</f>
        <v>2</v>
      </c>
      <c r="F853" s="15" t="str">
        <f>LEFT('Konosys-export'!I853,FIND("_",'Konosys-export'!I853)-1)</f>
        <v>NTIC</v>
      </c>
      <c r="G853" s="12" t="str">
        <f t="shared" si="71"/>
        <v>TRI</v>
      </c>
      <c r="H853" s="12" t="str">
        <f t="shared" si="72"/>
        <v>TS</v>
      </c>
      <c r="I853" s="14" t="str">
        <f>RIGHT('Konosys-export'!I853, LEN('Konosys-export'!I853) - FIND("_",'Konosys-export'!I853))</f>
        <v>TRI_TS_2A-Techniques des Réseaux Informatiques (2A)-2017</v>
      </c>
      <c r="J853" t="str">
        <f t="shared" si="73"/>
        <v>TS_2A-Techniques des Réseaux Informatiques (2A)-2017</v>
      </c>
    </row>
    <row r="854" spans="1:10" hidden="1" x14ac:dyDescent="0.25">
      <c r="A854" t="s">
        <v>6</v>
      </c>
      <c r="B854" t="str">
        <f t="shared" si="69"/>
        <v>NTIC_TMSIR_T</v>
      </c>
      <c r="C854" t="str">
        <f t="shared" si="70"/>
        <v>TMSIR202-NTIC_TMSIR_T</v>
      </c>
      <c r="D854" t="str">
        <f>'Konosys-export'!J854</f>
        <v>TMSIR202</v>
      </c>
      <c r="E854" s="12" t="str">
        <f>LEFT('Konosys-export'!AA854,1)</f>
        <v>2</v>
      </c>
      <c r="F854" s="15" t="str">
        <f>LEFT('Konosys-export'!I854,FIND("_",'Konosys-export'!I854)-1)</f>
        <v>NTIC</v>
      </c>
      <c r="G854" s="12" t="str">
        <f t="shared" si="71"/>
        <v>TMSIR</v>
      </c>
      <c r="H854" s="12" t="str">
        <f t="shared" si="72"/>
        <v>T</v>
      </c>
      <c r="I854" s="14" t="str">
        <f>RIGHT('Konosys-export'!I854, LEN('Konosys-export'!I854) - FIND("_",'Konosys-export'!I854))</f>
        <v>TMSIR_T_2A-Technicien en Maintenance et Support Informatique et Réseaux (2A)-2017</v>
      </c>
      <c r="J854" t="str">
        <f t="shared" si="73"/>
        <v>T_2A-Technicien en Maintenance et Support Informatique et Réseaux (2A)-2017</v>
      </c>
    </row>
    <row r="855" spans="1:10" hidden="1" x14ac:dyDescent="0.25">
      <c r="A855" t="s">
        <v>6</v>
      </c>
      <c r="B855" t="str">
        <f t="shared" si="69"/>
        <v>NTIC_TDI_TS</v>
      </c>
      <c r="C855" t="str">
        <f t="shared" si="70"/>
        <v>TDI202-NTIC_TDI_TS</v>
      </c>
      <c r="D855" t="str">
        <f>'Konosys-export'!J855</f>
        <v>TDI202</v>
      </c>
      <c r="E855" s="12" t="str">
        <f>LEFT('Konosys-export'!AA855,1)</f>
        <v>2</v>
      </c>
      <c r="F855" s="15" t="str">
        <f>LEFT('Konosys-export'!I855,FIND("_",'Konosys-export'!I855)-1)</f>
        <v>NTIC</v>
      </c>
      <c r="G855" s="12" t="str">
        <f t="shared" si="71"/>
        <v>TDI</v>
      </c>
      <c r="H855" s="12" t="str">
        <f t="shared" si="72"/>
        <v>TS</v>
      </c>
      <c r="I855" s="14" t="str">
        <f>RIGHT('Konosys-export'!I855, LEN('Konosys-export'!I855) - FIND("_",'Konosys-export'!I855))</f>
        <v>TDI_TS_2A-Techniques de Développement Informatique (2A)-2017</v>
      </c>
      <c r="J855" t="str">
        <f t="shared" si="73"/>
        <v>TS_2A-Techniques de Développement Informatique (2A)-2017</v>
      </c>
    </row>
    <row r="856" spans="1:10" hidden="1" x14ac:dyDescent="0.25">
      <c r="A856" t="s">
        <v>6</v>
      </c>
      <c r="B856" t="str">
        <f t="shared" si="69"/>
        <v>NTIC_TRI_TS</v>
      </c>
      <c r="C856" t="str">
        <f t="shared" si="70"/>
        <v>TRI102-NTIC_TRI_TS</v>
      </c>
      <c r="D856" t="str">
        <f>'Konosys-export'!J856</f>
        <v>TRI102</v>
      </c>
      <c r="E856" s="12" t="str">
        <f>LEFT('Konosys-export'!AA856,1)</f>
        <v>1</v>
      </c>
      <c r="F856" s="15" t="str">
        <f>LEFT('Konosys-export'!I856,FIND("_",'Konosys-export'!I856)-1)</f>
        <v>NTIC</v>
      </c>
      <c r="G856" s="12" t="str">
        <f t="shared" si="71"/>
        <v>TRI</v>
      </c>
      <c r="H856" s="12" t="str">
        <f t="shared" si="72"/>
        <v>TS</v>
      </c>
      <c r="I856" s="14" t="str">
        <f>RIGHT('Konosys-export'!I856, LEN('Konosys-export'!I856) - FIND("_",'Konosys-export'!I856))</f>
        <v>TRI_TS_1A-Techniques des Réseaux Informatiques (1A)-2017</v>
      </c>
      <c r="J856" t="str">
        <f t="shared" si="73"/>
        <v>TS_1A-Techniques des Réseaux Informatiques (1A)-2017</v>
      </c>
    </row>
    <row r="857" spans="1:10" hidden="1" x14ac:dyDescent="0.25">
      <c r="A857" t="s">
        <v>6</v>
      </c>
      <c r="B857" t="str">
        <f t="shared" si="69"/>
        <v>NTIC_TRI_TS</v>
      </c>
      <c r="C857" t="str">
        <f t="shared" si="70"/>
        <v>TRI202-NTIC_TRI_TS</v>
      </c>
      <c r="D857" t="str">
        <f>'Konosys-export'!J857</f>
        <v>TRI202</v>
      </c>
      <c r="E857" s="12" t="str">
        <f>LEFT('Konosys-export'!AA857,1)</f>
        <v>2</v>
      </c>
      <c r="F857" s="15" t="str">
        <f>LEFT('Konosys-export'!I857,FIND("_",'Konosys-export'!I857)-1)</f>
        <v>NTIC</v>
      </c>
      <c r="G857" s="12" t="str">
        <f t="shared" si="71"/>
        <v>TRI</v>
      </c>
      <c r="H857" s="12" t="str">
        <f t="shared" si="72"/>
        <v>TS</v>
      </c>
      <c r="I857" s="14" t="str">
        <f>RIGHT('Konosys-export'!I857, LEN('Konosys-export'!I857) - FIND("_",'Konosys-export'!I857))</f>
        <v>TRI_TS_2A-Techniques des Réseaux Informatiques (2A)-2017</v>
      </c>
      <c r="J857" t="str">
        <f t="shared" si="73"/>
        <v>TS_2A-Techniques des Réseaux Informatiques (2A)-2017</v>
      </c>
    </row>
    <row r="858" spans="1:10" hidden="1" x14ac:dyDescent="0.25">
      <c r="A858" t="s">
        <v>6</v>
      </c>
      <c r="B858" t="str">
        <f t="shared" si="69"/>
        <v>NTIC_TMSIR_T</v>
      </c>
      <c r="C858" t="str">
        <f t="shared" si="70"/>
        <v>TMSIR202-NTIC_TMSIR_T</v>
      </c>
      <c r="D858" t="str">
        <f>'Konosys-export'!J858</f>
        <v>TMSIR202</v>
      </c>
      <c r="E858" s="12" t="str">
        <f>LEFT('Konosys-export'!AA858,1)</f>
        <v>2</v>
      </c>
      <c r="F858" s="15" t="str">
        <f>LEFT('Konosys-export'!I858,FIND("_",'Konosys-export'!I858)-1)</f>
        <v>NTIC</v>
      </c>
      <c r="G858" s="12" t="str">
        <f t="shared" si="71"/>
        <v>TMSIR</v>
      </c>
      <c r="H858" s="12" t="str">
        <f t="shared" si="72"/>
        <v>T</v>
      </c>
      <c r="I858" s="14" t="str">
        <f>RIGHT('Konosys-export'!I858, LEN('Konosys-export'!I858) - FIND("_",'Konosys-export'!I858))</f>
        <v>TMSIR_T_2A-Technicien en Maintenance et Support Informatique et Réseaux (2A)-2017</v>
      </c>
      <c r="J858" t="str">
        <f t="shared" si="73"/>
        <v>T_2A-Technicien en Maintenance et Support Informatique et Réseaux (2A)-2017</v>
      </c>
    </row>
    <row r="859" spans="1:10" hidden="1" x14ac:dyDescent="0.25">
      <c r="A859" t="s">
        <v>6</v>
      </c>
      <c r="B859" t="str">
        <f t="shared" si="69"/>
        <v>NTIC_TMSIR_T</v>
      </c>
      <c r="C859" t="str">
        <f t="shared" si="70"/>
        <v>TMSIR203-NTIC_TMSIR_T</v>
      </c>
      <c r="D859" t="str">
        <f>'Konosys-export'!J859</f>
        <v>TMSIR203</v>
      </c>
      <c r="E859" s="12" t="str">
        <f>LEFT('Konosys-export'!AA859,1)</f>
        <v>2</v>
      </c>
      <c r="F859" s="15" t="str">
        <f>LEFT('Konosys-export'!I859,FIND("_",'Konosys-export'!I859)-1)</f>
        <v>NTIC</v>
      </c>
      <c r="G859" s="12" t="str">
        <f t="shared" si="71"/>
        <v>TMSIR</v>
      </c>
      <c r="H859" s="12" t="str">
        <f t="shared" si="72"/>
        <v>T</v>
      </c>
      <c r="I859" s="14" t="str">
        <f>RIGHT('Konosys-export'!I859, LEN('Konosys-export'!I859) - FIND("_",'Konosys-export'!I859))</f>
        <v>TMSIR_T_2A-Technicien en Maintenance et Support Informatique et Réseaux (2A)-2017</v>
      </c>
      <c r="J859" t="str">
        <f t="shared" si="73"/>
        <v>T_2A-Technicien en Maintenance et Support Informatique et Réseaux (2A)-2017</v>
      </c>
    </row>
    <row r="860" spans="1:10" hidden="1" x14ac:dyDescent="0.25">
      <c r="A860" t="s">
        <v>6</v>
      </c>
      <c r="B860" t="str">
        <f t="shared" si="69"/>
        <v>NTIC_TMSIR_T</v>
      </c>
      <c r="C860" t="str">
        <f t="shared" si="70"/>
        <v>TMSIR202-NTIC_TMSIR_T</v>
      </c>
      <c r="D860" t="str">
        <f>'Konosys-export'!J860</f>
        <v>TMSIR202</v>
      </c>
      <c r="E860" s="12" t="str">
        <f>LEFT('Konosys-export'!AA860,1)</f>
        <v>2</v>
      </c>
      <c r="F860" s="15" t="str">
        <f>LEFT('Konosys-export'!I860,FIND("_",'Konosys-export'!I860)-1)</f>
        <v>NTIC</v>
      </c>
      <c r="G860" s="12" t="str">
        <f t="shared" si="71"/>
        <v>TMSIR</v>
      </c>
      <c r="H860" s="12" t="str">
        <f t="shared" si="72"/>
        <v>T</v>
      </c>
      <c r="I860" s="14" t="str">
        <f>RIGHT('Konosys-export'!I860, LEN('Konosys-export'!I860) - FIND("_",'Konosys-export'!I860))</f>
        <v>TMSIR_T_2A-Technicien en Maintenance et Support Informatique et Réseaux (2A)-2017</v>
      </c>
      <c r="J860" t="str">
        <f t="shared" si="73"/>
        <v>T_2A-Technicien en Maintenance et Support Informatique et Réseaux (2A)-2017</v>
      </c>
    </row>
    <row r="861" spans="1:10" hidden="1" x14ac:dyDescent="0.25">
      <c r="A861" t="s">
        <v>6</v>
      </c>
      <c r="B861" t="str">
        <f t="shared" si="69"/>
        <v>NTIC_TRI_TS</v>
      </c>
      <c r="C861" t="str">
        <f t="shared" si="70"/>
        <v>TRI204-NTIC_TRI_TS</v>
      </c>
      <c r="D861" t="str">
        <f>'Konosys-export'!J861</f>
        <v>TRI204</v>
      </c>
      <c r="E861" s="12" t="str">
        <f>LEFT('Konosys-export'!AA861,1)</f>
        <v>2</v>
      </c>
      <c r="F861" s="15" t="str">
        <f>LEFT('Konosys-export'!I861,FIND("_",'Konosys-export'!I861)-1)</f>
        <v>NTIC</v>
      </c>
      <c r="G861" s="12" t="str">
        <f t="shared" si="71"/>
        <v>TRI</v>
      </c>
      <c r="H861" s="12" t="str">
        <f t="shared" si="72"/>
        <v>TS</v>
      </c>
      <c r="I861" s="14" t="str">
        <f>RIGHT('Konosys-export'!I861, LEN('Konosys-export'!I861) - FIND("_",'Konosys-export'!I861))</f>
        <v>TRI_TS_2A-Techniques des Réseaux Informatiques (2A)-2017</v>
      </c>
      <c r="J861" t="str">
        <f t="shared" si="73"/>
        <v>TS_2A-Techniques des Réseaux Informatiques (2A)-2017</v>
      </c>
    </row>
    <row r="862" spans="1:10" hidden="1" x14ac:dyDescent="0.25">
      <c r="A862" t="s">
        <v>6</v>
      </c>
      <c r="B862" t="str">
        <f t="shared" si="69"/>
        <v>NTIC_TRI_TS</v>
      </c>
      <c r="C862" t="str">
        <f t="shared" si="70"/>
        <v>TRI204-NTIC_TRI_TS</v>
      </c>
      <c r="D862" t="str">
        <f>'Konosys-export'!J862</f>
        <v>TRI204</v>
      </c>
      <c r="E862" s="12" t="str">
        <f>LEFT('Konosys-export'!AA862,1)</f>
        <v>2</v>
      </c>
      <c r="F862" s="15" t="str">
        <f>LEFT('Konosys-export'!I862,FIND("_",'Konosys-export'!I862)-1)</f>
        <v>NTIC</v>
      </c>
      <c r="G862" s="12" t="str">
        <f t="shared" si="71"/>
        <v>TRI</v>
      </c>
      <c r="H862" s="12" t="str">
        <f t="shared" si="72"/>
        <v>TS</v>
      </c>
      <c r="I862" s="14" t="str">
        <f>RIGHT('Konosys-export'!I862, LEN('Konosys-export'!I862) - FIND("_",'Konosys-export'!I862))</f>
        <v>TRI_TS_2A-Techniques des Réseaux Informatiques (2A)-2017</v>
      </c>
      <c r="J862" t="str">
        <f t="shared" si="73"/>
        <v>TS_2A-Techniques des Réseaux Informatiques (2A)-2017</v>
      </c>
    </row>
    <row r="863" spans="1:10" hidden="1" x14ac:dyDescent="0.25">
      <c r="A863" t="s">
        <v>6</v>
      </c>
      <c r="B863" t="str">
        <f t="shared" si="69"/>
        <v>NTIC_TRI_TS</v>
      </c>
      <c r="C863" t="str">
        <f t="shared" si="70"/>
        <v>TRI105-NTIC_TRI_TS</v>
      </c>
      <c r="D863" t="str">
        <f>'Konosys-export'!J863</f>
        <v>TRI105</v>
      </c>
      <c r="E863" s="12" t="str">
        <f>LEFT('Konosys-export'!AA863,1)</f>
        <v>1</v>
      </c>
      <c r="F863" s="15" t="str">
        <f>LEFT('Konosys-export'!I863,FIND("_",'Konosys-export'!I863)-1)</f>
        <v>NTIC</v>
      </c>
      <c r="G863" s="12" t="str">
        <f t="shared" si="71"/>
        <v>TRI</v>
      </c>
      <c r="H863" s="12" t="str">
        <f t="shared" si="72"/>
        <v>TS</v>
      </c>
      <c r="I863" s="14" t="str">
        <f>RIGHT('Konosys-export'!I863, LEN('Konosys-export'!I863) - FIND("_",'Konosys-export'!I863))</f>
        <v>TRI_TS_1A-Techniques des Réseaux Informatiques (1A)-2017</v>
      </c>
      <c r="J863" t="str">
        <f t="shared" si="73"/>
        <v>TS_1A-Techniques des Réseaux Informatiques (1A)-2017</v>
      </c>
    </row>
    <row r="864" spans="1:10" hidden="1" x14ac:dyDescent="0.25">
      <c r="A864" t="s">
        <v>6</v>
      </c>
      <c r="B864" t="str">
        <f t="shared" si="69"/>
        <v>NTIC_TRI_TS</v>
      </c>
      <c r="C864" t="str">
        <f t="shared" si="70"/>
        <v>TRI204-NTIC_TRI_TS</v>
      </c>
      <c r="D864" t="str">
        <f>'Konosys-export'!J864</f>
        <v>TRI204</v>
      </c>
      <c r="E864" s="12" t="str">
        <f>LEFT('Konosys-export'!AA864,1)</f>
        <v>2</v>
      </c>
      <c r="F864" s="15" t="str">
        <f>LEFT('Konosys-export'!I864,FIND("_",'Konosys-export'!I864)-1)</f>
        <v>NTIC</v>
      </c>
      <c r="G864" s="12" t="str">
        <f t="shared" si="71"/>
        <v>TRI</v>
      </c>
      <c r="H864" s="12" t="str">
        <f t="shared" si="72"/>
        <v>TS</v>
      </c>
      <c r="I864" s="14" t="str">
        <f>RIGHT('Konosys-export'!I864, LEN('Konosys-export'!I864) - FIND("_",'Konosys-export'!I864))</f>
        <v>TRI_TS_2A-Techniques des Réseaux Informatiques (2A)-2017</v>
      </c>
      <c r="J864" t="str">
        <f t="shared" si="73"/>
        <v>TS_2A-Techniques des Réseaux Informatiques (2A)-2017</v>
      </c>
    </row>
    <row r="865" spans="1:10" hidden="1" x14ac:dyDescent="0.25">
      <c r="A865" t="s">
        <v>6</v>
      </c>
      <c r="B865" t="str">
        <f t="shared" si="69"/>
        <v>NTIC_TRI_TS</v>
      </c>
      <c r="C865" t="str">
        <f t="shared" si="70"/>
        <v>TRI203-NTIC_TRI_TS</v>
      </c>
      <c r="D865" t="str">
        <f>'Konosys-export'!J865</f>
        <v>TRI203</v>
      </c>
      <c r="E865" s="12" t="str">
        <f>LEFT('Konosys-export'!AA865,1)</f>
        <v>2</v>
      </c>
      <c r="F865" s="15" t="str">
        <f>LEFT('Konosys-export'!I865,FIND("_",'Konosys-export'!I865)-1)</f>
        <v>NTIC</v>
      </c>
      <c r="G865" s="12" t="str">
        <f t="shared" si="71"/>
        <v>TRI</v>
      </c>
      <c r="H865" s="12" t="str">
        <f t="shared" si="72"/>
        <v>TS</v>
      </c>
      <c r="I865" s="14" t="str">
        <f>RIGHT('Konosys-export'!I865, LEN('Konosys-export'!I865) - FIND("_",'Konosys-export'!I865))</f>
        <v>TRI_TS_2A-Techniques des Réseaux Informatiques (2A)-2017</v>
      </c>
      <c r="J865" t="str">
        <f t="shared" si="73"/>
        <v>TS_2A-Techniques des Réseaux Informatiques (2A)-2017</v>
      </c>
    </row>
    <row r="866" spans="1:10" hidden="1" x14ac:dyDescent="0.25">
      <c r="A866" t="s">
        <v>6</v>
      </c>
      <c r="B866" t="str">
        <f t="shared" si="69"/>
        <v>NTIC_TDI_TS</v>
      </c>
      <c r="C866" t="str">
        <f t="shared" si="70"/>
        <v>TDI205-NTIC_TDI_TS</v>
      </c>
      <c r="D866" t="str">
        <f>'Konosys-export'!J866</f>
        <v>TDI205</v>
      </c>
      <c r="E866" s="12" t="str">
        <f>LEFT('Konosys-export'!AA866,1)</f>
        <v>2</v>
      </c>
      <c r="F866" s="15" t="str">
        <f>LEFT('Konosys-export'!I866,FIND("_",'Konosys-export'!I866)-1)</f>
        <v>NTIC</v>
      </c>
      <c r="G866" s="12" t="str">
        <f t="shared" si="71"/>
        <v>TDI</v>
      </c>
      <c r="H866" s="12" t="str">
        <f t="shared" si="72"/>
        <v>TS</v>
      </c>
      <c r="I866" s="14" t="str">
        <f>RIGHT('Konosys-export'!I866, LEN('Konosys-export'!I866) - FIND("_",'Konosys-export'!I866))</f>
        <v>TDI_TS_2A-Techniques de Développement Informatique (2A)-2017</v>
      </c>
      <c r="J866" t="str">
        <f t="shared" si="73"/>
        <v>TS_2A-Techniques de Développement Informatique (2A)-2017</v>
      </c>
    </row>
    <row r="867" spans="1:10" hidden="1" x14ac:dyDescent="0.25">
      <c r="A867" t="s">
        <v>6</v>
      </c>
      <c r="B867" t="str">
        <f t="shared" si="69"/>
        <v>NTIC_TDI_TS</v>
      </c>
      <c r="C867" t="str">
        <f t="shared" si="70"/>
        <v>TDI205-NTIC_TDI_TS</v>
      </c>
      <c r="D867" t="str">
        <f>'Konosys-export'!J867</f>
        <v>TDI205</v>
      </c>
      <c r="E867" s="12" t="str">
        <f>LEFT('Konosys-export'!AA867,1)</f>
        <v>2</v>
      </c>
      <c r="F867" s="15" t="str">
        <f>LEFT('Konosys-export'!I867,FIND("_",'Konosys-export'!I867)-1)</f>
        <v>NTIC</v>
      </c>
      <c r="G867" s="12" t="str">
        <f t="shared" si="71"/>
        <v>TDI</v>
      </c>
      <c r="H867" s="12" t="str">
        <f t="shared" si="72"/>
        <v>TS</v>
      </c>
      <c r="I867" s="14" t="str">
        <f>RIGHT('Konosys-export'!I867, LEN('Konosys-export'!I867) - FIND("_",'Konosys-export'!I867))</f>
        <v>TDI_TS_2A-Techniques de Développement Informatique (2A)-2017</v>
      </c>
      <c r="J867" t="str">
        <f t="shared" si="73"/>
        <v>TS_2A-Techniques de Développement Informatique (2A)-2017</v>
      </c>
    </row>
    <row r="868" spans="1:10" hidden="1" x14ac:dyDescent="0.25">
      <c r="A868" t="s">
        <v>6</v>
      </c>
      <c r="B868" t="str">
        <f t="shared" si="69"/>
        <v>NTIC_TDI_TS</v>
      </c>
      <c r="C868" t="str">
        <f t="shared" si="70"/>
        <v>TDI202-NTIC_TDI_TS</v>
      </c>
      <c r="D868" t="str">
        <f>'Konosys-export'!J868</f>
        <v>TDI202</v>
      </c>
      <c r="E868" s="12" t="str">
        <f>LEFT('Konosys-export'!AA868,1)</f>
        <v>2</v>
      </c>
      <c r="F868" s="15" t="str">
        <f>LEFT('Konosys-export'!I868,FIND("_",'Konosys-export'!I868)-1)</f>
        <v>NTIC</v>
      </c>
      <c r="G868" s="12" t="str">
        <f t="shared" si="71"/>
        <v>TDI</v>
      </c>
      <c r="H868" s="12" t="str">
        <f t="shared" si="72"/>
        <v>TS</v>
      </c>
      <c r="I868" s="14" t="str">
        <f>RIGHT('Konosys-export'!I868, LEN('Konosys-export'!I868) - FIND("_",'Konosys-export'!I868))</f>
        <v>TDI_TS_2A-Techniques de Développement Informatique (2A)-2017</v>
      </c>
      <c r="J868" t="str">
        <f t="shared" si="73"/>
        <v>TS_2A-Techniques de Développement Informatique (2A)-2017</v>
      </c>
    </row>
    <row r="869" spans="1:10" hidden="1" x14ac:dyDescent="0.25">
      <c r="A869" t="s">
        <v>6</v>
      </c>
      <c r="B869" t="str">
        <f t="shared" si="69"/>
        <v>NTIC_TDI_TS</v>
      </c>
      <c r="C869" t="str">
        <f t="shared" si="70"/>
        <v>TDI105-NTIC_TDI_TS</v>
      </c>
      <c r="D869" t="str">
        <f>'Konosys-export'!J869</f>
        <v>TDI105</v>
      </c>
      <c r="E869" s="12" t="str">
        <f>LEFT('Konosys-export'!AA869,1)</f>
        <v>1</v>
      </c>
      <c r="F869" s="15" t="str">
        <f>LEFT('Konosys-export'!I869,FIND("_",'Konosys-export'!I869)-1)</f>
        <v>NTIC</v>
      </c>
      <c r="G869" s="12" t="str">
        <f t="shared" si="71"/>
        <v>TDI</v>
      </c>
      <c r="H869" s="12" t="str">
        <f t="shared" si="72"/>
        <v>TS</v>
      </c>
      <c r="I869" s="14" t="str">
        <f>RIGHT('Konosys-export'!I869, LEN('Konosys-export'!I869) - FIND("_",'Konosys-export'!I869))</f>
        <v>TDI_TS_1A-Techniques de Développement Informatique (1A)-2017</v>
      </c>
      <c r="J869" t="str">
        <f t="shared" si="73"/>
        <v>TS_1A-Techniques de Développement Informatique (1A)-2017</v>
      </c>
    </row>
    <row r="870" spans="1:10" hidden="1" x14ac:dyDescent="0.25">
      <c r="A870" t="s">
        <v>6</v>
      </c>
      <c r="B870" t="str">
        <f t="shared" si="69"/>
        <v>AG_INFO_TS</v>
      </c>
      <c r="C870" t="str">
        <f t="shared" si="70"/>
        <v>INFO202-AG_INFO_TS</v>
      </c>
      <c r="D870" t="str">
        <f>'Konosys-export'!J870</f>
        <v>INFO202</v>
      </c>
      <c r="E870" s="12" t="str">
        <f>LEFT('Konosys-export'!AA870,1)</f>
        <v>2</v>
      </c>
      <c r="F870" s="15" t="str">
        <f>LEFT('Konosys-export'!I870,FIND("_",'Konosys-export'!I870)-1)</f>
        <v>AG</v>
      </c>
      <c r="G870" s="12" t="str">
        <f t="shared" si="71"/>
        <v>INFO</v>
      </c>
      <c r="H870" s="12" t="str">
        <f t="shared" si="72"/>
        <v>TS</v>
      </c>
      <c r="I870" s="14" t="str">
        <f>RIGHT('Konosys-export'!I870, LEN('Konosys-export'!I870) - FIND("_",'Konosys-export'!I870))</f>
        <v>INFO_TS_2A-Infographie (2A)-2017</v>
      </c>
      <c r="J870" t="str">
        <f t="shared" si="73"/>
        <v>TS_2A-Infographie (2A)-2017</v>
      </c>
    </row>
    <row r="871" spans="1:10" hidden="1" x14ac:dyDescent="0.25">
      <c r="A871" t="s">
        <v>6</v>
      </c>
      <c r="B871" t="str">
        <f t="shared" si="69"/>
        <v>NTIC_TMSIR_T</v>
      </c>
      <c r="C871" t="str">
        <f t="shared" si="70"/>
        <v>TMSIR103-NTIC_TMSIR_T</v>
      </c>
      <c r="D871" t="str">
        <f>'Konosys-export'!J871</f>
        <v>TMSIR103</v>
      </c>
      <c r="E871" s="12" t="str">
        <f>LEFT('Konosys-export'!AA871,1)</f>
        <v>1</v>
      </c>
      <c r="F871" s="15" t="str">
        <f>LEFT('Konosys-export'!I871,FIND("_",'Konosys-export'!I871)-1)</f>
        <v>NTIC</v>
      </c>
      <c r="G871" s="12" t="str">
        <f t="shared" si="71"/>
        <v>TMSIR</v>
      </c>
      <c r="H871" s="12" t="str">
        <f t="shared" si="72"/>
        <v>T</v>
      </c>
      <c r="I871" s="14" t="str">
        <f>RIGHT('Konosys-export'!I871, LEN('Konosys-export'!I871) - FIND("_",'Konosys-export'!I871))</f>
        <v>TMSIR_T_1A-Technicien en Maintenance et Support Informatique et Réseaux (1A)-2017</v>
      </c>
      <c r="J871" t="str">
        <f t="shared" si="73"/>
        <v>T_1A-Technicien en Maintenance et Support Informatique et Réseaux (1A)-2017</v>
      </c>
    </row>
    <row r="872" spans="1:10" hidden="1" x14ac:dyDescent="0.25">
      <c r="A872" t="s">
        <v>6</v>
      </c>
      <c r="B872" t="str">
        <f t="shared" si="69"/>
        <v>NTIC_TDI_TS</v>
      </c>
      <c r="C872" t="str">
        <f t="shared" si="70"/>
        <v>TDI205-NTIC_TDI_TS</v>
      </c>
      <c r="D872" t="str">
        <f>'Konosys-export'!J872</f>
        <v>TDI205</v>
      </c>
      <c r="E872" s="12" t="str">
        <f>LEFT('Konosys-export'!AA872,1)</f>
        <v>2</v>
      </c>
      <c r="F872" s="15" t="str">
        <f>LEFT('Konosys-export'!I872,FIND("_",'Konosys-export'!I872)-1)</f>
        <v>NTIC</v>
      </c>
      <c r="G872" s="12" t="str">
        <f t="shared" si="71"/>
        <v>TDI</v>
      </c>
      <c r="H872" s="12" t="str">
        <f t="shared" si="72"/>
        <v>TS</v>
      </c>
      <c r="I872" s="14" t="str">
        <f>RIGHT('Konosys-export'!I872, LEN('Konosys-export'!I872) - FIND("_",'Konosys-export'!I872))</f>
        <v>TDI_TS_2A-Techniques de Développement Informatique (2A)-2017</v>
      </c>
      <c r="J872" t="str">
        <f t="shared" si="73"/>
        <v>TS_2A-Techniques de Développement Informatique (2A)-2017</v>
      </c>
    </row>
    <row r="873" spans="1:10" hidden="1" x14ac:dyDescent="0.25">
      <c r="A873" t="s">
        <v>6</v>
      </c>
      <c r="B873" t="str">
        <f t="shared" si="69"/>
        <v>NTIC_TRI_TS</v>
      </c>
      <c r="C873" t="str">
        <f t="shared" si="70"/>
        <v>TRI104-NTIC_TRI_TS</v>
      </c>
      <c r="D873" t="str">
        <f>'Konosys-export'!J873</f>
        <v>TRI104</v>
      </c>
      <c r="E873" s="12" t="str">
        <f>LEFT('Konosys-export'!AA873,1)</f>
        <v>1</v>
      </c>
      <c r="F873" s="15" t="str">
        <f>LEFT('Konosys-export'!I873,FIND("_",'Konosys-export'!I873)-1)</f>
        <v>NTIC</v>
      </c>
      <c r="G873" s="12" t="str">
        <f t="shared" si="71"/>
        <v>TRI</v>
      </c>
      <c r="H873" s="12" t="str">
        <f t="shared" si="72"/>
        <v>TS</v>
      </c>
      <c r="I873" s="14" t="str">
        <f>RIGHT('Konosys-export'!I873, LEN('Konosys-export'!I873) - FIND("_",'Konosys-export'!I873))</f>
        <v>TRI_TS_1A-Techniques des Réseaux Informatiques (1A)-2017</v>
      </c>
      <c r="J873" t="str">
        <f t="shared" si="73"/>
        <v>TS_1A-Techniques des Réseaux Informatiques (1A)-2017</v>
      </c>
    </row>
    <row r="874" spans="1:10" hidden="1" x14ac:dyDescent="0.25">
      <c r="A874" t="s">
        <v>6</v>
      </c>
      <c r="B874" t="str">
        <f t="shared" si="69"/>
        <v>NTIC_TMSIR_T</v>
      </c>
      <c r="C874" t="str">
        <f t="shared" si="70"/>
        <v>TMSIR202-NTIC_TMSIR_T</v>
      </c>
      <c r="D874" t="str">
        <f>'Konosys-export'!J874</f>
        <v>TMSIR202</v>
      </c>
      <c r="E874" s="12" t="str">
        <f>LEFT('Konosys-export'!AA874,1)</f>
        <v>2</v>
      </c>
      <c r="F874" s="15" t="str">
        <f>LEFT('Konosys-export'!I874,FIND("_",'Konosys-export'!I874)-1)</f>
        <v>NTIC</v>
      </c>
      <c r="G874" s="12" t="str">
        <f t="shared" si="71"/>
        <v>TMSIR</v>
      </c>
      <c r="H874" s="12" t="str">
        <f t="shared" si="72"/>
        <v>T</v>
      </c>
      <c r="I874" s="14" t="str">
        <f>RIGHT('Konosys-export'!I874, LEN('Konosys-export'!I874) - FIND("_",'Konosys-export'!I874))</f>
        <v>TMSIR_T_2A-Technicien en Maintenance et Support Informatique et Réseaux (2A)-2017</v>
      </c>
      <c r="J874" t="str">
        <f t="shared" si="73"/>
        <v>T_2A-Technicien en Maintenance et Support Informatique et Réseaux (2A)-2017</v>
      </c>
    </row>
    <row r="875" spans="1:10" hidden="1" x14ac:dyDescent="0.25">
      <c r="A875" t="s">
        <v>6</v>
      </c>
      <c r="B875" t="str">
        <f t="shared" si="69"/>
        <v>NTIC_TDI_TS</v>
      </c>
      <c r="C875" t="str">
        <f t="shared" si="70"/>
        <v>TDI202-NTIC_TDI_TS</v>
      </c>
      <c r="D875" t="str">
        <f>'Konosys-export'!J875</f>
        <v>TDI202</v>
      </c>
      <c r="E875" s="12" t="str">
        <f>LEFT('Konosys-export'!AA875,1)</f>
        <v>2</v>
      </c>
      <c r="F875" s="15" t="str">
        <f>LEFT('Konosys-export'!I875,FIND("_",'Konosys-export'!I875)-1)</f>
        <v>NTIC</v>
      </c>
      <c r="G875" s="12" t="str">
        <f t="shared" si="71"/>
        <v>TDI</v>
      </c>
      <c r="H875" s="12" t="str">
        <f t="shared" si="72"/>
        <v>TS</v>
      </c>
      <c r="I875" s="14" t="str">
        <f>RIGHT('Konosys-export'!I875, LEN('Konosys-export'!I875) - FIND("_",'Konosys-export'!I875))</f>
        <v>TDI_TS_2A-Techniques de Développement Informatique (2A)-2017</v>
      </c>
      <c r="J875" t="str">
        <f t="shared" si="73"/>
        <v>TS_2A-Techniques de Développement Informatique (2A)-2017</v>
      </c>
    </row>
    <row r="876" spans="1:10" hidden="1" x14ac:dyDescent="0.25">
      <c r="A876" t="s">
        <v>6</v>
      </c>
      <c r="B876" t="str">
        <f t="shared" si="69"/>
        <v>NTIC_TMSIR_T</v>
      </c>
      <c r="C876" t="str">
        <f t="shared" si="70"/>
        <v>TMSIR201-NTIC_TMSIR_T</v>
      </c>
      <c r="D876" t="str">
        <f>'Konosys-export'!J876</f>
        <v>TMSIR201</v>
      </c>
      <c r="E876" s="12" t="str">
        <f>LEFT('Konosys-export'!AA876,1)</f>
        <v>2</v>
      </c>
      <c r="F876" s="15" t="str">
        <f>LEFT('Konosys-export'!I876,FIND("_",'Konosys-export'!I876)-1)</f>
        <v>NTIC</v>
      </c>
      <c r="G876" s="12" t="str">
        <f t="shared" si="71"/>
        <v>TMSIR</v>
      </c>
      <c r="H876" s="12" t="str">
        <f t="shared" si="72"/>
        <v>T</v>
      </c>
      <c r="I876" s="14" t="str">
        <f>RIGHT('Konosys-export'!I876, LEN('Konosys-export'!I876) - FIND("_",'Konosys-export'!I876))</f>
        <v>TMSIR_T_2A-Technicien en Maintenance et Support Informatique et Réseaux (2A)-2017</v>
      </c>
      <c r="J876" t="str">
        <f t="shared" si="73"/>
        <v>T_2A-Technicien en Maintenance et Support Informatique et Réseaux (2A)-2017</v>
      </c>
    </row>
    <row r="877" spans="1:10" hidden="1" x14ac:dyDescent="0.25">
      <c r="A877" t="s">
        <v>6</v>
      </c>
      <c r="B877" t="str">
        <f t="shared" si="69"/>
        <v>NTIC_TDI_TS</v>
      </c>
      <c r="C877" t="str">
        <f t="shared" si="70"/>
        <v>TDI201-NTIC_TDI_TS</v>
      </c>
      <c r="D877" t="str">
        <f>'Konosys-export'!J877</f>
        <v>TDI201</v>
      </c>
      <c r="E877" s="12" t="str">
        <f>LEFT('Konosys-export'!AA877,1)</f>
        <v>2</v>
      </c>
      <c r="F877" s="15" t="str">
        <f>LEFT('Konosys-export'!I877,FIND("_",'Konosys-export'!I877)-1)</f>
        <v>NTIC</v>
      </c>
      <c r="G877" s="12" t="str">
        <f t="shared" si="71"/>
        <v>TDI</v>
      </c>
      <c r="H877" s="12" t="str">
        <f t="shared" si="72"/>
        <v>TS</v>
      </c>
      <c r="I877" s="14" t="str">
        <f>RIGHT('Konosys-export'!I877, LEN('Konosys-export'!I877) - FIND("_",'Konosys-export'!I877))</f>
        <v>TDI_TS_2A-Techniques de Développement Informatique (2A)-2017</v>
      </c>
      <c r="J877" t="str">
        <f t="shared" si="73"/>
        <v>TS_2A-Techniques de Développement Informatique (2A)-2017</v>
      </c>
    </row>
    <row r="878" spans="1:10" hidden="1" x14ac:dyDescent="0.25">
      <c r="A878" t="s">
        <v>6</v>
      </c>
      <c r="B878" t="str">
        <f t="shared" si="69"/>
        <v>NTIC_TDI_TS</v>
      </c>
      <c r="C878" t="str">
        <f t="shared" si="70"/>
        <v>TDI202-NTIC_TDI_TS</v>
      </c>
      <c r="D878" t="str">
        <f>'Konosys-export'!J878</f>
        <v>TDI202</v>
      </c>
      <c r="E878" s="12" t="str">
        <f>LEFT('Konosys-export'!AA878,1)</f>
        <v>2</v>
      </c>
      <c r="F878" s="15" t="str">
        <f>LEFT('Konosys-export'!I878,FIND("_",'Konosys-export'!I878)-1)</f>
        <v>NTIC</v>
      </c>
      <c r="G878" s="12" t="str">
        <f t="shared" si="71"/>
        <v>TDI</v>
      </c>
      <c r="H878" s="12" t="str">
        <f t="shared" si="72"/>
        <v>TS</v>
      </c>
      <c r="I878" s="14" t="str">
        <f>RIGHT('Konosys-export'!I878, LEN('Konosys-export'!I878) - FIND("_",'Konosys-export'!I878))</f>
        <v>TDI_TS_2A-Techniques de Développement Informatique (2A)-2017</v>
      </c>
      <c r="J878" t="str">
        <f t="shared" si="73"/>
        <v>TS_2A-Techniques de Développement Informatique (2A)-2017</v>
      </c>
    </row>
    <row r="879" spans="1:10" hidden="1" x14ac:dyDescent="0.25">
      <c r="A879" t="s">
        <v>6</v>
      </c>
      <c r="B879" t="str">
        <f t="shared" si="69"/>
        <v>NTIC_TDM_TS</v>
      </c>
      <c r="C879" t="str">
        <f t="shared" si="70"/>
        <v>TDM201-NTIC_TDM_TS</v>
      </c>
      <c r="D879" t="str">
        <f>'Konosys-export'!J879</f>
        <v>TDM201</v>
      </c>
      <c r="E879" s="12" t="str">
        <f>LEFT('Konosys-export'!AA879,1)</f>
        <v>2</v>
      </c>
      <c r="F879" s="15" t="str">
        <f>LEFT('Konosys-export'!I879,FIND("_",'Konosys-export'!I879)-1)</f>
        <v>NTIC</v>
      </c>
      <c r="G879" s="12" t="str">
        <f t="shared" si="71"/>
        <v>TDM</v>
      </c>
      <c r="H879" s="12" t="str">
        <f t="shared" si="72"/>
        <v>TS</v>
      </c>
      <c r="I879" s="14" t="str">
        <f>RIGHT('Konosys-export'!I879, LEN('Konosys-export'!I879) - FIND("_",'Konosys-export'!I879))</f>
        <v>TDM_TS_2A-Techniques de Développement Multimédia (2A)-2017</v>
      </c>
      <c r="J879" t="str">
        <f t="shared" si="73"/>
        <v>TS_2A-Techniques de Développement Multimédia (2A)-2017</v>
      </c>
    </row>
    <row r="880" spans="1:10" hidden="1" x14ac:dyDescent="0.25">
      <c r="A880" t="s">
        <v>6</v>
      </c>
      <c r="B880" t="str">
        <f t="shared" si="69"/>
        <v>NTIC_TDI_TS</v>
      </c>
      <c r="C880" t="str">
        <f t="shared" si="70"/>
        <v>TDI204-NTIC_TDI_TS</v>
      </c>
      <c r="D880" t="str">
        <f>'Konosys-export'!J880</f>
        <v>TDI204</v>
      </c>
      <c r="E880" s="12" t="str">
        <f>LEFT('Konosys-export'!AA880,1)</f>
        <v>2</v>
      </c>
      <c r="F880" s="15" t="str">
        <f>LEFT('Konosys-export'!I880,FIND("_",'Konosys-export'!I880)-1)</f>
        <v>NTIC</v>
      </c>
      <c r="G880" s="12" t="str">
        <f t="shared" si="71"/>
        <v>TDI</v>
      </c>
      <c r="H880" s="12" t="str">
        <f t="shared" si="72"/>
        <v>TS</v>
      </c>
      <c r="I880" s="14" t="str">
        <f>RIGHT('Konosys-export'!I880, LEN('Konosys-export'!I880) - FIND("_",'Konosys-export'!I880))</f>
        <v>TDI_TS_2A-Techniques de Développement Informatique (2A)-2017</v>
      </c>
      <c r="J880" t="str">
        <f t="shared" si="73"/>
        <v>TS_2A-Techniques de Développement Informatique (2A)-2017</v>
      </c>
    </row>
    <row r="881" spans="1:10" hidden="1" x14ac:dyDescent="0.25">
      <c r="A881" t="s">
        <v>6</v>
      </c>
      <c r="B881" t="str">
        <f t="shared" si="69"/>
        <v>NTIC_TMSIR_T</v>
      </c>
      <c r="C881" t="str">
        <f t="shared" si="70"/>
        <v>TMSIR202-NTIC_TMSIR_T</v>
      </c>
      <c r="D881" t="str">
        <f>'Konosys-export'!J881</f>
        <v>TMSIR202</v>
      </c>
      <c r="E881" s="12" t="str">
        <f>LEFT('Konosys-export'!AA881,1)</f>
        <v>2</v>
      </c>
      <c r="F881" s="15" t="str">
        <f>LEFT('Konosys-export'!I881,FIND("_",'Konosys-export'!I881)-1)</f>
        <v>NTIC</v>
      </c>
      <c r="G881" s="12" t="str">
        <f t="shared" si="71"/>
        <v>TMSIR</v>
      </c>
      <c r="H881" s="12" t="str">
        <f t="shared" si="72"/>
        <v>T</v>
      </c>
      <c r="I881" s="14" t="str">
        <f>RIGHT('Konosys-export'!I881, LEN('Konosys-export'!I881) - FIND("_",'Konosys-export'!I881))</f>
        <v>TMSIR_T_2A-Technicien en Maintenance et Support Informatique et Réseaux (2A)-2017</v>
      </c>
      <c r="J881" t="str">
        <f t="shared" si="73"/>
        <v>T_2A-Technicien en Maintenance et Support Informatique et Réseaux (2A)-2017</v>
      </c>
    </row>
    <row r="882" spans="1:10" hidden="1" x14ac:dyDescent="0.25">
      <c r="A882" t="s">
        <v>6</v>
      </c>
      <c r="B882" t="str">
        <f t="shared" si="69"/>
        <v>NTIC_TRI_TS</v>
      </c>
      <c r="C882" t="str">
        <f t="shared" si="70"/>
        <v>TRI204-NTIC_TRI_TS</v>
      </c>
      <c r="D882" t="str">
        <f>'Konosys-export'!J882</f>
        <v>TRI204</v>
      </c>
      <c r="E882" s="12" t="str">
        <f>LEFT('Konosys-export'!AA882,1)</f>
        <v>2</v>
      </c>
      <c r="F882" s="15" t="str">
        <f>LEFT('Konosys-export'!I882,FIND("_",'Konosys-export'!I882)-1)</f>
        <v>NTIC</v>
      </c>
      <c r="G882" s="12" t="str">
        <f t="shared" si="71"/>
        <v>TRI</v>
      </c>
      <c r="H882" s="12" t="str">
        <f t="shared" si="72"/>
        <v>TS</v>
      </c>
      <c r="I882" s="14" t="str">
        <f>RIGHT('Konosys-export'!I882, LEN('Konosys-export'!I882) - FIND("_",'Konosys-export'!I882))</f>
        <v>TRI_TS_2A-Techniques des Réseaux Informatiques (2A)-2017</v>
      </c>
      <c r="J882" t="str">
        <f t="shared" si="73"/>
        <v>TS_2A-Techniques des Réseaux Informatiques (2A)-2017</v>
      </c>
    </row>
    <row r="883" spans="1:10" hidden="1" x14ac:dyDescent="0.25">
      <c r="A883" t="s">
        <v>6</v>
      </c>
      <c r="B883" t="str">
        <f t="shared" si="69"/>
        <v>NTIC_TMSIR_T</v>
      </c>
      <c r="C883" t="str">
        <f t="shared" si="70"/>
        <v>TMSIR202-NTIC_TMSIR_T</v>
      </c>
      <c r="D883" t="str">
        <f>'Konosys-export'!J883</f>
        <v>TMSIR202</v>
      </c>
      <c r="E883" s="12" t="str">
        <f>LEFT('Konosys-export'!AA883,1)</f>
        <v>2</v>
      </c>
      <c r="F883" s="15" t="str">
        <f>LEFT('Konosys-export'!I883,FIND("_",'Konosys-export'!I883)-1)</f>
        <v>NTIC</v>
      </c>
      <c r="G883" s="12" t="str">
        <f t="shared" si="71"/>
        <v>TMSIR</v>
      </c>
      <c r="H883" s="12" t="str">
        <f t="shared" si="72"/>
        <v>T</v>
      </c>
      <c r="I883" s="14" t="str">
        <f>RIGHT('Konosys-export'!I883, LEN('Konosys-export'!I883) - FIND("_",'Konosys-export'!I883))</f>
        <v>TMSIR_T_2A-Technicien en Maintenance et Support Informatique et Réseaux (2A)-2017</v>
      </c>
      <c r="J883" t="str">
        <f t="shared" si="73"/>
        <v>T_2A-Technicien en Maintenance et Support Informatique et Réseaux (2A)-2017</v>
      </c>
    </row>
    <row r="884" spans="1:10" hidden="1" x14ac:dyDescent="0.25">
      <c r="A884" t="s">
        <v>6</v>
      </c>
      <c r="B884" t="str">
        <f t="shared" si="69"/>
        <v>AG_INFO_TS</v>
      </c>
      <c r="C884" t="str">
        <f t="shared" si="70"/>
        <v>INFO101-AG_INFO_TS</v>
      </c>
      <c r="D884" t="str">
        <f>'Konosys-export'!J884</f>
        <v>INFO101</v>
      </c>
      <c r="E884" s="12" t="str">
        <f>LEFT('Konosys-export'!AA884,1)</f>
        <v>1</v>
      </c>
      <c r="F884" s="15" t="str">
        <f>LEFT('Konosys-export'!I884,FIND("_",'Konosys-export'!I884)-1)</f>
        <v>AG</v>
      </c>
      <c r="G884" s="12" t="str">
        <f t="shared" si="71"/>
        <v>INFO</v>
      </c>
      <c r="H884" s="12" t="str">
        <f t="shared" si="72"/>
        <v>TS</v>
      </c>
      <c r="I884" s="14" t="str">
        <f>RIGHT('Konosys-export'!I884, LEN('Konosys-export'!I884) - FIND("_",'Konosys-export'!I884))</f>
        <v>INFO_TS_1A-Infographie (1A)-2017</v>
      </c>
      <c r="J884" t="str">
        <f t="shared" si="73"/>
        <v>TS_1A-Infographie (1A)-2017</v>
      </c>
    </row>
    <row r="885" spans="1:10" hidden="1" x14ac:dyDescent="0.25">
      <c r="A885" t="s">
        <v>6</v>
      </c>
      <c r="B885" t="str">
        <f t="shared" si="69"/>
        <v>NTIC_TRI_TS</v>
      </c>
      <c r="C885" t="str">
        <f t="shared" si="70"/>
        <v>TRI201-NTIC_TRI_TS</v>
      </c>
      <c r="D885" t="str">
        <f>'Konosys-export'!J885</f>
        <v>TRI201</v>
      </c>
      <c r="E885" s="12" t="str">
        <f>LEFT('Konosys-export'!AA885,1)</f>
        <v>2</v>
      </c>
      <c r="F885" s="15" t="str">
        <f>LEFT('Konosys-export'!I885,FIND("_",'Konosys-export'!I885)-1)</f>
        <v>NTIC</v>
      </c>
      <c r="G885" s="12" t="str">
        <f t="shared" si="71"/>
        <v>TRI</v>
      </c>
      <c r="H885" s="12" t="str">
        <f t="shared" si="72"/>
        <v>TS</v>
      </c>
      <c r="I885" s="14" t="str">
        <f>RIGHT('Konosys-export'!I885, LEN('Konosys-export'!I885) - FIND("_",'Konosys-export'!I885))</f>
        <v>TRI_TS_2A-Techniques des Réseaux Informatiques (2A)-2017</v>
      </c>
      <c r="J885" t="str">
        <f t="shared" si="73"/>
        <v>TS_2A-Techniques des Réseaux Informatiques (2A)-2017</v>
      </c>
    </row>
    <row r="886" spans="1:10" hidden="1" x14ac:dyDescent="0.25">
      <c r="A886" t="s">
        <v>6</v>
      </c>
      <c r="B886" t="str">
        <f t="shared" si="69"/>
        <v>AG_INFO_TS</v>
      </c>
      <c r="C886" t="str">
        <f t="shared" si="70"/>
        <v>INFO202-AG_INFO_TS</v>
      </c>
      <c r="D886" t="str">
        <f>'Konosys-export'!J886</f>
        <v>INFO202</v>
      </c>
      <c r="E886" s="12" t="str">
        <f>LEFT('Konosys-export'!AA886,1)</f>
        <v>2</v>
      </c>
      <c r="F886" s="15" t="str">
        <f>LEFT('Konosys-export'!I886,FIND("_",'Konosys-export'!I886)-1)</f>
        <v>AG</v>
      </c>
      <c r="G886" s="12" t="str">
        <f t="shared" si="71"/>
        <v>INFO</v>
      </c>
      <c r="H886" s="12" t="str">
        <f t="shared" si="72"/>
        <v>TS</v>
      </c>
      <c r="I886" s="14" t="str">
        <f>RIGHT('Konosys-export'!I886, LEN('Konosys-export'!I886) - FIND("_",'Konosys-export'!I886))</f>
        <v>INFO_TS_2A-Infographie (2A)-2017</v>
      </c>
      <c r="J886" t="str">
        <f t="shared" si="73"/>
        <v>TS_2A-Infographie (2A)-2017</v>
      </c>
    </row>
    <row r="887" spans="1:10" hidden="1" x14ac:dyDescent="0.25">
      <c r="A887" t="s">
        <v>6</v>
      </c>
      <c r="B887" t="str">
        <f t="shared" si="69"/>
        <v>NTIC_TRI_TS</v>
      </c>
      <c r="C887" t="str">
        <f t="shared" si="70"/>
        <v>TRI205-NTIC_TRI_TS</v>
      </c>
      <c r="D887" t="str">
        <f>'Konosys-export'!J887</f>
        <v>TRI205</v>
      </c>
      <c r="E887" s="12" t="str">
        <f>LEFT('Konosys-export'!AA887,1)</f>
        <v>2</v>
      </c>
      <c r="F887" s="15" t="str">
        <f>LEFT('Konosys-export'!I887,FIND("_",'Konosys-export'!I887)-1)</f>
        <v>NTIC</v>
      </c>
      <c r="G887" s="12" t="str">
        <f t="shared" si="71"/>
        <v>TRI</v>
      </c>
      <c r="H887" s="12" t="str">
        <f t="shared" si="72"/>
        <v>TS</v>
      </c>
      <c r="I887" s="14" t="str">
        <f>RIGHT('Konosys-export'!I887, LEN('Konosys-export'!I887) - FIND("_",'Konosys-export'!I887))</f>
        <v>TRI_TS_2A-Techniques des Réseaux Informatiques (2A)-2017</v>
      </c>
      <c r="J887" t="str">
        <f t="shared" si="73"/>
        <v>TS_2A-Techniques des Réseaux Informatiques (2A)-2017</v>
      </c>
    </row>
    <row r="888" spans="1:10" hidden="1" x14ac:dyDescent="0.25">
      <c r="A888" t="s">
        <v>6</v>
      </c>
      <c r="B888" t="str">
        <f t="shared" si="69"/>
        <v>NTIC_TDI_TS</v>
      </c>
      <c r="C888" t="str">
        <f t="shared" si="70"/>
        <v>TDI205-NTIC_TDI_TS</v>
      </c>
      <c r="D888" t="str">
        <f>'Konosys-export'!J888</f>
        <v>TDI205</v>
      </c>
      <c r="E888" s="12" t="str">
        <f>LEFT('Konosys-export'!AA888,1)</f>
        <v>2</v>
      </c>
      <c r="F888" s="15" t="str">
        <f>LEFT('Konosys-export'!I888,FIND("_",'Konosys-export'!I888)-1)</f>
        <v>NTIC</v>
      </c>
      <c r="G888" s="12" t="str">
        <f t="shared" si="71"/>
        <v>TDI</v>
      </c>
      <c r="H888" s="12" t="str">
        <f t="shared" si="72"/>
        <v>TS</v>
      </c>
      <c r="I888" s="14" t="str">
        <f>RIGHT('Konosys-export'!I888, LEN('Konosys-export'!I888) - FIND("_",'Konosys-export'!I888))</f>
        <v>TDI_TS_2A-Techniques de Développement Informatique (2A)-2017</v>
      </c>
      <c r="J888" t="str">
        <f t="shared" si="73"/>
        <v>TS_2A-Techniques de Développement Informatique (2A)-2017</v>
      </c>
    </row>
    <row r="889" spans="1:10" hidden="1" x14ac:dyDescent="0.25">
      <c r="A889" t="s">
        <v>6</v>
      </c>
      <c r="B889" t="str">
        <f t="shared" si="69"/>
        <v>NTIC_TMSIR_T</v>
      </c>
      <c r="C889" t="str">
        <f t="shared" si="70"/>
        <v>TMSIR202-NTIC_TMSIR_T</v>
      </c>
      <c r="D889" t="str">
        <f>'Konosys-export'!J889</f>
        <v>TMSIR202</v>
      </c>
      <c r="E889" s="12" t="str">
        <f>LEFT('Konosys-export'!AA889,1)</f>
        <v>2</v>
      </c>
      <c r="F889" s="15" t="str">
        <f>LEFT('Konosys-export'!I889,FIND("_",'Konosys-export'!I889)-1)</f>
        <v>NTIC</v>
      </c>
      <c r="G889" s="12" t="str">
        <f t="shared" si="71"/>
        <v>TMSIR</v>
      </c>
      <c r="H889" s="12" t="str">
        <f t="shared" si="72"/>
        <v>T</v>
      </c>
      <c r="I889" s="14" t="str">
        <f>RIGHT('Konosys-export'!I889, LEN('Konosys-export'!I889) - FIND("_",'Konosys-export'!I889))</f>
        <v>TMSIR_T_2A-Technicien en Maintenance et Support Informatique et Réseaux (2A)-2017</v>
      </c>
      <c r="J889" t="str">
        <f t="shared" si="73"/>
        <v>T_2A-Technicien en Maintenance et Support Informatique et Réseaux (2A)-2017</v>
      </c>
    </row>
    <row r="890" spans="1:10" hidden="1" x14ac:dyDescent="0.25">
      <c r="A890" t="s">
        <v>6</v>
      </c>
      <c r="B890" t="str">
        <f t="shared" si="69"/>
        <v>NTIC_TMSIR_T</v>
      </c>
      <c r="C890" t="str">
        <f t="shared" si="70"/>
        <v>TMSIR202-NTIC_TMSIR_T</v>
      </c>
      <c r="D890" t="str">
        <f>'Konosys-export'!J890</f>
        <v>TMSIR202</v>
      </c>
      <c r="E890" s="12" t="str">
        <f>LEFT('Konosys-export'!AA890,1)</f>
        <v>2</v>
      </c>
      <c r="F890" s="15" t="str">
        <f>LEFT('Konosys-export'!I890,FIND("_",'Konosys-export'!I890)-1)</f>
        <v>NTIC</v>
      </c>
      <c r="G890" s="12" t="str">
        <f t="shared" si="71"/>
        <v>TMSIR</v>
      </c>
      <c r="H890" s="12" t="str">
        <f t="shared" si="72"/>
        <v>T</v>
      </c>
      <c r="I890" s="14" t="str">
        <f>RIGHT('Konosys-export'!I890, LEN('Konosys-export'!I890) - FIND("_",'Konosys-export'!I890))</f>
        <v>TMSIR_T_2A-Technicien en Maintenance et Support Informatique et Réseaux (2A)-2017</v>
      </c>
      <c r="J890" t="str">
        <f t="shared" si="73"/>
        <v>T_2A-Technicien en Maintenance et Support Informatique et Réseaux (2A)-2017</v>
      </c>
    </row>
    <row r="891" spans="1:10" hidden="1" x14ac:dyDescent="0.25">
      <c r="A891" t="s">
        <v>6</v>
      </c>
      <c r="B891" t="str">
        <f t="shared" si="69"/>
        <v>NTIC_TDI_TS</v>
      </c>
      <c r="C891" t="str">
        <f t="shared" si="70"/>
        <v>TDI205-NTIC_TDI_TS</v>
      </c>
      <c r="D891" t="str">
        <f>'Konosys-export'!J891</f>
        <v>TDI205</v>
      </c>
      <c r="E891" s="12" t="str">
        <f>LEFT('Konosys-export'!AA891,1)</f>
        <v>2</v>
      </c>
      <c r="F891" s="15" t="str">
        <f>LEFT('Konosys-export'!I891,FIND("_",'Konosys-export'!I891)-1)</f>
        <v>NTIC</v>
      </c>
      <c r="G891" s="12" t="str">
        <f t="shared" si="71"/>
        <v>TDI</v>
      </c>
      <c r="H891" s="12" t="str">
        <f t="shared" si="72"/>
        <v>TS</v>
      </c>
      <c r="I891" s="14" t="str">
        <f>RIGHT('Konosys-export'!I891, LEN('Konosys-export'!I891) - FIND("_",'Konosys-export'!I891))</f>
        <v>TDI_TS_2A-Techniques de Développement Informatique (2A)-2017</v>
      </c>
      <c r="J891" t="str">
        <f t="shared" si="73"/>
        <v>TS_2A-Techniques de Développement Informatique (2A)-2017</v>
      </c>
    </row>
    <row r="892" spans="1:10" hidden="1" x14ac:dyDescent="0.25">
      <c r="A892" t="s">
        <v>6</v>
      </c>
      <c r="B892" t="str">
        <f t="shared" si="69"/>
        <v>NTIC_TMSIR_T</v>
      </c>
      <c r="C892" t="str">
        <f t="shared" si="70"/>
        <v>TMSIR202-NTIC_TMSIR_T</v>
      </c>
      <c r="D892" t="str">
        <f>'Konosys-export'!J892</f>
        <v>TMSIR202</v>
      </c>
      <c r="E892" s="12" t="str">
        <f>LEFT('Konosys-export'!AA892,1)</f>
        <v>2</v>
      </c>
      <c r="F892" s="15" t="str">
        <f>LEFT('Konosys-export'!I892,FIND("_",'Konosys-export'!I892)-1)</f>
        <v>NTIC</v>
      </c>
      <c r="G892" s="12" t="str">
        <f t="shared" si="71"/>
        <v>TMSIR</v>
      </c>
      <c r="H892" s="12" t="str">
        <f t="shared" si="72"/>
        <v>T</v>
      </c>
      <c r="I892" s="14" t="str">
        <f>RIGHT('Konosys-export'!I892, LEN('Konosys-export'!I892) - FIND("_",'Konosys-export'!I892))</f>
        <v>TMSIR_T_2A-Technicien en Maintenance et Support Informatique et Réseaux (2A)-2017</v>
      </c>
      <c r="J892" t="str">
        <f t="shared" si="73"/>
        <v>T_2A-Technicien en Maintenance et Support Informatique et Réseaux (2A)-2017</v>
      </c>
    </row>
    <row r="893" spans="1:10" hidden="1" x14ac:dyDescent="0.25">
      <c r="A893" t="s">
        <v>6</v>
      </c>
      <c r="B893" t="str">
        <f t="shared" si="69"/>
        <v>NTIC_TRI_TS</v>
      </c>
      <c r="C893" t="str">
        <f t="shared" si="70"/>
        <v>TRI103-NTIC_TRI_TS</v>
      </c>
      <c r="D893" t="str">
        <f>'Konosys-export'!J893</f>
        <v>TRI103</v>
      </c>
      <c r="E893" s="12" t="str">
        <f>LEFT('Konosys-export'!AA893,1)</f>
        <v>1</v>
      </c>
      <c r="F893" s="15" t="str">
        <f>LEFT('Konosys-export'!I893,FIND("_",'Konosys-export'!I893)-1)</f>
        <v>NTIC</v>
      </c>
      <c r="G893" s="12" t="str">
        <f t="shared" si="71"/>
        <v>TRI</v>
      </c>
      <c r="H893" s="12" t="str">
        <f t="shared" si="72"/>
        <v>TS</v>
      </c>
      <c r="I893" s="14" t="str">
        <f>RIGHT('Konosys-export'!I893, LEN('Konosys-export'!I893) - FIND("_",'Konosys-export'!I893))</f>
        <v>TRI_TS_1A-Techniques des Réseaux Informatiques (1A)-2017</v>
      </c>
      <c r="J893" t="str">
        <f t="shared" si="73"/>
        <v>TS_1A-Techniques des Réseaux Informatiques (1A)-2017</v>
      </c>
    </row>
    <row r="894" spans="1:10" hidden="1" x14ac:dyDescent="0.25">
      <c r="A894" t="s">
        <v>6</v>
      </c>
      <c r="B894" t="str">
        <f t="shared" si="69"/>
        <v>NTIC_TDI_TS</v>
      </c>
      <c r="C894" t="str">
        <f t="shared" si="70"/>
        <v>TDI205-NTIC_TDI_TS</v>
      </c>
      <c r="D894" t="str">
        <f>'Konosys-export'!J894</f>
        <v>TDI205</v>
      </c>
      <c r="E894" s="12" t="str">
        <f>LEFT('Konosys-export'!AA894,1)</f>
        <v>2</v>
      </c>
      <c r="F894" s="15" t="str">
        <f>LEFT('Konosys-export'!I894,FIND("_",'Konosys-export'!I894)-1)</f>
        <v>NTIC</v>
      </c>
      <c r="G894" s="12" t="str">
        <f t="shared" si="71"/>
        <v>TDI</v>
      </c>
      <c r="H894" s="12" t="str">
        <f t="shared" si="72"/>
        <v>TS</v>
      </c>
      <c r="I894" s="14" t="str">
        <f>RIGHT('Konosys-export'!I894, LEN('Konosys-export'!I894) - FIND("_",'Konosys-export'!I894))</f>
        <v>TDI_TS_2A-Techniques de Développement Informatique (2A)-2017</v>
      </c>
      <c r="J894" t="str">
        <f t="shared" si="73"/>
        <v>TS_2A-Techniques de Développement Informatique (2A)-2017</v>
      </c>
    </row>
    <row r="895" spans="1:10" hidden="1" x14ac:dyDescent="0.25">
      <c r="A895" t="s">
        <v>6</v>
      </c>
      <c r="B895" t="str">
        <f t="shared" si="69"/>
        <v>NTIC_TDI_TS</v>
      </c>
      <c r="C895" t="str">
        <f t="shared" si="70"/>
        <v>TDI204-NTIC_TDI_TS</v>
      </c>
      <c r="D895" t="str">
        <f>'Konosys-export'!J895</f>
        <v>TDI204</v>
      </c>
      <c r="E895" s="12" t="str">
        <f>LEFT('Konosys-export'!AA895,1)</f>
        <v>2</v>
      </c>
      <c r="F895" s="15" t="str">
        <f>LEFT('Konosys-export'!I895,FIND("_",'Konosys-export'!I895)-1)</f>
        <v>NTIC</v>
      </c>
      <c r="G895" s="12" t="str">
        <f t="shared" si="71"/>
        <v>TDI</v>
      </c>
      <c r="H895" s="12" t="str">
        <f t="shared" si="72"/>
        <v>TS</v>
      </c>
      <c r="I895" s="14" t="str">
        <f>RIGHT('Konosys-export'!I895, LEN('Konosys-export'!I895) - FIND("_",'Konosys-export'!I895))</f>
        <v>TDI_TS_2A-Techniques de Développement Informatique (2A)-2017</v>
      </c>
      <c r="J895" t="str">
        <f t="shared" si="73"/>
        <v>TS_2A-Techniques de Développement Informatique (2A)-2017</v>
      </c>
    </row>
    <row r="896" spans="1:10" hidden="1" x14ac:dyDescent="0.25">
      <c r="A896" t="s">
        <v>6</v>
      </c>
      <c r="B896" t="str">
        <f t="shared" si="69"/>
        <v>NTIC_TDI_TS</v>
      </c>
      <c r="C896" t="str">
        <f t="shared" si="70"/>
        <v>TDI201-NTIC_TDI_TS</v>
      </c>
      <c r="D896" t="str">
        <f>'Konosys-export'!J896</f>
        <v>TDI201</v>
      </c>
      <c r="E896" s="12" t="str">
        <f>LEFT('Konosys-export'!AA896,1)</f>
        <v>2</v>
      </c>
      <c r="F896" s="15" t="str">
        <f>LEFT('Konosys-export'!I896,FIND("_",'Konosys-export'!I896)-1)</f>
        <v>NTIC</v>
      </c>
      <c r="G896" s="12" t="str">
        <f t="shared" si="71"/>
        <v>TDI</v>
      </c>
      <c r="H896" s="12" t="str">
        <f t="shared" si="72"/>
        <v>TS</v>
      </c>
      <c r="I896" s="14" t="str">
        <f>RIGHT('Konosys-export'!I896, LEN('Konosys-export'!I896) - FIND("_",'Konosys-export'!I896))</f>
        <v>TDI_TS_2A-Techniques de Développement Informatique (2A)-2017</v>
      </c>
      <c r="J896" t="str">
        <f t="shared" si="73"/>
        <v>TS_2A-Techniques de Développement Informatique (2A)-2017</v>
      </c>
    </row>
    <row r="897" spans="1:10" hidden="1" x14ac:dyDescent="0.25">
      <c r="A897" t="s">
        <v>6</v>
      </c>
      <c r="B897" t="str">
        <f t="shared" si="69"/>
        <v>AG_INFO_TS</v>
      </c>
      <c r="C897" t="str">
        <f t="shared" si="70"/>
        <v>INFO202-AG_INFO_TS</v>
      </c>
      <c r="D897" t="str">
        <f>'Konosys-export'!J897</f>
        <v>INFO202</v>
      </c>
      <c r="E897" s="12" t="str">
        <f>LEFT('Konosys-export'!AA897,1)</f>
        <v>2</v>
      </c>
      <c r="F897" s="15" t="str">
        <f>LEFT('Konosys-export'!I897,FIND("_",'Konosys-export'!I897)-1)</f>
        <v>AG</v>
      </c>
      <c r="G897" s="12" t="str">
        <f t="shared" si="71"/>
        <v>INFO</v>
      </c>
      <c r="H897" s="12" t="str">
        <f t="shared" si="72"/>
        <v>TS</v>
      </c>
      <c r="I897" s="14" t="str">
        <f>RIGHT('Konosys-export'!I897, LEN('Konosys-export'!I897) - FIND("_",'Konosys-export'!I897))</f>
        <v>INFO_TS_2A-Infographie (2A)-2017</v>
      </c>
      <c r="J897" t="str">
        <f t="shared" si="73"/>
        <v>TS_2A-Infographie (2A)-2017</v>
      </c>
    </row>
    <row r="898" spans="1:10" hidden="1" x14ac:dyDescent="0.25">
      <c r="A898" t="s">
        <v>6</v>
      </c>
      <c r="B898" t="str">
        <f t="shared" si="69"/>
        <v>NTIC_TRI_TS</v>
      </c>
      <c r="C898" t="str">
        <f t="shared" si="70"/>
        <v>TRI103-NTIC_TRI_TS</v>
      </c>
      <c r="D898" t="str">
        <f>'Konosys-export'!J898</f>
        <v>TRI103</v>
      </c>
      <c r="E898" s="12" t="str">
        <f>LEFT('Konosys-export'!AA898,1)</f>
        <v>1</v>
      </c>
      <c r="F898" s="15" t="str">
        <f>LEFT('Konosys-export'!I898,FIND("_",'Konosys-export'!I898)-1)</f>
        <v>NTIC</v>
      </c>
      <c r="G898" s="12" t="str">
        <f t="shared" si="71"/>
        <v>TRI</v>
      </c>
      <c r="H898" s="12" t="str">
        <f t="shared" si="72"/>
        <v>TS</v>
      </c>
      <c r="I898" s="14" t="str">
        <f>RIGHT('Konosys-export'!I898, LEN('Konosys-export'!I898) - FIND("_",'Konosys-export'!I898))</f>
        <v>TRI_TS_1A-Techniques des Réseaux Informatiques (1A)-2017</v>
      </c>
      <c r="J898" t="str">
        <f t="shared" si="73"/>
        <v>TS_1A-Techniques des Réseaux Informatiques (1A)-2017</v>
      </c>
    </row>
    <row r="899" spans="1:10" hidden="1" x14ac:dyDescent="0.25">
      <c r="A899" t="s">
        <v>6</v>
      </c>
      <c r="B899" t="str">
        <f t="shared" ref="B899:B962" si="74">CONCATENATE(F899,"_",G899,"_",H899)</f>
        <v>NTIC_TDI_TS</v>
      </c>
      <c r="C899" t="str">
        <f t="shared" ref="C899:C962" si="75">CONCATENATE(D899,"-",B899)</f>
        <v>TDI203-NTIC_TDI_TS</v>
      </c>
      <c r="D899" t="str">
        <f>'Konosys-export'!J899</f>
        <v>TDI203</v>
      </c>
      <c r="E899" s="12" t="str">
        <f>LEFT('Konosys-export'!AA899,1)</f>
        <v>2</v>
      </c>
      <c r="F899" s="15" t="str">
        <f>LEFT('Konosys-export'!I899,FIND("_",'Konosys-export'!I899)-1)</f>
        <v>NTIC</v>
      </c>
      <c r="G899" s="12" t="str">
        <f t="shared" ref="G899:G962" si="76">LEFT(I899,FIND("_",I899) -1)</f>
        <v>TDI</v>
      </c>
      <c r="H899" s="12" t="str">
        <f t="shared" ref="H899:H962" si="77">LEFT(J899,FIND("_",J899)-1)</f>
        <v>TS</v>
      </c>
      <c r="I899" s="14" t="str">
        <f>RIGHT('Konosys-export'!I899, LEN('Konosys-export'!I899) - FIND("_",'Konosys-export'!I899))</f>
        <v>TDI_TS_2A-Techniques de Développement Informatique (2A)-2017</v>
      </c>
      <c r="J899" t="str">
        <f t="shared" ref="J899:J962" si="78">RIGHT(I899,LEN(I899)-FIND("_",I899))</f>
        <v>TS_2A-Techniques de Développement Informatique (2A)-2017</v>
      </c>
    </row>
    <row r="900" spans="1:10" hidden="1" x14ac:dyDescent="0.25">
      <c r="A900" t="s">
        <v>6</v>
      </c>
      <c r="B900" t="str">
        <f t="shared" si="74"/>
        <v>NTIC_TRI_TS</v>
      </c>
      <c r="C900" t="str">
        <f t="shared" si="75"/>
        <v>TRI103-NTIC_TRI_TS</v>
      </c>
      <c r="D900" t="str">
        <f>'Konosys-export'!J900</f>
        <v>TRI103</v>
      </c>
      <c r="E900" s="12" t="str">
        <f>LEFT('Konosys-export'!AA900,1)</f>
        <v>1</v>
      </c>
      <c r="F900" s="15" t="str">
        <f>LEFT('Konosys-export'!I900,FIND("_",'Konosys-export'!I900)-1)</f>
        <v>NTIC</v>
      </c>
      <c r="G900" s="12" t="str">
        <f t="shared" si="76"/>
        <v>TRI</v>
      </c>
      <c r="H900" s="12" t="str">
        <f t="shared" si="77"/>
        <v>TS</v>
      </c>
      <c r="I900" s="14" t="str">
        <f>RIGHT('Konosys-export'!I900, LEN('Konosys-export'!I900) - FIND("_",'Konosys-export'!I900))</f>
        <v>TRI_TS_1A-Techniques des Réseaux Informatiques (1A)-2017</v>
      </c>
      <c r="J900" t="str">
        <f t="shared" si="78"/>
        <v>TS_1A-Techniques des Réseaux Informatiques (1A)-2017</v>
      </c>
    </row>
    <row r="901" spans="1:10" hidden="1" x14ac:dyDescent="0.25">
      <c r="A901" t="s">
        <v>6</v>
      </c>
      <c r="B901" t="str">
        <f t="shared" si="74"/>
        <v>NTIC_TMSIR_T</v>
      </c>
      <c r="C901" t="str">
        <f t="shared" si="75"/>
        <v>TMSIR203-NTIC_TMSIR_T</v>
      </c>
      <c r="D901" t="str">
        <f>'Konosys-export'!J901</f>
        <v>TMSIR203</v>
      </c>
      <c r="E901" s="12" t="str">
        <f>LEFT('Konosys-export'!AA901,1)</f>
        <v>2</v>
      </c>
      <c r="F901" s="15" t="str">
        <f>LEFT('Konosys-export'!I901,FIND("_",'Konosys-export'!I901)-1)</f>
        <v>NTIC</v>
      </c>
      <c r="G901" s="12" t="str">
        <f t="shared" si="76"/>
        <v>TMSIR</v>
      </c>
      <c r="H901" s="12" t="str">
        <f t="shared" si="77"/>
        <v>T</v>
      </c>
      <c r="I901" s="14" t="str">
        <f>RIGHT('Konosys-export'!I901, LEN('Konosys-export'!I901) - FIND("_",'Konosys-export'!I901))</f>
        <v>TMSIR_T_2A-Technicien en Maintenance et Support Informatique et Réseaux (2A)-2017</v>
      </c>
      <c r="J901" t="str">
        <f t="shared" si="78"/>
        <v>T_2A-Technicien en Maintenance et Support Informatique et Réseaux (2A)-2017</v>
      </c>
    </row>
    <row r="902" spans="1:10" x14ac:dyDescent="0.25">
      <c r="A902" t="s">
        <v>6</v>
      </c>
      <c r="B902" t="str">
        <f t="shared" si="74"/>
        <v>NTIC_CMOSW_FQ</v>
      </c>
      <c r="C902" t="str">
        <f>CONCATENATE(D902,"-",B902,A902)</f>
        <v>CMOSW101-NTIC_CMOSW_FQ2018-2019</v>
      </c>
      <c r="D902" t="str">
        <f>'Konosys-export'!J902</f>
        <v>CMOSW101</v>
      </c>
      <c r="E902" s="12" t="str">
        <f>LEFT('Konosys-export'!AA902,1)</f>
        <v>1</v>
      </c>
      <c r="F902" s="15" t="str">
        <f>LEFT('Konosys-export'!I902,FIND("_",'Konosys-export'!I902)-1)</f>
        <v>NTIC</v>
      </c>
      <c r="G902" s="12" t="str">
        <f t="shared" si="76"/>
        <v>CMOSW</v>
      </c>
      <c r="H902" s="12" t="str">
        <f t="shared" si="77"/>
        <v>FQ</v>
      </c>
      <c r="I902" s="14" t="str">
        <f>RIGHT('Konosys-export'!I902, LEN('Konosys-export'!I902) - FIND("_",'Konosys-export'!I902))</f>
        <v>CMOSW_FQ_1A-Certification Microsoft Office Specialist en Word (1A)-2017</v>
      </c>
      <c r="J902" t="str">
        <f t="shared" si="78"/>
        <v>FQ_1A-Certification Microsoft Office Specialist en Word (1A)-2017</v>
      </c>
    </row>
    <row r="903" spans="1:10" hidden="1" x14ac:dyDescent="0.25">
      <c r="A903" t="s">
        <v>6</v>
      </c>
      <c r="B903" t="str">
        <f t="shared" si="74"/>
        <v>AG_INFO_TS</v>
      </c>
      <c r="C903" t="str">
        <f t="shared" si="75"/>
        <v>INFO201-AG_INFO_TS</v>
      </c>
      <c r="D903" t="str">
        <f>'Konosys-export'!J903</f>
        <v>INFO201</v>
      </c>
      <c r="E903" s="12" t="str">
        <f>LEFT('Konosys-export'!AA903,1)</f>
        <v>2</v>
      </c>
      <c r="F903" s="15" t="str">
        <f>LEFT('Konosys-export'!I903,FIND("_",'Konosys-export'!I903)-1)</f>
        <v>AG</v>
      </c>
      <c r="G903" s="12" t="str">
        <f t="shared" si="76"/>
        <v>INFO</v>
      </c>
      <c r="H903" s="12" t="str">
        <f t="shared" si="77"/>
        <v>TS</v>
      </c>
      <c r="I903" s="14" t="str">
        <f>RIGHT('Konosys-export'!I903, LEN('Konosys-export'!I903) - FIND("_",'Konosys-export'!I903))</f>
        <v>INFO_TS_2A-Infographie (2A)-2017</v>
      </c>
      <c r="J903" t="str">
        <f t="shared" si="78"/>
        <v>TS_2A-Infographie (2A)-2017</v>
      </c>
    </row>
    <row r="904" spans="1:10" hidden="1" x14ac:dyDescent="0.25">
      <c r="A904" t="s">
        <v>6</v>
      </c>
      <c r="B904" t="str">
        <f t="shared" si="74"/>
        <v>NTIC_TMSIR_T</v>
      </c>
      <c r="C904" t="str">
        <f t="shared" si="75"/>
        <v>TMSIR201-NTIC_TMSIR_T</v>
      </c>
      <c r="D904" t="str">
        <f>'Konosys-export'!J904</f>
        <v>TMSIR201</v>
      </c>
      <c r="E904" s="12" t="str">
        <f>LEFT('Konosys-export'!AA904,1)</f>
        <v>2</v>
      </c>
      <c r="F904" s="15" t="str">
        <f>LEFT('Konosys-export'!I904,FIND("_",'Konosys-export'!I904)-1)</f>
        <v>NTIC</v>
      </c>
      <c r="G904" s="12" t="str">
        <f t="shared" si="76"/>
        <v>TMSIR</v>
      </c>
      <c r="H904" s="12" t="str">
        <f t="shared" si="77"/>
        <v>T</v>
      </c>
      <c r="I904" s="14" t="str">
        <f>RIGHT('Konosys-export'!I904, LEN('Konosys-export'!I904) - FIND("_",'Konosys-export'!I904))</f>
        <v>TMSIR_T_2A-Technicien en Maintenance et Support Informatique et Réseaux (2A)-2017</v>
      </c>
      <c r="J904" t="str">
        <f t="shared" si="78"/>
        <v>T_2A-Technicien en Maintenance et Support Informatique et Réseaux (2A)-2017</v>
      </c>
    </row>
    <row r="905" spans="1:10" hidden="1" x14ac:dyDescent="0.25">
      <c r="A905" t="s">
        <v>6</v>
      </c>
      <c r="B905" t="str">
        <f t="shared" si="74"/>
        <v>NTIC_TMSIR_T</v>
      </c>
      <c r="C905" t="str">
        <f t="shared" si="75"/>
        <v>TMSIR202-NTIC_TMSIR_T</v>
      </c>
      <c r="D905" t="str">
        <f>'Konosys-export'!J905</f>
        <v>TMSIR202</v>
      </c>
      <c r="E905" s="12" t="str">
        <f>LEFT('Konosys-export'!AA905,1)</f>
        <v>2</v>
      </c>
      <c r="F905" s="15" t="str">
        <f>LEFT('Konosys-export'!I905,FIND("_",'Konosys-export'!I905)-1)</f>
        <v>NTIC</v>
      </c>
      <c r="G905" s="12" t="str">
        <f t="shared" si="76"/>
        <v>TMSIR</v>
      </c>
      <c r="H905" s="12" t="str">
        <f t="shared" si="77"/>
        <v>T</v>
      </c>
      <c r="I905" s="14" t="str">
        <f>RIGHT('Konosys-export'!I905, LEN('Konosys-export'!I905) - FIND("_",'Konosys-export'!I905))</f>
        <v>TMSIR_T_2A-Technicien en Maintenance et Support Informatique et Réseaux (2A)-2017</v>
      </c>
      <c r="J905" t="str">
        <f t="shared" si="78"/>
        <v>T_2A-Technicien en Maintenance et Support Informatique et Réseaux (2A)-2017</v>
      </c>
    </row>
    <row r="906" spans="1:10" hidden="1" x14ac:dyDescent="0.25">
      <c r="A906" t="s">
        <v>6</v>
      </c>
      <c r="B906" t="str">
        <f t="shared" si="74"/>
        <v>NTIC_TDI_TS</v>
      </c>
      <c r="C906" t="str">
        <f t="shared" si="75"/>
        <v>TDI105-NTIC_TDI_TS</v>
      </c>
      <c r="D906" t="str">
        <f>'Konosys-export'!J906</f>
        <v>TDI105</v>
      </c>
      <c r="E906" s="12" t="str">
        <f>LEFT('Konosys-export'!AA906,1)</f>
        <v>1</v>
      </c>
      <c r="F906" s="15" t="str">
        <f>LEFT('Konosys-export'!I906,FIND("_",'Konosys-export'!I906)-1)</f>
        <v>NTIC</v>
      </c>
      <c r="G906" s="12" t="str">
        <f t="shared" si="76"/>
        <v>TDI</v>
      </c>
      <c r="H906" s="12" t="str">
        <f t="shared" si="77"/>
        <v>TS</v>
      </c>
      <c r="I906" s="14" t="str">
        <f>RIGHT('Konosys-export'!I906, LEN('Konosys-export'!I906) - FIND("_",'Konosys-export'!I906))</f>
        <v>TDI_TS_1A-Techniques de Développement Informatique (1A)-2017</v>
      </c>
      <c r="J906" t="str">
        <f t="shared" si="78"/>
        <v>TS_1A-Techniques de Développement Informatique (1A)-2017</v>
      </c>
    </row>
    <row r="907" spans="1:10" hidden="1" x14ac:dyDescent="0.25">
      <c r="A907" t="s">
        <v>6</v>
      </c>
      <c r="B907" t="str">
        <f t="shared" si="74"/>
        <v>NTIC_TDI_TS</v>
      </c>
      <c r="C907" t="str">
        <f t="shared" si="75"/>
        <v>TDI105-NTIC_TDI_TS</v>
      </c>
      <c r="D907" t="str">
        <f>'Konosys-export'!J907</f>
        <v>TDI105</v>
      </c>
      <c r="E907" s="12" t="str">
        <f>LEFT('Konosys-export'!AA907,1)</f>
        <v>1</v>
      </c>
      <c r="F907" s="15" t="str">
        <f>LEFT('Konosys-export'!I907,FIND("_",'Konosys-export'!I907)-1)</f>
        <v>NTIC</v>
      </c>
      <c r="G907" s="12" t="str">
        <f t="shared" si="76"/>
        <v>TDI</v>
      </c>
      <c r="H907" s="12" t="str">
        <f t="shared" si="77"/>
        <v>TS</v>
      </c>
      <c r="I907" s="14" t="str">
        <f>RIGHT('Konosys-export'!I907, LEN('Konosys-export'!I907) - FIND("_",'Konosys-export'!I907))</f>
        <v>TDI_TS_1A-Techniques de Développement Informatique (1A)-2017</v>
      </c>
      <c r="J907" t="str">
        <f t="shared" si="78"/>
        <v>TS_1A-Techniques de Développement Informatique (1A)-2017</v>
      </c>
    </row>
    <row r="908" spans="1:10" hidden="1" x14ac:dyDescent="0.25">
      <c r="A908" t="s">
        <v>6</v>
      </c>
      <c r="B908" t="str">
        <f t="shared" si="74"/>
        <v>NTIC_TRI_TS</v>
      </c>
      <c r="C908" t="str">
        <f t="shared" si="75"/>
        <v>TRI101-NTIC_TRI_TS</v>
      </c>
      <c r="D908" t="str">
        <f>'Konosys-export'!J908</f>
        <v>TRI101</v>
      </c>
      <c r="E908" s="12" t="str">
        <f>LEFT('Konosys-export'!AA908,1)</f>
        <v>1</v>
      </c>
      <c r="F908" s="15" t="str">
        <f>LEFT('Konosys-export'!I908,FIND("_",'Konosys-export'!I908)-1)</f>
        <v>NTIC</v>
      </c>
      <c r="G908" s="12" t="str">
        <f t="shared" si="76"/>
        <v>TRI</v>
      </c>
      <c r="H908" s="12" t="str">
        <f t="shared" si="77"/>
        <v>TS</v>
      </c>
      <c r="I908" s="14" t="str">
        <f>RIGHT('Konosys-export'!I908, LEN('Konosys-export'!I908) - FIND("_",'Konosys-export'!I908))</f>
        <v>TRI_TS_1A-Techniques des Réseaux Informatiques (1A)-2017</v>
      </c>
      <c r="J908" t="str">
        <f t="shared" si="78"/>
        <v>TS_1A-Techniques des Réseaux Informatiques (1A)-2017</v>
      </c>
    </row>
    <row r="909" spans="1:10" hidden="1" x14ac:dyDescent="0.25">
      <c r="A909" t="s">
        <v>6</v>
      </c>
      <c r="B909" t="str">
        <f t="shared" si="74"/>
        <v>NTIC_CMOSW_FQ</v>
      </c>
      <c r="C909" t="str">
        <f t="shared" si="75"/>
        <v>CMOSW101-NTIC_CMOSW_FQ</v>
      </c>
      <c r="D909" t="str">
        <f>'Konosys-export'!J909</f>
        <v>CMOSW101</v>
      </c>
      <c r="E909" s="12" t="str">
        <f>LEFT('Konosys-export'!AA909,1)</f>
        <v>1</v>
      </c>
      <c r="F909" s="15" t="str">
        <f>LEFT('Konosys-export'!I909,FIND("_",'Konosys-export'!I909)-1)</f>
        <v>NTIC</v>
      </c>
      <c r="G909" s="12" t="str">
        <f t="shared" si="76"/>
        <v>CMOSW</v>
      </c>
      <c r="H909" s="12" t="str">
        <f t="shared" si="77"/>
        <v>FQ</v>
      </c>
      <c r="I909" s="14" t="str">
        <f>RIGHT('Konosys-export'!I909, LEN('Konosys-export'!I909) - FIND("_",'Konosys-export'!I909))</f>
        <v>CMOSW_FQ_1A-Certification Microsoft Office Specialist en Word (1A)-2017</v>
      </c>
      <c r="J909" t="str">
        <f t="shared" si="78"/>
        <v>FQ_1A-Certification Microsoft Office Specialist en Word (1A)-2017</v>
      </c>
    </row>
    <row r="910" spans="1:10" hidden="1" x14ac:dyDescent="0.25">
      <c r="A910" t="s">
        <v>6</v>
      </c>
      <c r="B910" t="str">
        <f t="shared" si="74"/>
        <v>NTIC_CMOSW_FQ</v>
      </c>
      <c r="C910" t="str">
        <f t="shared" si="75"/>
        <v>CMOSW101-NTIC_CMOSW_FQ</v>
      </c>
      <c r="D910" t="str">
        <f>'Konosys-export'!J910</f>
        <v>CMOSW101</v>
      </c>
      <c r="E910" s="12" t="str">
        <f>LEFT('Konosys-export'!AA910,1)</f>
        <v>1</v>
      </c>
      <c r="F910" s="15" t="str">
        <f>LEFT('Konosys-export'!I910,FIND("_",'Konosys-export'!I910)-1)</f>
        <v>NTIC</v>
      </c>
      <c r="G910" s="12" t="str">
        <f t="shared" si="76"/>
        <v>CMOSW</v>
      </c>
      <c r="H910" s="12" t="str">
        <f t="shared" si="77"/>
        <v>FQ</v>
      </c>
      <c r="I910" s="14" t="str">
        <f>RIGHT('Konosys-export'!I910, LEN('Konosys-export'!I910) - FIND("_",'Konosys-export'!I910))</f>
        <v>CMOSW_FQ_1A-Certification Microsoft Office Specialist en Word (1A)-2017</v>
      </c>
      <c r="J910" t="str">
        <f t="shared" si="78"/>
        <v>FQ_1A-Certification Microsoft Office Specialist en Word (1A)-2017</v>
      </c>
    </row>
    <row r="911" spans="1:10" hidden="1" x14ac:dyDescent="0.25">
      <c r="A911" t="s">
        <v>6</v>
      </c>
      <c r="B911" t="str">
        <f t="shared" si="74"/>
        <v>NTIC_CMOSW_FQ</v>
      </c>
      <c r="C911" t="str">
        <f t="shared" si="75"/>
        <v>CMOSW101-NTIC_CMOSW_FQ</v>
      </c>
      <c r="D911" t="str">
        <f>'Konosys-export'!J911</f>
        <v>CMOSW101</v>
      </c>
      <c r="E911" s="12" t="str">
        <f>LEFT('Konosys-export'!AA911,1)</f>
        <v>1</v>
      </c>
      <c r="F911" s="15" t="str">
        <f>LEFT('Konosys-export'!I911,FIND("_",'Konosys-export'!I911)-1)</f>
        <v>NTIC</v>
      </c>
      <c r="G911" s="12" t="str">
        <f t="shared" si="76"/>
        <v>CMOSW</v>
      </c>
      <c r="H911" s="12" t="str">
        <f t="shared" si="77"/>
        <v>FQ</v>
      </c>
      <c r="I911" s="14" t="str">
        <f>RIGHT('Konosys-export'!I911, LEN('Konosys-export'!I911) - FIND("_",'Konosys-export'!I911))</f>
        <v>CMOSW_FQ_1A-Certification Microsoft Office Specialist en Word (1A)-2017</v>
      </c>
      <c r="J911" t="str">
        <f t="shared" si="78"/>
        <v>FQ_1A-Certification Microsoft Office Specialist en Word (1A)-2017</v>
      </c>
    </row>
    <row r="912" spans="1:10" hidden="1" x14ac:dyDescent="0.25">
      <c r="A912" t="s">
        <v>6</v>
      </c>
      <c r="B912" t="str">
        <f t="shared" si="74"/>
        <v>NTIC_TRI_TS</v>
      </c>
      <c r="C912" t="str">
        <f t="shared" si="75"/>
        <v>TRI202-NTIC_TRI_TS</v>
      </c>
      <c r="D912" t="str">
        <f>'Konosys-export'!J912</f>
        <v>TRI202</v>
      </c>
      <c r="E912" s="12" t="str">
        <f>LEFT('Konosys-export'!AA912,1)</f>
        <v>2</v>
      </c>
      <c r="F912" s="15" t="str">
        <f>LEFT('Konosys-export'!I912,FIND("_",'Konosys-export'!I912)-1)</f>
        <v>NTIC</v>
      </c>
      <c r="G912" s="12" t="str">
        <f t="shared" si="76"/>
        <v>TRI</v>
      </c>
      <c r="H912" s="12" t="str">
        <f t="shared" si="77"/>
        <v>TS</v>
      </c>
      <c r="I912" s="14" t="str">
        <f>RIGHT('Konosys-export'!I912, LEN('Konosys-export'!I912) - FIND("_",'Konosys-export'!I912))</f>
        <v>TRI_TS_2A-Techniques des Réseaux Informatiques (2A)-2017</v>
      </c>
      <c r="J912" t="str">
        <f t="shared" si="78"/>
        <v>TS_2A-Techniques des Réseaux Informatiques (2A)-2017</v>
      </c>
    </row>
    <row r="913" spans="1:10" hidden="1" x14ac:dyDescent="0.25">
      <c r="A913" t="s">
        <v>6</v>
      </c>
      <c r="B913" t="str">
        <f t="shared" si="74"/>
        <v>NTIC_TRI_TS</v>
      </c>
      <c r="C913" t="str">
        <f t="shared" si="75"/>
        <v>TRI202-NTIC_TRI_TS</v>
      </c>
      <c r="D913" t="str">
        <f>'Konosys-export'!J913</f>
        <v>TRI202</v>
      </c>
      <c r="E913" s="12" t="str">
        <f>LEFT('Konosys-export'!AA913,1)</f>
        <v>2</v>
      </c>
      <c r="F913" s="15" t="str">
        <f>LEFT('Konosys-export'!I913,FIND("_",'Konosys-export'!I913)-1)</f>
        <v>NTIC</v>
      </c>
      <c r="G913" s="12" t="str">
        <f t="shared" si="76"/>
        <v>TRI</v>
      </c>
      <c r="H913" s="12" t="str">
        <f t="shared" si="77"/>
        <v>TS</v>
      </c>
      <c r="I913" s="14" t="str">
        <f>RIGHT('Konosys-export'!I913, LEN('Konosys-export'!I913) - FIND("_",'Konosys-export'!I913))</f>
        <v>TRI_TS_2A-Techniques des Réseaux Informatiques (2A)-2017</v>
      </c>
      <c r="J913" t="str">
        <f t="shared" si="78"/>
        <v>TS_2A-Techniques des Réseaux Informatiques (2A)-2017</v>
      </c>
    </row>
    <row r="914" spans="1:10" hidden="1" x14ac:dyDescent="0.25">
      <c r="A914" t="s">
        <v>6</v>
      </c>
      <c r="B914" t="str">
        <f t="shared" si="74"/>
        <v>NTIC_TMSIR_T</v>
      </c>
      <c r="C914" t="str">
        <f t="shared" si="75"/>
        <v>TMSIR202-NTIC_TMSIR_T</v>
      </c>
      <c r="D914" t="str">
        <f>'Konosys-export'!J914</f>
        <v>TMSIR202</v>
      </c>
      <c r="E914" s="12" t="str">
        <f>LEFT('Konosys-export'!AA914,1)</f>
        <v>2</v>
      </c>
      <c r="F914" s="15" t="str">
        <f>LEFT('Konosys-export'!I914,FIND("_",'Konosys-export'!I914)-1)</f>
        <v>NTIC</v>
      </c>
      <c r="G914" s="12" t="str">
        <f t="shared" si="76"/>
        <v>TMSIR</v>
      </c>
      <c r="H914" s="12" t="str">
        <f t="shared" si="77"/>
        <v>T</v>
      </c>
      <c r="I914" s="14" t="str">
        <f>RIGHT('Konosys-export'!I914, LEN('Konosys-export'!I914) - FIND("_",'Konosys-export'!I914))</f>
        <v>TMSIR_T_2A-Technicien en Maintenance et Support Informatique et Réseaux (2A)-2017</v>
      </c>
      <c r="J914" t="str">
        <f t="shared" si="78"/>
        <v>T_2A-Technicien en Maintenance et Support Informatique et Réseaux (2A)-2017</v>
      </c>
    </row>
    <row r="915" spans="1:10" hidden="1" x14ac:dyDescent="0.25">
      <c r="A915" t="s">
        <v>6</v>
      </c>
      <c r="B915" t="str">
        <f t="shared" si="74"/>
        <v>NTIC_TRI_TS</v>
      </c>
      <c r="C915" t="str">
        <f t="shared" si="75"/>
        <v>TRI203-NTIC_TRI_TS</v>
      </c>
      <c r="D915" t="str">
        <f>'Konosys-export'!J915</f>
        <v>TRI203</v>
      </c>
      <c r="E915" s="12" t="str">
        <f>LEFT('Konosys-export'!AA915,1)</f>
        <v>2</v>
      </c>
      <c r="F915" s="15" t="str">
        <f>LEFT('Konosys-export'!I915,FIND("_",'Konosys-export'!I915)-1)</f>
        <v>NTIC</v>
      </c>
      <c r="G915" s="12" t="str">
        <f t="shared" si="76"/>
        <v>TRI</v>
      </c>
      <c r="H915" s="12" t="str">
        <f t="shared" si="77"/>
        <v>TS</v>
      </c>
      <c r="I915" s="14" t="str">
        <f>RIGHT('Konosys-export'!I915, LEN('Konosys-export'!I915) - FIND("_",'Konosys-export'!I915))</f>
        <v>TRI_TS_2A-Techniques des Réseaux Informatiques (2A)-2017</v>
      </c>
      <c r="J915" t="str">
        <f t="shared" si="78"/>
        <v>TS_2A-Techniques des Réseaux Informatiques (2A)-2017</v>
      </c>
    </row>
    <row r="916" spans="1:10" x14ac:dyDescent="0.25">
      <c r="A916" t="s">
        <v>6</v>
      </c>
      <c r="B916" t="str">
        <f t="shared" si="74"/>
        <v>NTIC_CMOSE_FQ</v>
      </c>
      <c r="C916" t="str">
        <f>CONCATENATE(D916,"-",B916,A916)</f>
        <v>CMOSE101-NTIC_CMOSE_FQ2018-2019</v>
      </c>
      <c r="D916" t="str">
        <f>'Konosys-export'!J916</f>
        <v>CMOSE101</v>
      </c>
      <c r="E916" s="12" t="str">
        <f>LEFT('Konosys-export'!AA916,1)</f>
        <v>1</v>
      </c>
      <c r="F916" s="15" t="str">
        <f>LEFT('Konosys-export'!I916,FIND("_",'Konosys-export'!I916)-1)</f>
        <v>NTIC</v>
      </c>
      <c r="G916" s="12" t="str">
        <f t="shared" si="76"/>
        <v>CMOSE</v>
      </c>
      <c r="H916" s="12" t="str">
        <f t="shared" si="77"/>
        <v>FQ</v>
      </c>
      <c r="I916" s="14" t="str">
        <f>RIGHT('Konosys-export'!I916, LEN('Konosys-export'!I916) - FIND("_",'Konosys-export'!I916))</f>
        <v>CMOSE_FQ_1A-Certification Microsoft Office Specialist en Excel (1A)-2017</v>
      </c>
      <c r="J916" t="str">
        <f t="shared" si="78"/>
        <v>FQ_1A-Certification Microsoft Office Specialist en Excel (1A)-2017</v>
      </c>
    </row>
    <row r="917" spans="1:10" hidden="1" x14ac:dyDescent="0.25">
      <c r="A917" t="s">
        <v>6</v>
      </c>
      <c r="B917" t="str">
        <f t="shared" si="74"/>
        <v>NTIC_CMOSE_FQ</v>
      </c>
      <c r="C917" t="str">
        <f t="shared" si="75"/>
        <v>CMOSE101-NTIC_CMOSE_FQ</v>
      </c>
      <c r="D917" t="str">
        <f>'Konosys-export'!J917</f>
        <v>CMOSE101</v>
      </c>
      <c r="E917" s="12" t="str">
        <f>LEFT('Konosys-export'!AA917,1)</f>
        <v>1</v>
      </c>
      <c r="F917" s="15" t="str">
        <f>LEFT('Konosys-export'!I917,FIND("_",'Konosys-export'!I917)-1)</f>
        <v>NTIC</v>
      </c>
      <c r="G917" s="12" t="str">
        <f t="shared" si="76"/>
        <v>CMOSE</v>
      </c>
      <c r="H917" s="12" t="str">
        <f t="shared" si="77"/>
        <v>FQ</v>
      </c>
      <c r="I917" s="14" t="str">
        <f>RIGHT('Konosys-export'!I917, LEN('Konosys-export'!I917) - FIND("_",'Konosys-export'!I917))</f>
        <v>CMOSE_FQ_1A-Certification Microsoft Office Specialist en Excel (1A)-2017</v>
      </c>
      <c r="J917" t="str">
        <f t="shared" si="78"/>
        <v>FQ_1A-Certification Microsoft Office Specialist en Excel (1A)-2017</v>
      </c>
    </row>
    <row r="918" spans="1:10" hidden="1" x14ac:dyDescent="0.25">
      <c r="A918" t="s">
        <v>6</v>
      </c>
      <c r="B918" t="str">
        <f t="shared" si="74"/>
        <v>NTIC_TDM_TS</v>
      </c>
      <c r="C918" t="str">
        <f t="shared" si="75"/>
        <v>TDM201-NTIC_TDM_TS</v>
      </c>
      <c r="D918" t="str">
        <f>'Konosys-export'!J918</f>
        <v>TDM201</v>
      </c>
      <c r="E918" s="12" t="str">
        <f>LEFT('Konosys-export'!AA918,1)</f>
        <v>2</v>
      </c>
      <c r="F918" s="15" t="str">
        <f>LEFT('Konosys-export'!I918,FIND("_",'Konosys-export'!I918)-1)</f>
        <v>NTIC</v>
      </c>
      <c r="G918" s="12" t="str">
        <f t="shared" si="76"/>
        <v>TDM</v>
      </c>
      <c r="H918" s="12" t="str">
        <f t="shared" si="77"/>
        <v>TS</v>
      </c>
      <c r="I918" s="14" t="str">
        <f>RIGHT('Konosys-export'!I918, LEN('Konosys-export'!I918) - FIND("_",'Konosys-export'!I918))</f>
        <v>TDM_TS_2A-Techniques de Développement Multimédia (2A)-2017</v>
      </c>
      <c r="J918" t="str">
        <f t="shared" si="78"/>
        <v>TS_2A-Techniques de Développement Multimédia (2A)-2017</v>
      </c>
    </row>
    <row r="919" spans="1:10" hidden="1" x14ac:dyDescent="0.25">
      <c r="A919" t="s">
        <v>6</v>
      </c>
      <c r="B919" t="str">
        <f t="shared" si="74"/>
        <v>NTIC_TRI_TS</v>
      </c>
      <c r="C919" t="str">
        <f t="shared" si="75"/>
        <v>TRI202-NTIC_TRI_TS</v>
      </c>
      <c r="D919" t="str">
        <f>'Konosys-export'!J919</f>
        <v>TRI202</v>
      </c>
      <c r="E919" s="12" t="str">
        <f>LEFT('Konosys-export'!AA919,1)</f>
        <v>2</v>
      </c>
      <c r="F919" s="15" t="str">
        <f>LEFT('Konosys-export'!I919,FIND("_",'Konosys-export'!I919)-1)</f>
        <v>NTIC</v>
      </c>
      <c r="G919" s="12" t="str">
        <f t="shared" si="76"/>
        <v>TRI</v>
      </c>
      <c r="H919" s="12" t="str">
        <f t="shared" si="77"/>
        <v>TS</v>
      </c>
      <c r="I919" s="14" t="str">
        <f>RIGHT('Konosys-export'!I919, LEN('Konosys-export'!I919) - FIND("_",'Konosys-export'!I919))</f>
        <v>TRI_TS_2A-Techniques des Réseaux Informatiques (2A)-2017</v>
      </c>
      <c r="J919" t="str">
        <f t="shared" si="78"/>
        <v>TS_2A-Techniques des Réseaux Informatiques (2A)-2017</v>
      </c>
    </row>
    <row r="920" spans="1:10" hidden="1" x14ac:dyDescent="0.25">
      <c r="A920" t="s">
        <v>6</v>
      </c>
      <c r="B920" t="str">
        <f t="shared" si="74"/>
        <v>NTIC_TRI_TS</v>
      </c>
      <c r="C920" t="str">
        <f t="shared" si="75"/>
        <v>TRI101-NTIC_TRI_TS</v>
      </c>
      <c r="D920" t="str">
        <f>'Konosys-export'!J920</f>
        <v>TRI101</v>
      </c>
      <c r="E920" s="12" t="str">
        <f>LEFT('Konosys-export'!AA920,1)</f>
        <v>1</v>
      </c>
      <c r="F920" s="15" t="str">
        <f>LEFT('Konosys-export'!I920,FIND("_",'Konosys-export'!I920)-1)</f>
        <v>NTIC</v>
      </c>
      <c r="G920" s="12" t="str">
        <f t="shared" si="76"/>
        <v>TRI</v>
      </c>
      <c r="H920" s="12" t="str">
        <f t="shared" si="77"/>
        <v>TS</v>
      </c>
      <c r="I920" s="14" t="str">
        <f>RIGHT('Konosys-export'!I920, LEN('Konosys-export'!I920) - FIND("_",'Konosys-export'!I920))</f>
        <v>TRI_TS_1A-Techniques des Réseaux Informatiques (1A)-2017</v>
      </c>
      <c r="J920" t="str">
        <f t="shared" si="78"/>
        <v>TS_1A-Techniques des Réseaux Informatiques (1A)-2017</v>
      </c>
    </row>
    <row r="921" spans="1:10" hidden="1" x14ac:dyDescent="0.25">
      <c r="A921" t="s">
        <v>6</v>
      </c>
      <c r="B921" t="str">
        <f t="shared" si="74"/>
        <v>NTIC_TDI_TS</v>
      </c>
      <c r="C921" t="str">
        <f t="shared" si="75"/>
        <v>TDI203-NTIC_TDI_TS</v>
      </c>
      <c r="D921" t="str">
        <f>'Konosys-export'!J921</f>
        <v>TDI203</v>
      </c>
      <c r="E921" s="12" t="str">
        <f>LEFT('Konosys-export'!AA921,1)</f>
        <v>2</v>
      </c>
      <c r="F921" s="15" t="str">
        <f>LEFT('Konosys-export'!I921,FIND("_",'Konosys-export'!I921)-1)</f>
        <v>NTIC</v>
      </c>
      <c r="G921" s="12" t="str">
        <f t="shared" si="76"/>
        <v>TDI</v>
      </c>
      <c r="H921" s="12" t="str">
        <f t="shared" si="77"/>
        <v>TS</v>
      </c>
      <c r="I921" s="14" t="str">
        <f>RIGHT('Konosys-export'!I921, LEN('Konosys-export'!I921) - FIND("_",'Konosys-export'!I921))</f>
        <v>TDI_TS_2A-Techniques de Développement Informatique (2A)-2017</v>
      </c>
      <c r="J921" t="str">
        <f t="shared" si="78"/>
        <v>TS_2A-Techniques de Développement Informatique (2A)-2017</v>
      </c>
    </row>
    <row r="922" spans="1:10" hidden="1" x14ac:dyDescent="0.25">
      <c r="A922" t="s">
        <v>6</v>
      </c>
      <c r="B922" t="str">
        <f t="shared" si="74"/>
        <v>NTIC_TRI_TS</v>
      </c>
      <c r="C922" t="str">
        <f t="shared" si="75"/>
        <v>TRI104-NTIC_TRI_TS</v>
      </c>
      <c r="D922" t="str">
        <f>'Konosys-export'!J922</f>
        <v>TRI104</v>
      </c>
      <c r="E922" s="12" t="str">
        <f>LEFT('Konosys-export'!AA922,1)</f>
        <v>1</v>
      </c>
      <c r="F922" s="15" t="str">
        <f>LEFT('Konosys-export'!I922,FIND("_",'Konosys-export'!I922)-1)</f>
        <v>NTIC</v>
      </c>
      <c r="G922" s="12" t="str">
        <f t="shared" si="76"/>
        <v>TRI</v>
      </c>
      <c r="H922" s="12" t="str">
        <f t="shared" si="77"/>
        <v>TS</v>
      </c>
      <c r="I922" s="14" t="str">
        <f>RIGHT('Konosys-export'!I922, LEN('Konosys-export'!I922) - FIND("_",'Konosys-export'!I922))</f>
        <v>TRI_TS_1A-Techniques des Réseaux Informatiques (1A)-2017</v>
      </c>
      <c r="J922" t="str">
        <f t="shared" si="78"/>
        <v>TS_1A-Techniques des Réseaux Informatiques (1A)-2017</v>
      </c>
    </row>
    <row r="923" spans="1:10" hidden="1" x14ac:dyDescent="0.25">
      <c r="A923" t="s">
        <v>6</v>
      </c>
      <c r="B923" t="str">
        <f t="shared" si="74"/>
        <v>NTIC_TDM_TS</v>
      </c>
      <c r="C923" t="str">
        <f t="shared" si="75"/>
        <v>TDM201-NTIC_TDM_TS</v>
      </c>
      <c r="D923" t="str">
        <f>'Konosys-export'!J923</f>
        <v>TDM201</v>
      </c>
      <c r="E923" s="12" t="str">
        <f>LEFT('Konosys-export'!AA923,1)</f>
        <v>2</v>
      </c>
      <c r="F923" s="15" t="str">
        <f>LEFT('Konosys-export'!I923,FIND("_",'Konosys-export'!I923)-1)</f>
        <v>NTIC</v>
      </c>
      <c r="G923" s="12" t="str">
        <f t="shared" si="76"/>
        <v>TDM</v>
      </c>
      <c r="H923" s="12" t="str">
        <f t="shared" si="77"/>
        <v>TS</v>
      </c>
      <c r="I923" s="14" t="str">
        <f>RIGHT('Konosys-export'!I923, LEN('Konosys-export'!I923) - FIND("_",'Konosys-export'!I923))</f>
        <v>TDM_TS_2A-Techniques de Développement Multimédia (2A)-2017</v>
      </c>
      <c r="J923" t="str">
        <f t="shared" si="78"/>
        <v>TS_2A-Techniques de Développement Multimédia (2A)-2017</v>
      </c>
    </row>
    <row r="924" spans="1:10" hidden="1" x14ac:dyDescent="0.25">
      <c r="A924" t="s">
        <v>6</v>
      </c>
      <c r="B924" t="str">
        <f t="shared" si="74"/>
        <v>NTIC_TMSIR_T</v>
      </c>
      <c r="C924" t="str">
        <f t="shared" si="75"/>
        <v>TMSIR201-NTIC_TMSIR_T</v>
      </c>
      <c r="D924" t="str">
        <f>'Konosys-export'!J924</f>
        <v>TMSIR201</v>
      </c>
      <c r="E924" s="12" t="str">
        <f>LEFT('Konosys-export'!AA924,1)</f>
        <v>2</v>
      </c>
      <c r="F924" s="15" t="str">
        <f>LEFT('Konosys-export'!I924,FIND("_",'Konosys-export'!I924)-1)</f>
        <v>NTIC</v>
      </c>
      <c r="G924" s="12" t="str">
        <f t="shared" si="76"/>
        <v>TMSIR</v>
      </c>
      <c r="H924" s="12" t="str">
        <f t="shared" si="77"/>
        <v>T</v>
      </c>
      <c r="I924" s="14" t="str">
        <f>RIGHT('Konosys-export'!I924, LEN('Konosys-export'!I924) - FIND("_",'Konosys-export'!I924))</f>
        <v>TMSIR_T_2A-Technicien en Maintenance et Support Informatique et Réseaux (2A)-2017</v>
      </c>
      <c r="J924" t="str">
        <f t="shared" si="78"/>
        <v>T_2A-Technicien en Maintenance et Support Informatique et Réseaux (2A)-2017</v>
      </c>
    </row>
    <row r="925" spans="1:10" hidden="1" x14ac:dyDescent="0.25">
      <c r="A925" t="s">
        <v>6</v>
      </c>
      <c r="B925" t="str">
        <f t="shared" si="74"/>
        <v>NTIC_TMSIR_T</v>
      </c>
      <c r="C925" t="str">
        <f t="shared" si="75"/>
        <v>TMSIR202-NTIC_TMSIR_T</v>
      </c>
      <c r="D925" t="str">
        <f>'Konosys-export'!J925</f>
        <v>TMSIR202</v>
      </c>
      <c r="E925" s="12" t="str">
        <f>LEFT('Konosys-export'!AA925,1)</f>
        <v>2</v>
      </c>
      <c r="F925" s="15" t="str">
        <f>LEFT('Konosys-export'!I925,FIND("_",'Konosys-export'!I925)-1)</f>
        <v>NTIC</v>
      </c>
      <c r="G925" s="12" t="str">
        <f t="shared" si="76"/>
        <v>TMSIR</v>
      </c>
      <c r="H925" s="12" t="str">
        <f t="shared" si="77"/>
        <v>T</v>
      </c>
      <c r="I925" s="14" t="str">
        <f>RIGHT('Konosys-export'!I925, LEN('Konosys-export'!I925) - FIND("_",'Konosys-export'!I925))</f>
        <v>TMSIR_T_2A-Technicien en Maintenance et Support Informatique et Réseaux (2A)-2017</v>
      </c>
      <c r="J925" t="str">
        <f t="shared" si="78"/>
        <v>T_2A-Technicien en Maintenance et Support Informatique et Réseaux (2A)-2017</v>
      </c>
    </row>
    <row r="926" spans="1:10" hidden="1" x14ac:dyDescent="0.25">
      <c r="A926" t="s">
        <v>6</v>
      </c>
      <c r="B926" t="str">
        <f t="shared" si="74"/>
        <v>NTIC_TMSIR_T</v>
      </c>
      <c r="C926" t="str">
        <f t="shared" si="75"/>
        <v>TMSIR203-NTIC_TMSIR_T</v>
      </c>
      <c r="D926" t="str">
        <f>'Konosys-export'!J926</f>
        <v>TMSIR203</v>
      </c>
      <c r="E926" s="12" t="str">
        <f>LEFT('Konosys-export'!AA926,1)</f>
        <v>2</v>
      </c>
      <c r="F926" s="15" t="str">
        <f>LEFT('Konosys-export'!I926,FIND("_",'Konosys-export'!I926)-1)</f>
        <v>NTIC</v>
      </c>
      <c r="G926" s="12" t="str">
        <f t="shared" si="76"/>
        <v>TMSIR</v>
      </c>
      <c r="H926" s="12" t="str">
        <f t="shared" si="77"/>
        <v>T</v>
      </c>
      <c r="I926" s="14" t="str">
        <f>RIGHT('Konosys-export'!I926, LEN('Konosys-export'!I926) - FIND("_",'Konosys-export'!I926))</f>
        <v>TMSIR_T_2A-Technicien en Maintenance et Support Informatique et Réseaux (2A)-2017</v>
      </c>
      <c r="J926" t="str">
        <f t="shared" si="78"/>
        <v>T_2A-Technicien en Maintenance et Support Informatique et Réseaux (2A)-2017</v>
      </c>
    </row>
    <row r="927" spans="1:10" hidden="1" x14ac:dyDescent="0.25">
      <c r="A927" t="s">
        <v>6</v>
      </c>
      <c r="B927" t="str">
        <f t="shared" si="74"/>
        <v>NTIC_TMSIR_T</v>
      </c>
      <c r="C927" t="str">
        <f t="shared" si="75"/>
        <v>TMSIR202-NTIC_TMSIR_T</v>
      </c>
      <c r="D927" t="str">
        <f>'Konosys-export'!J927</f>
        <v>TMSIR202</v>
      </c>
      <c r="E927" s="12" t="str">
        <f>LEFT('Konosys-export'!AA927,1)</f>
        <v>2</v>
      </c>
      <c r="F927" s="15" t="str">
        <f>LEFT('Konosys-export'!I927,FIND("_",'Konosys-export'!I927)-1)</f>
        <v>NTIC</v>
      </c>
      <c r="G927" s="12" t="str">
        <f t="shared" si="76"/>
        <v>TMSIR</v>
      </c>
      <c r="H927" s="12" t="str">
        <f t="shared" si="77"/>
        <v>T</v>
      </c>
      <c r="I927" s="14" t="str">
        <f>RIGHT('Konosys-export'!I927, LEN('Konosys-export'!I927) - FIND("_",'Konosys-export'!I927))</f>
        <v>TMSIR_T_2A-Technicien en Maintenance et Support Informatique et Réseaux (2A)-2017</v>
      </c>
      <c r="J927" t="str">
        <f t="shared" si="78"/>
        <v>T_2A-Technicien en Maintenance et Support Informatique et Réseaux (2A)-2017</v>
      </c>
    </row>
    <row r="928" spans="1:10" hidden="1" x14ac:dyDescent="0.25">
      <c r="A928" t="s">
        <v>6</v>
      </c>
      <c r="B928" t="str">
        <f t="shared" si="74"/>
        <v>NTIC_TRI_TS</v>
      </c>
      <c r="C928" t="str">
        <f t="shared" si="75"/>
        <v>TRI204-NTIC_TRI_TS</v>
      </c>
      <c r="D928" t="str">
        <f>'Konosys-export'!J928</f>
        <v>TRI204</v>
      </c>
      <c r="E928" s="12" t="str">
        <f>LEFT('Konosys-export'!AA928,1)</f>
        <v>2</v>
      </c>
      <c r="F928" s="15" t="str">
        <f>LEFT('Konosys-export'!I928,FIND("_",'Konosys-export'!I928)-1)</f>
        <v>NTIC</v>
      </c>
      <c r="G928" s="12" t="str">
        <f t="shared" si="76"/>
        <v>TRI</v>
      </c>
      <c r="H928" s="12" t="str">
        <f t="shared" si="77"/>
        <v>TS</v>
      </c>
      <c r="I928" s="14" t="str">
        <f>RIGHT('Konosys-export'!I928, LEN('Konosys-export'!I928) - FIND("_",'Konosys-export'!I928))</f>
        <v>TRI_TS_2A-Techniques des Réseaux Informatiques (2A)-2017</v>
      </c>
      <c r="J928" t="str">
        <f t="shared" si="78"/>
        <v>TS_2A-Techniques des Réseaux Informatiques (2A)-2017</v>
      </c>
    </row>
    <row r="929" spans="1:10" hidden="1" x14ac:dyDescent="0.25">
      <c r="A929" t="s">
        <v>6</v>
      </c>
      <c r="B929" t="str">
        <f t="shared" si="74"/>
        <v>NTIC_CMOSE_FQ</v>
      </c>
      <c r="C929" t="str">
        <f t="shared" si="75"/>
        <v>CMOSE101-NTIC_CMOSE_FQ</v>
      </c>
      <c r="D929" t="str">
        <f>'Konosys-export'!J929</f>
        <v>CMOSE101</v>
      </c>
      <c r="E929" s="12" t="str">
        <f>LEFT('Konosys-export'!AA929,1)</f>
        <v>1</v>
      </c>
      <c r="F929" s="15" t="str">
        <f>LEFT('Konosys-export'!I929,FIND("_",'Konosys-export'!I929)-1)</f>
        <v>NTIC</v>
      </c>
      <c r="G929" s="12" t="str">
        <f t="shared" si="76"/>
        <v>CMOSE</v>
      </c>
      <c r="H929" s="12" t="str">
        <f t="shared" si="77"/>
        <v>FQ</v>
      </c>
      <c r="I929" s="14" t="str">
        <f>RIGHT('Konosys-export'!I929, LEN('Konosys-export'!I929) - FIND("_",'Konosys-export'!I929))</f>
        <v>CMOSE_FQ_1A-Certification Microsoft Office Specialist en Excel (1A)-2017</v>
      </c>
      <c r="J929" t="str">
        <f t="shared" si="78"/>
        <v>FQ_1A-Certification Microsoft Office Specialist en Excel (1A)-2017</v>
      </c>
    </row>
    <row r="930" spans="1:10" hidden="1" x14ac:dyDescent="0.25">
      <c r="A930" t="s">
        <v>6</v>
      </c>
      <c r="B930" t="str">
        <f t="shared" si="74"/>
        <v>NTIC_TMSIR_T</v>
      </c>
      <c r="C930" t="str">
        <f t="shared" si="75"/>
        <v>TMSIR201-NTIC_TMSIR_T</v>
      </c>
      <c r="D930" t="str">
        <f>'Konosys-export'!J930</f>
        <v>TMSIR201</v>
      </c>
      <c r="E930" s="12" t="str">
        <f>LEFT('Konosys-export'!AA930,1)</f>
        <v>2</v>
      </c>
      <c r="F930" s="15" t="str">
        <f>LEFT('Konosys-export'!I930,FIND("_",'Konosys-export'!I930)-1)</f>
        <v>NTIC</v>
      </c>
      <c r="G930" s="12" t="str">
        <f t="shared" si="76"/>
        <v>TMSIR</v>
      </c>
      <c r="H930" s="12" t="str">
        <f t="shared" si="77"/>
        <v>T</v>
      </c>
      <c r="I930" s="14" t="str">
        <f>RIGHT('Konosys-export'!I930, LEN('Konosys-export'!I930) - FIND("_",'Konosys-export'!I930))</f>
        <v>TMSIR_T_2A-Technicien en Maintenance et Support Informatique et Réseaux (2A)-2017</v>
      </c>
      <c r="J930" t="str">
        <f t="shared" si="78"/>
        <v>T_2A-Technicien en Maintenance et Support Informatique et Réseaux (2A)-2017</v>
      </c>
    </row>
    <row r="931" spans="1:10" hidden="1" x14ac:dyDescent="0.25">
      <c r="A931" t="s">
        <v>6</v>
      </c>
      <c r="B931" t="str">
        <f t="shared" si="74"/>
        <v>NTIC_TRI_TS</v>
      </c>
      <c r="C931" t="str">
        <f t="shared" si="75"/>
        <v>TRI106-NTIC_TRI_TS</v>
      </c>
      <c r="D931" t="str">
        <f>'Konosys-export'!J931</f>
        <v>TRI106</v>
      </c>
      <c r="E931" s="12" t="str">
        <f>LEFT('Konosys-export'!AA931,1)</f>
        <v>1</v>
      </c>
      <c r="F931" s="15" t="str">
        <f>LEFT('Konosys-export'!I931,FIND("_",'Konosys-export'!I931)-1)</f>
        <v>NTIC</v>
      </c>
      <c r="G931" s="12" t="str">
        <f t="shared" si="76"/>
        <v>TRI</v>
      </c>
      <c r="H931" s="12" t="str">
        <f t="shared" si="77"/>
        <v>TS</v>
      </c>
      <c r="I931" s="14" t="str">
        <f>RIGHT('Konosys-export'!I931, LEN('Konosys-export'!I931) - FIND("_",'Konosys-export'!I931))</f>
        <v>TRI_TS_1A-Techniques des Réseaux Informatiques (1A)-2017</v>
      </c>
      <c r="J931" t="str">
        <f t="shared" si="78"/>
        <v>TS_1A-Techniques des Réseaux Informatiques (1A)-2017</v>
      </c>
    </row>
    <row r="932" spans="1:10" hidden="1" x14ac:dyDescent="0.25">
      <c r="A932" t="s">
        <v>6</v>
      </c>
      <c r="B932" t="str">
        <f t="shared" si="74"/>
        <v>NTIC_TRI_TS</v>
      </c>
      <c r="C932" t="str">
        <f t="shared" si="75"/>
        <v>TRI102-NTIC_TRI_TS</v>
      </c>
      <c r="D932" t="str">
        <f>'Konosys-export'!J932</f>
        <v>TRI102</v>
      </c>
      <c r="E932" s="12" t="str">
        <f>LEFT('Konosys-export'!AA932,1)</f>
        <v>1</v>
      </c>
      <c r="F932" s="15" t="str">
        <f>LEFT('Konosys-export'!I932,FIND("_",'Konosys-export'!I932)-1)</f>
        <v>NTIC</v>
      </c>
      <c r="G932" s="12" t="str">
        <f t="shared" si="76"/>
        <v>TRI</v>
      </c>
      <c r="H932" s="12" t="str">
        <f t="shared" si="77"/>
        <v>TS</v>
      </c>
      <c r="I932" s="14" t="str">
        <f>RIGHT('Konosys-export'!I932, LEN('Konosys-export'!I932) - FIND("_",'Konosys-export'!I932))</f>
        <v>TRI_TS_1A-Techniques des Réseaux Informatiques (1A)-2017</v>
      </c>
      <c r="J932" t="str">
        <f t="shared" si="78"/>
        <v>TS_1A-Techniques des Réseaux Informatiques (1A)-2017</v>
      </c>
    </row>
    <row r="933" spans="1:10" hidden="1" x14ac:dyDescent="0.25">
      <c r="A933" t="s">
        <v>6</v>
      </c>
      <c r="B933" t="str">
        <f t="shared" si="74"/>
        <v>NTIC_TDI_TS</v>
      </c>
      <c r="C933" t="str">
        <f t="shared" si="75"/>
        <v>TDI105-NTIC_TDI_TS</v>
      </c>
      <c r="D933" t="str">
        <f>'Konosys-export'!J933</f>
        <v>TDI105</v>
      </c>
      <c r="E933" s="12" t="str">
        <f>LEFT('Konosys-export'!AA933,1)</f>
        <v>1</v>
      </c>
      <c r="F933" s="15" t="str">
        <f>LEFT('Konosys-export'!I933,FIND("_",'Konosys-export'!I933)-1)</f>
        <v>NTIC</v>
      </c>
      <c r="G933" s="12" t="str">
        <f t="shared" si="76"/>
        <v>TDI</v>
      </c>
      <c r="H933" s="12" t="str">
        <f t="shared" si="77"/>
        <v>TS</v>
      </c>
      <c r="I933" s="14" t="str">
        <f>RIGHT('Konosys-export'!I933, LEN('Konosys-export'!I933) - FIND("_",'Konosys-export'!I933))</f>
        <v>TDI_TS_1A-Techniques de Développement Informatique (1A)-2017</v>
      </c>
      <c r="J933" t="str">
        <f t="shared" si="78"/>
        <v>TS_1A-Techniques de Développement Informatique (1A)-2017</v>
      </c>
    </row>
    <row r="934" spans="1:10" hidden="1" x14ac:dyDescent="0.25">
      <c r="A934" t="s">
        <v>6</v>
      </c>
      <c r="B934" t="str">
        <f t="shared" si="74"/>
        <v>NTIC_TRI_TS</v>
      </c>
      <c r="C934" t="str">
        <f t="shared" si="75"/>
        <v>TRI102-NTIC_TRI_TS</v>
      </c>
      <c r="D934" t="str">
        <f>'Konosys-export'!J934</f>
        <v>TRI102</v>
      </c>
      <c r="E934" s="12" t="str">
        <f>LEFT('Konosys-export'!AA934,1)</f>
        <v>1</v>
      </c>
      <c r="F934" s="15" t="str">
        <f>LEFT('Konosys-export'!I934,FIND("_",'Konosys-export'!I934)-1)</f>
        <v>NTIC</v>
      </c>
      <c r="G934" s="12" t="str">
        <f t="shared" si="76"/>
        <v>TRI</v>
      </c>
      <c r="H934" s="12" t="str">
        <f t="shared" si="77"/>
        <v>TS</v>
      </c>
      <c r="I934" s="14" t="str">
        <f>RIGHT('Konosys-export'!I934, LEN('Konosys-export'!I934) - FIND("_",'Konosys-export'!I934))</f>
        <v>TRI_TS_1A-Techniques des Réseaux Informatiques (1A)-2017</v>
      </c>
      <c r="J934" t="str">
        <f t="shared" si="78"/>
        <v>TS_1A-Techniques des Réseaux Informatiques (1A)-2017</v>
      </c>
    </row>
    <row r="935" spans="1:10" hidden="1" x14ac:dyDescent="0.25">
      <c r="A935" t="s">
        <v>6</v>
      </c>
      <c r="B935" t="str">
        <f t="shared" si="74"/>
        <v>NTIC_TDI_TS</v>
      </c>
      <c r="C935" t="str">
        <f t="shared" si="75"/>
        <v>TDI105-NTIC_TDI_TS</v>
      </c>
      <c r="D935" t="str">
        <f>'Konosys-export'!J935</f>
        <v>TDI105</v>
      </c>
      <c r="E935" s="12" t="str">
        <f>LEFT('Konosys-export'!AA935,1)</f>
        <v>1</v>
      </c>
      <c r="F935" s="15" t="str">
        <f>LEFT('Konosys-export'!I935,FIND("_",'Konosys-export'!I935)-1)</f>
        <v>NTIC</v>
      </c>
      <c r="G935" s="12" t="str">
        <f t="shared" si="76"/>
        <v>TDI</v>
      </c>
      <c r="H935" s="12" t="str">
        <f t="shared" si="77"/>
        <v>TS</v>
      </c>
      <c r="I935" s="14" t="str">
        <f>RIGHT('Konosys-export'!I935, LEN('Konosys-export'!I935) - FIND("_",'Konosys-export'!I935))</f>
        <v>TDI_TS_1A-Techniques de Développement Informatique (1A)-2017</v>
      </c>
      <c r="J935" t="str">
        <f t="shared" si="78"/>
        <v>TS_1A-Techniques de Développement Informatique (1A)-2017</v>
      </c>
    </row>
    <row r="936" spans="1:10" hidden="1" x14ac:dyDescent="0.25">
      <c r="A936" t="s">
        <v>6</v>
      </c>
      <c r="B936" t="str">
        <f t="shared" si="74"/>
        <v>NTIC_TRI_TS</v>
      </c>
      <c r="C936" t="str">
        <f t="shared" si="75"/>
        <v>TRI103-NTIC_TRI_TS</v>
      </c>
      <c r="D936" t="str">
        <f>'Konosys-export'!J936</f>
        <v>TRI103</v>
      </c>
      <c r="E936" s="12" t="str">
        <f>LEFT('Konosys-export'!AA936,1)</f>
        <v>1</v>
      </c>
      <c r="F936" s="15" t="str">
        <f>LEFT('Konosys-export'!I936,FIND("_",'Konosys-export'!I936)-1)</f>
        <v>NTIC</v>
      </c>
      <c r="G936" s="12" t="str">
        <f t="shared" si="76"/>
        <v>TRI</v>
      </c>
      <c r="H936" s="12" t="str">
        <f t="shared" si="77"/>
        <v>TS</v>
      </c>
      <c r="I936" s="14" t="str">
        <f>RIGHT('Konosys-export'!I936, LEN('Konosys-export'!I936) - FIND("_",'Konosys-export'!I936))</f>
        <v>TRI_TS_1A-Techniques des Réseaux Informatiques (1A)-2017</v>
      </c>
      <c r="J936" t="str">
        <f t="shared" si="78"/>
        <v>TS_1A-Techniques des Réseaux Informatiques (1A)-2017</v>
      </c>
    </row>
    <row r="937" spans="1:10" hidden="1" x14ac:dyDescent="0.25">
      <c r="A937" t="s">
        <v>6</v>
      </c>
      <c r="B937" t="str">
        <f t="shared" si="74"/>
        <v>NTIC_TDI_TS</v>
      </c>
      <c r="C937" t="str">
        <f t="shared" si="75"/>
        <v>TDI105-NTIC_TDI_TS</v>
      </c>
      <c r="D937" t="str">
        <f>'Konosys-export'!J937</f>
        <v>TDI105</v>
      </c>
      <c r="E937" s="12" t="str">
        <f>LEFT('Konosys-export'!AA937,1)</f>
        <v>1</v>
      </c>
      <c r="F937" s="15" t="str">
        <f>LEFT('Konosys-export'!I937,FIND("_",'Konosys-export'!I937)-1)</f>
        <v>NTIC</v>
      </c>
      <c r="G937" s="12" t="str">
        <f t="shared" si="76"/>
        <v>TDI</v>
      </c>
      <c r="H937" s="12" t="str">
        <f t="shared" si="77"/>
        <v>TS</v>
      </c>
      <c r="I937" s="14" t="str">
        <f>RIGHT('Konosys-export'!I937, LEN('Konosys-export'!I937) - FIND("_",'Konosys-export'!I937))</f>
        <v>TDI_TS_1A-Techniques de Développement Informatique (1A)-2017</v>
      </c>
      <c r="J937" t="str">
        <f t="shared" si="78"/>
        <v>TS_1A-Techniques de Développement Informatique (1A)-2017</v>
      </c>
    </row>
    <row r="938" spans="1:10" hidden="1" x14ac:dyDescent="0.25">
      <c r="A938" t="s">
        <v>6</v>
      </c>
      <c r="B938" t="str">
        <f t="shared" si="74"/>
        <v>NTIC_TDI_TS</v>
      </c>
      <c r="C938" t="str">
        <f t="shared" si="75"/>
        <v>TDI105-NTIC_TDI_TS</v>
      </c>
      <c r="D938" t="str">
        <f>'Konosys-export'!J938</f>
        <v>TDI105</v>
      </c>
      <c r="E938" s="12" t="str">
        <f>LEFT('Konosys-export'!AA938,1)</f>
        <v>1</v>
      </c>
      <c r="F938" s="15" t="str">
        <f>LEFT('Konosys-export'!I938,FIND("_",'Konosys-export'!I938)-1)</f>
        <v>NTIC</v>
      </c>
      <c r="G938" s="12" t="str">
        <f t="shared" si="76"/>
        <v>TDI</v>
      </c>
      <c r="H938" s="12" t="str">
        <f t="shared" si="77"/>
        <v>TS</v>
      </c>
      <c r="I938" s="14" t="str">
        <f>RIGHT('Konosys-export'!I938, LEN('Konosys-export'!I938) - FIND("_",'Konosys-export'!I938))</f>
        <v>TDI_TS_1A-Techniques de Développement Informatique (1A)-2017</v>
      </c>
      <c r="J938" t="str">
        <f t="shared" si="78"/>
        <v>TS_1A-Techniques de Développement Informatique (1A)-2017</v>
      </c>
    </row>
    <row r="939" spans="1:10" hidden="1" x14ac:dyDescent="0.25">
      <c r="A939" t="s">
        <v>6</v>
      </c>
      <c r="B939" t="str">
        <f t="shared" si="74"/>
        <v>NTIC_TDI_TS</v>
      </c>
      <c r="C939" t="str">
        <f t="shared" si="75"/>
        <v>TDI105-NTIC_TDI_TS</v>
      </c>
      <c r="D939" t="str">
        <f>'Konosys-export'!J939</f>
        <v>TDI105</v>
      </c>
      <c r="E939" s="12" t="str">
        <f>LEFT('Konosys-export'!AA939,1)</f>
        <v>1</v>
      </c>
      <c r="F939" s="15" t="str">
        <f>LEFT('Konosys-export'!I939,FIND("_",'Konosys-export'!I939)-1)</f>
        <v>NTIC</v>
      </c>
      <c r="G939" s="12" t="str">
        <f t="shared" si="76"/>
        <v>TDI</v>
      </c>
      <c r="H939" s="12" t="str">
        <f t="shared" si="77"/>
        <v>TS</v>
      </c>
      <c r="I939" s="14" t="str">
        <f>RIGHT('Konosys-export'!I939, LEN('Konosys-export'!I939) - FIND("_",'Konosys-export'!I939))</f>
        <v>TDI_TS_1A-Techniques de Développement Informatique (1A)-2017</v>
      </c>
      <c r="J939" t="str">
        <f t="shared" si="78"/>
        <v>TS_1A-Techniques de Développement Informatique (1A)-2017</v>
      </c>
    </row>
    <row r="940" spans="1:10" hidden="1" x14ac:dyDescent="0.25">
      <c r="A940" t="s">
        <v>6</v>
      </c>
      <c r="B940" t="str">
        <f t="shared" si="74"/>
        <v>NTIC_TDI_TS</v>
      </c>
      <c r="C940" t="str">
        <f t="shared" si="75"/>
        <v>TDI105-NTIC_TDI_TS</v>
      </c>
      <c r="D940" t="str">
        <f>'Konosys-export'!J940</f>
        <v>TDI105</v>
      </c>
      <c r="E940" s="12" t="str">
        <f>LEFT('Konosys-export'!AA940,1)</f>
        <v>1</v>
      </c>
      <c r="F940" s="15" t="str">
        <f>LEFT('Konosys-export'!I940,FIND("_",'Konosys-export'!I940)-1)</f>
        <v>NTIC</v>
      </c>
      <c r="G940" s="12" t="str">
        <f t="shared" si="76"/>
        <v>TDI</v>
      </c>
      <c r="H940" s="12" t="str">
        <f t="shared" si="77"/>
        <v>TS</v>
      </c>
      <c r="I940" s="14" t="str">
        <f>RIGHT('Konosys-export'!I940, LEN('Konosys-export'!I940) - FIND("_",'Konosys-export'!I940))</f>
        <v>TDI_TS_1A-Techniques de Développement Informatique (1A)-2017</v>
      </c>
      <c r="J940" t="str">
        <f t="shared" si="78"/>
        <v>TS_1A-Techniques de Développement Informatique (1A)-2017</v>
      </c>
    </row>
    <row r="941" spans="1:10" hidden="1" x14ac:dyDescent="0.25">
      <c r="A941" t="s">
        <v>6</v>
      </c>
      <c r="B941" t="str">
        <f t="shared" si="74"/>
        <v>NTIC_TDI_TS</v>
      </c>
      <c r="C941" t="str">
        <f t="shared" si="75"/>
        <v>TDI105-NTIC_TDI_TS</v>
      </c>
      <c r="D941" t="str">
        <f>'Konosys-export'!J941</f>
        <v>TDI105</v>
      </c>
      <c r="E941" s="12" t="str">
        <f>LEFT('Konosys-export'!AA941,1)</f>
        <v>1</v>
      </c>
      <c r="F941" s="15" t="str">
        <f>LEFT('Konosys-export'!I941,FIND("_",'Konosys-export'!I941)-1)</f>
        <v>NTIC</v>
      </c>
      <c r="G941" s="12" t="str">
        <f t="shared" si="76"/>
        <v>TDI</v>
      </c>
      <c r="H941" s="12" t="str">
        <f t="shared" si="77"/>
        <v>TS</v>
      </c>
      <c r="I941" s="14" t="str">
        <f>RIGHT('Konosys-export'!I941, LEN('Konosys-export'!I941) - FIND("_",'Konosys-export'!I941))</f>
        <v>TDI_TS_1A-Techniques de Développement Informatique (1A)-2017</v>
      </c>
      <c r="J941" t="str">
        <f t="shared" si="78"/>
        <v>TS_1A-Techniques de Développement Informatique (1A)-2017</v>
      </c>
    </row>
    <row r="942" spans="1:10" hidden="1" x14ac:dyDescent="0.25">
      <c r="A942" t="s">
        <v>6</v>
      </c>
      <c r="B942" t="str">
        <f t="shared" si="74"/>
        <v>NTIC_TRI_TS</v>
      </c>
      <c r="C942" t="str">
        <f t="shared" si="75"/>
        <v>TRI104-NTIC_TRI_TS</v>
      </c>
      <c r="D942" t="str">
        <f>'Konosys-export'!J942</f>
        <v>TRI104</v>
      </c>
      <c r="E942" s="12" t="str">
        <f>LEFT('Konosys-export'!AA942,1)</f>
        <v>1</v>
      </c>
      <c r="F942" s="15" t="str">
        <f>LEFT('Konosys-export'!I942,FIND("_",'Konosys-export'!I942)-1)</f>
        <v>NTIC</v>
      </c>
      <c r="G942" s="12" t="str">
        <f t="shared" si="76"/>
        <v>TRI</v>
      </c>
      <c r="H942" s="12" t="str">
        <f t="shared" si="77"/>
        <v>TS</v>
      </c>
      <c r="I942" s="14" t="str">
        <f>RIGHT('Konosys-export'!I942, LEN('Konosys-export'!I942) - FIND("_",'Konosys-export'!I942))</f>
        <v>TRI_TS_1A-Techniques des Réseaux Informatiques (1A)-2017</v>
      </c>
      <c r="J942" t="str">
        <f t="shared" si="78"/>
        <v>TS_1A-Techniques des Réseaux Informatiques (1A)-2017</v>
      </c>
    </row>
    <row r="943" spans="1:10" hidden="1" x14ac:dyDescent="0.25">
      <c r="A943" t="s">
        <v>6</v>
      </c>
      <c r="B943" t="str">
        <f t="shared" si="74"/>
        <v>NTIC_TRI_TS</v>
      </c>
      <c r="C943" t="str">
        <f t="shared" si="75"/>
        <v>TRI103-NTIC_TRI_TS</v>
      </c>
      <c r="D943" t="str">
        <f>'Konosys-export'!J943</f>
        <v>TRI103</v>
      </c>
      <c r="E943" s="12" t="str">
        <f>LEFT('Konosys-export'!AA943,1)</f>
        <v>1</v>
      </c>
      <c r="F943" s="15" t="str">
        <f>LEFT('Konosys-export'!I943,FIND("_",'Konosys-export'!I943)-1)</f>
        <v>NTIC</v>
      </c>
      <c r="G943" s="12" t="str">
        <f t="shared" si="76"/>
        <v>TRI</v>
      </c>
      <c r="H943" s="12" t="str">
        <f t="shared" si="77"/>
        <v>TS</v>
      </c>
      <c r="I943" s="14" t="str">
        <f>RIGHT('Konosys-export'!I943, LEN('Konosys-export'!I943) - FIND("_",'Konosys-export'!I943))</f>
        <v>TRI_TS_1A-Techniques des Réseaux Informatiques (1A)-2017</v>
      </c>
      <c r="J943" t="str">
        <f t="shared" si="78"/>
        <v>TS_1A-Techniques des Réseaux Informatiques (1A)-2017</v>
      </c>
    </row>
    <row r="944" spans="1:10" hidden="1" x14ac:dyDescent="0.25">
      <c r="A944" t="s">
        <v>6</v>
      </c>
      <c r="B944" t="str">
        <f t="shared" si="74"/>
        <v>NTIC_TRI_TS</v>
      </c>
      <c r="C944" t="str">
        <f t="shared" si="75"/>
        <v>TRI104-NTIC_TRI_TS</v>
      </c>
      <c r="D944" t="str">
        <f>'Konosys-export'!J944</f>
        <v>TRI104</v>
      </c>
      <c r="E944" s="12" t="str">
        <f>LEFT('Konosys-export'!AA944,1)</f>
        <v>1</v>
      </c>
      <c r="F944" s="15" t="str">
        <f>LEFT('Konosys-export'!I944,FIND("_",'Konosys-export'!I944)-1)</f>
        <v>NTIC</v>
      </c>
      <c r="G944" s="12" t="str">
        <f t="shared" si="76"/>
        <v>TRI</v>
      </c>
      <c r="H944" s="12" t="str">
        <f t="shared" si="77"/>
        <v>TS</v>
      </c>
      <c r="I944" s="14" t="str">
        <f>RIGHT('Konosys-export'!I944, LEN('Konosys-export'!I944) - FIND("_",'Konosys-export'!I944))</f>
        <v>TRI_TS_1A-Techniques des Réseaux Informatiques (1A)-2017</v>
      </c>
      <c r="J944" t="str">
        <f t="shared" si="78"/>
        <v>TS_1A-Techniques des Réseaux Informatiques (1A)-2017</v>
      </c>
    </row>
    <row r="945" spans="1:10" hidden="1" x14ac:dyDescent="0.25">
      <c r="A945" t="s">
        <v>6</v>
      </c>
      <c r="B945" t="str">
        <f t="shared" si="74"/>
        <v>NTIC_TRI_TS</v>
      </c>
      <c r="C945" t="str">
        <f t="shared" si="75"/>
        <v>TRI105-NTIC_TRI_TS</v>
      </c>
      <c r="D945" t="str">
        <f>'Konosys-export'!J945</f>
        <v>TRI105</v>
      </c>
      <c r="E945" s="12" t="str">
        <f>LEFT('Konosys-export'!AA945,1)</f>
        <v>1</v>
      </c>
      <c r="F945" s="15" t="str">
        <f>LEFT('Konosys-export'!I945,FIND("_",'Konosys-export'!I945)-1)</f>
        <v>NTIC</v>
      </c>
      <c r="G945" s="12" t="str">
        <f t="shared" si="76"/>
        <v>TRI</v>
      </c>
      <c r="H945" s="12" t="str">
        <f t="shared" si="77"/>
        <v>TS</v>
      </c>
      <c r="I945" s="14" t="str">
        <f>RIGHT('Konosys-export'!I945, LEN('Konosys-export'!I945) - FIND("_",'Konosys-export'!I945))</f>
        <v>TRI_TS_1A-Techniques des Réseaux Informatiques (1A)-2017</v>
      </c>
      <c r="J945" t="str">
        <f t="shared" si="78"/>
        <v>TS_1A-Techniques des Réseaux Informatiques (1A)-2017</v>
      </c>
    </row>
    <row r="946" spans="1:10" hidden="1" x14ac:dyDescent="0.25">
      <c r="A946" t="s">
        <v>6</v>
      </c>
      <c r="B946" t="str">
        <f t="shared" si="74"/>
        <v>NTIC_TRI_TS</v>
      </c>
      <c r="C946" t="str">
        <f t="shared" si="75"/>
        <v>TRI107-NTIC_TRI_TS</v>
      </c>
      <c r="D946" t="str">
        <f>'Konosys-export'!J946</f>
        <v>TRI107</v>
      </c>
      <c r="E946" s="12" t="str">
        <f>LEFT('Konosys-export'!AA946,1)</f>
        <v>1</v>
      </c>
      <c r="F946" s="15" t="str">
        <f>LEFT('Konosys-export'!I946,FIND("_",'Konosys-export'!I946)-1)</f>
        <v>NTIC</v>
      </c>
      <c r="G946" s="12" t="str">
        <f t="shared" si="76"/>
        <v>TRI</v>
      </c>
      <c r="H946" s="12" t="str">
        <f t="shared" si="77"/>
        <v>TS</v>
      </c>
      <c r="I946" s="14" t="str">
        <f>RIGHT('Konosys-export'!I946, LEN('Konosys-export'!I946) - FIND("_",'Konosys-export'!I946))</f>
        <v>TRI_TS_1A-Techniques des Réseaux Informatiques (1A)-2017</v>
      </c>
      <c r="J946" t="str">
        <f t="shared" si="78"/>
        <v>TS_1A-Techniques des Réseaux Informatiques (1A)-2017</v>
      </c>
    </row>
    <row r="947" spans="1:10" hidden="1" x14ac:dyDescent="0.25">
      <c r="A947" t="s">
        <v>6</v>
      </c>
      <c r="B947" t="str">
        <f t="shared" si="74"/>
        <v>NTIC_TRI_TS</v>
      </c>
      <c r="C947" t="str">
        <f t="shared" si="75"/>
        <v>TRI105-NTIC_TRI_TS</v>
      </c>
      <c r="D947" t="str">
        <f>'Konosys-export'!J947</f>
        <v>TRI105</v>
      </c>
      <c r="E947" s="12" t="str">
        <f>LEFT('Konosys-export'!AA947,1)</f>
        <v>1</v>
      </c>
      <c r="F947" s="15" t="str">
        <f>LEFT('Konosys-export'!I947,FIND("_",'Konosys-export'!I947)-1)</f>
        <v>NTIC</v>
      </c>
      <c r="G947" s="12" t="str">
        <f t="shared" si="76"/>
        <v>TRI</v>
      </c>
      <c r="H947" s="12" t="str">
        <f t="shared" si="77"/>
        <v>TS</v>
      </c>
      <c r="I947" s="14" t="str">
        <f>RIGHT('Konosys-export'!I947, LEN('Konosys-export'!I947) - FIND("_",'Konosys-export'!I947))</f>
        <v>TRI_TS_1A-Techniques des Réseaux Informatiques (1A)-2017</v>
      </c>
      <c r="J947" t="str">
        <f t="shared" si="78"/>
        <v>TS_1A-Techniques des Réseaux Informatiques (1A)-2017</v>
      </c>
    </row>
    <row r="948" spans="1:10" hidden="1" x14ac:dyDescent="0.25">
      <c r="A948" t="s">
        <v>6</v>
      </c>
      <c r="B948" t="str">
        <f t="shared" si="74"/>
        <v>NTIC_TRI_TS</v>
      </c>
      <c r="C948" t="str">
        <f t="shared" si="75"/>
        <v>TRI101-NTIC_TRI_TS</v>
      </c>
      <c r="D948" t="str">
        <f>'Konosys-export'!J948</f>
        <v>TRI101</v>
      </c>
      <c r="E948" s="12" t="str">
        <f>LEFT('Konosys-export'!AA948,1)</f>
        <v>1</v>
      </c>
      <c r="F948" s="15" t="str">
        <f>LEFT('Konosys-export'!I948,FIND("_",'Konosys-export'!I948)-1)</f>
        <v>NTIC</v>
      </c>
      <c r="G948" s="12" t="str">
        <f t="shared" si="76"/>
        <v>TRI</v>
      </c>
      <c r="H948" s="12" t="str">
        <f t="shared" si="77"/>
        <v>TS</v>
      </c>
      <c r="I948" s="14" t="str">
        <f>RIGHT('Konosys-export'!I948, LEN('Konosys-export'!I948) - FIND("_",'Konosys-export'!I948))</f>
        <v>TRI_TS_1A-Techniques des Réseaux Informatiques (1A)-2017</v>
      </c>
      <c r="J948" t="str">
        <f t="shared" si="78"/>
        <v>TS_1A-Techniques des Réseaux Informatiques (1A)-2017</v>
      </c>
    </row>
    <row r="949" spans="1:10" hidden="1" x14ac:dyDescent="0.25">
      <c r="A949" t="s">
        <v>6</v>
      </c>
      <c r="B949" t="str">
        <f t="shared" si="74"/>
        <v>NTIC_TRI_TS</v>
      </c>
      <c r="C949" t="str">
        <f t="shared" si="75"/>
        <v>TRI202-NTIC_TRI_TS</v>
      </c>
      <c r="D949" t="str">
        <f>'Konosys-export'!J949</f>
        <v>TRI202</v>
      </c>
      <c r="E949" s="12" t="str">
        <f>LEFT('Konosys-export'!AA949,1)</f>
        <v>2</v>
      </c>
      <c r="F949" s="15" t="str">
        <f>LEFT('Konosys-export'!I949,FIND("_",'Konosys-export'!I949)-1)</f>
        <v>NTIC</v>
      </c>
      <c r="G949" s="12" t="str">
        <f t="shared" si="76"/>
        <v>TRI</v>
      </c>
      <c r="H949" s="12" t="str">
        <f t="shared" si="77"/>
        <v>TS</v>
      </c>
      <c r="I949" s="14" t="str">
        <f>RIGHT('Konosys-export'!I949, LEN('Konosys-export'!I949) - FIND("_",'Konosys-export'!I949))</f>
        <v>TRI_TS_2A-Techniques des Réseaux Informatiques (2A)-2017</v>
      </c>
      <c r="J949" t="str">
        <f t="shared" si="78"/>
        <v>TS_2A-Techniques des Réseaux Informatiques (2A)-2017</v>
      </c>
    </row>
    <row r="950" spans="1:10" hidden="1" x14ac:dyDescent="0.25">
      <c r="A950" t="s">
        <v>6</v>
      </c>
      <c r="B950" t="str">
        <f t="shared" si="74"/>
        <v>NTIC_TDI_TS</v>
      </c>
      <c r="C950" t="str">
        <f t="shared" si="75"/>
        <v>TDI105-NTIC_TDI_TS</v>
      </c>
      <c r="D950" t="str">
        <f>'Konosys-export'!J950</f>
        <v>TDI105</v>
      </c>
      <c r="E950" s="12" t="str">
        <f>LEFT('Konosys-export'!AA950,1)</f>
        <v>1</v>
      </c>
      <c r="F950" s="15" t="str">
        <f>LEFT('Konosys-export'!I950,FIND("_",'Konosys-export'!I950)-1)</f>
        <v>NTIC</v>
      </c>
      <c r="G950" s="12" t="str">
        <f t="shared" si="76"/>
        <v>TDI</v>
      </c>
      <c r="H950" s="12" t="str">
        <f t="shared" si="77"/>
        <v>TS</v>
      </c>
      <c r="I950" s="14" t="str">
        <f>RIGHT('Konosys-export'!I950, LEN('Konosys-export'!I950) - FIND("_",'Konosys-export'!I950))</f>
        <v>TDI_TS_1A-Techniques de Développement Informatique (1A)-2017</v>
      </c>
      <c r="J950" t="str">
        <f t="shared" si="78"/>
        <v>TS_1A-Techniques de Développement Informatique (1A)-2017</v>
      </c>
    </row>
    <row r="951" spans="1:10" hidden="1" x14ac:dyDescent="0.25">
      <c r="A951" t="s">
        <v>6</v>
      </c>
      <c r="B951" t="str">
        <f t="shared" si="74"/>
        <v>NTIC_TMSIR_T</v>
      </c>
      <c r="C951" t="str">
        <f t="shared" si="75"/>
        <v>TMSIR202-NTIC_TMSIR_T</v>
      </c>
      <c r="D951" t="str">
        <f>'Konosys-export'!J951</f>
        <v>TMSIR202</v>
      </c>
      <c r="E951" s="12" t="str">
        <f>LEFT('Konosys-export'!AA951,1)</f>
        <v>2</v>
      </c>
      <c r="F951" s="15" t="str">
        <f>LEFT('Konosys-export'!I951,FIND("_",'Konosys-export'!I951)-1)</f>
        <v>NTIC</v>
      </c>
      <c r="G951" s="12" t="str">
        <f t="shared" si="76"/>
        <v>TMSIR</v>
      </c>
      <c r="H951" s="12" t="str">
        <f t="shared" si="77"/>
        <v>T</v>
      </c>
      <c r="I951" s="14" t="str">
        <f>RIGHT('Konosys-export'!I951, LEN('Konosys-export'!I951) - FIND("_",'Konosys-export'!I951))</f>
        <v>TMSIR_T_2A-Technicien en Maintenance et Support Informatique et Réseaux (2A)-2017</v>
      </c>
      <c r="J951" t="str">
        <f t="shared" si="78"/>
        <v>T_2A-Technicien en Maintenance et Support Informatique et Réseaux (2A)-2017</v>
      </c>
    </row>
    <row r="952" spans="1:10" hidden="1" x14ac:dyDescent="0.25">
      <c r="A952" t="s">
        <v>6</v>
      </c>
      <c r="B952" t="str">
        <f t="shared" si="74"/>
        <v>NTIC_CMOSW_FQ</v>
      </c>
      <c r="C952" t="str">
        <f t="shared" si="75"/>
        <v>CMOSW101-NTIC_CMOSW_FQ</v>
      </c>
      <c r="D952" t="str">
        <f>'Konosys-export'!J952</f>
        <v>CMOSW101</v>
      </c>
      <c r="E952" s="12" t="str">
        <f>LEFT('Konosys-export'!AA952,1)</f>
        <v>1</v>
      </c>
      <c r="F952" s="15" t="str">
        <f>LEFT('Konosys-export'!I952,FIND("_",'Konosys-export'!I952)-1)</f>
        <v>NTIC</v>
      </c>
      <c r="G952" s="12" t="str">
        <f t="shared" si="76"/>
        <v>CMOSW</v>
      </c>
      <c r="H952" s="12" t="str">
        <f t="shared" si="77"/>
        <v>FQ</v>
      </c>
      <c r="I952" s="14" t="str">
        <f>RIGHT('Konosys-export'!I952, LEN('Konosys-export'!I952) - FIND("_",'Konosys-export'!I952))</f>
        <v>CMOSW_FQ_1A-Certification Microsoft Office Specialist en Word (1A)-2017</v>
      </c>
      <c r="J952" t="str">
        <f t="shared" si="78"/>
        <v>FQ_1A-Certification Microsoft Office Specialist en Word (1A)-2017</v>
      </c>
    </row>
    <row r="953" spans="1:10" hidden="1" x14ac:dyDescent="0.25">
      <c r="A953" t="s">
        <v>6</v>
      </c>
      <c r="B953" t="str">
        <f t="shared" si="74"/>
        <v>NTIC_CMOSW_FQ</v>
      </c>
      <c r="C953" t="str">
        <f t="shared" si="75"/>
        <v>CMOSW101-NTIC_CMOSW_FQ</v>
      </c>
      <c r="D953" t="str">
        <f>'Konosys-export'!J953</f>
        <v>CMOSW101</v>
      </c>
      <c r="E953" s="12" t="str">
        <f>LEFT('Konosys-export'!AA953,1)</f>
        <v>1</v>
      </c>
      <c r="F953" s="15" t="str">
        <f>LEFT('Konosys-export'!I953,FIND("_",'Konosys-export'!I953)-1)</f>
        <v>NTIC</v>
      </c>
      <c r="G953" s="12" t="str">
        <f t="shared" si="76"/>
        <v>CMOSW</v>
      </c>
      <c r="H953" s="12" t="str">
        <f t="shared" si="77"/>
        <v>FQ</v>
      </c>
      <c r="I953" s="14" t="str">
        <f>RIGHT('Konosys-export'!I953, LEN('Konosys-export'!I953) - FIND("_",'Konosys-export'!I953))</f>
        <v>CMOSW_FQ_1A-Certification Microsoft Office Specialist en Word (1A)-2017</v>
      </c>
      <c r="J953" t="str">
        <f t="shared" si="78"/>
        <v>FQ_1A-Certification Microsoft Office Specialist en Word (1A)-2017</v>
      </c>
    </row>
    <row r="954" spans="1:10" hidden="1" x14ac:dyDescent="0.25">
      <c r="A954" t="s">
        <v>6</v>
      </c>
      <c r="B954" t="str">
        <f t="shared" si="74"/>
        <v>NTIC_CMOSW_FQ</v>
      </c>
      <c r="C954" t="str">
        <f t="shared" si="75"/>
        <v>CMOSW101-NTIC_CMOSW_FQ</v>
      </c>
      <c r="D954" t="str">
        <f>'Konosys-export'!J954</f>
        <v>CMOSW101</v>
      </c>
      <c r="E954" s="12" t="str">
        <f>LEFT('Konosys-export'!AA954,1)</f>
        <v>1</v>
      </c>
      <c r="F954" s="15" t="str">
        <f>LEFT('Konosys-export'!I954,FIND("_",'Konosys-export'!I954)-1)</f>
        <v>NTIC</v>
      </c>
      <c r="G954" s="12" t="str">
        <f t="shared" si="76"/>
        <v>CMOSW</v>
      </c>
      <c r="H954" s="12" t="str">
        <f t="shared" si="77"/>
        <v>FQ</v>
      </c>
      <c r="I954" s="14" t="str">
        <f>RIGHT('Konosys-export'!I954, LEN('Konosys-export'!I954) - FIND("_",'Konosys-export'!I954))</f>
        <v>CMOSW_FQ_1A-Certification Microsoft Office Specialist en Word (1A)-2017</v>
      </c>
      <c r="J954" t="str">
        <f t="shared" si="78"/>
        <v>FQ_1A-Certification Microsoft Office Specialist en Word (1A)-2017</v>
      </c>
    </row>
    <row r="955" spans="1:10" hidden="1" x14ac:dyDescent="0.25">
      <c r="A955" t="s">
        <v>6</v>
      </c>
      <c r="B955" t="str">
        <f t="shared" si="74"/>
        <v>NTIC_CMOSW_FQ</v>
      </c>
      <c r="C955" t="str">
        <f t="shared" si="75"/>
        <v>CMOSW101-NTIC_CMOSW_FQ</v>
      </c>
      <c r="D955" t="str">
        <f>'Konosys-export'!J955</f>
        <v>CMOSW101</v>
      </c>
      <c r="E955" s="12" t="str">
        <f>LEFT('Konosys-export'!AA955,1)</f>
        <v>1</v>
      </c>
      <c r="F955" s="15" t="str">
        <f>LEFT('Konosys-export'!I955,FIND("_",'Konosys-export'!I955)-1)</f>
        <v>NTIC</v>
      </c>
      <c r="G955" s="12" t="str">
        <f t="shared" si="76"/>
        <v>CMOSW</v>
      </c>
      <c r="H955" s="12" t="str">
        <f t="shared" si="77"/>
        <v>FQ</v>
      </c>
      <c r="I955" s="14" t="str">
        <f>RIGHT('Konosys-export'!I955, LEN('Konosys-export'!I955) - FIND("_",'Konosys-export'!I955))</f>
        <v>CMOSW_FQ_1A-Certification Microsoft Office Specialist en Word (1A)-2017</v>
      </c>
      <c r="J955" t="str">
        <f t="shared" si="78"/>
        <v>FQ_1A-Certification Microsoft Office Specialist en Word (1A)-2017</v>
      </c>
    </row>
    <row r="956" spans="1:10" hidden="1" x14ac:dyDescent="0.25">
      <c r="A956" t="s">
        <v>6</v>
      </c>
      <c r="B956" t="str">
        <f t="shared" si="74"/>
        <v>NTIC_CMOSW_FQ</v>
      </c>
      <c r="C956" t="str">
        <f t="shared" si="75"/>
        <v>CMOSW101-NTIC_CMOSW_FQ</v>
      </c>
      <c r="D956" t="str">
        <f>'Konosys-export'!J956</f>
        <v>CMOSW101</v>
      </c>
      <c r="E956" s="12" t="str">
        <f>LEFT('Konosys-export'!AA956,1)</f>
        <v>1</v>
      </c>
      <c r="F956" s="15" t="str">
        <f>LEFT('Konosys-export'!I956,FIND("_",'Konosys-export'!I956)-1)</f>
        <v>NTIC</v>
      </c>
      <c r="G956" s="12" t="str">
        <f t="shared" si="76"/>
        <v>CMOSW</v>
      </c>
      <c r="H956" s="12" t="str">
        <f t="shared" si="77"/>
        <v>FQ</v>
      </c>
      <c r="I956" s="14" t="str">
        <f>RIGHT('Konosys-export'!I956, LEN('Konosys-export'!I956) - FIND("_",'Konosys-export'!I956))</f>
        <v>CMOSW_FQ_1A-Certification Microsoft Office Specialist en Word (1A)-2017</v>
      </c>
      <c r="J956" t="str">
        <f t="shared" si="78"/>
        <v>FQ_1A-Certification Microsoft Office Specialist en Word (1A)-2017</v>
      </c>
    </row>
    <row r="957" spans="1:10" hidden="1" x14ac:dyDescent="0.25">
      <c r="A957" t="s">
        <v>6</v>
      </c>
      <c r="B957" t="str">
        <f t="shared" si="74"/>
        <v>AG_INFO_TS</v>
      </c>
      <c r="C957" t="str">
        <f t="shared" si="75"/>
        <v>INFO202-AG_INFO_TS</v>
      </c>
      <c r="D957" t="str">
        <f>'Konosys-export'!J957</f>
        <v>INFO202</v>
      </c>
      <c r="E957" s="12" t="str">
        <f>LEFT('Konosys-export'!AA957,1)</f>
        <v>2</v>
      </c>
      <c r="F957" s="15" t="str">
        <f>LEFT('Konosys-export'!I957,FIND("_",'Konosys-export'!I957)-1)</f>
        <v>AG</v>
      </c>
      <c r="G957" s="12" t="str">
        <f t="shared" si="76"/>
        <v>INFO</v>
      </c>
      <c r="H957" s="12" t="str">
        <f t="shared" si="77"/>
        <v>TS</v>
      </c>
      <c r="I957" s="14" t="str">
        <f>RIGHT('Konosys-export'!I957, LEN('Konosys-export'!I957) - FIND("_",'Konosys-export'!I957))</f>
        <v>INFO_TS_2A-Infographie (2A)-2017</v>
      </c>
      <c r="J957" t="str">
        <f t="shared" si="78"/>
        <v>TS_2A-Infographie (2A)-2017</v>
      </c>
    </row>
    <row r="958" spans="1:10" hidden="1" x14ac:dyDescent="0.25">
      <c r="A958" t="s">
        <v>6</v>
      </c>
      <c r="B958" t="str">
        <f t="shared" si="74"/>
        <v>NTIC_CMOSW_FQ</v>
      </c>
      <c r="C958" t="str">
        <f t="shared" si="75"/>
        <v>CMOSW101-NTIC_CMOSW_FQ</v>
      </c>
      <c r="D958" t="str">
        <f>'Konosys-export'!J958</f>
        <v>CMOSW101</v>
      </c>
      <c r="E958" s="12" t="str">
        <f>LEFT('Konosys-export'!AA958,1)</f>
        <v>1</v>
      </c>
      <c r="F958" s="15" t="str">
        <f>LEFT('Konosys-export'!I958,FIND("_",'Konosys-export'!I958)-1)</f>
        <v>NTIC</v>
      </c>
      <c r="G958" s="12" t="str">
        <f t="shared" si="76"/>
        <v>CMOSW</v>
      </c>
      <c r="H958" s="12" t="str">
        <f t="shared" si="77"/>
        <v>FQ</v>
      </c>
      <c r="I958" s="14" t="str">
        <f>RIGHT('Konosys-export'!I958, LEN('Konosys-export'!I958) - FIND("_",'Konosys-export'!I958))</f>
        <v>CMOSW_FQ_1A-Certification Microsoft Office Specialist en Word (1A)-2017</v>
      </c>
      <c r="J958" t="str">
        <f t="shared" si="78"/>
        <v>FQ_1A-Certification Microsoft Office Specialist en Word (1A)-2017</v>
      </c>
    </row>
    <row r="959" spans="1:10" hidden="1" x14ac:dyDescent="0.25">
      <c r="A959" t="s">
        <v>6</v>
      </c>
      <c r="B959" t="str">
        <f t="shared" si="74"/>
        <v>NTIC_CMOSW_FQ</v>
      </c>
      <c r="C959" t="str">
        <f t="shared" si="75"/>
        <v>CMOSW101-NTIC_CMOSW_FQ</v>
      </c>
      <c r="D959" t="str">
        <f>'Konosys-export'!J959</f>
        <v>CMOSW101</v>
      </c>
      <c r="E959" s="12" t="str">
        <f>LEFT('Konosys-export'!AA959,1)</f>
        <v>1</v>
      </c>
      <c r="F959" s="15" t="str">
        <f>LEFT('Konosys-export'!I959,FIND("_",'Konosys-export'!I959)-1)</f>
        <v>NTIC</v>
      </c>
      <c r="G959" s="12" t="str">
        <f t="shared" si="76"/>
        <v>CMOSW</v>
      </c>
      <c r="H959" s="12" t="str">
        <f t="shared" si="77"/>
        <v>FQ</v>
      </c>
      <c r="I959" s="14" t="str">
        <f>RIGHT('Konosys-export'!I959, LEN('Konosys-export'!I959) - FIND("_",'Konosys-export'!I959))</f>
        <v>CMOSW_FQ_1A-Certification Microsoft Office Specialist en Word (1A)-2017</v>
      </c>
      <c r="J959" t="str">
        <f t="shared" si="78"/>
        <v>FQ_1A-Certification Microsoft Office Specialist en Word (1A)-2017</v>
      </c>
    </row>
    <row r="960" spans="1:10" x14ac:dyDescent="0.25">
      <c r="A960" t="s">
        <v>6</v>
      </c>
      <c r="B960" t="str">
        <f t="shared" si="74"/>
        <v>NTIC_CMOSW_FQ</v>
      </c>
      <c r="C960" t="str">
        <f>CONCATENATE(D960,"-",B960,A960)</f>
        <v>CMOSW102-NTIC_CMOSW_FQ2018-2019</v>
      </c>
      <c r="D960" t="str">
        <f>'Konosys-export'!J960</f>
        <v>CMOSW102</v>
      </c>
      <c r="E960" s="12" t="str">
        <f>LEFT('Konosys-export'!AA960,1)</f>
        <v>1</v>
      </c>
      <c r="F960" s="15" t="str">
        <f>LEFT('Konosys-export'!I960,FIND("_",'Konosys-export'!I960)-1)</f>
        <v>NTIC</v>
      </c>
      <c r="G960" s="12" t="str">
        <f t="shared" si="76"/>
        <v>CMOSW</v>
      </c>
      <c r="H960" s="12" t="str">
        <f t="shared" si="77"/>
        <v>FQ</v>
      </c>
      <c r="I960" s="14" t="str">
        <f>RIGHT('Konosys-export'!I960, LEN('Konosys-export'!I960) - FIND("_",'Konosys-export'!I960))</f>
        <v>CMOSW_FQ_1A-Certification Microsoft Office Specialist en Word (1A)-2017</v>
      </c>
      <c r="J960" t="str">
        <f t="shared" si="78"/>
        <v>FQ_1A-Certification Microsoft Office Specialist en Word (1A)-2017</v>
      </c>
    </row>
    <row r="961" spans="1:10" hidden="1" x14ac:dyDescent="0.25">
      <c r="A961" t="s">
        <v>6</v>
      </c>
      <c r="B961" t="str">
        <f t="shared" si="74"/>
        <v>NTIC_CMOSW_FQ</v>
      </c>
      <c r="C961" t="str">
        <f t="shared" si="75"/>
        <v>CMOSW102-NTIC_CMOSW_FQ</v>
      </c>
      <c r="D961" t="str">
        <f>'Konosys-export'!J961</f>
        <v>CMOSW102</v>
      </c>
      <c r="E961" s="12" t="str">
        <f>LEFT('Konosys-export'!AA961,1)</f>
        <v>1</v>
      </c>
      <c r="F961" s="15" t="str">
        <f>LEFT('Konosys-export'!I961,FIND("_",'Konosys-export'!I961)-1)</f>
        <v>NTIC</v>
      </c>
      <c r="G961" s="12" t="str">
        <f t="shared" si="76"/>
        <v>CMOSW</v>
      </c>
      <c r="H961" s="12" t="str">
        <f t="shared" si="77"/>
        <v>FQ</v>
      </c>
      <c r="I961" s="14" t="str">
        <f>RIGHT('Konosys-export'!I961, LEN('Konosys-export'!I961) - FIND("_",'Konosys-export'!I961))</f>
        <v>CMOSW_FQ_1A-Certification Microsoft Office Specialist en Word (1A)-2017</v>
      </c>
      <c r="J961" t="str">
        <f t="shared" si="78"/>
        <v>FQ_1A-Certification Microsoft Office Specialist en Word (1A)-2017</v>
      </c>
    </row>
    <row r="962" spans="1:10" hidden="1" x14ac:dyDescent="0.25">
      <c r="A962" t="s">
        <v>6</v>
      </c>
      <c r="B962" t="str">
        <f t="shared" si="74"/>
        <v>NTIC_CMOSW_FQ</v>
      </c>
      <c r="C962" t="str">
        <f t="shared" si="75"/>
        <v>CMOSW101-NTIC_CMOSW_FQ</v>
      </c>
      <c r="D962" t="str">
        <f>'Konosys-export'!J962</f>
        <v>CMOSW101</v>
      </c>
      <c r="E962" s="12" t="str">
        <f>LEFT('Konosys-export'!AA962,1)</f>
        <v>1</v>
      </c>
      <c r="F962" s="15" t="str">
        <f>LEFT('Konosys-export'!I962,FIND("_",'Konosys-export'!I962)-1)</f>
        <v>NTIC</v>
      </c>
      <c r="G962" s="12" t="str">
        <f t="shared" si="76"/>
        <v>CMOSW</v>
      </c>
      <c r="H962" s="12" t="str">
        <f t="shared" si="77"/>
        <v>FQ</v>
      </c>
      <c r="I962" s="14" t="str">
        <f>RIGHT('Konosys-export'!I962, LEN('Konosys-export'!I962) - FIND("_",'Konosys-export'!I962))</f>
        <v>CMOSW_FQ_1A-Certification Microsoft Office Specialist en Word (1A)-2017</v>
      </c>
      <c r="J962" t="str">
        <f t="shared" si="78"/>
        <v>FQ_1A-Certification Microsoft Office Specialist en Word (1A)-2017</v>
      </c>
    </row>
    <row r="963" spans="1:10" hidden="1" x14ac:dyDescent="0.25">
      <c r="A963" t="s">
        <v>6</v>
      </c>
      <c r="B963" t="str">
        <f t="shared" ref="B963:B1026" si="79">CONCATENATE(F963,"_",G963,"_",H963)</f>
        <v>NTIC_CMOSW_FQ</v>
      </c>
      <c r="C963" t="str">
        <f t="shared" ref="C963:C1026" si="80">CONCATENATE(D963,"-",B963)</f>
        <v>CMOSW101-NTIC_CMOSW_FQ</v>
      </c>
      <c r="D963" t="str">
        <f>'Konosys-export'!J963</f>
        <v>CMOSW101</v>
      </c>
      <c r="E963" s="12" t="str">
        <f>LEFT('Konosys-export'!AA963,1)</f>
        <v>1</v>
      </c>
      <c r="F963" s="15" t="str">
        <f>LEFT('Konosys-export'!I963,FIND("_",'Konosys-export'!I963)-1)</f>
        <v>NTIC</v>
      </c>
      <c r="G963" s="12" t="str">
        <f t="shared" ref="G963:G1026" si="81">LEFT(I963,FIND("_",I963) -1)</f>
        <v>CMOSW</v>
      </c>
      <c r="H963" s="12" t="str">
        <f t="shared" ref="H963:H1026" si="82">LEFT(J963,FIND("_",J963)-1)</f>
        <v>FQ</v>
      </c>
      <c r="I963" s="14" t="str">
        <f>RIGHT('Konosys-export'!I963, LEN('Konosys-export'!I963) - FIND("_",'Konosys-export'!I963))</f>
        <v>CMOSW_FQ_1A-Certification Microsoft Office Specialist en Word (1A)-2017</v>
      </c>
      <c r="J963" t="str">
        <f t="shared" ref="J963:J1026" si="83">RIGHT(I963,LEN(I963)-FIND("_",I963))</f>
        <v>FQ_1A-Certification Microsoft Office Specialist en Word (1A)-2017</v>
      </c>
    </row>
    <row r="964" spans="1:10" hidden="1" x14ac:dyDescent="0.25">
      <c r="A964" t="s">
        <v>6</v>
      </c>
      <c r="B964" t="str">
        <f t="shared" si="79"/>
        <v>NTIC_TDM_TS</v>
      </c>
      <c r="C964" t="str">
        <f t="shared" si="80"/>
        <v>TDM101-NTIC_TDM_TS</v>
      </c>
      <c r="D964" t="str">
        <f>'Konosys-export'!J964</f>
        <v>TDM101</v>
      </c>
      <c r="E964" s="12" t="str">
        <f>LEFT('Konosys-export'!AA964,1)</f>
        <v>1</v>
      </c>
      <c r="F964" s="15" t="str">
        <f>LEFT('Konosys-export'!I964,FIND("_",'Konosys-export'!I964)-1)</f>
        <v>NTIC</v>
      </c>
      <c r="G964" s="12" t="str">
        <f t="shared" si="81"/>
        <v>TDM</v>
      </c>
      <c r="H964" s="12" t="str">
        <f t="shared" si="82"/>
        <v>TS</v>
      </c>
      <c r="I964" s="14" t="str">
        <f>RIGHT('Konosys-export'!I964, LEN('Konosys-export'!I964) - FIND("_",'Konosys-export'!I964))</f>
        <v>TDM_TS_1A-Techniques de Développement Multimédia (1A)-2017</v>
      </c>
      <c r="J964" t="str">
        <f t="shared" si="83"/>
        <v>TS_1A-Techniques de Développement Multimédia (1A)-2017</v>
      </c>
    </row>
    <row r="965" spans="1:10" hidden="1" x14ac:dyDescent="0.25">
      <c r="A965" t="s">
        <v>6</v>
      </c>
      <c r="B965" t="str">
        <f t="shared" si="79"/>
        <v>NTIC_TDI_TS</v>
      </c>
      <c r="C965" t="str">
        <f t="shared" si="80"/>
        <v>TDI204-NTIC_TDI_TS</v>
      </c>
      <c r="D965" t="str">
        <f>'Konosys-export'!J965</f>
        <v>TDI204</v>
      </c>
      <c r="E965" s="12" t="str">
        <f>LEFT('Konosys-export'!AA965,1)</f>
        <v>2</v>
      </c>
      <c r="F965" s="15" t="str">
        <f>LEFT('Konosys-export'!I965,FIND("_",'Konosys-export'!I965)-1)</f>
        <v>NTIC</v>
      </c>
      <c r="G965" s="12" t="str">
        <f t="shared" si="81"/>
        <v>TDI</v>
      </c>
      <c r="H965" s="12" t="str">
        <f t="shared" si="82"/>
        <v>TS</v>
      </c>
      <c r="I965" s="14" t="str">
        <f>RIGHT('Konosys-export'!I965, LEN('Konosys-export'!I965) - FIND("_",'Konosys-export'!I965))</f>
        <v>TDI_TS_2A-Techniques de Développement Informatique (2A)-2017</v>
      </c>
      <c r="J965" t="str">
        <f t="shared" si="83"/>
        <v>TS_2A-Techniques de Développement Informatique (2A)-2017</v>
      </c>
    </row>
    <row r="966" spans="1:10" hidden="1" x14ac:dyDescent="0.25">
      <c r="A966" t="s">
        <v>6</v>
      </c>
      <c r="B966" t="str">
        <f t="shared" si="79"/>
        <v>NTIC_TDI_TS</v>
      </c>
      <c r="C966" t="str">
        <f t="shared" si="80"/>
        <v>TDI201-NTIC_TDI_TS</v>
      </c>
      <c r="D966" t="str">
        <f>'Konosys-export'!J966</f>
        <v>TDI201</v>
      </c>
      <c r="E966" s="12" t="str">
        <f>LEFT('Konosys-export'!AA966,1)</f>
        <v>2</v>
      </c>
      <c r="F966" s="15" t="str">
        <f>LEFT('Konosys-export'!I966,FIND("_",'Konosys-export'!I966)-1)</f>
        <v>NTIC</v>
      </c>
      <c r="G966" s="12" t="str">
        <f t="shared" si="81"/>
        <v>TDI</v>
      </c>
      <c r="H966" s="12" t="str">
        <f t="shared" si="82"/>
        <v>TS</v>
      </c>
      <c r="I966" s="14" t="str">
        <f>RIGHT('Konosys-export'!I966, LEN('Konosys-export'!I966) - FIND("_",'Konosys-export'!I966))</f>
        <v>TDI_TS_2A-Techniques de Développement Informatique (2A)-2017</v>
      </c>
      <c r="J966" t="str">
        <f t="shared" si="83"/>
        <v>TS_2A-Techniques de Développement Informatique (2A)-2017</v>
      </c>
    </row>
    <row r="967" spans="1:10" hidden="1" x14ac:dyDescent="0.25">
      <c r="A967" t="s">
        <v>6</v>
      </c>
      <c r="B967" t="str">
        <f t="shared" si="79"/>
        <v>NTIC_TRI_TS</v>
      </c>
      <c r="C967" t="str">
        <f t="shared" si="80"/>
        <v>TRI201-NTIC_TRI_TS</v>
      </c>
      <c r="D967" t="str">
        <f>'Konosys-export'!J967</f>
        <v>TRI201</v>
      </c>
      <c r="E967" s="12" t="str">
        <f>LEFT('Konosys-export'!AA967,1)</f>
        <v>2</v>
      </c>
      <c r="F967" s="15" t="str">
        <f>LEFT('Konosys-export'!I967,FIND("_",'Konosys-export'!I967)-1)</f>
        <v>NTIC</v>
      </c>
      <c r="G967" s="12" t="str">
        <f t="shared" si="81"/>
        <v>TRI</v>
      </c>
      <c r="H967" s="12" t="str">
        <f t="shared" si="82"/>
        <v>TS</v>
      </c>
      <c r="I967" s="14" t="str">
        <f>RIGHT('Konosys-export'!I967, LEN('Konosys-export'!I967) - FIND("_",'Konosys-export'!I967))</f>
        <v>TRI_TS_2A-Techniques des Réseaux Informatiques (2A)-2017</v>
      </c>
      <c r="J967" t="str">
        <f t="shared" si="83"/>
        <v>TS_2A-Techniques des Réseaux Informatiques (2A)-2017</v>
      </c>
    </row>
    <row r="968" spans="1:10" hidden="1" x14ac:dyDescent="0.25">
      <c r="A968" t="s">
        <v>6</v>
      </c>
      <c r="B968" t="str">
        <f t="shared" si="79"/>
        <v>NTIC_TMSIR_T</v>
      </c>
      <c r="C968" t="str">
        <f t="shared" si="80"/>
        <v>TMSIR201-NTIC_TMSIR_T</v>
      </c>
      <c r="D968" t="str">
        <f>'Konosys-export'!J968</f>
        <v>TMSIR201</v>
      </c>
      <c r="E968" s="12" t="str">
        <f>LEFT('Konosys-export'!AA968,1)</f>
        <v>2</v>
      </c>
      <c r="F968" s="15" t="str">
        <f>LEFT('Konosys-export'!I968,FIND("_",'Konosys-export'!I968)-1)</f>
        <v>NTIC</v>
      </c>
      <c r="G968" s="12" t="str">
        <f t="shared" si="81"/>
        <v>TMSIR</v>
      </c>
      <c r="H968" s="12" t="str">
        <f t="shared" si="82"/>
        <v>T</v>
      </c>
      <c r="I968" s="14" t="str">
        <f>RIGHT('Konosys-export'!I968, LEN('Konosys-export'!I968) - FIND("_",'Konosys-export'!I968))</f>
        <v>TMSIR_T_2A-Technicien en Maintenance et Support Informatique et Réseaux (2A)-2017</v>
      </c>
      <c r="J968" t="str">
        <f t="shared" si="83"/>
        <v>T_2A-Technicien en Maintenance et Support Informatique et Réseaux (2A)-2017</v>
      </c>
    </row>
    <row r="969" spans="1:10" hidden="1" x14ac:dyDescent="0.25">
      <c r="A969" t="s">
        <v>6</v>
      </c>
      <c r="B969" t="str">
        <f t="shared" si="79"/>
        <v>NTIC_TDM_TS</v>
      </c>
      <c r="C969" t="str">
        <f t="shared" si="80"/>
        <v>TDM101-NTIC_TDM_TS</v>
      </c>
      <c r="D969" t="str">
        <f>'Konosys-export'!J969</f>
        <v>TDM101</v>
      </c>
      <c r="E969" s="12" t="str">
        <f>LEFT('Konosys-export'!AA969,1)</f>
        <v>1</v>
      </c>
      <c r="F969" s="15" t="str">
        <f>LEFT('Konosys-export'!I969,FIND("_",'Konosys-export'!I969)-1)</f>
        <v>NTIC</v>
      </c>
      <c r="G969" s="12" t="str">
        <f t="shared" si="81"/>
        <v>TDM</v>
      </c>
      <c r="H969" s="12" t="str">
        <f t="shared" si="82"/>
        <v>TS</v>
      </c>
      <c r="I969" s="14" t="str">
        <f>RIGHT('Konosys-export'!I969, LEN('Konosys-export'!I969) - FIND("_",'Konosys-export'!I969))</f>
        <v>TDM_TS_1A-Techniques de Développement Multimédia (1A)-2017</v>
      </c>
      <c r="J969" t="str">
        <f t="shared" si="83"/>
        <v>TS_1A-Techniques de Développement Multimédia (1A)-2017</v>
      </c>
    </row>
    <row r="970" spans="1:10" hidden="1" x14ac:dyDescent="0.25">
      <c r="A970" t="s">
        <v>6</v>
      </c>
      <c r="B970" t="str">
        <f t="shared" si="79"/>
        <v>NTIC_CMOSW_FQ</v>
      </c>
      <c r="C970" t="str">
        <f t="shared" si="80"/>
        <v>CMOSW102-NTIC_CMOSW_FQ</v>
      </c>
      <c r="D970" t="str">
        <f>'Konosys-export'!J970</f>
        <v>CMOSW102</v>
      </c>
      <c r="E970" s="12" t="str">
        <f>LEFT('Konosys-export'!AA970,1)</f>
        <v>1</v>
      </c>
      <c r="F970" s="15" t="str">
        <f>LEFT('Konosys-export'!I970,FIND("_",'Konosys-export'!I970)-1)</f>
        <v>NTIC</v>
      </c>
      <c r="G970" s="12" t="str">
        <f t="shared" si="81"/>
        <v>CMOSW</v>
      </c>
      <c r="H970" s="12" t="str">
        <f t="shared" si="82"/>
        <v>FQ</v>
      </c>
      <c r="I970" s="14" t="str">
        <f>RIGHT('Konosys-export'!I970, LEN('Konosys-export'!I970) - FIND("_",'Konosys-export'!I970))</f>
        <v>CMOSW_FQ_1A-Certification Microsoft Office Specialist en Word (1A)-2017</v>
      </c>
      <c r="J970" t="str">
        <f t="shared" si="83"/>
        <v>FQ_1A-Certification Microsoft Office Specialist en Word (1A)-2017</v>
      </c>
    </row>
    <row r="971" spans="1:10" hidden="1" x14ac:dyDescent="0.25">
      <c r="A971" t="s">
        <v>6</v>
      </c>
      <c r="B971" t="str">
        <f t="shared" si="79"/>
        <v>AG_INFO_TS</v>
      </c>
      <c r="C971" t="str">
        <f t="shared" si="80"/>
        <v>INFO102-AG_INFO_TS</v>
      </c>
      <c r="D971" t="str">
        <f>'Konosys-export'!J971</f>
        <v>INFO102</v>
      </c>
      <c r="E971" s="12" t="str">
        <f>LEFT('Konosys-export'!AA971,1)</f>
        <v>1</v>
      </c>
      <c r="F971" s="15" t="str">
        <f>LEFT('Konosys-export'!I971,FIND("_",'Konosys-export'!I971)-1)</f>
        <v>AG</v>
      </c>
      <c r="G971" s="12" t="str">
        <f t="shared" si="81"/>
        <v>INFO</v>
      </c>
      <c r="H971" s="12" t="str">
        <f t="shared" si="82"/>
        <v>TS</v>
      </c>
      <c r="I971" s="14" t="str">
        <f>RIGHT('Konosys-export'!I971, LEN('Konosys-export'!I971) - FIND("_",'Konosys-export'!I971))</f>
        <v>INFO_TS_1A-Infographie (1A)-2017</v>
      </c>
      <c r="J971" t="str">
        <f t="shared" si="83"/>
        <v>TS_1A-Infographie (1A)-2017</v>
      </c>
    </row>
    <row r="972" spans="1:10" hidden="1" x14ac:dyDescent="0.25">
      <c r="A972" t="s">
        <v>6</v>
      </c>
      <c r="B972" t="str">
        <f t="shared" si="79"/>
        <v>NTIC_CMOSW_FQ</v>
      </c>
      <c r="C972" t="str">
        <f t="shared" si="80"/>
        <v>CMOSW101-NTIC_CMOSW_FQ</v>
      </c>
      <c r="D972" t="str">
        <f>'Konosys-export'!J972</f>
        <v>CMOSW101</v>
      </c>
      <c r="E972" s="12" t="str">
        <f>LEFT('Konosys-export'!AA972,1)</f>
        <v>1</v>
      </c>
      <c r="F972" s="15" t="str">
        <f>LEFT('Konosys-export'!I972,FIND("_",'Konosys-export'!I972)-1)</f>
        <v>NTIC</v>
      </c>
      <c r="G972" s="12" t="str">
        <f t="shared" si="81"/>
        <v>CMOSW</v>
      </c>
      <c r="H972" s="12" t="str">
        <f t="shared" si="82"/>
        <v>FQ</v>
      </c>
      <c r="I972" s="14" t="str">
        <f>RIGHT('Konosys-export'!I972, LEN('Konosys-export'!I972) - FIND("_",'Konosys-export'!I972))</f>
        <v>CMOSW_FQ_1A-Certification Microsoft Office Specialist en Word (1A)-2017</v>
      </c>
      <c r="J972" t="str">
        <f t="shared" si="83"/>
        <v>FQ_1A-Certification Microsoft Office Specialist en Word (1A)-2017</v>
      </c>
    </row>
    <row r="973" spans="1:10" hidden="1" x14ac:dyDescent="0.25">
      <c r="A973" t="s">
        <v>6</v>
      </c>
      <c r="B973" t="str">
        <f t="shared" si="79"/>
        <v>NTIC_TRI_TS</v>
      </c>
      <c r="C973" t="str">
        <f t="shared" si="80"/>
        <v>TRI202-NTIC_TRI_TS</v>
      </c>
      <c r="D973" t="str">
        <f>'Konosys-export'!J973</f>
        <v>TRI202</v>
      </c>
      <c r="E973" s="12" t="str">
        <f>LEFT('Konosys-export'!AA973,1)</f>
        <v>2</v>
      </c>
      <c r="F973" s="15" t="str">
        <f>LEFT('Konosys-export'!I973,FIND("_",'Konosys-export'!I973)-1)</f>
        <v>NTIC</v>
      </c>
      <c r="G973" s="12" t="str">
        <f t="shared" si="81"/>
        <v>TRI</v>
      </c>
      <c r="H973" s="12" t="str">
        <f t="shared" si="82"/>
        <v>TS</v>
      </c>
      <c r="I973" s="14" t="str">
        <f>RIGHT('Konosys-export'!I973, LEN('Konosys-export'!I973) - FIND("_",'Konosys-export'!I973))</f>
        <v>TRI_TS_2A-Techniques des Réseaux Informatiques (2A)-2017</v>
      </c>
      <c r="J973" t="str">
        <f t="shared" si="83"/>
        <v>TS_2A-Techniques des Réseaux Informatiques (2A)-2017</v>
      </c>
    </row>
    <row r="974" spans="1:10" hidden="1" x14ac:dyDescent="0.25">
      <c r="A974" t="s">
        <v>6</v>
      </c>
      <c r="B974" t="str">
        <f t="shared" si="79"/>
        <v>NTIC_CMOSW_FQ</v>
      </c>
      <c r="C974" t="str">
        <f t="shared" si="80"/>
        <v>CMOSW101-NTIC_CMOSW_FQ</v>
      </c>
      <c r="D974" t="str">
        <f>'Konosys-export'!J974</f>
        <v>CMOSW101</v>
      </c>
      <c r="E974" s="12" t="str">
        <f>LEFT('Konosys-export'!AA974,1)</f>
        <v>1</v>
      </c>
      <c r="F974" s="15" t="str">
        <f>LEFT('Konosys-export'!I974,FIND("_",'Konosys-export'!I974)-1)</f>
        <v>NTIC</v>
      </c>
      <c r="G974" s="12" t="str">
        <f t="shared" si="81"/>
        <v>CMOSW</v>
      </c>
      <c r="H974" s="12" t="str">
        <f t="shared" si="82"/>
        <v>FQ</v>
      </c>
      <c r="I974" s="14" t="str">
        <f>RIGHT('Konosys-export'!I974, LEN('Konosys-export'!I974) - FIND("_",'Konosys-export'!I974))</f>
        <v>CMOSW_FQ_1A-Certification Microsoft Office Specialist en Word (1A)-2017</v>
      </c>
      <c r="J974" t="str">
        <f t="shared" si="83"/>
        <v>FQ_1A-Certification Microsoft Office Specialist en Word (1A)-2017</v>
      </c>
    </row>
    <row r="975" spans="1:10" hidden="1" x14ac:dyDescent="0.25">
      <c r="A975" t="s">
        <v>6</v>
      </c>
      <c r="B975" t="str">
        <f t="shared" si="79"/>
        <v>NTIC_CMOSW_FQ</v>
      </c>
      <c r="C975" t="str">
        <f t="shared" si="80"/>
        <v>CMOSW101-NTIC_CMOSW_FQ</v>
      </c>
      <c r="D975" t="str">
        <f>'Konosys-export'!J975</f>
        <v>CMOSW101</v>
      </c>
      <c r="E975" s="12" t="str">
        <f>LEFT('Konosys-export'!AA975,1)</f>
        <v>1</v>
      </c>
      <c r="F975" s="15" t="str">
        <f>LEFT('Konosys-export'!I975,FIND("_",'Konosys-export'!I975)-1)</f>
        <v>NTIC</v>
      </c>
      <c r="G975" s="12" t="str">
        <f t="shared" si="81"/>
        <v>CMOSW</v>
      </c>
      <c r="H975" s="12" t="str">
        <f t="shared" si="82"/>
        <v>FQ</v>
      </c>
      <c r="I975" s="14" t="str">
        <f>RIGHT('Konosys-export'!I975, LEN('Konosys-export'!I975) - FIND("_",'Konosys-export'!I975))</f>
        <v>CMOSW_FQ_1A-Certification Microsoft Office Specialist en Word (1A)-2017</v>
      </c>
      <c r="J975" t="str">
        <f t="shared" si="83"/>
        <v>FQ_1A-Certification Microsoft Office Specialist en Word (1A)-2017</v>
      </c>
    </row>
    <row r="976" spans="1:10" hidden="1" x14ac:dyDescent="0.25">
      <c r="A976" t="s">
        <v>6</v>
      </c>
      <c r="B976" t="str">
        <f t="shared" si="79"/>
        <v>NTIC_CMOSW_FQ</v>
      </c>
      <c r="C976" t="str">
        <f t="shared" si="80"/>
        <v>CMOSW101-NTIC_CMOSW_FQ</v>
      </c>
      <c r="D976" t="str">
        <f>'Konosys-export'!J976</f>
        <v>CMOSW101</v>
      </c>
      <c r="E976" s="12" t="str">
        <f>LEFT('Konosys-export'!AA976,1)</f>
        <v>1</v>
      </c>
      <c r="F976" s="15" t="str">
        <f>LEFT('Konosys-export'!I976,FIND("_",'Konosys-export'!I976)-1)</f>
        <v>NTIC</v>
      </c>
      <c r="G976" s="12" t="str">
        <f t="shared" si="81"/>
        <v>CMOSW</v>
      </c>
      <c r="H976" s="12" t="str">
        <f t="shared" si="82"/>
        <v>FQ</v>
      </c>
      <c r="I976" s="14" t="str">
        <f>RIGHT('Konosys-export'!I976, LEN('Konosys-export'!I976) - FIND("_",'Konosys-export'!I976))</f>
        <v>CMOSW_FQ_1A-Certification Microsoft Office Specialist en Word (1A)-2017</v>
      </c>
      <c r="J976" t="str">
        <f t="shared" si="83"/>
        <v>FQ_1A-Certification Microsoft Office Specialist en Word (1A)-2017</v>
      </c>
    </row>
    <row r="977" spans="1:10" hidden="1" x14ac:dyDescent="0.25">
      <c r="A977" t="s">
        <v>6</v>
      </c>
      <c r="B977" t="str">
        <f t="shared" si="79"/>
        <v>NTIC_TRI_TS</v>
      </c>
      <c r="C977" t="str">
        <f t="shared" si="80"/>
        <v>TRI205-NTIC_TRI_TS</v>
      </c>
      <c r="D977" t="str">
        <f>'Konosys-export'!J977</f>
        <v>TRI205</v>
      </c>
      <c r="E977" s="12" t="str">
        <f>LEFT('Konosys-export'!AA977,1)</f>
        <v>2</v>
      </c>
      <c r="F977" s="15" t="str">
        <f>LEFT('Konosys-export'!I977,FIND("_",'Konosys-export'!I977)-1)</f>
        <v>NTIC</v>
      </c>
      <c r="G977" s="12" t="str">
        <f t="shared" si="81"/>
        <v>TRI</v>
      </c>
      <c r="H977" s="12" t="str">
        <f t="shared" si="82"/>
        <v>TS</v>
      </c>
      <c r="I977" s="14" t="str">
        <f>RIGHT('Konosys-export'!I977, LEN('Konosys-export'!I977) - FIND("_",'Konosys-export'!I977))</f>
        <v>TRI_TS_2A-Techniques des Réseaux Informatiques (2A)-2017</v>
      </c>
      <c r="J977" t="str">
        <f t="shared" si="83"/>
        <v>TS_2A-Techniques des Réseaux Informatiques (2A)-2017</v>
      </c>
    </row>
    <row r="978" spans="1:10" hidden="1" x14ac:dyDescent="0.25">
      <c r="A978" t="s">
        <v>6</v>
      </c>
      <c r="B978" t="str">
        <f t="shared" si="79"/>
        <v>NTIC_TRI_TS</v>
      </c>
      <c r="C978" t="str">
        <f t="shared" si="80"/>
        <v>TRI104-NTIC_TRI_TS</v>
      </c>
      <c r="D978" t="str">
        <f>'Konosys-export'!J978</f>
        <v>TRI104</v>
      </c>
      <c r="E978" s="12" t="str">
        <f>LEFT('Konosys-export'!AA978,1)</f>
        <v>1</v>
      </c>
      <c r="F978" s="15" t="str">
        <f>LEFT('Konosys-export'!I978,FIND("_",'Konosys-export'!I978)-1)</f>
        <v>NTIC</v>
      </c>
      <c r="G978" s="12" t="str">
        <f t="shared" si="81"/>
        <v>TRI</v>
      </c>
      <c r="H978" s="12" t="str">
        <f t="shared" si="82"/>
        <v>TS</v>
      </c>
      <c r="I978" s="14" t="str">
        <f>RIGHT('Konosys-export'!I978, LEN('Konosys-export'!I978) - FIND("_",'Konosys-export'!I978))</f>
        <v>TRI_TS_1A-Techniques des Réseaux Informatiques (1A)-2017</v>
      </c>
      <c r="J978" t="str">
        <f t="shared" si="83"/>
        <v>TS_1A-Techniques des Réseaux Informatiques (1A)-2017</v>
      </c>
    </row>
    <row r="979" spans="1:10" hidden="1" x14ac:dyDescent="0.25">
      <c r="A979" t="s">
        <v>6</v>
      </c>
      <c r="B979" t="str">
        <f t="shared" si="79"/>
        <v>NTIC_TMSIR_T</v>
      </c>
      <c r="C979" t="str">
        <f t="shared" si="80"/>
        <v>TMSIR202-NTIC_TMSIR_T</v>
      </c>
      <c r="D979" t="str">
        <f>'Konosys-export'!J979</f>
        <v>TMSIR202</v>
      </c>
      <c r="E979" s="12" t="str">
        <f>LEFT('Konosys-export'!AA979,1)</f>
        <v>2</v>
      </c>
      <c r="F979" s="15" t="str">
        <f>LEFT('Konosys-export'!I979,FIND("_",'Konosys-export'!I979)-1)</f>
        <v>NTIC</v>
      </c>
      <c r="G979" s="12" t="str">
        <f t="shared" si="81"/>
        <v>TMSIR</v>
      </c>
      <c r="H979" s="12" t="str">
        <f t="shared" si="82"/>
        <v>T</v>
      </c>
      <c r="I979" s="14" t="str">
        <f>RIGHT('Konosys-export'!I979, LEN('Konosys-export'!I979) - FIND("_",'Konosys-export'!I979))</f>
        <v>TMSIR_T_2A-Technicien en Maintenance et Support Informatique et Réseaux (2A)-2017</v>
      </c>
      <c r="J979" t="str">
        <f t="shared" si="83"/>
        <v>T_2A-Technicien en Maintenance et Support Informatique et Réseaux (2A)-2017</v>
      </c>
    </row>
    <row r="980" spans="1:10" hidden="1" x14ac:dyDescent="0.25">
      <c r="A980" t="s">
        <v>6</v>
      </c>
      <c r="B980" t="str">
        <f t="shared" si="79"/>
        <v>NTIC_TDI_TS</v>
      </c>
      <c r="C980" t="str">
        <f t="shared" si="80"/>
        <v>TDI105-NTIC_TDI_TS</v>
      </c>
      <c r="D980" t="str">
        <f>'Konosys-export'!J980</f>
        <v>TDI105</v>
      </c>
      <c r="E980" s="12" t="str">
        <f>LEFT('Konosys-export'!AA980,1)</f>
        <v>1</v>
      </c>
      <c r="F980" s="15" t="str">
        <f>LEFT('Konosys-export'!I980,FIND("_",'Konosys-export'!I980)-1)</f>
        <v>NTIC</v>
      </c>
      <c r="G980" s="12" t="str">
        <f t="shared" si="81"/>
        <v>TDI</v>
      </c>
      <c r="H980" s="12" t="str">
        <f t="shared" si="82"/>
        <v>TS</v>
      </c>
      <c r="I980" s="14" t="str">
        <f>RIGHT('Konosys-export'!I980, LEN('Konosys-export'!I980) - FIND("_",'Konosys-export'!I980))</f>
        <v>TDI_TS_1A-Techniques de Développement Informatique (1A)-2017</v>
      </c>
      <c r="J980" t="str">
        <f t="shared" si="83"/>
        <v>TS_1A-Techniques de Développement Informatique (1A)-2017</v>
      </c>
    </row>
    <row r="981" spans="1:10" hidden="1" x14ac:dyDescent="0.25">
      <c r="A981" t="s">
        <v>6</v>
      </c>
      <c r="B981" t="str">
        <f t="shared" si="79"/>
        <v>NTIC_TDI_TS</v>
      </c>
      <c r="C981" t="str">
        <f t="shared" si="80"/>
        <v>TDI105-NTIC_TDI_TS</v>
      </c>
      <c r="D981" t="str">
        <f>'Konosys-export'!J981</f>
        <v>TDI105</v>
      </c>
      <c r="E981" s="12" t="str">
        <f>LEFT('Konosys-export'!AA981,1)</f>
        <v>1</v>
      </c>
      <c r="F981" s="15" t="str">
        <f>LEFT('Konosys-export'!I981,FIND("_",'Konosys-export'!I981)-1)</f>
        <v>NTIC</v>
      </c>
      <c r="G981" s="12" t="str">
        <f t="shared" si="81"/>
        <v>TDI</v>
      </c>
      <c r="H981" s="12" t="str">
        <f t="shared" si="82"/>
        <v>TS</v>
      </c>
      <c r="I981" s="14" t="str">
        <f>RIGHT('Konosys-export'!I981, LEN('Konosys-export'!I981) - FIND("_",'Konosys-export'!I981))</f>
        <v>TDI_TS_1A-Techniques de Développement Informatique (1A)-2017</v>
      </c>
      <c r="J981" t="str">
        <f t="shared" si="83"/>
        <v>TS_1A-Techniques de Développement Informatique (1A)-2017</v>
      </c>
    </row>
    <row r="982" spans="1:10" hidden="1" x14ac:dyDescent="0.25">
      <c r="A982" t="s">
        <v>6</v>
      </c>
      <c r="B982" t="str">
        <f t="shared" si="79"/>
        <v>NTIC_TDI_TS</v>
      </c>
      <c r="C982" t="str">
        <f t="shared" si="80"/>
        <v>TDI105-NTIC_TDI_TS</v>
      </c>
      <c r="D982" t="str">
        <f>'Konosys-export'!J982</f>
        <v>TDI105</v>
      </c>
      <c r="E982" s="12" t="str">
        <f>LEFT('Konosys-export'!AA982,1)</f>
        <v>1</v>
      </c>
      <c r="F982" s="15" t="str">
        <f>LEFT('Konosys-export'!I982,FIND("_",'Konosys-export'!I982)-1)</f>
        <v>NTIC</v>
      </c>
      <c r="G982" s="12" t="str">
        <f t="shared" si="81"/>
        <v>TDI</v>
      </c>
      <c r="H982" s="12" t="str">
        <f t="shared" si="82"/>
        <v>TS</v>
      </c>
      <c r="I982" s="14" t="str">
        <f>RIGHT('Konosys-export'!I982, LEN('Konosys-export'!I982) - FIND("_",'Konosys-export'!I982))</f>
        <v>TDI_TS_1A-Techniques de Développement Informatique (1A)-2017</v>
      </c>
      <c r="J982" t="str">
        <f t="shared" si="83"/>
        <v>TS_1A-Techniques de Développement Informatique (1A)-2017</v>
      </c>
    </row>
    <row r="983" spans="1:10" hidden="1" x14ac:dyDescent="0.25">
      <c r="A983" t="s">
        <v>6</v>
      </c>
      <c r="B983" t="str">
        <f t="shared" si="79"/>
        <v>NTIC_TDM_TS</v>
      </c>
      <c r="C983" t="str">
        <f t="shared" si="80"/>
        <v>TDM101-NTIC_TDM_TS</v>
      </c>
      <c r="D983" t="str">
        <f>'Konosys-export'!J983</f>
        <v>TDM101</v>
      </c>
      <c r="E983" s="12" t="str">
        <f>LEFT('Konosys-export'!AA983,1)</f>
        <v>1</v>
      </c>
      <c r="F983" s="15" t="str">
        <f>LEFT('Konosys-export'!I983,FIND("_",'Konosys-export'!I983)-1)</f>
        <v>NTIC</v>
      </c>
      <c r="G983" s="12" t="str">
        <f t="shared" si="81"/>
        <v>TDM</v>
      </c>
      <c r="H983" s="12" t="str">
        <f t="shared" si="82"/>
        <v>TS</v>
      </c>
      <c r="I983" s="14" t="str">
        <f>RIGHT('Konosys-export'!I983, LEN('Konosys-export'!I983) - FIND("_",'Konosys-export'!I983))</f>
        <v>TDM_TS_1A-Techniques de Développement Multimédia (1A)-2017</v>
      </c>
      <c r="J983" t="str">
        <f t="shared" si="83"/>
        <v>TS_1A-Techniques de Développement Multimédia (1A)-2017</v>
      </c>
    </row>
    <row r="984" spans="1:10" hidden="1" x14ac:dyDescent="0.25">
      <c r="A984" t="s">
        <v>6</v>
      </c>
      <c r="B984" t="str">
        <f t="shared" si="79"/>
        <v>AG_INFO_TS</v>
      </c>
      <c r="C984" t="str">
        <f t="shared" si="80"/>
        <v>INFO102-AG_INFO_TS</v>
      </c>
      <c r="D984" t="str">
        <f>'Konosys-export'!J984</f>
        <v>INFO102</v>
      </c>
      <c r="E984" s="12" t="str">
        <f>LEFT('Konosys-export'!AA984,1)</f>
        <v>1</v>
      </c>
      <c r="F984" s="15" t="str">
        <f>LEFT('Konosys-export'!I984,FIND("_",'Konosys-export'!I984)-1)</f>
        <v>AG</v>
      </c>
      <c r="G984" s="12" t="str">
        <f t="shared" si="81"/>
        <v>INFO</v>
      </c>
      <c r="H984" s="12" t="str">
        <f t="shared" si="82"/>
        <v>TS</v>
      </c>
      <c r="I984" s="14" t="str">
        <f>RIGHT('Konosys-export'!I984, LEN('Konosys-export'!I984) - FIND("_",'Konosys-export'!I984))</f>
        <v>INFO_TS_1A-Infographie (1A)-2017</v>
      </c>
      <c r="J984" t="str">
        <f t="shared" si="83"/>
        <v>TS_1A-Infographie (1A)-2017</v>
      </c>
    </row>
    <row r="985" spans="1:10" hidden="1" x14ac:dyDescent="0.25">
      <c r="A985" t="s">
        <v>6</v>
      </c>
      <c r="B985" t="str">
        <f t="shared" si="79"/>
        <v>NTIC_TRI_TS</v>
      </c>
      <c r="C985" t="str">
        <f t="shared" si="80"/>
        <v>TRI105-NTIC_TRI_TS</v>
      </c>
      <c r="D985" t="str">
        <f>'Konosys-export'!J985</f>
        <v>TRI105</v>
      </c>
      <c r="E985" s="12" t="str">
        <f>LEFT('Konosys-export'!AA985,1)</f>
        <v>1</v>
      </c>
      <c r="F985" s="15" t="str">
        <f>LEFT('Konosys-export'!I985,FIND("_",'Konosys-export'!I985)-1)</f>
        <v>NTIC</v>
      </c>
      <c r="G985" s="12" t="str">
        <f t="shared" si="81"/>
        <v>TRI</v>
      </c>
      <c r="H985" s="12" t="str">
        <f t="shared" si="82"/>
        <v>TS</v>
      </c>
      <c r="I985" s="14" t="str">
        <f>RIGHT('Konosys-export'!I985, LEN('Konosys-export'!I985) - FIND("_",'Konosys-export'!I985))</f>
        <v>TRI_TS_1A-Techniques des Réseaux Informatiques (1A)-2017</v>
      </c>
      <c r="J985" t="str">
        <f t="shared" si="83"/>
        <v>TS_1A-Techniques des Réseaux Informatiques (1A)-2017</v>
      </c>
    </row>
    <row r="986" spans="1:10" hidden="1" x14ac:dyDescent="0.25">
      <c r="A986" t="s">
        <v>6</v>
      </c>
      <c r="B986" t="str">
        <f t="shared" si="79"/>
        <v>NTIC_CMOSW_FQ</v>
      </c>
      <c r="C986" t="str">
        <f t="shared" si="80"/>
        <v>CMOSW101-NTIC_CMOSW_FQ</v>
      </c>
      <c r="D986" t="str">
        <f>'Konosys-export'!J986</f>
        <v>CMOSW101</v>
      </c>
      <c r="E986" s="12" t="str">
        <f>LEFT('Konosys-export'!AA986,1)</f>
        <v>1</v>
      </c>
      <c r="F986" s="15" t="str">
        <f>LEFT('Konosys-export'!I986,FIND("_",'Konosys-export'!I986)-1)</f>
        <v>NTIC</v>
      </c>
      <c r="G986" s="12" t="str">
        <f t="shared" si="81"/>
        <v>CMOSW</v>
      </c>
      <c r="H986" s="12" t="str">
        <f t="shared" si="82"/>
        <v>FQ</v>
      </c>
      <c r="I986" s="14" t="str">
        <f>RIGHT('Konosys-export'!I986, LEN('Konosys-export'!I986) - FIND("_",'Konosys-export'!I986))</f>
        <v>CMOSW_FQ_1A-Certification Microsoft Office Specialist en Word (1A)-2017</v>
      </c>
      <c r="J986" t="str">
        <f t="shared" si="83"/>
        <v>FQ_1A-Certification Microsoft Office Specialist en Word (1A)-2017</v>
      </c>
    </row>
    <row r="987" spans="1:10" hidden="1" x14ac:dyDescent="0.25">
      <c r="A987" t="s">
        <v>6</v>
      </c>
      <c r="B987" t="str">
        <f t="shared" si="79"/>
        <v>NTIC_TRI_TS</v>
      </c>
      <c r="C987" t="str">
        <f t="shared" si="80"/>
        <v>TRI107-NTIC_TRI_TS</v>
      </c>
      <c r="D987" t="str">
        <f>'Konosys-export'!J987</f>
        <v>TRI107</v>
      </c>
      <c r="E987" s="12" t="str">
        <f>LEFT('Konosys-export'!AA987,1)</f>
        <v>1</v>
      </c>
      <c r="F987" s="15" t="str">
        <f>LEFT('Konosys-export'!I987,FIND("_",'Konosys-export'!I987)-1)</f>
        <v>NTIC</v>
      </c>
      <c r="G987" s="12" t="str">
        <f t="shared" si="81"/>
        <v>TRI</v>
      </c>
      <c r="H987" s="12" t="str">
        <f t="shared" si="82"/>
        <v>TS</v>
      </c>
      <c r="I987" s="14" t="str">
        <f>RIGHT('Konosys-export'!I987, LEN('Konosys-export'!I987) - FIND("_",'Konosys-export'!I987))</f>
        <v>TRI_TS_1A-Techniques des Réseaux Informatiques (1A)-2017</v>
      </c>
      <c r="J987" t="str">
        <f t="shared" si="83"/>
        <v>TS_1A-Techniques des Réseaux Informatiques (1A)-2017</v>
      </c>
    </row>
    <row r="988" spans="1:10" hidden="1" x14ac:dyDescent="0.25">
      <c r="A988" t="s">
        <v>6</v>
      </c>
      <c r="B988" t="str">
        <f t="shared" si="79"/>
        <v>NTIC_CMOSW_FQ</v>
      </c>
      <c r="C988" t="str">
        <f t="shared" si="80"/>
        <v>CMOSW101-NTIC_CMOSW_FQ</v>
      </c>
      <c r="D988" t="str">
        <f>'Konosys-export'!J988</f>
        <v>CMOSW101</v>
      </c>
      <c r="E988" s="12" t="str">
        <f>LEFT('Konosys-export'!AA988,1)</f>
        <v>1</v>
      </c>
      <c r="F988" s="15" t="str">
        <f>LEFT('Konosys-export'!I988,FIND("_",'Konosys-export'!I988)-1)</f>
        <v>NTIC</v>
      </c>
      <c r="G988" s="12" t="str">
        <f t="shared" si="81"/>
        <v>CMOSW</v>
      </c>
      <c r="H988" s="12" t="str">
        <f t="shared" si="82"/>
        <v>FQ</v>
      </c>
      <c r="I988" s="14" t="str">
        <f>RIGHT('Konosys-export'!I988, LEN('Konosys-export'!I988) - FIND("_",'Konosys-export'!I988))</f>
        <v>CMOSW_FQ_1A-Certification Microsoft Office Specialist en Word (1A)-2017</v>
      </c>
      <c r="J988" t="str">
        <f t="shared" si="83"/>
        <v>FQ_1A-Certification Microsoft Office Specialist en Word (1A)-2017</v>
      </c>
    </row>
    <row r="989" spans="1:10" hidden="1" x14ac:dyDescent="0.25">
      <c r="A989" t="s">
        <v>6</v>
      </c>
      <c r="B989" t="str">
        <f t="shared" si="79"/>
        <v>NTIC_CMOSW_FQ</v>
      </c>
      <c r="C989" t="str">
        <f t="shared" si="80"/>
        <v>CMOSW101-NTIC_CMOSW_FQ</v>
      </c>
      <c r="D989" t="str">
        <f>'Konosys-export'!J989</f>
        <v>CMOSW101</v>
      </c>
      <c r="E989" s="12" t="str">
        <f>LEFT('Konosys-export'!AA989,1)</f>
        <v>1</v>
      </c>
      <c r="F989" s="15" t="str">
        <f>LEFT('Konosys-export'!I989,FIND("_",'Konosys-export'!I989)-1)</f>
        <v>NTIC</v>
      </c>
      <c r="G989" s="12" t="str">
        <f t="shared" si="81"/>
        <v>CMOSW</v>
      </c>
      <c r="H989" s="12" t="str">
        <f t="shared" si="82"/>
        <v>FQ</v>
      </c>
      <c r="I989" s="14" t="str">
        <f>RIGHT('Konosys-export'!I989, LEN('Konosys-export'!I989) - FIND("_",'Konosys-export'!I989))</f>
        <v>CMOSW_FQ_1A-Certification Microsoft Office Specialist en Word (1A)-2017</v>
      </c>
      <c r="J989" t="str">
        <f t="shared" si="83"/>
        <v>FQ_1A-Certification Microsoft Office Specialist en Word (1A)-2017</v>
      </c>
    </row>
    <row r="990" spans="1:10" hidden="1" x14ac:dyDescent="0.25">
      <c r="A990" t="s">
        <v>6</v>
      </c>
      <c r="B990" t="str">
        <f t="shared" si="79"/>
        <v>NTIC_CMOSW_FQ</v>
      </c>
      <c r="C990" t="str">
        <f t="shared" si="80"/>
        <v>CMOSW101-NTIC_CMOSW_FQ</v>
      </c>
      <c r="D990" t="str">
        <f>'Konosys-export'!J990</f>
        <v>CMOSW101</v>
      </c>
      <c r="E990" s="12" t="str">
        <f>LEFT('Konosys-export'!AA990,1)</f>
        <v>1</v>
      </c>
      <c r="F990" s="15" t="str">
        <f>LEFT('Konosys-export'!I990,FIND("_",'Konosys-export'!I990)-1)</f>
        <v>NTIC</v>
      </c>
      <c r="G990" s="12" t="str">
        <f t="shared" si="81"/>
        <v>CMOSW</v>
      </c>
      <c r="H990" s="12" t="str">
        <f t="shared" si="82"/>
        <v>FQ</v>
      </c>
      <c r="I990" s="14" t="str">
        <f>RIGHT('Konosys-export'!I990, LEN('Konosys-export'!I990) - FIND("_",'Konosys-export'!I990))</f>
        <v>CMOSW_FQ_1A-Certification Microsoft Office Specialist en Word (1A)-2017</v>
      </c>
      <c r="J990" t="str">
        <f t="shared" si="83"/>
        <v>FQ_1A-Certification Microsoft Office Specialist en Word (1A)-2017</v>
      </c>
    </row>
    <row r="991" spans="1:10" hidden="1" x14ac:dyDescent="0.25">
      <c r="A991" t="s">
        <v>6</v>
      </c>
      <c r="B991" t="str">
        <f t="shared" si="79"/>
        <v>NTIC_CMOSE_FQ</v>
      </c>
      <c r="C991" t="str">
        <f t="shared" si="80"/>
        <v>CMOSE101-NTIC_CMOSE_FQ</v>
      </c>
      <c r="D991" t="str">
        <f>'Konosys-export'!J991</f>
        <v>CMOSE101</v>
      </c>
      <c r="E991" s="12" t="str">
        <f>LEFT('Konosys-export'!AA991,1)</f>
        <v>1</v>
      </c>
      <c r="F991" s="15" t="str">
        <f>LEFT('Konosys-export'!I991,FIND("_",'Konosys-export'!I991)-1)</f>
        <v>NTIC</v>
      </c>
      <c r="G991" s="12" t="str">
        <f t="shared" si="81"/>
        <v>CMOSE</v>
      </c>
      <c r="H991" s="12" t="str">
        <f t="shared" si="82"/>
        <v>FQ</v>
      </c>
      <c r="I991" s="14" t="str">
        <f>RIGHT('Konosys-export'!I991, LEN('Konosys-export'!I991) - FIND("_",'Konosys-export'!I991))</f>
        <v>CMOSE_FQ_1A-Certification Microsoft Office Specialist en Excel (1A)-2017</v>
      </c>
      <c r="J991" t="str">
        <f t="shared" si="83"/>
        <v>FQ_1A-Certification Microsoft Office Specialist en Excel (1A)-2017</v>
      </c>
    </row>
    <row r="992" spans="1:10" hidden="1" x14ac:dyDescent="0.25">
      <c r="A992" t="s">
        <v>6</v>
      </c>
      <c r="B992" t="str">
        <f t="shared" si="79"/>
        <v>NTIC_TRI_TS</v>
      </c>
      <c r="C992" t="str">
        <f t="shared" si="80"/>
        <v>TRI204-NTIC_TRI_TS</v>
      </c>
      <c r="D992" t="str">
        <f>'Konosys-export'!J992</f>
        <v>TRI204</v>
      </c>
      <c r="E992" s="12" t="str">
        <f>LEFT('Konosys-export'!AA992,1)</f>
        <v>2</v>
      </c>
      <c r="F992" s="15" t="str">
        <f>LEFT('Konosys-export'!I992,FIND("_",'Konosys-export'!I992)-1)</f>
        <v>NTIC</v>
      </c>
      <c r="G992" s="12" t="str">
        <f t="shared" si="81"/>
        <v>TRI</v>
      </c>
      <c r="H992" s="12" t="str">
        <f t="shared" si="82"/>
        <v>TS</v>
      </c>
      <c r="I992" s="14" t="str">
        <f>RIGHT('Konosys-export'!I992, LEN('Konosys-export'!I992) - FIND("_",'Konosys-export'!I992))</f>
        <v>TRI_TS_2A-Techniques des Réseaux Informatiques (2A)-2017</v>
      </c>
      <c r="J992" t="str">
        <f t="shared" si="83"/>
        <v>TS_2A-Techniques des Réseaux Informatiques (2A)-2017</v>
      </c>
    </row>
    <row r="993" spans="1:10" hidden="1" x14ac:dyDescent="0.25">
      <c r="A993" t="s">
        <v>6</v>
      </c>
      <c r="B993" t="str">
        <f t="shared" si="79"/>
        <v>NTIC_TRI_TS</v>
      </c>
      <c r="C993" t="str">
        <f t="shared" si="80"/>
        <v>TRI202-NTIC_TRI_TS</v>
      </c>
      <c r="D993" t="str">
        <f>'Konosys-export'!J993</f>
        <v>TRI202</v>
      </c>
      <c r="E993" s="12" t="str">
        <f>LEFT('Konosys-export'!AA993,1)</f>
        <v>2</v>
      </c>
      <c r="F993" s="15" t="str">
        <f>LEFT('Konosys-export'!I993,FIND("_",'Konosys-export'!I993)-1)</f>
        <v>NTIC</v>
      </c>
      <c r="G993" s="12" t="str">
        <f t="shared" si="81"/>
        <v>TRI</v>
      </c>
      <c r="H993" s="12" t="str">
        <f t="shared" si="82"/>
        <v>TS</v>
      </c>
      <c r="I993" s="14" t="str">
        <f>RIGHT('Konosys-export'!I993, LEN('Konosys-export'!I993) - FIND("_",'Konosys-export'!I993))</f>
        <v>TRI_TS_2A-Techniques des Réseaux Informatiques (2A)-2017</v>
      </c>
      <c r="J993" t="str">
        <f t="shared" si="83"/>
        <v>TS_2A-Techniques des Réseaux Informatiques (2A)-2017</v>
      </c>
    </row>
    <row r="994" spans="1:10" hidden="1" x14ac:dyDescent="0.25">
      <c r="A994" t="s">
        <v>6</v>
      </c>
      <c r="B994" t="str">
        <f t="shared" si="79"/>
        <v>NTIC_TMSIR_T</v>
      </c>
      <c r="C994" t="str">
        <f t="shared" si="80"/>
        <v>TMSIR203-NTIC_TMSIR_T</v>
      </c>
      <c r="D994" t="str">
        <f>'Konosys-export'!J994</f>
        <v>TMSIR203</v>
      </c>
      <c r="E994" s="12" t="str">
        <f>LEFT('Konosys-export'!AA994,1)</f>
        <v>2</v>
      </c>
      <c r="F994" s="15" t="str">
        <f>LEFT('Konosys-export'!I994,FIND("_",'Konosys-export'!I994)-1)</f>
        <v>NTIC</v>
      </c>
      <c r="G994" s="12" t="str">
        <f t="shared" si="81"/>
        <v>TMSIR</v>
      </c>
      <c r="H994" s="12" t="str">
        <f t="shared" si="82"/>
        <v>T</v>
      </c>
      <c r="I994" s="14" t="str">
        <f>RIGHT('Konosys-export'!I994, LEN('Konosys-export'!I994) - FIND("_",'Konosys-export'!I994))</f>
        <v>TMSIR_T_2A-Technicien en Maintenance et Support Informatique et Réseaux (2A)-2017</v>
      </c>
      <c r="J994" t="str">
        <f t="shared" si="83"/>
        <v>T_2A-Technicien en Maintenance et Support Informatique et Réseaux (2A)-2017</v>
      </c>
    </row>
    <row r="995" spans="1:10" hidden="1" x14ac:dyDescent="0.25">
      <c r="A995" t="s">
        <v>6</v>
      </c>
      <c r="B995" t="str">
        <f t="shared" si="79"/>
        <v>NTIC_TRI_TS</v>
      </c>
      <c r="C995" t="str">
        <f t="shared" si="80"/>
        <v>TRI106-NTIC_TRI_TS</v>
      </c>
      <c r="D995" t="str">
        <f>'Konosys-export'!J995</f>
        <v>TRI106</v>
      </c>
      <c r="E995" s="12" t="str">
        <f>LEFT('Konosys-export'!AA995,1)</f>
        <v>1</v>
      </c>
      <c r="F995" s="15" t="str">
        <f>LEFT('Konosys-export'!I995,FIND("_",'Konosys-export'!I995)-1)</f>
        <v>NTIC</v>
      </c>
      <c r="G995" s="12" t="str">
        <f t="shared" si="81"/>
        <v>TRI</v>
      </c>
      <c r="H995" s="12" t="str">
        <f t="shared" si="82"/>
        <v>TS</v>
      </c>
      <c r="I995" s="14" t="str">
        <f>RIGHT('Konosys-export'!I995, LEN('Konosys-export'!I995) - FIND("_",'Konosys-export'!I995))</f>
        <v>TRI_TS_1A-Techniques des Réseaux Informatiques (1A)-2017</v>
      </c>
      <c r="J995" t="str">
        <f t="shared" si="83"/>
        <v>TS_1A-Techniques des Réseaux Informatiques (1A)-2017</v>
      </c>
    </row>
    <row r="996" spans="1:10" hidden="1" x14ac:dyDescent="0.25">
      <c r="A996" t="s">
        <v>6</v>
      </c>
      <c r="B996" t="str">
        <f t="shared" si="79"/>
        <v>NTIC_TDM_TS</v>
      </c>
      <c r="C996" t="str">
        <f t="shared" si="80"/>
        <v>TDM201-NTIC_TDM_TS</v>
      </c>
      <c r="D996" t="str">
        <f>'Konosys-export'!J996</f>
        <v>TDM201</v>
      </c>
      <c r="E996" s="12" t="str">
        <f>LEFT('Konosys-export'!AA996,1)</f>
        <v>2</v>
      </c>
      <c r="F996" s="15" t="str">
        <f>LEFT('Konosys-export'!I996,FIND("_",'Konosys-export'!I996)-1)</f>
        <v>NTIC</v>
      </c>
      <c r="G996" s="12" t="str">
        <f t="shared" si="81"/>
        <v>TDM</v>
      </c>
      <c r="H996" s="12" t="str">
        <f t="shared" si="82"/>
        <v>TS</v>
      </c>
      <c r="I996" s="14" t="str">
        <f>RIGHT('Konosys-export'!I996, LEN('Konosys-export'!I996) - FIND("_",'Konosys-export'!I996))</f>
        <v>TDM_TS_2A-Techniques de Développement Multimédia (2A)-2017</v>
      </c>
      <c r="J996" t="str">
        <f t="shared" si="83"/>
        <v>TS_2A-Techniques de Développement Multimédia (2A)-2017</v>
      </c>
    </row>
    <row r="997" spans="1:10" hidden="1" x14ac:dyDescent="0.25">
      <c r="A997" t="s">
        <v>6</v>
      </c>
      <c r="B997" t="str">
        <f t="shared" si="79"/>
        <v>NTIC_TRI_TS</v>
      </c>
      <c r="C997" t="str">
        <f t="shared" si="80"/>
        <v>TRI101-NTIC_TRI_TS</v>
      </c>
      <c r="D997" t="str">
        <f>'Konosys-export'!J997</f>
        <v>TRI101</v>
      </c>
      <c r="E997" s="12" t="str">
        <f>LEFT('Konosys-export'!AA997,1)</f>
        <v>1</v>
      </c>
      <c r="F997" s="15" t="str">
        <f>LEFT('Konosys-export'!I997,FIND("_",'Konosys-export'!I997)-1)</f>
        <v>NTIC</v>
      </c>
      <c r="G997" s="12" t="str">
        <f t="shared" si="81"/>
        <v>TRI</v>
      </c>
      <c r="H997" s="12" t="str">
        <f t="shared" si="82"/>
        <v>TS</v>
      </c>
      <c r="I997" s="14" t="str">
        <f>RIGHT('Konosys-export'!I997, LEN('Konosys-export'!I997) - FIND("_",'Konosys-export'!I997))</f>
        <v>TRI_TS_1A-Techniques des Réseaux Informatiques (1A)-2017</v>
      </c>
      <c r="J997" t="str">
        <f t="shared" si="83"/>
        <v>TS_1A-Techniques des Réseaux Informatiques (1A)-2017</v>
      </c>
    </row>
    <row r="998" spans="1:10" hidden="1" x14ac:dyDescent="0.25">
      <c r="A998" t="s">
        <v>6</v>
      </c>
      <c r="B998" t="str">
        <f t="shared" si="79"/>
        <v>NTIC_TDM_TS</v>
      </c>
      <c r="C998" t="str">
        <f t="shared" si="80"/>
        <v>TDM101-NTIC_TDM_TS</v>
      </c>
      <c r="D998" t="str">
        <f>'Konosys-export'!J998</f>
        <v>TDM101</v>
      </c>
      <c r="E998" s="12" t="str">
        <f>LEFT('Konosys-export'!AA998,1)</f>
        <v>1</v>
      </c>
      <c r="F998" s="15" t="str">
        <f>LEFT('Konosys-export'!I998,FIND("_",'Konosys-export'!I998)-1)</f>
        <v>NTIC</v>
      </c>
      <c r="G998" s="12" t="str">
        <f t="shared" si="81"/>
        <v>TDM</v>
      </c>
      <c r="H998" s="12" t="str">
        <f t="shared" si="82"/>
        <v>TS</v>
      </c>
      <c r="I998" s="14" t="str">
        <f>RIGHT('Konosys-export'!I998, LEN('Konosys-export'!I998) - FIND("_",'Konosys-export'!I998))</f>
        <v>TDM_TS_1A-Techniques de Développement Multimédia (1A)-2017</v>
      </c>
      <c r="J998" t="str">
        <f t="shared" si="83"/>
        <v>TS_1A-Techniques de Développement Multimédia (1A)-2017</v>
      </c>
    </row>
    <row r="999" spans="1:10" hidden="1" x14ac:dyDescent="0.25">
      <c r="A999" t="s">
        <v>6</v>
      </c>
      <c r="B999" t="str">
        <f t="shared" si="79"/>
        <v>NTIC_CMOSW_FQ</v>
      </c>
      <c r="C999" t="str">
        <f t="shared" si="80"/>
        <v>CMOSW101-NTIC_CMOSW_FQ</v>
      </c>
      <c r="D999" t="str">
        <f>'Konosys-export'!J999</f>
        <v>CMOSW101</v>
      </c>
      <c r="E999" s="12" t="str">
        <f>LEFT('Konosys-export'!AA999,1)</f>
        <v>1</v>
      </c>
      <c r="F999" s="15" t="str">
        <f>LEFT('Konosys-export'!I999,FIND("_",'Konosys-export'!I999)-1)</f>
        <v>NTIC</v>
      </c>
      <c r="G999" s="12" t="str">
        <f t="shared" si="81"/>
        <v>CMOSW</v>
      </c>
      <c r="H999" s="12" t="str">
        <f t="shared" si="82"/>
        <v>FQ</v>
      </c>
      <c r="I999" s="14" t="str">
        <f>RIGHT('Konosys-export'!I999, LEN('Konosys-export'!I999) - FIND("_",'Konosys-export'!I999))</f>
        <v>CMOSW_FQ_1A-Certification Microsoft Office Specialist en Word (1A)-2017</v>
      </c>
      <c r="J999" t="str">
        <f t="shared" si="83"/>
        <v>FQ_1A-Certification Microsoft Office Specialist en Word (1A)-2017</v>
      </c>
    </row>
    <row r="1000" spans="1:10" hidden="1" x14ac:dyDescent="0.25">
      <c r="A1000" t="s">
        <v>6</v>
      </c>
      <c r="B1000" t="str">
        <f t="shared" si="79"/>
        <v>NTIC_CMOSW_FQ</v>
      </c>
      <c r="C1000" t="str">
        <f t="shared" si="80"/>
        <v>CMOSW101-NTIC_CMOSW_FQ</v>
      </c>
      <c r="D1000" t="str">
        <f>'Konosys-export'!J1000</f>
        <v>CMOSW101</v>
      </c>
      <c r="E1000" s="12" t="str">
        <f>LEFT('Konosys-export'!AA1000,1)</f>
        <v>1</v>
      </c>
      <c r="F1000" s="15" t="str">
        <f>LEFT('Konosys-export'!I1000,FIND("_",'Konosys-export'!I1000)-1)</f>
        <v>NTIC</v>
      </c>
      <c r="G1000" s="12" t="str">
        <f t="shared" si="81"/>
        <v>CMOSW</v>
      </c>
      <c r="H1000" s="12" t="str">
        <f t="shared" si="82"/>
        <v>FQ</v>
      </c>
      <c r="I1000" s="14" t="str">
        <f>RIGHT('Konosys-export'!I1000, LEN('Konosys-export'!I1000) - FIND("_",'Konosys-export'!I1000))</f>
        <v>CMOSW_FQ_1A-Certification Microsoft Office Specialist en Word (1A)-2017</v>
      </c>
      <c r="J1000" t="str">
        <f t="shared" si="83"/>
        <v>FQ_1A-Certification Microsoft Office Specialist en Word (1A)-2017</v>
      </c>
    </row>
    <row r="1001" spans="1:10" hidden="1" x14ac:dyDescent="0.25">
      <c r="A1001" t="s">
        <v>6</v>
      </c>
      <c r="B1001" t="str">
        <f t="shared" si="79"/>
        <v>NTIC_TRI_TS</v>
      </c>
      <c r="C1001" t="str">
        <f t="shared" si="80"/>
        <v>TRI106-NTIC_TRI_TS</v>
      </c>
      <c r="D1001" t="str">
        <f>'Konosys-export'!J1001</f>
        <v>TRI106</v>
      </c>
      <c r="E1001" s="12" t="str">
        <f>LEFT('Konosys-export'!AA1001,1)</f>
        <v>1</v>
      </c>
      <c r="F1001" s="15" t="str">
        <f>LEFT('Konosys-export'!I1001,FIND("_",'Konosys-export'!I1001)-1)</f>
        <v>NTIC</v>
      </c>
      <c r="G1001" s="12" t="str">
        <f t="shared" si="81"/>
        <v>TRI</v>
      </c>
      <c r="H1001" s="12" t="str">
        <f t="shared" si="82"/>
        <v>TS</v>
      </c>
      <c r="I1001" s="14" t="str">
        <f>RIGHT('Konosys-export'!I1001, LEN('Konosys-export'!I1001) - FIND("_",'Konosys-export'!I1001))</f>
        <v>TRI_TS_1A-Techniques des Réseaux Informatiques (1A)-2017</v>
      </c>
      <c r="J1001" t="str">
        <f t="shared" si="83"/>
        <v>TS_1A-Techniques des Réseaux Informatiques (1A)-2017</v>
      </c>
    </row>
    <row r="1002" spans="1:10" hidden="1" x14ac:dyDescent="0.25">
      <c r="A1002" t="s">
        <v>6</v>
      </c>
      <c r="B1002" t="str">
        <f t="shared" si="79"/>
        <v>NTIC_CMOSW_FQ</v>
      </c>
      <c r="C1002" t="str">
        <f t="shared" si="80"/>
        <v>CMOSW101-NTIC_CMOSW_FQ</v>
      </c>
      <c r="D1002" t="str">
        <f>'Konosys-export'!J1002</f>
        <v>CMOSW101</v>
      </c>
      <c r="E1002" s="12" t="str">
        <f>LEFT('Konosys-export'!AA1002,1)</f>
        <v>1</v>
      </c>
      <c r="F1002" s="15" t="str">
        <f>LEFT('Konosys-export'!I1002,FIND("_",'Konosys-export'!I1002)-1)</f>
        <v>NTIC</v>
      </c>
      <c r="G1002" s="12" t="str">
        <f t="shared" si="81"/>
        <v>CMOSW</v>
      </c>
      <c r="H1002" s="12" t="str">
        <f t="shared" si="82"/>
        <v>FQ</v>
      </c>
      <c r="I1002" s="14" t="str">
        <f>RIGHT('Konosys-export'!I1002, LEN('Konosys-export'!I1002) - FIND("_",'Konosys-export'!I1002))</f>
        <v>CMOSW_FQ_1A-Certification Microsoft Office Specialist en Word (1A)-2017</v>
      </c>
      <c r="J1002" t="str">
        <f t="shared" si="83"/>
        <v>FQ_1A-Certification Microsoft Office Specialist en Word (1A)-2017</v>
      </c>
    </row>
    <row r="1003" spans="1:10" hidden="1" x14ac:dyDescent="0.25">
      <c r="A1003" t="s">
        <v>6</v>
      </c>
      <c r="B1003" t="str">
        <f t="shared" si="79"/>
        <v>NTIC_CMOSE_FQ</v>
      </c>
      <c r="C1003" t="str">
        <f t="shared" si="80"/>
        <v>CMOSE101-NTIC_CMOSE_FQ</v>
      </c>
      <c r="D1003" t="str">
        <f>'Konosys-export'!J1003</f>
        <v>CMOSE101</v>
      </c>
      <c r="E1003" s="12" t="str">
        <f>LEFT('Konosys-export'!AA1003,1)</f>
        <v>1</v>
      </c>
      <c r="F1003" s="15" t="str">
        <f>LEFT('Konosys-export'!I1003,FIND("_",'Konosys-export'!I1003)-1)</f>
        <v>NTIC</v>
      </c>
      <c r="G1003" s="12" t="str">
        <f t="shared" si="81"/>
        <v>CMOSE</v>
      </c>
      <c r="H1003" s="12" t="str">
        <f t="shared" si="82"/>
        <v>FQ</v>
      </c>
      <c r="I1003" s="14" t="str">
        <f>RIGHT('Konosys-export'!I1003, LEN('Konosys-export'!I1003) - FIND("_",'Konosys-export'!I1003))</f>
        <v>CMOSE_FQ_1A-Certification Microsoft Office Specialist en Excel (1A)-2017</v>
      </c>
      <c r="J1003" t="str">
        <f t="shared" si="83"/>
        <v>FQ_1A-Certification Microsoft Office Specialist en Excel (1A)-2017</v>
      </c>
    </row>
    <row r="1004" spans="1:10" hidden="1" x14ac:dyDescent="0.25">
      <c r="A1004" t="s">
        <v>6</v>
      </c>
      <c r="B1004" t="str">
        <f t="shared" si="79"/>
        <v>NTIC_CMOSW_FQ</v>
      </c>
      <c r="C1004" t="str">
        <f t="shared" si="80"/>
        <v>CMOSW101-NTIC_CMOSW_FQ</v>
      </c>
      <c r="D1004" t="str">
        <f>'Konosys-export'!J1004</f>
        <v>CMOSW101</v>
      </c>
      <c r="E1004" s="12" t="str">
        <f>LEFT('Konosys-export'!AA1004,1)</f>
        <v>1</v>
      </c>
      <c r="F1004" s="15" t="str">
        <f>LEFT('Konosys-export'!I1004,FIND("_",'Konosys-export'!I1004)-1)</f>
        <v>NTIC</v>
      </c>
      <c r="G1004" s="12" t="str">
        <f t="shared" si="81"/>
        <v>CMOSW</v>
      </c>
      <c r="H1004" s="12" t="str">
        <f t="shared" si="82"/>
        <v>FQ</v>
      </c>
      <c r="I1004" s="14" t="str">
        <f>RIGHT('Konosys-export'!I1004, LEN('Konosys-export'!I1004) - FIND("_",'Konosys-export'!I1004))</f>
        <v>CMOSW_FQ_1A-Certification Microsoft Office Specialist en Word (1A)-2017</v>
      </c>
      <c r="J1004" t="str">
        <f t="shared" si="83"/>
        <v>FQ_1A-Certification Microsoft Office Specialist en Word (1A)-2017</v>
      </c>
    </row>
    <row r="1005" spans="1:10" hidden="1" x14ac:dyDescent="0.25">
      <c r="A1005" t="s">
        <v>6</v>
      </c>
      <c r="B1005" t="str">
        <f t="shared" si="79"/>
        <v>NTIC_CMOSE_FQ</v>
      </c>
      <c r="C1005" t="str">
        <f t="shared" si="80"/>
        <v>CMOSE101-NTIC_CMOSE_FQ</v>
      </c>
      <c r="D1005" t="str">
        <f>'Konosys-export'!J1005</f>
        <v>CMOSE101</v>
      </c>
      <c r="E1005" s="12" t="str">
        <f>LEFT('Konosys-export'!AA1005,1)</f>
        <v>1</v>
      </c>
      <c r="F1005" s="15" t="str">
        <f>LEFT('Konosys-export'!I1005,FIND("_",'Konosys-export'!I1005)-1)</f>
        <v>NTIC</v>
      </c>
      <c r="G1005" s="12" t="str">
        <f t="shared" si="81"/>
        <v>CMOSE</v>
      </c>
      <c r="H1005" s="12" t="str">
        <f t="shared" si="82"/>
        <v>FQ</v>
      </c>
      <c r="I1005" s="14" t="str">
        <f>RIGHT('Konosys-export'!I1005, LEN('Konosys-export'!I1005) - FIND("_",'Konosys-export'!I1005))</f>
        <v>CMOSE_FQ_1A-Certification Microsoft Office Specialist en Excel (1A)-2017</v>
      </c>
      <c r="J1005" t="str">
        <f t="shared" si="83"/>
        <v>FQ_1A-Certification Microsoft Office Specialist en Excel (1A)-2017</v>
      </c>
    </row>
    <row r="1006" spans="1:10" hidden="1" x14ac:dyDescent="0.25">
      <c r="A1006" t="s">
        <v>6</v>
      </c>
      <c r="B1006" t="str">
        <f t="shared" si="79"/>
        <v>NTIC_CMOSE_FQ</v>
      </c>
      <c r="C1006" t="str">
        <f t="shared" si="80"/>
        <v>CMOSE101-NTIC_CMOSE_FQ</v>
      </c>
      <c r="D1006" t="str">
        <f>'Konosys-export'!J1006</f>
        <v>CMOSE101</v>
      </c>
      <c r="E1006" s="12" t="str">
        <f>LEFT('Konosys-export'!AA1006,1)</f>
        <v>1</v>
      </c>
      <c r="F1006" s="15" t="str">
        <f>LEFT('Konosys-export'!I1006,FIND("_",'Konosys-export'!I1006)-1)</f>
        <v>NTIC</v>
      </c>
      <c r="G1006" s="12" t="str">
        <f t="shared" si="81"/>
        <v>CMOSE</v>
      </c>
      <c r="H1006" s="12" t="str">
        <f t="shared" si="82"/>
        <v>FQ</v>
      </c>
      <c r="I1006" s="14" t="str">
        <f>RIGHT('Konosys-export'!I1006, LEN('Konosys-export'!I1006) - FIND("_",'Konosys-export'!I1006))</f>
        <v>CMOSE_FQ_1A-Certification Microsoft Office Specialist en Excel (1A)-2017</v>
      </c>
      <c r="J1006" t="str">
        <f t="shared" si="83"/>
        <v>FQ_1A-Certification Microsoft Office Specialist en Excel (1A)-2017</v>
      </c>
    </row>
    <row r="1007" spans="1:10" hidden="1" x14ac:dyDescent="0.25">
      <c r="A1007" t="s">
        <v>6</v>
      </c>
      <c r="B1007" t="str">
        <f t="shared" si="79"/>
        <v>NTIC_CMOSW_FQ</v>
      </c>
      <c r="C1007" t="str">
        <f t="shared" si="80"/>
        <v>CMOSW101-NTIC_CMOSW_FQ</v>
      </c>
      <c r="D1007" t="str">
        <f>'Konosys-export'!J1007</f>
        <v>CMOSW101</v>
      </c>
      <c r="E1007" s="12" t="str">
        <f>LEFT('Konosys-export'!AA1007,1)</f>
        <v>1</v>
      </c>
      <c r="F1007" s="15" t="str">
        <f>LEFT('Konosys-export'!I1007,FIND("_",'Konosys-export'!I1007)-1)</f>
        <v>NTIC</v>
      </c>
      <c r="G1007" s="12" t="str">
        <f t="shared" si="81"/>
        <v>CMOSW</v>
      </c>
      <c r="H1007" s="12" t="str">
        <f t="shared" si="82"/>
        <v>FQ</v>
      </c>
      <c r="I1007" s="14" t="str">
        <f>RIGHT('Konosys-export'!I1007, LEN('Konosys-export'!I1007) - FIND("_",'Konosys-export'!I1007))</f>
        <v>CMOSW_FQ_1A-Certification Microsoft Office Specialist en Word (1A)-2017</v>
      </c>
      <c r="J1007" t="str">
        <f t="shared" si="83"/>
        <v>FQ_1A-Certification Microsoft Office Specialist en Word (1A)-2017</v>
      </c>
    </row>
    <row r="1008" spans="1:10" hidden="1" x14ac:dyDescent="0.25">
      <c r="A1008" t="s">
        <v>6</v>
      </c>
      <c r="B1008" t="str">
        <f t="shared" si="79"/>
        <v>NTIC_TMSIR_T</v>
      </c>
      <c r="C1008" t="str">
        <f t="shared" si="80"/>
        <v>TMSIR202-NTIC_TMSIR_T</v>
      </c>
      <c r="D1008" t="str">
        <f>'Konosys-export'!J1008</f>
        <v>TMSIR202</v>
      </c>
      <c r="E1008" s="12" t="str">
        <f>LEFT('Konosys-export'!AA1008,1)</f>
        <v>2</v>
      </c>
      <c r="F1008" s="15" t="str">
        <f>LEFT('Konosys-export'!I1008,FIND("_",'Konosys-export'!I1008)-1)</f>
        <v>NTIC</v>
      </c>
      <c r="G1008" s="12" t="str">
        <f t="shared" si="81"/>
        <v>TMSIR</v>
      </c>
      <c r="H1008" s="12" t="str">
        <f t="shared" si="82"/>
        <v>T</v>
      </c>
      <c r="I1008" s="14" t="str">
        <f>RIGHT('Konosys-export'!I1008, LEN('Konosys-export'!I1008) - FIND("_",'Konosys-export'!I1008))</f>
        <v>TMSIR_T_2A-Technicien en Maintenance et Support Informatique et Réseaux (2A)-2017</v>
      </c>
      <c r="J1008" t="str">
        <f t="shared" si="83"/>
        <v>T_2A-Technicien en Maintenance et Support Informatique et Réseaux (2A)-2017</v>
      </c>
    </row>
    <row r="1009" spans="1:10" hidden="1" x14ac:dyDescent="0.25">
      <c r="A1009" t="s">
        <v>6</v>
      </c>
      <c r="B1009" t="str">
        <f t="shared" si="79"/>
        <v>NTIC_TDI_TS</v>
      </c>
      <c r="C1009" t="str">
        <f t="shared" si="80"/>
        <v>TDI105-NTIC_TDI_TS</v>
      </c>
      <c r="D1009" t="str">
        <f>'Konosys-export'!J1009</f>
        <v>TDI105</v>
      </c>
      <c r="E1009" s="12" t="str">
        <f>LEFT('Konosys-export'!AA1009,1)</f>
        <v>1</v>
      </c>
      <c r="F1009" s="15" t="str">
        <f>LEFT('Konosys-export'!I1009,FIND("_",'Konosys-export'!I1009)-1)</f>
        <v>NTIC</v>
      </c>
      <c r="G1009" s="12" t="str">
        <f t="shared" si="81"/>
        <v>TDI</v>
      </c>
      <c r="H1009" s="12" t="str">
        <f t="shared" si="82"/>
        <v>TS</v>
      </c>
      <c r="I1009" s="14" t="str">
        <f>RIGHT('Konosys-export'!I1009, LEN('Konosys-export'!I1009) - FIND("_",'Konosys-export'!I1009))</f>
        <v>TDI_TS_1A-Techniques de Développement Informatique (1A)-2017</v>
      </c>
      <c r="J1009" t="str">
        <f t="shared" si="83"/>
        <v>TS_1A-Techniques de Développement Informatique (1A)-2017</v>
      </c>
    </row>
    <row r="1010" spans="1:10" hidden="1" x14ac:dyDescent="0.25">
      <c r="A1010" t="s">
        <v>6</v>
      </c>
      <c r="B1010" t="str">
        <f t="shared" si="79"/>
        <v>NTIC_TMSIR_T</v>
      </c>
      <c r="C1010" t="str">
        <f t="shared" si="80"/>
        <v>TMSIR101-NTIC_TMSIR_T</v>
      </c>
      <c r="D1010" t="str">
        <f>'Konosys-export'!J1010</f>
        <v>TMSIR101</v>
      </c>
      <c r="E1010" s="12" t="str">
        <f>LEFT('Konosys-export'!AA1010,1)</f>
        <v>1</v>
      </c>
      <c r="F1010" s="15" t="str">
        <f>LEFT('Konosys-export'!I1010,FIND("_",'Konosys-export'!I1010)-1)</f>
        <v>NTIC</v>
      </c>
      <c r="G1010" s="12" t="str">
        <f t="shared" si="81"/>
        <v>TMSIR</v>
      </c>
      <c r="H1010" s="12" t="str">
        <f t="shared" si="82"/>
        <v>T</v>
      </c>
      <c r="I1010" s="14" t="str">
        <f>RIGHT('Konosys-export'!I1010, LEN('Konosys-export'!I1010) - FIND("_",'Konosys-export'!I1010))</f>
        <v>TMSIR_T_1A-Technicien en Maintenance et Support Informatique et Réseaux (1A)-2017</v>
      </c>
      <c r="J1010" t="str">
        <f t="shared" si="83"/>
        <v>T_1A-Technicien en Maintenance et Support Informatique et Réseaux (1A)-2017</v>
      </c>
    </row>
    <row r="1011" spans="1:10" hidden="1" x14ac:dyDescent="0.25">
      <c r="A1011" t="s">
        <v>6</v>
      </c>
      <c r="B1011" t="str">
        <f t="shared" si="79"/>
        <v>NTIC_TRI_TS</v>
      </c>
      <c r="C1011" t="str">
        <f t="shared" si="80"/>
        <v>TRI105-NTIC_TRI_TS</v>
      </c>
      <c r="D1011" t="str">
        <f>'Konosys-export'!J1011</f>
        <v>TRI105</v>
      </c>
      <c r="E1011" s="12" t="str">
        <f>LEFT('Konosys-export'!AA1011,1)</f>
        <v>1</v>
      </c>
      <c r="F1011" s="15" t="str">
        <f>LEFT('Konosys-export'!I1011,FIND("_",'Konosys-export'!I1011)-1)</f>
        <v>NTIC</v>
      </c>
      <c r="G1011" s="12" t="str">
        <f t="shared" si="81"/>
        <v>TRI</v>
      </c>
      <c r="H1011" s="12" t="str">
        <f t="shared" si="82"/>
        <v>TS</v>
      </c>
      <c r="I1011" s="14" t="str">
        <f>RIGHT('Konosys-export'!I1011, LEN('Konosys-export'!I1011) - FIND("_",'Konosys-export'!I1011))</f>
        <v>TRI_TS_1A-Techniques des Réseaux Informatiques (1A)-2017</v>
      </c>
      <c r="J1011" t="str">
        <f t="shared" si="83"/>
        <v>TS_1A-Techniques des Réseaux Informatiques (1A)-2017</v>
      </c>
    </row>
    <row r="1012" spans="1:10" hidden="1" x14ac:dyDescent="0.25">
      <c r="A1012" t="s">
        <v>6</v>
      </c>
      <c r="B1012" t="str">
        <f t="shared" si="79"/>
        <v>NTIC_TRI_TS</v>
      </c>
      <c r="C1012" t="str">
        <f t="shared" si="80"/>
        <v>TRI106-NTIC_TRI_TS</v>
      </c>
      <c r="D1012" t="str">
        <f>'Konosys-export'!J1012</f>
        <v>TRI106</v>
      </c>
      <c r="E1012" s="12" t="str">
        <f>LEFT('Konosys-export'!AA1012,1)</f>
        <v>1</v>
      </c>
      <c r="F1012" s="15" t="str">
        <f>LEFT('Konosys-export'!I1012,FIND("_",'Konosys-export'!I1012)-1)</f>
        <v>NTIC</v>
      </c>
      <c r="G1012" s="12" t="str">
        <f t="shared" si="81"/>
        <v>TRI</v>
      </c>
      <c r="H1012" s="12" t="str">
        <f t="shared" si="82"/>
        <v>TS</v>
      </c>
      <c r="I1012" s="14" t="str">
        <f>RIGHT('Konosys-export'!I1012, LEN('Konosys-export'!I1012) - FIND("_",'Konosys-export'!I1012))</f>
        <v>TRI_TS_1A-Techniques des Réseaux Informatiques (1A)-2017</v>
      </c>
      <c r="J1012" t="str">
        <f t="shared" si="83"/>
        <v>TS_1A-Techniques des Réseaux Informatiques (1A)-2017</v>
      </c>
    </row>
    <row r="1013" spans="1:10" hidden="1" x14ac:dyDescent="0.25">
      <c r="A1013" t="s">
        <v>6</v>
      </c>
      <c r="B1013" t="str">
        <f t="shared" si="79"/>
        <v>NTIC_CMOSW_FQ</v>
      </c>
      <c r="C1013" t="str">
        <f t="shared" si="80"/>
        <v>CMOSW102-NTIC_CMOSW_FQ</v>
      </c>
      <c r="D1013" t="str">
        <f>'Konosys-export'!J1013</f>
        <v>CMOSW102</v>
      </c>
      <c r="E1013" s="12" t="str">
        <f>LEFT('Konosys-export'!AA1013,1)</f>
        <v>1</v>
      </c>
      <c r="F1013" s="15" t="str">
        <f>LEFT('Konosys-export'!I1013,FIND("_",'Konosys-export'!I1013)-1)</f>
        <v>NTIC</v>
      </c>
      <c r="G1013" s="12" t="str">
        <f t="shared" si="81"/>
        <v>CMOSW</v>
      </c>
      <c r="H1013" s="12" t="str">
        <f t="shared" si="82"/>
        <v>FQ</v>
      </c>
      <c r="I1013" s="14" t="str">
        <f>RIGHT('Konosys-export'!I1013, LEN('Konosys-export'!I1013) - FIND("_",'Konosys-export'!I1013))</f>
        <v>CMOSW_FQ_1A-Certification Microsoft Office Specialist en Word (1A)-2017</v>
      </c>
      <c r="J1013" t="str">
        <f t="shared" si="83"/>
        <v>FQ_1A-Certification Microsoft Office Specialist en Word (1A)-2017</v>
      </c>
    </row>
    <row r="1014" spans="1:10" hidden="1" x14ac:dyDescent="0.25">
      <c r="A1014" t="s">
        <v>6</v>
      </c>
      <c r="B1014" t="str">
        <f t="shared" si="79"/>
        <v>NTIC_TDM_TS</v>
      </c>
      <c r="C1014" t="str">
        <f t="shared" si="80"/>
        <v>TDM101-NTIC_TDM_TS</v>
      </c>
      <c r="D1014" t="str">
        <f>'Konosys-export'!J1014</f>
        <v>TDM101</v>
      </c>
      <c r="E1014" s="12" t="str">
        <f>LEFT('Konosys-export'!AA1014,1)</f>
        <v>1</v>
      </c>
      <c r="F1014" s="15" t="str">
        <f>LEFT('Konosys-export'!I1014,FIND("_",'Konosys-export'!I1014)-1)</f>
        <v>NTIC</v>
      </c>
      <c r="G1014" s="12" t="str">
        <f t="shared" si="81"/>
        <v>TDM</v>
      </c>
      <c r="H1014" s="12" t="str">
        <f t="shared" si="82"/>
        <v>TS</v>
      </c>
      <c r="I1014" s="14" t="str">
        <f>RIGHT('Konosys-export'!I1014, LEN('Konosys-export'!I1014) - FIND("_",'Konosys-export'!I1014))</f>
        <v>TDM_TS_1A-Techniques de Développement Multimédia (1A)-2017</v>
      </c>
      <c r="J1014" t="str">
        <f t="shared" si="83"/>
        <v>TS_1A-Techniques de Développement Multimédia (1A)-2017</v>
      </c>
    </row>
    <row r="1015" spans="1:10" hidden="1" x14ac:dyDescent="0.25">
      <c r="A1015" t="s">
        <v>6</v>
      </c>
      <c r="B1015" t="str">
        <f t="shared" si="79"/>
        <v>AG_INFO_TS</v>
      </c>
      <c r="C1015" t="str">
        <f t="shared" si="80"/>
        <v>INFO201-AG_INFO_TS</v>
      </c>
      <c r="D1015" t="str">
        <f>'Konosys-export'!J1015</f>
        <v>INFO201</v>
      </c>
      <c r="E1015" s="12" t="str">
        <f>LEFT('Konosys-export'!AA1015,1)</f>
        <v>2</v>
      </c>
      <c r="F1015" s="15" t="str">
        <f>LEFT('Konosys-export'!I1015,FIND("_",'Konosys-export'!I1015)-1)</f>
        <v>AG</v>
      </c>
      <c r="G1015" s="12" t="str">
        <f t="shared" si="81"/>
        <v>INFO</v>
      </c>
      <c r="H1015" s="12" t="str">
        <f t="shared" si="82"/>
        <v>TS</v>
      </c>
      <c r="I1015" s="14" t="str">
        <f>RIGHT('Konosys-export'!I1015, LEN('Konosys-export'!I1015) - FIND("_",'Konosys-export'!I1015))</f>
        <v>INFO_TS_2A-Infographie (2A)-2017</v>
      </c>
      <c r="J1015" t="str">
        <f t="shared" si="83"/>
        <v>TS_2A-Infographie (2A)-2017</v>
      </c>
    </row>
    <row r="1016" spans="1:10" hidden="1" x14ac:dyDescent="0.25">
      <c r="A1016" t="s">
        <v>6</v>
      </c>
      <c r="B1016" t="str">
        <f t="shared" si="79"/>
        <v>NTIC_TMSIR_T</v>
      </c>
      <c r="C1016" t="str">
        <f t="shared" si="80"/>
        <v>TMSIR102-NTIC_TMSIR_T</v>
      </c>
      <c r="D1016" t="str">
        <f>'Konosys-export'!J1016</f>
        <v>TMSIR102</v>
      </c>
      <c r="E1016" s="12" t="str">
        <f>LEFT('Konosys-export'!AA1016,1)</f>
        <v>1</v>
      </c>
      <c r="F1016" s="15" t="str">
        <f>LEFT('Konosys-export'!I1016,FIND("_",'Konosys-export'!I1016)-1)</f>
        <v>NTIC</v>
      </c>
      <c r="G1016" s="12" t="str">
        <f t="shared" si="81"/>
        <v>TMSIR</v>
      </c>
      <c r="H1016" s="12" t="str">
        <f t="shared" si="82"/>
        <v>T</v>
      </c>
      <c r="I1016" s="14" t="str">
        <f>RIGHT('Konosys-export'!I1016, LEN('Konosys-export'!I1016) - FIND("_",'Konosys-export'!I1016))</f>
        <v>TMSIR_T_1A-Technicien en Maintenance et Support Informatique et Réseaux (1A)-2017</v>
      </c>
      <c r="J1016" t="str">
        <f t="shared" si="83"/>
        <v>T_1A-Technicien en Maintenance et Support Informatique et Réseaux (1A)-2017</v>
      </c>
    </row>
    <row r="1017" spans="1:10" hidden="1" x14ac:dyDescent="0.25">
      <c r="A1017" t="s">
        <v>6</v>
      </c>
      <c r="B1017" t="str">
        <f t="shared" si="79"/>
        <v>NTIC_TDI_TS</v>
      </c>
      <c r="C1017" t="str">
        <f t="shared" si="80"/>
        <v>TDI204-NTIC_TDI_TS</v>
      </c>
      <c r="D1017" t="str">
        <f>'Konosys-export'!J1017</f>
        <v>TDI204</v>
      </c>
      <c r="E1017" s="12" t="str">
        <f>LEFT('Konosys-export'!AA1017,1)</f>
        <v>2</v>
      </c>
      <c r="F1017" s="15" t="str">
        <f>LEFT('Konosys-export'!I1017,FIND("_",'Konosys-export'!I1017)-1)</f>
        <v>NTIC</v>
      </c>
      <c r="G1017" s="12" t="str">
        <f t="shared" si="81"/>
        <v>TDI</v>
      </c>
      <c r="H1017" s="12" t="str">
        <f t="shared" si="82"/>
        <v>TS</v>
      </c>
      <c r="I1017" s="14" t="str">
        <f>RIGHT('Konosys-export'!I1017, LEN('Konosys-export'!I1017) - FIND("_",'Konosys-export'!I1017))</f>
        <v>TDI_TS_2A-Techniques de Développement Informatique (2A)-2017</v>
      </c>
      <c r="J1017" t="str">
        <f t="shared" si="83"/>
        <v>TS_2A-Techniques de Développement Informatique (2A)-2017</v>
      </c>
    </row>
    <row r="1018" spans="1:10" hidden="1" x14ac:dyDescent="0.25">
      <c r="A1018" t="s">
        <v>6</v>
      </c>
      <c r="B1018" t="str">
        <f t="shared" si="79"/>
        <v>NTIC_TDI_TS</v>
      </c>
      <c r="C1018" t="str">
        <f t="shared" si="80"/>
        <v>TDI105-NTIC_TDI_TS</v>
      </c>
      <c r="D1018" t="str">
        <f>'Konosys-export'!J1018</f>
        <v>TDI105</v>
      </c>
      <c r="E1018" s="12" t="str">
        <f>LEFT('Konosys-export'!AA1018,1)</f>
        <v>1</v>
      </c>
      <c r="F1018" s="15" t="str">
        <f>LEFT('Konosys-export'!I1018,FIND("_",'Konosys-export'!I1018)-1)</f>
        <v>NTIC</v>
      </c>
      <c r="G1018" s="12" t="str">
        <f t="shared" si="81"/>
        <v>TDI</v>
      </c>
      <c r="H1018" s="12" t="str">
        <f t="shared" si="82"/>
        <v>TS</v>
      </c>
      <c r="I1018" s="14" t="str">
        <f>RIGHT('Konosys-export'!I1018, LEN('Konosys-export'!I1018) - FIND("_",'Konosys-export'!I1018))</f>
        <v>TDI_TS_1A-Techniques de Développement Informatique (1A)-2017</v>
      </c>
      <c r="J1018" t="str">
        <f t="shared" si="83"/>
        <v>TS_1A-Techniques de Développement Informatique (1A)-2017</v>
      </c>
    </row>
    <row r="1019" spans="1:10" hidden="1" x14ac:dyDescent="0.25">
      <c r="A1019" t="s">
        <v>6</v>
      </c>
      <c r="B1019" t="str">
        <f t="shared" si="79"/>
        <v>NTIC_TDI_TS</v>
      </c>
      <c r="C1019" t="str">
        <f t="shared" si="80"/>
        <v>TDI105-NTIC_TDI_TS</v>
      </c>
      <c r="D1019" t="str">
        <f>'Konosys-export'!J1019</f>
        <v>TDI105</v>
      </c>
      <c r="E1019" s="12" t="str">
        <f>LEFT('Konosys-export'!AA1019,1)</f>
        <v>1</v>
      </c>
      <c r="F1019" s="15" t="str">
        <f>LEFT('Konosys-export'!I1019,FIND("_",'Konosys-export'!I1019)-1)</f>
        <v>NTIC</v>
      </c>
      <c r="G1019" s="12" t="str">
        <f t="shared" si="81"/>
        <v>TDI</v>
      </c>
      <c r="H1019" s="12" t="str">
        <f t="shared" si="82"/>
        <v>TS</v>
      </c>
      <c r="I1019" s="14" t="str">
        <f>RIGHT('Konosys-export'!I1019, LEN('Konosys-export'!I1019) - FIND("_",'Konosys-export'!I1019))</f>
        <v>TDI_TS_1A-Techniques de Développement Informatique (1A)-2017</v>
      </c>
      <c r="J1019" t="str">
        <f t="shared" si="83"/>
        <v>TS_1A-Techniques de Développement Informatique (1A)-2017</v>
      </c>
    </row>
    <row r="1020" spans="1:10" x14ac:dyDescent="0.25">
      <c r="A1020" t="s">
        <v>6</v>
      </c>
      <c r="B1020" t="str">
        <f t="shared" si="79"/>
        <v>NTIC_CMOSW_FQ</v>
      </c>
      <c r="C1020" t="str">
        <f>CONCATENATE(D1020,"-",B1020,A1020)</f>
        <v>CMOSW103-NTIC_CMOSW_FQ2018-2019</v>
      </c>
      <c r="D1020" t="str">
        <f>'Konosys-export'!J1020</f>
        <v>CMOSW103</v>
      </c>
      <c r="E1020" s="12" t="str">
        <f>LEFT('Konosys-export'!AA1020,1)</f>
        <v>1</v>
      </c>
      <c r="F1020" s="15" t="str">
        <f>LEFT('Konosys-export'!I1020,FIND("_",'Konosys-export'!I1020)-1)</f>
        <v>NTIC</v>
      </c>
      <c r="G1020" s="12" t="str">
        <f t="shared" si="81"/>
        <v>CMOSW</v>
      </c>
      <c r="H1020" s="12" t="str">
        <f t="shared" si="82"/>
        <v>FQ</v>
      </c>
      <c r="I1020" s="14" t="str">
        <f>RIGHT('Konosys-export'!I1020, LEN('Konosys-export'!I1020) - FIND("_",'Konosys-export'!I1020))</f>
        <v>CMOSW_FQ_1A-Certification Microsoft Office Specialist en Word (1A)-2017</v>
      </c>
      <c r="J1020" t="str">
        <f t="shared" si="83"/>
        <v>FQ_1A-Certification Microsoft Office Specialist en Word (1A)-2017</v>
      </c>
    </row>
    <row r="1021" spans="1:10" hidden="1" x14ac:dyDescent="0.25">
      <c r="A1021" t="s">
        <v>6</v>
      </c>
      <c r="B1021" t="str">
        <f t="shared" si="79"/>
        <v>NTIC_TDM_TS</v>
      </c>
      <c r="C1021" t="str">
        <f t="shared" si="80"/>
        <v>TDM103-NTIC_TDM_TS</v>
      </c>
      <c r="D1021" t="str">
        <f>'Konosys-export'!J1021</f>
        <v>TDM103</v>
      </c>
      <c r="E1021" s="12" t="str">
        <f>LEFT('Konosys-export'!AA1021,1)</f>
        <v>1</v>
      </c>
      <c r="F1021" s="15" t="str">
        <f>LEFT('Konosys-export'!I1021,FIND("_",'Konosys-export'!I1021)-1)</f>
        <v>NTIC</v>
      </c>
      <c r="G1021" s="12" t="str">
        <f t="shared" si="81"/>
        <v>TDM</v>
      </c>
      <c r="H1021" s="12" t="str">
        <f t="shared" si="82"/>
        <v>TS</v>
      </c>
      <c r="I1021" s="14" t="str">
        <f>RIGHT('Konosys-export'!I1021, LEN('Konosys-export'!I1021) - FIND("_",'Konosys-export'!I1021))</f>
        <v>TDM_TS_1A-Techniques de Développement Multimédia (1A)-2017</v>
      </c>
      <c r="J1021" t="str">
        <f t="shared" si="83"/>
        <v>TS_1A-Techniques de Développement Multimédia (1A)-2017</v>
      </c>
    </row>
    <row r="1022" spans="1:10" hidden="1" x14ac:dyDescent="0.25">
      <c r="A1022" t="s">
        <v>6</v>
      </c>
      <c r="B1022" t="str">
        <f t="shared" si="79"/>
        <v>AG_INFO_TS</v>
      </c>
      <c r="C1022" t="str">
        <f t="shared" si="80"/>
        <v>INFO202-AG_INFO_TS</v>
      </c>
      <c r="D1022" t="str">
        <f>'Konosys-export'!J1022</f>
        <v>INFO202</v>
      </c>
      <c r="E1022" s="12" t="str">
        <f>LEFT('Konosys-export'!AA1022,1)</f>
        <v>2</v>
      </c>
      <c r="F1022" s="15" t="str">
        <f>LEFT('Konosys-export'!I1022,FIND("_",'Konosys-export'!I1022)-1)</f>
        <v>AG</v>
      </c>
      <c r="G1022" s="12" t="str">
        <f t="shared" si="81"/>
        <v>INFO</v>
      </c>
      <c r="H1022" s="12" t="str">
        <f t="shared" si="82"/>
        <v>TS</v>
      </c>
      <c r="I1022" s="14" t="str">
        <f>RIGHT('Konosys-export'!I1022, LEN('Konosys-export'!I1022) - FIND("_",'Konosys-export'!I1022))</f>
        <v>INFO_TS_2A-Infographie (2A)-2017</v>
      </c>
      <c r="J1022" t="str">
        <f t="shared" si="83"/>
        <v>TS_2A-Infographie (2A)-2017</v>
      </c>
    </row>
    <row r="1023" spans="1:10" hidden="1" x14ac:dyDescent="0.25">
      <c r="A1023" t="s">
        <v>6</v>
      </c>
      <c r="B1023" t="str">
        <f t="shared" si="79"/>
        <v>NTIC_TDI_TS</v>
      </c>
      <c r="C1023" t="str">
        <f t="shared" si="80"/>
        <v>TDI105-NTIC_TDI_TS</v>
      </c>
      <c r="D1023" t="str">
        <f>'Konosys-export'!J1023</f>
        <v>TDI105</v>
      </c>
      <c r="E1023" s="12" t="str">
        <f>LEFT('Konosys-export'!AA1023,1)</f>
        <v>1</v>
      </c>
      <c r="F1023" s="15" t="str">
        <f>LEFT('Konosys-export'!I1023,FIND("_",'Konosys-export'!I1023)-1)</f>
        <v>NTIC</v>
      </c>
      <c r="G1023" s="12" t="str">
        <f t="shared" si="81"/>
        <v>TDI</v>
      </c>
      <c r="H1023" s="12" t="str">
        <f t="shared" si="82"/>
        <v>TS</v>
      </c>
      <c r="I1023" s="14" t="str">
        <f>RIGHT('Konosys-export'!I1023, LEN('Konosys-export'!I1023) - FIND("_",'Konosys-export'!I1023))</f>
        <v>TDI_TS_1A-Techniques de Développement Informatique (1A)-2017</v>
      </c>
      <c r="J1023" t="str">
        <f t="shared" si="83"/>
        <v>TS_1A-Techniques de Développement Informatique (1A)-2017</v>
      </c>
    </row>
    <row r="1024" spans="1:10" hidden="1" x14ac:dyDescent="0.25">
      <c r="A1024" t="s">
        <v>6</v>
      </c>
      <c r="B1024" t="str">
        <f t="shared" si="79"/>
        <v>NTIC_CMOSW_FQ</v>
      </c>
      <c r="C1024" t="str">
        <f t="shared" si="80"/>
        <v>CMOSW102-NTIC_CMOSW_FQ</v>
      </c>
      <c r="D1024" t="str">
        <f>'Konosys-export'!J1024</f>
        <v>CMOSW102</v>
      </c>
      <c r="E1024" s="12" t="str">
        <f>LEFT('Konosys-export'!AA1024,1)</f>
        <v>1</v>
      </c>
      <c r="F1024" s="15" t="str">
        <f>LEFT('Konosys-export'!I1024,FIND("_",'Konosys-export'!I1024)-1)</f>
        <v>NTIC</v>
      </c>
      <c r="G1024" s="12" t="str">
        <f t="shared" si="81"/>
        <v>CMOSW</v>
      </c>
      <c r="H1024" s="12" t="str">
        <f t="shared" si="82"/>
        <v>FQ</v>
      </c>
      <c r="I1024" s="14" t="str">
        <f>RIGHT('Konosys-export'!I1024, LEN('Konosys-export'!I1024) - FIND("_",'Konosys-export'!I1024))</f>
        <v>CMOSW_FQ_1A-Certification Microsoft Office Specialist en Word (1A)-2017</v>
      </c>
      <c r="J1024" t="str">
        <f t="shared" si="83"/>
        <v>FQ_1A-Certification Microsoft Office Specialist en Word (1A)-2017</v>
      </c>
    </row>
    <row r="1025" spans="1:10" hidden="1" x14ac:dyDescent="0.25">
      <c r="A1025" t="s">
        <v>6</v>
      </c>
      <c r="B1025" t="str">
        <f t="shared" si="79"/>
        <v>NTIC_TDI_TS</v>
      </c>
      <c r="C1025" t="str">
        <f t="shared" si="80"/>
        <v>TDI105-NTIC_TDI_TS</v>
      </c>
      <c r="D1025" t="str">
        <f>'Konosys-export'!J1025</f>
        <v>TDI105</v>
      </c>
      <c r="E1025" s="12" t="str">
        <f>LEFT('Konosys-export'!AA1025,1)</f>
        <v>1</v>
      </c>
      <c r="F1025" s="15" t="str">
        <f>LEFT('Konosys-export'!I1025,FIND("_",'Konosys-export'!I1025)-1)</f>
        <v>NTIC</v>
      </c>
      <c r="G1025" s="12" t="str">
        <f t="shared" si="81"/>
        <v>TDI</v>
      </c>
      <c r="H1025" s="12" t="str">
        <f t="shared" si="82"/>
        <v>TS</v>
      </c>
      <c r="I1025" s="14" t="str">
        <f>RIGHT('Konosys-export'!I1025, LEN('Konosys-export'!I1025) - FIND("_",'Konosys-export'!I1025))</f>
        <v>TDI_TS_1A-Techniques de Développement Informatique (1A)-2017</v>
      </c>
      <c r="J1025" t="str">
        <f t="shared" si="83"/>
        <v>TS_1A-Techniques de Développement Informatique (1A)-2017</v>
      </c>
    </row>
    <row r="1026" spans="1:10" hidden="1" x14ac:dyDescent="0.25">
      <c r="A1026" t="s">
        <v>6</v>
      </c>
      <c r="B1026" t="str">
        <f t="shared" si="79"/>
        <v>NTIC_TDI_TS</v>
      </c>
      <c r="C1026" t="str">
        <f t="shared" si="80"/>
        <v>TDI105-NTIC_TDI_TS</v>
      </c>
      <c r="D1026" t="str">
        <f>'Konosys-export'!J1026</f>
        <v>TDI105</v>
      </c>
      <c r="E1026" s="12" t="str">
        <f>LEFT('Konosys-export'!AA1026,1)</f>
        <v>1</v>
      </c>
      <c r="F1026" s="15" t="str">
        <f>LEFT('Konosys-export'!I1026,FIND("_",'Konosys-export'!I1026)-1)</f>
        <v>NTIC</v>
      </c>
      <c r="G1026" s="12" t="str">
        <f t="shared" si="81"/>
        <v>TDI</v>
      </c>
      <c r="H1026" s="12" t="str">
        <f t="shared" si="82"/>
        <v>TS</v>
      </c>
      <c r="I1026" s="14" t="str">
        <f>RIGHT('Konosys-export'!I1026, LEN('Konosys-export'!I1026) - FIND("_",'Konosys-export'!I1026))</f>
        <v>TDI_TS_1A-Techniques de Développement Informatique (1A)-2017</v>
      </c>
      <c r="J1026" t="str">
        <f t="shared" si="83"/>
        <v>TS_1A-Techniques de Développement Informatique (1A)-2017</v>
      </c>
    </row>
    <row r="1027" spans="1:10" hidden="1" x14ac:dyDescent="0.25">
      <c r="A1027" t="s">
        <v>6</v>
      </c>
      <c r="B1027" t="str">
        <f t="shared" ref="B1027:B1090" si="84">CONCATENATE(F1027,"_",G1027,"_",H1027)</f>
        <v>NTIC_TRI_TS</v>
      </c>
      <c r="C1027" t="str">
        <f t="shared" ref="C1027:C1090" si="85">CONCATENATE(D1027,"-",B1027)</f>
        <v>TRI105-NTIC_TRI_TS</v>
      </c>
      <c r="D1027" t="str">
        <f>'Konosys-export'!J1027</f>
        <v>TRI105</v>
      </c>
      <c r="E1027" s="12" t="str">
        <f>LEFT('Konosys-export'!AA1027,1)</f>
        <v>1</v>
      </c>
      <c r="F1027" s="15" t="str">
        <f>LEFT('Konosys-export'!I1027,FIND("_",'Konosys-export'!I1027)-1)</f>
        <v>NTIC</v>
      </c>
      <c r="G1027" s="12" t="str">
        <f t="shared" ref="G1027:G1090" si="86">LEFT(I1027,FIND("_",I1027) -1)</f>
        <v>TRI</v>
      </c>
      <c r="H1027" s="12" t="str">
        <f t="shared" ref="H1027:H1090" si="87">LEFT(J1027,FIND("_",J1027)-1)</f>
        <v>TS</v>
      </c>
      <c r="I1027" s="14" t="str">
        <f>RIGHT('Konosys-export'!I1027, LEN('Konosys-export'!I1027) - FIND("_",'Konosys-export'!I1027))</f>
        <v>TRI_TS_1A-Techniques des Réseaux Informatiques (1A)-2017</v>
      </c>
      <c r="J1027" t="str">
        <f t="shared" ref="J1027:J1090" si="88">RIGHT(I1027,LEN(I1027)-FIND("_",I1027))</f>
        <v>TS_1A-Techniques des Réseaux Informatiques (1A)-2017</v>
      </c>
    </row>
    <row r="1028" spans="1:10" hidden="1" x14ac:dyDescent="0.25">
      <c r="A1028" t="s">
        <v>6</v>
      </c>
      <c r="B1028" t="str">
        <f t="shared" si="84"/>
        <v>NTIC_CMOSW_FQ</v>
      </c>
      <c r="C1028" t="str">
        <f t="shared" si="85"/>
        <v>CMOSW102-NTIC_CMOSW_FQ</v>
      </c>
      <c r="D1028" t="str">
        <f>'Konosys-export'!J1028</f>
        <v>CMOSW102</v>
      </c>
      <c r="E1028" s="12" t="str">
        <f>LEFT('Konosys-export'!AA1028,1)</f>
        <v>1</v>
      </c>
      <c r="F1028" s="15" t="str">
        <f>LEFT('Konosys-export'!I1028,FIND("_",'Konosys-export'!I1028)-1)</f>
        <v>NTIC</v>
      </c>
      <c r="G1028" s="12" t="str">
        <f t="shared" si="86"/>
        <v>CMOSW</v>
      </c>
      <c r="H1028" s="12" t="str">
        <f t="shared" si="87"/>
        <v>FQ</v>
      </c>
      <c r="I1028" s="14" t="str">
        <f>RIGHT('Konosys-export'!I1028, LEN('Konosys-export'!I1028) - FIND("_",'Konosys-export'!I1028))</f>
        <v>CMOSW_FQ_1A-Certification Microsoft Office Specialist en Word (1A)-2017</v>
      </c>
      <c r="J1028" t="str">
        <f t="shared" si="88"/>
        <v>FQ_1A-Certification Microsoft Office Specialist en Word (1A)-2017</v>
      </c>
    </row>
    <row r="1029" spans="1:10" hidden="1" x14ac:dyDescent="0.25">
      <c r="A1029" t="s">
        <v>6</v>
      </c>
      <c r="B1029" t="str">
        <f t="shared" si="84"/>
        <v>NTIC_TDM_TS</v>
      </c>
      <c r="C1029" t="str">
        <f t="shared" si="85"/>
        <v>TDM102-NTIC_TDM_TS</v>
      </c>
      <c r="D1029" t="str">
        <f>'Konosys-export'!J1029</f>
        <v>TDM102</v>
      </c>
      <c r="E1029" s="12" t="str">
        <f>LEFT('Konosys-export'!AA1029,1)</f>
        <v>1</v>
      </c>
      <c r="F1029" s="15" t="str">
        <f>LEFT('Konosys-export'!I1029,FIND("_",'Konosys-export'!I1029)-1)</f>
        <v>NTIC</v>
      </c>
      <c r="G1029" s="12" t="str">
        <f t="shared" si="86"/>
        <v>TDM</v>
      </c>
      <c r="H1029" s="12" t="str">
        <f t="shared" si="87"/>
        <v>TS</v>
      </c>
      <c r="I1029" s="14" t="str">
        <f>RIGHT('Konosys-export'!I1029, LEN('Konosys-export'!I1029) - FIND("_",'Konosys-export'!I1029))</f>
        <v>TDM_TS_1A-Techniques de Développement Multimédia (1A)-2017</v>
      </c>
      <c r="J1029" t="str">
        <f t="shared" si="88"/>
        <v>TS_1A-Techniques de Développement Multimédia (1A)-2017</v>
      </c>
    </row>
    <row r="1030" spans="1:10" hidden="1" x14ac:dyDescent="0.25">
      <c r="A1030" t="s">
        <v>6</v>
      </c>
      <c r="B1030" t="str">
        <f t="shared" si="84"/>
        <v>NTIC_TDI_TS</v>
      </c>
      <c r="C1030" t="str">
        <f t="shared" si="85"/>
        <v>TDI105-NTIC_TDI_TS</v>
      </c>
      <c r="D1030" t="str">
        <f>'Konosys-export'!J1030</f>
        <v>TDI105</v>
      </c>
      <c r="E1030" s="12" t="str">
        <f>LEFT('Konosys-export'!AA1030,1)</f>
        <v>1</v>
      </c>
      <c r="F1030" s="15" t="str">
        <f>LEFT('Konosys-export'!I1030,FIND("_",'Konosys-export'!I1030)-1)</f>
        <v>NTIC</v>
      </c>
      <c r="G1030" s="12" t="str">
        <f t="shared" si="86"/>
        <v>TDI</v>
      </c>
      <c r="H1030" s="12" t="str">
        <f t="shared" si="87"/>
        <v>TS</v>
      </c>
      <c r="I1030" s="14" t="str">
        <f>RIGHT('Konosys-export'!I1030, LEN('Konosys-export'!I1030) - FIND("_",'Konosys-export'!I1030))</f>
        <v>TDI_TS_1A-Techniques de Développement Informatique (1A)-2017</v>
      </c>
      <c r="J1030" t="str">
        <f t="shared" si="88"/>
        <v>TS_1A-Techniques de Développement Informatique (1A)-2017</v>
      </c>
    </row>
    <row r="1031" spans="1:10" hidden="1" x14ac:dyDescent="0.25">
      <c r="A1031" t="s">
        <v>6</v>
      </c>
      <c r="B1031" t="str">
        <f t="shared" si="84"/>
        <v>NTIC_TDI_TS</v>
      </c>
      <c r="C1031" t="str">
        <f t="shared" si="85"/>
        <v>TDI105-NTIC_TDI_TS</v>
      </c>
      <c r="D1031" t="str">
        <f>'Konosys-export'!J1031</f>
        <v>TDI105</v>
      </c>
      <c r="E1031" s="12" t="str">
        <f>LEFT('Konosys-export'!AA1031,1)</f>
        <v>1</v>
      </c>
      <c r="F1031" s="15" t="str">
        <f>LEFT('Konosys-export'!I1031,FIND("_",'Konosys-export'!I1031)-1)</f>
        <v>NTIC</v>
      </c>
      <c r="G1031" s="12" t="str">
        <f t="shared" si="86"/>
        <v>TDI</v>
      </c>
      <c r="H1031" s="12" t="str">
        <f t="shared" si="87"/>
        <v>TS</v>
      </c>
      <c r="I1031" s="14" t="str">
        <f>RIGHT('Konosys-export'!I1031, LEN('Konosys-export'!I1031) - FIND("_",'Konosys-export'!I1031))</f>
        <v>TDI_TS_1A-Techniques de Développement Informatique (1A)-2017</v>
      </c>
      <c r="J1031" t="str">
        <f t="shared" si="88"/>
        <v>TS_1A-Techniques de Développement Informatique (1A)-2017</v>
      </c>
    </row>
    <row r="1032" spans="1:10" hidden="1" x14ac:dyDescent="0.25">
      <c r="A1032" t="s">
        <v>6</v>
      </c>
      <c r="B1032" t="str">
        <f t="shared" si="84"/>
        <v>NTIC_TRI_TS</v>
      </c>
      <c r="C1032" t="str">
        <f t="shared" si="85"/>
        <v>TRI107-NTIC_TRI_TS</v>
      </c>
      <c r="D1032" t="str">
        <f>'Konosys-export'!J1032</f>
        <v>TRI107</v>
      </c>
      <c r="E1032" s="12" t="str">
        <f>LEFT('Konosys-export'!AA1032,1)</f>
        <v>1</v>
      </c>
      <c r="F1032" s="15" t="str">
        <f>LEFT('Konosys-export'!I1032,FIND("_",'Konosys-export'!I1032)-1)</f>
        <v>NTIC</v>
      </c>
      <c r="G1032" s="12" t="str">
        <f t="shared" si="86"/>
        <v>TRI</v>
      </c>
      <c r="H1032" s="12" t="str">
        <f t="shared" si="87"/>
        <v>TS</v>
      </c>
      <c r="I1032" s="14" t="str">
        <f>RIGHT('Konosys-export'!I1032, LEN('Konosys-export'!I1032) - FIND("_",'Konosys-export'!I1032))</f>
        <v>TRI_TS_1A-Techniques des Réseaux Informatiques (1A)-2017</v>
      </c>
      <c r="J1032" t="str">
        <f t="shared" si="88"/>
        <v>TS_1A-Techniques des Réseaux Informatiques (1A)-2017</v>
      </c>
    </row>
    <row r="1033" spans="1:10" hidden="1" x14ac:dyDescent="0.25">
      <c r="A1033" t="s">
        <v>6</v>
      </c>
      <c r="B1033" t="str">
        <f t="shared" si="84"/>
        <v>AG_INFO_TS</v>
      </c>
      <c r="C1033" t="str">
        <f t="shared" si="85"/>
        <v>INFO202-AG_INFO_TS</v>
      </c>
      <c r="D1033" t="str">
        <f>'Konosys-export'!J1033</f>
        <v>INFO202</v>
      </c>
      <c r="E1033" s="12" t="str">
        <f>LEFT('Konosys-export'!AA1033,1)</f>
        <v>2</v>
      </c>
      <c r="F1033" s="15" t="str">
        <f>LEFT('Konosys-export'!I1033,FIND("_",'Konosys-export'!I1033)-1)</f>
        <v>AG</v>
      </c>
      <c r="G1033" s="12" t="str">
        <f t="shared" si="86"/>
        <v>INFO</v>
      </c>
      <c r="H1033" s="12" t="str">
        <f t="shared" si="87"/>
        <v>TS</v>
      </c>
      <c r="I1033" s="14" t="str">
        <f>RIGHT('Konosys-export'!I1033, LEN('Konosys-export'!I1033) - FIND("_",'Konosys-export'!I1033))</f>
        <v>INFO_TS_2A-Infographie (2A)-2017</v>
      </c>
      <c r="J1033" t="str">
        <f t="shared" si="88"/>
        <v>TS_2A-Infographie (2A)-2017</v>
      </c>
    </row>
    <row r="1034" spans="1:10" hidden="1" x14ac:dyDescent="0.25">
      <c r="A1034" t="s">
        <v>6</v>
      </c>
      <c r="B1034" t="str">
        <f t="shared" si="84"/>
        <v>NTIC_TDM_TS</v>
      </c>
      <c r="C1034" t="str">
        <f t="shared" si="85"/>
        <v>TDM102-NTIC_TDM_TS</v>
      </c>
      <c r="D1034" t="str">
        <f>'Konosys-export'!J1034</f>
        <v>TDM102</v>
      </c>
      <c r="E1034" s="12" t="str">
        <f>LEFT('Konosys-export'!AA1034,1)</f>
        <v>1</v>
      </c>
      <c r="F1034" s="15" t="str">
        <f>LEFT('Konosys-export'!I1034,FIND("_",'Konosys-export'!I1034)-1)</f>
        <v>NTIC</v>
      </c>
      <c r="G1034" s="12" t="str">
        <f t="shared" si="86"/>
        <v>TDM</v>
      </c>
      <c r="H1034" s="12" t="str">
        <f t="shared" si="87"/>
        <v>TS</v>
      </c>
      <c r="I1034" s="14" t="str">
        <f>RIGHT('Konosys-export'!I1034, LEN('Konosys-export'!I1034) - FIND("_",'Konosys-export'!I1034))</f>
        <v>TDM_TS_1A-Techniques de Développement Multimédia (1A)-2017</v>
      </c>
      <c r="J1034" t="str">
        <f t="shared" si="88"/>
        <v>TS_1A-Techniques de Développement Multimédia (1A)-2017</v>
      </c>
    </row>
    <row r="1035" spans="1:10" hidden="1" x14ac:dyDescent="0.25">
      <c r="A1035" t="s">
        <v>6</v>
      </c>
      <c r="B1035" t="str">
        <f t="shared" si="84"/>
        <v>NTIC_TRI_TS</v>
      </c>
      <c r="C1035" t="str">
        <f t="shared" si="85"/>
        <v>TRI107-NTIC_TRI_TS</v>
      </c>
      <c r="D1035" t="str">
        <f>'Konosys-export'!J1035</f>
        <v>TRI107</v>
      </c>
      <c r="E1035" s="12" t="str">
        <f>LEFT('Konosys-export'!AA1035,1)</f>
        <v>1</v>
      </c>
      <c r="F1035" s="15" t="str">
        <f>LEFT('Konosys-export'!I1035,FIND("_",'Konosys-export'!I1035)-1)</f>
        <v>NTIC</v>
      </c>
      <c r="G1035" s="12" t="str">
        <f t="shared" si="86"/>
        <v>TRI</v>
      </c>
      <c r="H1035" s="12" t="str">
        <f t="shared" si="87"/>
        <v>TS</v>
      </c>
      <c r="I1035" s="14" t="str">
        <f>RIGHT('Konosys-export'!I1035, LEN('Konosys-export'!I1035) - FIND("_",'Konosys-export'!I1035))</f>
        <v>TRI_TS_1A-Techniques des Réseaux Informatiques (1A)-2017</v>
      </c>
      <c r="J1035" t="str">
        <f t="shared" si="88"/>
        <v>TS_1A-Techniques des Réseaux Informatiques (1A)-2017</v>
      </c>
    </row>
    <row r="1036" spans="1:10" hidden="1" x14ac:dyDescent="0.25">
      <c r="A1036" t="s">
        <v>6</v>
      </c>
      <c r="B1036" t="str">
        <f t="shared" si="84"/>
        <v>NTIC_TDI_TS</v>
      </c>
      <c r="C1036" t="str">
        <f t="shared" si="85"/>
        <v>TDI105-NTIC_TDI_TS</v>
      </c>
      <c r="D1036" t="str">
        <f>'Konosys-export'!J1036</f>
        <v>TDI105</v>
      </c>
      <c r="E1036" s="12" t="str">
        <f>LEFT('Konosys-export'!AA1036,1)</f>
        <v>1</v>
      </c>
      <c r="F1036" s="15" t="str">
        <f>LEFT('Konosys-export'!I1036,FIND("_",'Konosys-export'!I1036)-1)</f>
        <v>NTIC</v>
      </c>
      <c r="G1036" s="12" t="str">
        <f t="shared" si="86"/>
        <v>TDI</v>
      </c>
      <c r="H1036" s="12" t="str">
        <f t="shared" si="87"/>
        <v>TS</v>
      </c>
      <c r="I1036" s="14" t="str">
        <f>RIGHT('Konosys-export'!I1036, LEN('Konosys-export'!I1036) - FIND("_",'Konosys-export'!I1036))</f>
        <v>TDI_TS_1A-Techniques de Développement Informatique (1A)-2017</v>
      </c>
      <c r="J1036" t="str">
        <f t="shared" si="88"/>
        <v>TS_1A-Techniques de Développement Informatique (1A)-2017</v>
      </c>
    </row>
    <row r="1037" spans="1:10" hidden="1" x14ac:dyDescent="0.25">
      <c r="A1037" t="s">
        <v>6</v>
      </c>
      <c r="B1037" t="str">
        <f t="shared" si="84"/>
        <v>NTIC_TDI_TS</v>
      </c>
      <c r="C1037" t="str">
        <f t="shared" si="85"/>
        <v>TDI105-NTIC_TDI_TS</v>
      </c>
      <c r="D1037" t="str">
        <f>'Konosys-export'!J1037</f>
        <v>TDI105</v>
      </c>
      <c r="E1037" s="12" t="str">
        <f>LEFT('Konosys-export'!AA1037,1)</f>
        <v>1</v>
      </c>
      <c r="F1037" s="15" t="str">
        <f>LEFT('Konosys-export'!I1037,FIND("_",'Konosys-export'!I1037)-1)</f>
        <v>NTIC</v>
      </c>
      <c r="G1037" s="12" t="str">
        <f t="shared" si="86"/>
        <v>TDI</v>
      </c>
      <c r="H1037" s="12" t="str">
        <f t="shared" si="87"/>
        <v>TS</v>
      </c>
      <c r="I1037" s="14" t="str">
        <f>RIGHT('Konosys-export'!I1037, LEN('Konosys-export'!I1037) - FIND("_",'Konosys-export'!I1037))</f>
        <v>TDI_TS_1A-Techniques de Développement Informatique (1A)-2017</v>
      </c>
      <c r="J1037" t="str">
        <f t="shared" si="88"/>
        <v>TS_1A-Techniques de Développement Informatique (1A)-2017</v>
      </c>
    </row>
    <row r="1038" spans="1:10" hidden="1" x14ac:dyDescent="0.25">
      <c r="A1038" t="s">
        <v>6</v>
      </c>
      <c r="B1038" t="str">
        <f t="shared" si="84"/>
        <v>NTIC_TRI_TS</v>
      </c>
      <c r="C1038" t="str">
        <f t="shared" si="85"/>
        <v>TRI107-NTIC_TRI_TS</v>
      </c>
      <c r="D1038" t="str">
        <f>'Konosys-export'!J1038</f>
        <v>TRI107</v>
      </c>
      <c r="E1038" s="12" t="str">
        <f>LEFT('Konosys-export'!AA1038,1)</f>
        <v>1</v>
      </c>
      <c r="F1038" s="15" t="str">
        <f>LEFT('Konosys-export'!I1038,FIND("_",'Konosys-export'!I1038)-1)</f>
        <v>NTIC</v>
      </c>
      <c r="G1038" s="12" t="str">
        <f t="shared" si="86"/>
        <v>TRI</v>
      </c>
      <c r="H1038" s="12" t="str">
        <f t="shared" si="87"/>
        <v>TS</v>
      </c>
      <c r="I1038" s="14" t="str">
        <f>RIGHT('Konosys-export'!I1038, LEN('Konosys-export'!I1038) - FIND("_",'Konosys-export'!I1038))</f>
        <v>TRI_TS_1A-Techniques des Réseaux Informatiques (1A)-2017</v>
      </c>
      <c r="J1038" t="str">
        <f t="shared" si="88"/>
        <v>TS_1A-Techniques des Réseaux Informatiques (1A)-2017</v>
      </c>
    </row>
    <row r="1039" spans="1:10" hidden="1" x14ac:dyDescent="0.25">
      <c r="A1039" t="s">
        <v>6</v>
      </c>
      <c r="B1039" t="str">
        <f t="shared" si="84"/>
        <v>NTIC_TDM_TS</v>
      </c>
      <c r="C1039" t="str">
        <f t="shared" si="85"/>
        <v>TDM101-NTIC_TDM_TS</v>
      </c>
      <c r="D1039" t="str">
        <f>'Konosys-export'!J1039</f>
        <v>TDM101</v>
      </c>
      <c r="E1039" s="12" t="str">
        <f>LEFT('Konosys-export'!AA1039,1)</f>
        <v>1</v>
      </c>
      <c r="F1039" s="15" t="str">
        <f>LEFT('Konosys-export'!I1039,FIND("_",'Konosys-export'!I1039)-1)</f>
        <v>NTIC</v>
      </c>
      <c r="G1039" s="12" t="str">
        <f t="shared" si="86"/>
        <v>TDM</v>
      </c>
      <c r="H1039" s="12" t="str">
        <f t="shared" si="87"/>
        <v>TS</v>
      </c>
      <c r="I1039" s="14" t="str">
        <f>RIGHT('Konosys-export'!I1039, LEN('Konosys-export'!I1039) - FIND("_",'Konosys-export'!I1039))</f>
        <v>TDM_TS_1A-Techniques de Développement Multimédia (1A)-2017</v>
      </c>
      <c r="J1039" t="str">
        <f t="shared" si="88"/>
        <v>TS_1A-Techniques de Développement Multimédia (1A)-2017</v>
      </c>
    </row>
    <row r="1040" spans="1:10" hidden="1" x14ac:dyDescent="0.25">
      <c r="A1040" t="s">
        <v>6</v>
      </c>
      <c r="B1040" t="str">
        <f t="shared" si="84"/>
        <v>NTIC_TDI_TS</v>
      </c>
      <c r="C1040" t="str">
        <f t="shared" si="85"/>
        <v>TDI105-NTIC_TDI_TS</v>
      </c>
      <c r="D1040" t="str">
        <f>'Konosys-export'!J1040</f>
        <v>TDI105</v>
      </c>
      <c r="E1040" s="12" t="str">
        <f>LEFT('Konosys-export'!AA1040,1)</f>
        <v>1</v>
      </c>
      <c r="F1040" s="15" t="str">
        <f>LEFT('Konosys-export'!I1040,FIND("_",'Konosys-export'!I1040)-1)</f>
        <v>NTIC</v>
      </c>
      <c r="G1040" s="12" t="str">
        <f t="shared" si="86"/>
        <v>TDI</v>
      </c>
      <c r="H1040" s="12" t="str">
        <f t="shared" si="87"/>
        <v>TS</v>
      </c>
      <c r="I1040" s="14" t="str">
        <f>RIGHT('Konosys-export'!I1040, LEN('Konosys-export'!I1040) - FIND("_",'Konosys-export'!I1040))</f>
        <v>TDI_TS_1A-Techniques de Développement Informatique (1A)-2017</v>
      </c>
      <c r="J1040" t="str">
        <f t="shared" si="88"/>
        <v>TS_1A-Techniques de Développement Informatique (1A)-2017</v>
      </c>
    </row>
    <row r="1041" spans="1:10" hidden="1" x14ac:dyDescent="0.25">
      <c r="A1041" t="s">
        <v>6</v>
      </c>
      <c r="B1041" t="str">
        <f t="shared" si="84"/>
        <v>NTIC_TRI_TS</v>
      </c>
      <c r="C1041" t="str">
        <f t="shared" si="85"/>
        <v>TRI105-NTIC_TRI_TS</v>
      </c>
      <c r="D1041" t="str">
        <f>'Konosys-export'!J1041</f>
        <v>TRI105</v>
      </c>
      <c r="E1041" s="12" t="str">
        <f>LEFT('Konosys-export'!AA1041,1)</f>
        <v>1</v>
      </c>
      <c r="F1041" s="15" t="str">
        <f>LEFT('Konosys-export'!I1041,FIND("_",'Konosys-export'!I1041)-1)</f>
        <v>NTIC</v>
      </c>
      <c r="G1041" s="12" t="str">
        <f t="shared" si="86"/>
        <v>TRI</v>
      </c>
      <c r="H1041" s="12" t="str">
        <f t="shared" si="87"/>
        <v>TS</v>
      </c>
      <c r="I1041" s="14" t="str">
        <f>RIGHT('Konosys-export'!I1041, LEN('Konosys-export'!I1041) - FIND("_",'Konosys-export'!I1041))</f>
        <v>TRI_TS_1A-Techniques des Réseaux Informatiques (1A)-2017</v>
      </c>
      <c r="J1041" t="str">
        <f t="shared" si="88"/>
        <v>TS_1A-Techniques des Réseaux Informatiques (1A)-2017</v>
      </c>
    </row>
    <row r="1042" spans="1:10" hidden="1" x14ac:dyDescent="0.25">
      <c r="A1042" t="s">
        <v>6</v>
      </c>
      <c r="B1042" t="str">
        <f t="shared" si="84"/>
        <v>NTIC_TDM_TS</v>
      </c>
      <c r="C1042" t="str">
        <f t="shared" si="85"/>
        <v>TDM102-NTIC_TDM_TS</v>
      </c>
      <c r="D1042" t="str">
        <f>'Konosys-export'!J1042</f>
        <v>TDM102</v>
      </c>
      <c r="E1042" s="12" t="str">
        <f>LEFT('Konosys-export'!AA1042,1)</f>
        <v>1</v>
      </c>
      <c r="F1042" s="15" t="str">
        <f>LEFT('Konosys-export'!I1042,FIND("_",'Konosys-export'!I1042)-1)</f>
        <v>NTIC</v>
      </c>
      <c r="G1042" s="12" t="str">
        <f t="shared" si="86"/>
        <v>TDM</v>
      </c>
      <c r="H1042" s="12" t="str">
        <f t="shared" si="87"/>
        <v>TS</v>
      </c>
      <c r="I1042" s="14" t="str">
        <f>RIGHT('Konosys-export'!I1042, LEN('Konosys-export'!I1042) - FIND("_",'Konosys-export'!I1042))</f>
        <v>TDM_TS_1A-Techniques de Développement Multimédia (1A)-2017</v>
      </c>
      <c r="J1042" t="str">
        <f t="shared" si="88"/>
        <v>TS_1A-Techniques de Développement Multimédia (1A)-2017</v>
      </c>
    </row>
    <row r="1043" spans="1:10" hidden="1" x14ac:dyDescent="0.25">
      <c r="A1043" t="s">
        <v>6</v>
      </c>
      <c r="B1043" t="str">
        <f t="shared" si="84"/>
        <v>NTIC_TDM_TS</v>
      </c>
      <c r="C1043" t="str">
        <f t="shared" si="85"/>
        <v>TDM101-NTIC_TDM_TS</v>
      </c>
      <c r="D1043" t="str">
        <f>'Konosys-export'!J1043</f>
        <v>TDM101</v>
      </c>
      <c r="E1043" s="12" t="str">
        <f>LEFT('Konosys-export'!AA1043,1)</f>
        <v>1</v>
      </c>
      <c r="F1043" s="15" t="str">
        <f>LEFT('Konosys-export'!I1043,FIND("_",'Konosys-export'!I1043)-1)</f>
        <v>NTIC</v>
      </c>
      <c r="G1043" s="12" t="str">
        <f t="shared" si="86"/>
        <v>TDM</v>
      </c>
      <c r="H1043" s="12" t="str">
        <f t="shared" si="87"/>
        <v>TS</v>
      </c>
      <c r="I1043" s="14" t="str">
        <f>RIGHT('Konosys-export'!I1043, LEN('Konosys-export'!I1043) - FIND("_",'Konosys-export'!I1043))</f>
        <v>TDM_TS_1A-Techniques de Développement Multimédia (1A)-2017</v>
      </c>
      <c r="J1043" t="str">
        <f t="shared" si="88"/>
        <v>TS_1A-Techniques de Développement Multimédia (1A)-2017</v>
      </c>
    </row>
    <row r="1044" spans="1:10" hidden="1" x14ac:dyDescent="0.25">
      <c r="A1044" t="s">
        <v>6</v>
      </c>
      <c r="B1044" t="str">
        <f t="shared" si="84"/>
        <v>NTIC_TRI_TS</v>
      </c>
      <c r="C1044" t="str">
        <f t="shared" si="85"/>
        <v>TRI104-NTIC_TRI_TS</v>
      </c>
      <c r="D1044" t="str">
        <f>'Konosys-export'!J1044</f>
        <v>TRI104</v>
      </c>
      <c r="E1044" s="12" t="str">
        <f>LEFT('Konosys-export'!AA1044,1)</f>
        <v>1</v>
      </c>
      <c r="F1044" s="15" t="str">
        <f>LEFT('Konosys-export'!I1044,FIND("_",'Konosys-export'!I1044)-1)</f>
        <v>NTIC</v>
      </c>
      <c r="G1044" s="12" t="str">
        <f t="shared" si="86"/>
        <v>TRI</v>
      </c>
      <c r="H1044" s="12" t="str">
        <f t="shared" si="87"/>
        <v>TS</v>
      </c>
      <c r="I1044" s="14" t="str">
        <f>RIGHT('Konosys-export'!I1044, LEN('Konosys-export'!I1044) - FIND("_",'Konosys-export'!I1044))</f>
        <v>TRI_TS_1A-Techniques des Réseaux Informatiques (1A)-2017</v>
      </c>
      <c r="J1044" t="str">
        <f t="shared" si="88"/>
        <v>TS_1A-Techniques des Réseaux Informatiques (1A)-2017</v>
      </c>
    </row>
    <row r="1045" spans="1:10" hidden="1" x14ac:dyDescent="0.25">
      <c r="A1045" t="s">
        <v>6</v>
      </c>
      <c r="B1045" t="str">
        <f t="shared" si="84"/>
        <v>NTIC_TDI_TS</v>
      </c>
      <c r="C1045" t="str">
        <f t="shared" si="85"/>
        <v>TDI105-NTIC_TDI_TS</v>
      </c>
      <c r="D1045" t="str">
        <f>'Konosys-export'!J1045</f>
        <v>TDI105</v>
      </c>
      <c r="E1045" s="12" t="str">
        <f>LEFT('Konosys-export'!AA1045,1)</f>
        <v>1</v>
      </c>
      <c r="F1045" s="15" t="str">
        <f>LEFT('Konosys-export'!I1045,FIND("_",'Konosys-export'!I1045)-1)</f>
        <v>NTIC</v>
      </c>
      <c r="G1045" s="12" t="str">
        <f t="shared" si="86"/>
        <v>TDI</v>
      </c>
      <c r="H1045" s="12" t="str">
        <f t="shared" si="87"/>
        <v>TS</v>
      </c>
      <c r="I1045" s="14" t="str">
        <f>RIGHT('Konosys-export'!I1045, LEN('Konosys-export'!I1045) - FIND("_",'Konosys-export'!I1045))</f>
        <v>TDI_TS_1A-Techniques de Développement Informatique (1A)-2017</v>
      </c>
      <c r="J1045" t="str">
        <f t="shared" si="88"/>
        <v>TS_1A-Techniques de Développement Informatique (1A)-2017</v>
      </c>
    </row>
    <row r="1046" spans="1:10" hidden="1" x14ac:dyDescent="0.25">
      <c r="A1046" t="s">
        <v>6</v>
      </c>
      <c r="B1046" t="str">
        <f t="shared" si="84"/>
        <v>NTIC_TRI_TS</v>
      </c>
      <c r="C1046" t="str">
        <f t="shared" si="85"/>
        <v>TRI106-NTIC_TRI_TS</v>
      </c>
      <c r="D1046" t="str">
        <f>'Konosys-export'!J1046</f>
        <v>TRI106</v>
      </c>
      <c r="E1046" s="12" t="str">
        <f>LEFT('Konosys-export'!AA1046,1)</f>
        <v>1</v>
      </c>
      <c r="F1046" s="15" t="str">
        <f>LEFT('Konosys-export'!I1046,FIND("_",'Konosys-export'!I1046)-1)</f>
        <v>NTIC</v>
      </c>
      <c r="G1046" s="12" t="str">
        <f t="shared" si="86"/>
        <v>TRI</v>
      </c>
      <c r="H1046" s="12" t="str">
        <f t="shared" si="87"/>
        <v>TS</v>
      </c>
      <c r="I1046" s="14" t="str">
        <f>RIGHT('Konosys-export'!I1046, LEN('Konosys-export'!I1046) - FIND("_",'Konosys-export'!I1046))</f>
        <v>TRI_TS_1A-Techniques des Réseaux Informatiques (1A)-2017</v>
      </c>
      <c r="J1046" t="str">
        <f t="shared" si="88"/>
        <v>TS_1A-Techniques des Réseaux Informatiques (1A)-2017</v>
      </c>
    </row>
    <row r="1047" spans="1:10" x14ac:dyDescent="0.25">
      <c r="A1047" t="s">
        <v>6</v>
      </c>
      <c r="B1047" t="str">
        <f t="shared" si="84"/>
        <v>NTIC_TDI_TS</v>
      </c>
      <c r="C1047" t="str">
        <f>CONCATENATE(D1047,"-",B1047,A1047)</f>
        <v>TDI106-NTIC_TDI_TS2018-2019</v>
      </c>
      <c r="D1047" t="str">
        <f>'Konosys-export'!J1047</f>
        <v>TDI106</v>
      </c>
      <c r="E1047" s="12" t="str">
        <f>LEFT('Konosys-export'!AA1047,1)</f>
        <v>1</v>
      </c>
      <c r="F1047" s="15" t="str">
        <f>LEFT('Konosys-export'!I1047,FIND("_",'Konosys-export'!I1047)-1)</f>
        <v>NTIC</v>
      </c>
      <c r="G1047" s="12" t="str">
        <f t="shared" si="86"/>
        <v>TDI</v>
      </c>
      <c r="H1047" s="12" t="str">
        <f t="shared" si="87"/>
        <v>TS</v>
      </c>
      <c r="I1047" s="14" t="str">
        <f>RIGHT('Konosys-export'!I1047, LEN('Konosys-export'!I1047) - FIND("_",'Konosys-export'!I1047))</f>
        <v>TDI_TS_1A-Techniques de Développement Informatique (1A)-2017</v>
      </c>
      <c r="J1047" t="str">
        <f t="shared" si="88"/>
        <v>TS_1A-Techniques de Développement Informatique (1A)-2017</v>
      </c>
    </row>
    <row r="1048" spans="1:10" hidden="1" x14ac:dyDescent="0.25">
      <c r="A1048" t="s">
        <v>6</v>
      </c>
      <c r="B1048" t="str">
        <f t="shared" si="84"/>
        <v>NTIC_TRI_TS</v>
      </c>
      <c r="C1048" t="str">
        <f t="shared" si="85"/>
        <v>TRI107-NTIC_TRI_TS</v>
      </c>
      <c r="D1048" t="str">
        <f>'Konosys-export'!J1048</f>
        <v>TRI107</v>
      </c>
      <c r="E1048" s="12" t="str">
        <f>LEFT('Konosys-export'!AA1048,1)</f>
        <v>1</v>
      </c>
      <c r="F1048" s="15" t="str">
        <f>LEFT('Konosys-export'!I1048,FIND("_",'Konosys-export'!I1048)-1)</f>
        <v>NTIC</v>
      </c>
      <c r="G1048" s="12" t="str">
        <f t="shared" si="86"/>
        <v>TRI</v>
      </c>
      <c r="H1048" s="12" t="str">
        <f t="shared" si="87"/>
        <v>TS</v>
      </c>
      <c r="I1048" s="14" t="str">
        <f>RIGHT('Konosys-export'!I1048, LEN('Konosys-export'!I1048) - FIND("_",'Konosys-export'!I1048))</f>
        <v>TRI_TS_1A-Techniques des Réseaux Informatiques (1A)-2017</v>
      </c>
      <c r="J1048" t="str">
        <f t="shared" si="88"/>
        <v>TS_1A-Techniques des Réseaux Informatiques (1A)-2017</v>
      </c>
    </row>
    <row r="1049" spans="1:10" hidden="1" x14ac:dyDescent="0.25">
      <c r="A1049" t="s">
        <v>6</v>
      </c>
      <c r="B1049" t="str">
        <f t="shared" si="84"/>
        <v>NTIC_TRI_TS</v>
      </c>
      <c r="C1049" t="str">
        <f t="shared" si="85"/>
        <v>TRI105-NTIC_TRI_TS</v>
      </c>
      <c r="D1049" t="str">
        <f>'Konosys-export'!J1049</f>
        <v>TRI105</v>
      </c>
      <c r="E1049" s="12" t="str">
        <f>LEFT('Konosys-export'!AA1049,1)</f>
        <v>1</v>
      </c>
      <c r="F1049" s="15" t="str">
        <f>LEFT('Konosys-export'!I1049,FIND("_",'Konosys-export'!I1049)-1)</f>
        <v>NTIC</v>
      </c>
      <c r="G1049" s="12" t="str">
        <f t="shared" si="86"/>
        <v>TRI</v>
      </c>
      <c r="H1049" s="12" t="str">
        <f t="shared" si="87"/>
        <v>TS</v>
      </c>
      <c r="I1049" s="14" t="str">
        <f>RIGHT('Konosys-export'!I1049, LEN('Konosys-export'!I1049) - FIND("_",'Konosys-export'!I1049))</f>
        <v>TRI_TS_1A-Techniques des Réseaux Informatiques (1A)-2017</v>
      </c>
      <c r="J1049" t="str">
        <f t="shared" si="88"/>
        <v>TS_1A-Techniques des Réseaux Informatiques (1A)-2017</v>
      </c>
    </row>
    <row r="1050" spans="1:10" hidden="1" x14ac:dyDescent="0.25">
      <c r="A1050" t="s">
        <v>6</v>
      </c>
      <c r="B1050" t="str">
        <f t="shared" si="84"/>
        <v>NTIC_TDI_TS</v>
      </c>
      <c r="C1050" t="str">
        <f t="shared" si="85"/>
        <v>TDI106-NTIC_TDI_TS</v>
      </c>
      <c r="D1050" t="str">
        <f>'Konosys-export'!J1050</f>
        <v>TDI106</v>
      </c>
      <c r="E1050" s="12" t="str">
        <f>LEFT('Konosys-export'!AA1050,1)</f>
        <v>1</v>
      </c>
      <c r="F1050" s="15" t="str">
        <f>LEFT('Konosys-export'!I1050,FIND("_",'Konosys-export'!I1050)-1)</f>
        <v>NTIC</v>
      </c>
      <c r="G1050" s="12" t="str">
        <f t="shared" si="86"/>
        <v>TDI</v>
      </c>
      <c r="H1050" s="12" t="str">
        <f t="shared" si="87"/>
        <v>TS</v>
      </c>
      <c r="I1050" s="14" t="str">
        <f>RIGHT('Konosys-export'!I1050, LEN('Konosys-export'!I1050) - FIND("_",'Konosys-export'!I1050))</f>
        <v>TDI_TS_1A-Techniques de Développement Informatique (1A)-2017</v>
      </c>
      <c r="J1050" t="str">
        <f t="shared" si="88"/>
        <v>TS_1A-Techniques de Développement Informatique (1A)-2017</v>
      </c>
    </row>
    <row r="1051" spans="1:10" hidden="1" x14ac:dyDescent="0.25">
      <c r="A1051" t="s">
        <v>6</v>
      </c>
      <c r="B1051" t="str">
        <f t="shared" si="84"/>
        <v>NTIC_CMOSW_FQ</v>
      </c>
      <c r="C1051" t="str">
        <f t="shared" si="85"/>
        <v>CMOSW102-NTIC_CMOSW_FQ</v>
      </c>
      <c r="D1051" t="str">
        <f>'Konosys-export'!J1051</f>
        <v>CMOSW102</v>
      </c>
      <c r="E1051" s="12" t="str">
        <f>LEFT('Konosys-export'!AA1051,1)</f>
        <v>1</v>
      </c>
      <c r="F1051" s="15" t="str">
        <f>LEFT('Konosys-export'!I1051,FIND("_",'Konosys-export'!I1051)-1)</f>
        <v>NTIC</v>
      </c>
      <c r="G1051" s="12" t="str">
        <f t="shared" si="86"/>
        <v>CMOSW</v>
      </c>
      <c r="H1051" s="12" t="str">
        <f t="shared" si="87"/>
        <v>FQ</v>
      </c>
      <c r="I1051" s="14" t="str">
        <f>RIGHT('Konosys-export'!I1051, LEN('Konosys-export'!I1051) - FIND("_",'Konosys-export'!I1051))</f>
        <v>CMOSW_FQ_1A-Certification Microsoft Office Specialist en Word (1A)-2017</v>
      </c>
      <c r="J1051" t="str">
        <f t="shared" si="88"/>
        <v>FQ_1A-Certification Microsoft Office Specialist en Word (1A)-2017</v>
      </c>
    </row>
    <row r="1052" spans="1:10" hidden="1" x14ac:dyDescent="0.25">
      <c r="A1052" t="s">
        <v>6</v>
      </c>
      <c r="B1052" t="str">
        <f t="shared" si="84"/>
        <v>NTIC_CMOSE_FQ</v>
      </c>
      <c r="C1052" t="str">
        <f t="shared" si="85"/>
        <v>CMOSE101-NTIC_CMOSE_FQ</v>
      </c>
      <c r="D1052" t="str">
        <f>'Konosys-export'!J1052</f>
        <v>CMOSE101</v>
      </c>
      <c r="E1052" s="12" t="str">
        <f>LEFT('Konosys-export'!AA1052,1)</f>
        <v>1</v>
      </c>
      <c r="F1052" s="15" t="str">
        <f>LEFT('Konosys-export'!I1052,FIND("_",'Konosys-export'!I1052)-1)</f>
        <v>NTIC</v>
      </c>
      <c r="G1052" s="12" t="str">
        <f t="shared" si="86"/>
        <v>CMOSE</v>
      </c>
      <c r="H1052" s="12" t="str">
        <f t="shared" si="87"/>
        <v>FQ</v>
      </c>
      <c r="I1052" s="14" t="str">
        <f>RIGHT('Konosys-export'!I1052, LEN('Konosys-export'!I1052) - FIND("_",'Konosys-export'!I1052))</f>
        <v>CMOSE_FQ_1A-Certification Microsoft Office Specialist en Excel (1A)-2017</v>
      </c>
      <c r="J1052" t="str">
        <f t="shared" si="88"/>
        <v>FQ_1A-Certification Microsoft Office Specialist en Excel (1A)-2017</v>
      </c>
    </row>
    <row r="1053" spans="1:10" hidden="1" x14ac:dyDescent="0.25">
      <c r="A1053" t="s">
        <v>6</v>
      </c>
      <c r="B1053" t="str">
        <f t="shared" si="84"/>
        <v>NTIC_CMOSW_FQ</v>
      </c>
      <c r="C1053" t="str">
        <f t="shared" si="85"/>
        <v>CMOSW102-NTIC_CMOSW_FQ</v>
      </c>
      <c r="D1053" t="str">
        <f>'Konosys-export'!J1053</f>
        <v>CMOSW102</v>
      </c>
      <c r="E1053" s="12" t="str">
        <f>LEFT('Konosys-export'!AA1053,1)</f>
        <v>1</v>
      </c>
      <c r="F1053" s="15" t="str">
        <f>LEFT('Konosys-export'!I1053,FIND("_",'Konosys-export'!I1053)-1)</f>
        <v>NTIC</v>
      </c>
      <c r="G1053" s="12" t="str">
        <f t="shared" si="86"/>
        <v>CMOSW</v>
      </c>
      <c r="H1053" s="12" t="str">
        <f t="shared" si="87"/>
        <v>FQ</v>
      </c>
      <c r="I1053" s="14" t="str">
        <f>RIGHT('Konosys-export'!I1053, LEN('Konosys-export'!I1053) - FIND("_",'Konosys-export'!I1053))</f>
        <v>CMOSW_FQ_1A-Certification Microsoft Office Specialist en Word (1A)-2017</v>
      </c>
      <c r="J1053" t="str">
        <f t="shared" si="88"/>
        <v>FQ_1A-Certification Microsoft Office Specialist en Word (1A)-2017</v>
      </c>
    </row>
    <row r="1054" spans="1:10" hidden="1" x14ac:dyDescent="0.25">
      <c r="A1054" t="s">
        <v>6</v>
      </c>
      <c r="B1054" t="str">
        <f t="shared" si="84"/>
        <v>NTIC_CMOSE_FQ</v>
      </c>
      <c r="C1054" t="str">
        <f t="shared" si="85"/>
        <v>CMOSE101-NTIC_CMOSE_FQ</v>
      </c>
      <c r="D1054" t="str">
        <f>'Konosys-export'!J1054</f>
        <v>CMOSE101</v>
      </c>
      <c r="E1054" s="12" t="str">
        <f>LEFT('Konosys-export'!AA1054,1)</f>
        <v>1</v>
      </c>
      <c r="F1054" s="15" t="str">
        <f>LEFT('Konosys-export'!I1054,FIND("_",'Konosys-export'!I1054)-1)</f>
        <v>NTIC</v>
      </c>
      <c r="G1054" s="12" t="str">
        <f t="shared" si="86"/>
        <v>CMOSE</v>
      </c>
      <c r="H1054" s="12" t="str">
        <f t="shared" si="87"/>
        <v>FQ</v>
      </c>
      <c r="I1054" s="14" t="str">
        <f>RIGHT('Konosys-export'!I1054, LEN('Konosys-export'!I1054) - FIND("_",'Konosys-export'!I1054))</f>
        <v>CMOSE_FQ_1A-Certification Microsoft Office Specialist en Excel (1A)-2017</v>
      </c>
      <c r="J1054" t="str">
        <f t="shared" si="88"/>
        <v>FQ_1A-Certification Microsoft Office Specialist en Excel (1A)-2017</v>
      </c>
    </row>
    <row r="1055" spans="1:10" hidden="1" x14ac:dyDescent="0.25">
      <c r="A1055" t="s">
        <v>6</v>
      </c>
      <c r="B1055" t="str">
        <f t="shared" si="84"/>
        <v>NTIC_CMOSW_FQ</v>
      </c>
      <c r="C1055" t="str">
        <f t="shared" si="85"/>
        <v>CMOSW102-NTIC_CMOSW_FQ</v>
      </c>
      <c r="D1055" t="str">
        <f>'Konosys-export'!J1055</f>
        <v>CMOSW102</v>
      </c>
      <c r="E1055" s="12" t="str">
        <f>LEFT('Konosys-export'!AA1055,1)</f>
        <v>1</v>
      </c>
      <c r="F1055" s="15" t="str">
        <f>LEFT('Konosys-export'!I1055,FIND("_",'Konosys-export'!I1055)-1)</f>
        <v>NTIC</v>
      </c>
      <c r="G1055" s="12" t="str">
        <f t="shared" si="86"/>
        <v>CMOSW</v>
      </c>
      <c r="H1055" s="12" t="str">
        <f t="shared" si="87"/>
        <v>FQ</v>
      </c>
      <c r="I1055" s="14" t="str">
        <f>RIGHT('Konosys-export'!I1055, LEN('Konosys-export'!I1055) - FIND("_",'Konosys-export'!I1055))</f>
        <v>CMOSW_FQ_1A-Certification Microsoft Office Specialist en Word (1A)-2017</v>
      </c>
      <c r="J1055" t="str">
        <f t="shared" si="88"/>
        <v>FQ_1A-Certification Microsoft Office Specialist en Word (1A)-2017</v>
      </c>
    </row>
    <row r="1056" spans="1:10" hidden="1" x14ac:dyDescent="0.25">
      <c r="A1056" t="s">
        <v>6</v>
      </c>
      <c r="B1056" t="str">
        <f t="shared" si="84"/>
        <v>NTIC_CMOSW_FQ</v>
      </c>
      <c r="C1056" t="str">
        <f t="shared" si="85"/>
        <v>CMOSW103-NTIC_CMOSW_FQ</v>
      </c>
      <c r="D1056" t="str">
        <f>'Konosys-export'!J1056</f>
        <v>CMOSW103</v>
      </c>
      <c r="E1056" s="12" t="str">
        <f>LEFT('Konosys-export'!AA1056,1)</f>
        <v>1</v>
      </c>
      <c r="F1056" s="15" t="str">
        <f>LEFT('Konosys-export'!I1056,FIND("_",'Konosys-export'!I1056)-1)</f>
        <v>NTIC</v>
      </c>
      <c r="G1056" s="12" t="str">
        <f t="shared" si="86"/>
        <v>CMOSW</v>
      </c>
      <c r="H1056" s="12" t="str">
        <f t="shared" si="87"/>
        <v>FQ</v>
      </c>
      <c r="I1056" s="14" t="str">
        <f>RIGHT('Konosys-export'!I1056, LEN('Konosys-export'!I1056) - FIND("_",'Konosys-export'!I1056))</f>
        <v>CMOSW_FQ_1A-Certification Microsoft Office Specialist en Word (1A)-2017</v>
      </c>
      <c r="J1056" t="str">
        <f t="shared" si="88"/>
        <v>FQ_1A-Certification Microsoft Office Specialist en Word (1A)-2017</v>
      </c>
    </row>
    <row r="1057" spans="1:10" hidden="1" x14ac:dyDescent="0.25">
      <c r="A1057" t="s">
        <v>6</v>
      </c>
      <c r="B1057" t="str">
        <f t="shared" si="84"/>
        <v>NTIC_CMOSW_FQ</v>
      </c>
      <c r="C1057" t="str">
        <f t="shared" si="85"/>
        <v>CMOSW102-NTIC_CMOSW_FQ</v>
      </c>
      <c r="D1057" t="str">
        <f>'Konosys-export'!J1057</f>
        <v>CMOSW102</v>
      </c>
      <c r="E1057" s="12" t="str">
        <f>LEFT('Konosys-export'!AA1057,1)</f>
        <v>1</v>
      </c>
      <c r="F1057" s="15" t="str">
        <f>LEFT('Konosys-export'!I1057,FIND("_",'Konosys-export'!I1057)-1)</f>
        <v>NTIC</v>
      </c>
      <c r="G1057" s="12" t="str">
        <f t="shared" si="86"/>
        <v>CMOSW</v>
      </c>
      <c r="H1057" s="12" t="str">
        <f t="shared" si="87"/>
        <v>FQ</v>
      </c>
      <c r="I1057" s="14" t="str">
        <f>RIGHT('Konosys-export'!I1057, LEN('Konosys-export'!I1057) - FIND("_",'Konosys-export'!I1057))</f>
        <v>CMOSW_FQ_1A-Certification Microsoft Office Specialist en Word (1A)-2017</v>
      </c>
      <c r="J1057" t="str">
        <f t="shared" si="88"/>
        <v>FQ_1A-Certification Microsoft Office Specialist en Word (1A)-2017</v>
      </c>
    </row>
    <row r="1058" spans="1:10" hidden="1" x14ac:dyDescent="0.25">
      <c r="A1058" t="s">
        <v>6</v>
      </c>
      <c r="B1058" t="str">
        <f t="shared" si="84"/>
        <v>NTIC_CMOSW_FQ</v>
      </c>
      <c r="C1058" t="str">
        <f t="shared" si="85"/>
        <v>CMOSW102-NTIC_CMOSW_FQ</v>
      </c>
      <c r="D1058" t="str">
        <f>'Konosys-export'!J1058</f>
        <v>CMOSW102</v>
      </c>
      <c r="E1058" s="12" t="str">
        <f>LEFT('Konosys-export'!AA1058,1)</f>
        <v>1</v>
      </c>
      <c r="F1058" s="15" t="str">
        <f>LEFT('Konosys-export'!I1058,FIND("_",'Konosys-export'!I1058)-1)</f>
        <v>NTIC</v>
      </c>
      <c r="G1058" s="12" t="str">
        <f t="shared" si="86"/>
        <v>CMOSW</v>
      </c>
      <c r="H1058" s="12" t="str">
        <f t="shared" si="87"/>
        <v>FQ</v>
      </c>
      <c r="I1058" s="14" t="str">
        <f>RIGHT('Konosys-export'!I1058, LEN('Konosys-export'!I1058) - FIND("_",'Konosys-export'!I1058))</f>
        <v>CMOSW_FQ_1A-Certification Microsoft Office Specialist en Word (1A)-2017</v>
      </c>
      <c r="J1058" t="str">
        <f t="shared" si="88"/>
        <v>FQ_1A-Certification Microsoft Office Specialist en Word (1A)-2017</v>
      </c>
    </row>
    <row r="1059" spans="1:10" hidden="1" x14ac:dyDescent="0.25">
      <c r="A1059" t="s">
        <v>6</v>
      </c>
      <c r="B1059" t="str">
        <f t="shared" si="84"/>
        <v>NTIC_CMOSW_FQ</v>
      </c>
      <c r="C1059" t="str">
        <f t="shared" si="85"/>
        <v>CMOSW102-NTIC_CMOSW_FQ</v>
      </c>
      <c r="D1059" t="str">
        <f>'Konosys-export'!J1059</f>
        <v>CMOSW102</v>
      </c>
      <c r="E1059" s="12" t="str">
        <f>LEFT('Konosys-export'!AA1059,1)</f>
        <v>1</v>
      </c>
      <c r="F1059" s="15" t="str">
        <f>LEFT('Konosys-export'!I1059,FIND("_",'Konosys-export'!I1059)-1)</f>
        <v>NTIC</v>
      </c>
      <c r="G1059" s="12" t="str">
        <f t="shared" si="86"/>
        <v>CMOSW</v>
      </c>
      <c r="H1059" s="12" t="str">
        <f t="shared" si="87"/>
        <v>FQ</v>
      </c>
      <c r="I1059" s="14" t="str">
        <f>RIGHT('Konosys-export'!I1059, LEN('Konosys-export'!I1059) - FIND("_",'Konosys-export'!I1059))</f>
        <v>CMOSW_FQ_1A-Certification Microsoft Office Specialist en Word (1A)-2017</v>
      </c>
      <c r="J1059" t="str">
        <f t="shared" si="88"/>
        <v>FQ_1A-Certification Microsoft Office Specialist en Word (1A)-2017</v>
      </c>
    </row>
    <row r="1060" spans="1:10" hidden="1" x14ac:dyDescent="0.25">
      <c r="A1060" t="s">
        <v>6</v>
      </c>
      <c r="B1060" t="str">
        <f t="shared" si="84"/>
        <v>NTIC_CMOSW_FQ</v>
      </c>
      <c r="C1060" t="str">
        <f t="shared" si="85"/>
        <v>CMOSW102-NTIC_CMOSW_FQ</v>
      </c>
      <c r="D1060" t="str">
        <f>'Konosys-export'!J1060</f>
        <v>CMOSW102</v>
      </c>
      <c r="E1060" s="12" t="str">
        <f>LEFT('Konosys-export'!AA1060,1)</f>
        <v>1</v>
      </c>
      <c r="F1060" s="15" t="str">
        <f>LEFT('Konosys-export'!I1060,FIND("_",'Konosys-export'!I1060)-1)</f>
        <v>NTIC</v>
      </c>
      <c r="G1060" s="12" t="str">
        <f t="shared" si="86"/>
        <v>CMOSW</v>
      </c>
      <c r="H1060" s="12" t="str">
        <f t="shared" si="87"/>
        <v>FQ</v>
      </c>
      <c r="I1060" s="14" t="str">
        <f>RIGHT('Konosys-export'!I1060, LEN('Konosys-export'!I1060) - FIND("_",'Konosys-export'!I1060))</f>
        <v>CMOSW_FQ_1A-Certification Microsoft Office Specialist en Word (1A)-2017</v>
      </c>
      <c r="J1060" t="str">
        <f t="shared" si="88"/>
        <v>FQ_1A-Certification Microsoft Office Specialist en Word (1A)-2017</v>
      </c>
    </row>
    <row r="1061" spans="1:10" hidden="1" x14ac:dyDescent="0.25">
      <c r="A1061" t="s">
        <v>6</v>
      </c>
      <c r="B1061" t="str">
        <f t="shared" si="84"/>
        <v>NTIC_CMOSW_FQ</v>
      </c>
      <c r="C1061" t="str">
        <f t="shared" si="85"/>
        <v>CMOSW102-NTIC_CMOSW_FQ</v>
      </c>
      <c r="D1061" t="str">
        <f>'Konosys-export'!J1061</f>
        <v>CMOSW102</v>
      </c>
      <c r="E1061" s="12" t="str">
        <f>LEFT('Konosys-export'!AA1061,1)</f>
        <v>1</v>
      </c>
      <c r="F1061" s="15" t="str">
        <f>LEFT('Konosys-export'!I1061,FIND("_",'Konosys-export'!I1061)-1)</f>
        <v>NTIC</v>
      </c>
      <c r="G1061" s="12" t="str">
        <f t="shared" si="86"/>
        <v>CMOSW</v>
      </c>
      <c r="H1061" s="12" t="str">
        <f t="shared" si="87"/>
        <v>FQ</v>
      </c>
      <c r="I1061" s="14" t="str">
        <f>RIGHT('Konosys-export'!I1061, LEN('Konosys-export'!I1061) - FIND("_",'Konosys-export'!I1061))</f>
        <v>CMOSW_FQ_1A-Certification Microsoft Office Specialist en Word (1A)-2017</v>
      </c>
      <c r="J1061" t="str">
        <f t="shared" si="88"/>
        <v>FQ_1A-Certification Microsoft Office Specialist en Word (1A)-2017</v>
      </c>
    </row>
    <row r="1062" spans="1:10" hidden="1" x14ac:dyDescent="0.25">
      <c r="A1062" t="s">
        <v>6</v>
      </c>
      <c r="B1062" t="str">
        <f t="shared" si="84"/>
        <v>NTIC_CMOSE_FQ</v>
      </c>
      <c r="C1062" t="str">
        <f t="shared" si="85"/>
        <v>CMOSE101-NTIC_CMOSE_FQ</v>
      </c>
      <c r="D1062" t="str">
        <f>'Konosys-export'!J1062</f>
        <v>CMOSE101</v>
      </c>
      <c r="E1062" s="12" t="str">
        <f>LEFT('Konosys-export'!AA1062,1)</f>
        <v>1</v>
      </c>
      <c r="F1062" s="15" t="str">
        <f>LEFT('Konosys-export'!I1062,FIND("_",'Konosys-export'!I1062)-1)</f>
        <v>NTIC</v>
      </c>
      <c r="G1062" s="12" t="str">
        <f t="shared" si="86"/>
        <v>CMOSE</v>
      </c>
      <c r="H1062" s="12" t="str">
        <f t="shared" si="87"/>
        <v>FQ</v>
      </c>
      <c r="I1062" s="14" t="str">
        <f>RIGHT('Konosys-export'!I1062, LEN('Konosys-export'!I1062) - FIND("_",'Konosys-export'!I1062))</f>
        <v>CMOSE_FQ_1A-Certification Microsoft Office Specialist en Excel (1A)-2017</v>
      </c>
      <c r="J1062" t="str">
        <f t="shared" si="88"/>
        <v>FQ_1A-Certification Microsoft Office Specialist en Excel (1A)-2017</v>
      </c>
    </row>
    <row r="1063" spans="1:10" hidden="1" x14ac:dyDescent="0.25">
      <c r="A1063" t="s">
        <v>6</v>
      </c>
      <c r="B1063" t="str">
        <f t="shared" si="84"/>
        <v>NTIC_TDM_TS</v>
      </c>
      <c r="C1063" t="str">
        <f t="shared" si="85"/>
        <v>TDM101-NTIC_TDM_TS</v>
      </c>
      <c r="D1063" t="str">
        <f>'Konosys-export'!J1063</f>
        <v>TDM101</v>
      </c>
      <c r="E1063" s="12" t="str">
        <f>LEFT('Konosys-export'!AA1063,1)</f>
        <v>1</v>
      </c>
      <c r="F1063" s="15" t="str">
        <f>LEFT('Konosys-export'!I1063,FIND("_",'Konosys-export'!I1063)-1)</f>
        <v>NTIC</v>
      </c>
      <c r="G1063" s="12" t="str">
        <f t="shared" si="86"/>
        <v>TDM</v>
      </c>
      <c r="H1063" s="12" t="str">
        <f t="shared" si="87"/>
        <v>TS</v>
      </c>
      <c r="I1063" s="14" t="str">
        <f>RIGHT('Konosys-export'!I1063, LEN('Konosys-export'!I1063) - FIND("_",'Konosys-export'!I1063))</f>
        <v>TDM_TS_1A-Techniques de Développement Multimédia (1A)-2017</v>
      </c>
      <c r="J1063" t="str">
        <f t="shared" si="88"/>
        <v>TS_1A-Techniques de Développement Multimédia (1A)-2017</v>
      </c>
    </row>
    <row r="1064" spans="1:10" hidden="1" x14ac:dyDescent="0.25">
      <c r="A1064" t="s">
        <v>6</v>
      </c>
      <c r="B1064" t="str">
        <f t="shared" si="84"/>
        <v>NTIC_CMOSW_FQ</v>
      </c>
      <c r="C1064" t="str">
        <f t="shared" si="85"/>
        <v>CMOSW102-NTIC_CMOSW_FQ</v>
      </c>
      <c r="D1064" t="str">
        <f>'Konosys-export'!J1064</f>
        <v>CMOSW102</v>
      </c>
      <c r="E1064" s="12" t="str">
        <f>LEFT('Konosys-export'!AA1064,1)</f>
        <v>1</v>
      </c>
      <c r="F1064" s="15" t="str">
        <f>LEFT('Konosys-export'!I1064,FIND("_",'Konosys-export'!I1064)-1)</f>
        <v>NTIC</v>
      </c>
      <c r="G1064" s="12" t="str">
        <f t="shared" si="86"/>
        <v>CMOSW</v>
      </c>
      <c r="H1064" s="12" t="str">
        <f t="shared" si="87"/>
        <v>FQ</v>
      </c>
      <c r="I1064" s="14" t="str">
        <f>RIGHT('Konosys-export'!I1064, LEN('Konosys-export'!I1064) - FIND("_",'Konosys-export'!I1064))</f>
        <v>CMOSW_FQ_1A-Certification Microsoft Office Specialist en Word (1A)-2017</v>
      </c>
      <c r="J1064" t="str">
        <f t="shared" si="88"/>
        <v>FQ_1A-Certification Microsoft Office Specialist en Word (1A)-2017</v>
      </c>
    </row>
    <row r="1065" spans="1:10" x14ac:dyDescent="0.25">
      <c r="A1065" t="s">
        <v>6</v>
      </c>
      <c r="B1065" t="str">
        <f t="shared" si="84"/>
        <v>NTIC_TDI_TS</v>
      </c>
      <c r="C1065" t="str">
        <f>CONCATENATE(D1065,"-",B1065,A1065)</f>
        <v>TDI201-NTIC_TDI_TS2018-2019</v>
      </c>
      <c r="D1065" t="str">
        <f>'Konosys-export'!J1065</f>
        <v>TDI201</v>
      </c>
      <c r="E1065" s="12" t="str">
        <f>LEFT('Konosys-export'!AA1065,1)</f>
        <v>2</v>
      </c>
      <c r="F1065" s="15" t="str">
        <f>LEFT('Konosys-export'!I1065,FIND("_",'Konosys-export'!I1065)-1)</f>
        <v>NTIC</v>
      </c>
      <c r="G1065" s="12" t="str">
        <f t="shared" si="86"/>
        <v>TDI</v>
      </c>
      <c r="H1065" s="12" t="str">
        <f t="shared" si="87"/>
        <v>TS</v>
      </c>
      <c r="I1065" s="14" t="str">
        <f>RIGHT('Konosys-export'!I1065, LEN('Konosys-export'!I1065) - FIND("_",'Konosys-export'!I1065))</f>
        <v>TDI_TS_RCDS_2A-(CDS)Techniques de Développement Informatique (2A)-2017</v>
      </c>
      <c r="J1065" t="str">
        <f t="shared" si="88"/>
        <v>TS_RCDS_2A-(CDS)Techniques de Développement Informatique (2A)-2017</v>
      </c>
    </row>
    <row r="1066" spans="1:10" hidden="1" x14ac:dyDescent="0.25">
      <c r="A1066" t="s">
        <v>6</v>
      </c>
      <c r="B1066" t="str">
        <f t="shared" si="84"/>
        <v>NTIC_TDI_TS</v>
      </c>
      <c r="C1066" t="str">
        <f t="shared" si="85"/>
        <v>TDI201-NTIC_TDI_TS</v>
      </c>
      <c r="D1066" t="str">
        <f>'Konosys-export'!J1066</f>
        <v>TDI201</v>
      </c>
      <c r="E1066" s="12" t="str">
        <f>LEFT('Konosys-export'!AA1066,1)</f>
        <v>2</v>
      </c>
      <c r="F1066" s="15" t="str">
        <f>LEFT('Konosys-export'!I1066,FIND("_",'Konosys-export'!I1066)-1)</f>
        <v>NTIC</v>
      </c>
      <c r="G1066" s="12" t="str">
        <f t="shared" si="86"/>
        <v>TDI</v>
      </c>
      <c r="H1066" s="12" t="str">
        <f t="shared" si="87"/>
        <v>TS</v>
      </c>
      <c r="I1066" s="14" t="str">
        <f>RIGHT('Konosys-export'!I1066, LEN('Konosys-export'!I1066) - FIND("_",'Konosys-export'!I1066))</f>
        <v>TDI_TS_RCDS_2A-(CDS)Techniques de Développement Informatique (2A)-2017</v>
      </c>
      <c r="J1066" t="str">
        <f t="shared" si="88"/>
        <v>TS_RCDS_2A-(CDS)Techniques de Développement Informatique (2A)-2017</v>
      </c>
    </row>
    <row r="1067" spans="1:10" hidden="1" x14ac:dyDescent="0.25">
      <c r="A1067" t="s">
        <v>6</v>
      </c>
      <c r="B1067" t="str">
        <f t="shared" si="84"/>
        <v>NTIC_TDI_TS</v>
      </c>
      <c r="C1067" t="str">
        <f t="shared" si="85"/>
        <v>TDI201-NTIC_TDI_TS</v>
      </c>
      <c r="D1067" t="str">
        <f>'Konosys-export'!J1067</f>
        <v>TDI201</v>
      </c>
      <c r="E1067" s="12" t="str">
        <f>LEFT('Konosys-export'!AA1067,1)</f>
        <v>2</v>
      </c>
      <c r="F1067" s="15" t="str">
        <f>LEFT('Konosys-export'!I1067,FIND("_",'Konosys-export'!I1067)-1)</f>
        <v>NTIC</v>
      </c>
      <c r="G1067" s="12" t="str">
        <f t="shared" si="86"/>
        <v>TDI</v>
      </c>
      <c r="H1067" s="12" t="str">
        <f t="shared" si="87"/>
        <v>TS</v>
      </c>
      <c r="I1067" s="14" t="str">
        <f>RIGHT('Konosys-export'!I1067, LEN('Konosys-export'!I1067) - FIND("_",'Konosys-export'!I1067))</f>
        <v>TDI_TS_RCDS_2A-(CDS)Techniques de Développement Informatique (2A)-2017</v>
      </c>
      <c r="J1067" t="str">
        <f t="shared" si="88"/>
        <v>TS_RCDS_2A-(CDS)Techniques de Développement Informatique (2A)-2017</v>
      </c>
    </row>
    <row r="1068" spans="1:10" hidden="1" x14ac:dyDescent="0.25">
      <c r="A1068" t="s">
        <v>6</v>
      </c>
      <c r="B1068" t="str">
        <f t="shared" si="84"/>
        <v>NTIC_TDI_TS</v>
      </c>
      <c r="C1068" t="str">
        <f t="shared" si="85"/>
        <v>TDI201-NTIC_TDI_TS</v>
      </c>
      <c r="D1068" t="str">
        <f>'Konosys-export'!J1068</f>
        <v>TDI201</v>
      </c>
      <c r="E1068" s="12" t="str">
        <f>LEFT('Konosys-export'!AA1068,1)</f>
        <v>2</v>
      </c>
      <c r="F1068" s="15" t="str">
        <f>LEFT('Konosys-export'!I1068,FIND("_",'Konosys-export'!I1068)-1)</f>
        <v>NTIC</v>
      </c>
      <c r="G1068" s="12" t="str">
        <f t="shared" si="86"/>
        <v>TDI</v>
      </c>
      <c r="H1068" s="12" t="str">
        <f t="shared" si="87"/>
        <v>TS</v>
      </c>
      <c r="I1068" s="14" t="str">
        <f>RIGHT('Konosys-export'!I1068, LEN('Konosys-export'!I1068) - FIND("_",'Konosys-export'!I1068))</f>
        <v>TDI_TS_RCDS_2A-(CDS)Techniques de Développement Informatique (2A)-2017</v>
      </c>
      <c r="J1068" t="str">
        <f t="shared" si="88"/>
        <v>TS_RCDS_2A-(CDS)Techniques de Développement Informatique (2A)-2017</v>
      </c>
    </row>
    <row r="1069" spans="1:10" hidden="1" x14ac:dyDescent="0.25">
      <c r="A1069" t="s">
        <v>6</v>
      </c>
      <c r="B1069" t="str">
        <f t="shared" si="84"/>
        <v>NTIC_CMOSW_FQ</v>
      </c>
      <c r="C1069" t="str">
        <f t="shared" si="85"/>
        <v>CMOSW102-NTIC_CMOSW_FQ</v>
      </c>
      <c r="D1069" t="str">
        <f>'Konosys-export'!J1069</f>
        <v>CMOSW102</v>
      </c>
      <c r="E1069" s="12" t="str">
        <f>LEFT('Konosys-export'!AA1069,1)</f>
        <v>1</v>
      </c>
      <c r="F1069" s="15" t="str">
        <f>LEFT('Konosys-export'!I1069,FIND("_",'Konosys-export'!I1069)-1)</f>
        <v>NTIC</v>
      </c>
      <c r="G1069" s="12" t="str">
        <f t="shared" si="86"/>
        <v>CMOSW</v>
      </c>
      <c r="H1069" s="12" t="str">
        <f t="shared" si="87"/>
        <v>FQ</v>
      </c>
      <c r="I1069" s="14" t="str">
        <f>RIGHT('Konosys-export'!I1069, LEN('Konosys-export'!I1069) - FIND("_",'Konosys-export'!I1069))</f>
        <v>CMOSW_FQ_1A-Certification Microsoft Office Specialist en Word (1A)-2017</v>
      </c>
      <c r="J1069" t="str">
        <f t="shared" si="88"/>
        <v>FQ_1A-Certification Microsoft Office Specialist en Word (1A)-2017</v>
      </c>
    </row>
    <row r="1070" spans="1:10" hidden="1" x14ac:dyDescent="0.25">
      <c r="A1070" t="s">
        <v>6</v>
      </c>
      <c r="B1070" t="str">
        <f t="shared" si="84"/>
        <v>NTIC_CMOSW_FQ</v>
      </c>
      <c r="C1070" t="str">
        <f t="shared" si="85"/>
        <v>CMOSW102-NTIC_CMOSW_FQ</v>
      </c>
      <c r="D1070" t="str">
        <f>'Konosys-export'!J1070</f>
        <v>CMOSW102</v>
      </c>
      <c r="E1070" s="12" t="str">
        <f>LEFT('Konosys-export'!AA1070,1)</f>
        <v>1</v>
      </c>
      <c r="F1070" s="15" t="str">
        <f>LEFT('Konosys-export'!I1070,FIND("_",'Konosys-export'!I1070)-1)</f>
        <v>NTIC</v>
      </c>
      <c r="G1070" s="12" t="str">
        <f t="shared" si="86"/>
        <v>CMOSW</v>
      </c>
      <c r="H1070" s="12" t="str">
        <f t="shared" si="87"/>
        <v>FQ</v>
      </c>
      <c r="I1070" s="14" t="str">
        <f>RIGHT('Konosys-export'!I1070, LEN('Konosys-export'!I1070) - FIND("_",'Konosys-export'!I1070))</f>
        <v>CMOSW_FQ_1A-Certification Microsoft Office Specialist en Word (1A)-2017</v>
      </c>
      <c r="J1070" t="str">
        <f t="shared" si="88"/>
        <v>FQ_1A-Certification Microsoft Office Specialist en Word (1A)-2017</v>
      </c>
    </row>
    <row r="1071" spans="1:10" hidden="1" x14ac:dyDescent="0.25">
      <c r="A1071" t="s">
        <v>6</v>
      </c>
      <c r="B1071" t="str">
        <f t="shared" si="84"/>
        <v>NTIC_CMOSW_FQ</v>
      </c>
      <c r="C1071" t="str">
        <f t="shared" si="85"/>
        <v>CMOSW102-NTIC_CMOSW_FQ</v>
      </c>
      <c r="D1071" t="str">
        <f>'Konosys-export'!J1071</f>
        <v>CMOSW102</v>
      </c>
      <c r="E1071" s="12" t="str">
        <f>LEFT('Konosys-export'!AA1071,1)</f>
        <v>1</v>
      </c>
      <c r="F1071" s="15" t="str">
        <f>LEFT('Konosys-export'!I1071,FIND("_",'Konosys-export'!I1071)-1)</f>
        <v>NTIC</v>
      </c>
      <c r="G1071" s="12" t="str">
        <f t="shared" si="86"/>
        <v>CMOSW</v>
      </c>
      <c r="H1071" s="12" t="str">
        <f t="shared" si="87"/>
        <v>FQ</v>
      </c>
      <c r="I1071" s="14" t="str">
        <f>RIGHT('Konosys-export'!I1071, LEN('Konosys-export'!I1071) - FIND("_",'Konosys-export'!I1071))</f>
        <v>CMOSW_FQ_1A-Certification Microsoft Office Specialist en Word (1A)-2017</v>
      </c>
      <c r="J1071" t="str">
        <f t="shared" si="88"/>
        <v>FQ_1A-Certification Microsoft Office Specialist en Word (1A)-2017</v>
      </c>
    </row>
    <row r="1072" spans="1:10" hidden="1" x14ac:dyDescent="0.25">
      <c r="A1072" t="s">
        <v>6</v>
      </c>
      <c r="B1072" t="str">
        <f t="shared" si="84"/>
        <v>NTIC_CMOSW_FQ</v>
      </c>
      <c r="C1072" t="str">
        <f t="shared" si="85"/>
        <v>CMOSW102-NTIC_CMOSW_FQ</v>
      </c>
      <c r="D1072" t="str">
        <f>'Konosys-export'!J1072</f>
        <v>CMOSW102</v>
      </c>
      <c r="E1072" s="12" t="str">
        <f>LEFT('Konosys-export'!AA1072,1)</f>
        <v>1</v>
      </c>
      <c r="F1072" s="15" t="str">
        <f>LEFT('Konosys-export'!I1072,FIND("_",'Konosys-export'!I1072)-1)</f>
        <v>NTIC</v>
      </c>
      <c r="G1072" s="12" t="str">
        <f t="shared" si="86"/>
        <v>CMOSW</v>
      </c>
      <c r="H1072" s="12" t="str">
        <f t="shared" si="87"/>
        <v>FQ</v>
      </c>
      <c r="I1072" s="14" t="str">
        <f>RIGHT('Konosys-export'!I1072, LEN('Konosys-export'!I1072) - FIND("_",'Konosys-export'!I1072))</f>
        <v>CMOSW_FQ_1A-Certification Microsoft Office Specialist en Word (1A)-2017</v>
      </c>
      <c r="J1072" t="str">
        <f t="shared" si="88"/>
        <v>FQ_1A-Certification Microsoft Office Specialist en Word (1A)-2017</v>
      </c>
    </row>
    <row r="1073" spans="1:10" hidden="1" x14ac:dyDescent="0.25">
      <c r="A1073" t="s">
        <v>6</v>
      </c>
      <c r="B1073" t="str">
        <f t="shared" si="84"/>
        <v>NTIC_CMOSW_FQ</v>
      </c>
      <c r="C1073" t="str">
        <f t="shared" si="85"/>
        <v>CMOSW102-NTIC_CMOSW_FQ</v>
      </c>
      <c r="D1073" t="str">
        <f>'Konosys-export'!J1073</f>
        <v>CMOSW102</v>
      </c>
      <c r="E1073" s="12" t="str">
        <f>LEFT('Konosys-export'!AA1073,1)</f>
        <v>1</v>
      </c>
      <c r="F1073" s="15" t="str">
        <f>LEFT('Konosys-export'!I1073,FIND("_",'Konosys-export'!I1073)-1)</f>
        <v>NTIC</v>
      </c>
      <c r="G1073" s="12" t="str">
        <f t="shared" si="86"/>
        <v>CMOSW</v>
      </c>
      <c r="H1073" s="12" t="str">
        <f t="shared" si="87"/>
        <v>FQ</v>
      </c>
      <c r="I1073" s="14" t="str">
        <f>RIGHT('Konosys-export'!I1073, LEN('Konosys-export'!I1073) - FIND("_",'Konosys-export'!I1073))</f>
        <v>CMOSW_FQ_1A-Certification Microsoft Office Specialist en Word (1A)-2017</v>
      </c>
      <c r="J1073" t="str">
        <f t="shared" si="88"/>
        <v>FQ_1A-Certification Microsoft Office Specialist en Word (1A)-2017</v>
      </c>
    </row>
    <row r="1074" spans="1:10" hidden="1" x14ac:dyDescent="0.25">
      <c r="A1074" t="s">
        <v>6</v>
      </c>
      <c r="B1074" t="str">
        <f t="shared" si="84"/>
        <v>NTIC_CMOSW_FQ</v>
      </c>
      <c r="C1074" t="str">
        <f t="shared" si="85"/>
        <v>CMOSW102-NTIC_CMOSW_FQ</v>
      </c>
      <c r="D1074" t="str">
        <f>'Konosys-export'!J1074</f>
        <v>CMOSW102</v>
      </c>
      <c r="E1074" s="12" t="str">
        <f>LEFT('Konosys-export'!AA1074,1)</f>
        <v>1</v>
      </c>
      <c r="F1074" s="15" t="str">
        <f>LEFT('Konosys-export'!I1074,FIND("_",'Konosys-export'!I1074)-1)</f>
        <v>NTIC</v>
      </c>
      <c r="G1074" s="12" t="str">
        <f t="shared" si="86"/>
        <v>CMOSW</v>
      </c>
      <c r="H1074" s="12" t="str">
        <f t="shared" si="87"/>
        <v>FQ</v>
      </c>
      <c r="I1074" s="14" t="str">
        <f>RIGHT('Konosys-export'!I1074, LEN('Konosys-export'!I1074) - FIND("_",'Konosys-export'!I1074))</f>
        <v>CMOSW_FQ_1A-Certification Microsoft Office Specialist en Word (1A)-2017</v>
      </c>
      <c r="J1074" t="str">
        <f t="shared" si="88"/>
        <v>FQ_1A-Certification Microsoft Office Specialist en Word (1A)-2017</v>
      </c>
    </row>
    <row r="1075" spans="1:10" hidden="1" x14ac:dyDescent="0.25">
      <c r="A1075" t="s">
        <v>6</v>
      </c>
      <c r="B1075" t="str">
        <f t="shared" si="84"/>
        <v>NTIC_CMOSW_FQ</v>
      </c>
      <c r="C1075" t="str">
        <f t="shared" si="85"/>
        <v>CMOSW102-NTIC_CMOSW_FQ</v>
      </c>
      <c r="D1075" t="str">
        <f>'Konosys-export'!J1075</f>
        <v>CMOSW102</v>
      </c>
      <c r="E1075" s="12" t="str">
        <f>LEFT('Konosys-export'!AA1075,1)</f>
        <v>1</v>
      </c>
      <c r="F1075" s="15" t="str">
        <f>LEFT('Konosys-export'!I1075,FIND("_",'Konosys-export'!I1075)-1)</f>
        <v>NTIC</v>
      </c>
      <c r="G1075" s="12" t="str">
        <f t="shared" si="86"/>
        <v>CMOSW</v>
      </c>
      <c r="H1075" s="12" t="str">
        <f t="shared" si="87"/>
        <v>FQ</v>
      </c>
      <c r="I1075" s="14" t="str">
        <f>RIGHT('Konosys-export'!I1075, LEN('Konosys-export'!I1075) - FIND("_",'Konosys-export'!I1075))</f>
        <v>CMOSW_FQ_1A-Certification Microsoft Office Specialist en Word (1A)-2017</v>
      </c>
      <c r="J1075" t="str">
        <f t="shared" si="88"/>
        <v>FQ_1A-Certification Microsoft Office Specialist en Word (1A)-2017</v>
      </c>
    </row>
    <row r="1076" spans="1:10" x14ac:dyDescent="0.25">
      <c r="A1076" t="s">
        <v>6</v>
      </c>
      <c r="B1076" t="str">
        <f t="shared" si="84"/>
        <v>NTIC_CMOSE_FQ</v>
      </c>
      <c r="C1076" t="str">
        <f>CONCATENATE(D1076,"-",B1076,A1076)</f>
        <v>CMOSE102-NTIC_CMOSE_FQ2018-2019</v>
      </c>
      <c r="D1076" t="str">
        <f>'Konosys-export'!J1076</f>
        <v>CMOSE102</v>
      </c>
      <c r="E1076" s="12" t="str">
        <f>LEFT('Konosys-export'!AA1076,1)</f>
        <v>1</v>
      </c>
      <c r="F1076" s="15" t="str">
        <f>LEFT('Konosys-export'!I1076,FIND("_",'Konosys-export'!I1076)-1)</f>
        <v>NTIC</v>
      </c>
      <c r="G1076" s="12" t="str">
        <f t="shared" si="86"/>
        <v>CMOSE</v>
      </c>
      <c r="H1076" s="12" t="str">
        <f t="shared" si="87"/>
        <v>FQ</v>
      </c>
      <c r="I1076" s="14" t="str">
        <f>RIGHT('Konosys-export'!I1076, LEN('Konosys-export'!I1076) - FIND("_",'Konosys-export'!I1076))</f>
        <v>CMOSE_FQ_1A-Certification Microsoft Office Specialist en Excel (1A)-2017</v>
      </c>
      <c r="J1076" t="str">
        <f t="shared" si="88"/>
        <v>FQ_1A-Certification Microsoft Office Specialist en Excel (1A)-2017</v>
      </c>
    </row>
    <row r="1077" spans="1:10" hidden="1" x14ac:dyDescent="0.25">
      <c r="A1077" t="s">
        <v>6</v>
      </c>
      <c r="B1077" t="str">
        <f t="shared" si="84"/>
        <v>NTIC_CMOSW_FQ</v>
      </c>
      <c r="C1077" t="str">
        <f t="shared" si="85"/>
        <v>CMOSW102-NTIC_CMOSW_FQ</v>
      </c>
      <c r="D1077" t="str">
        <f>'Konosys-export'!J1077</f>
        <v>CMOSW102</v>
      </c>
      <c r="E1077" s="12" t="str">
        <f>LEFT('Konosys-export'!AA1077,1)</f>
        <v>1</v>
      </c>
      <c r="F1077" s="15" t="str">
        <f>LEFT('Konosys-export'!I1077,FIND("_",'Konosys-export'!I1077)-1)</f>
        <v>NTIC</v>
      </c>
      <c r="G1077" s="12" t="str">
        <f t="shared" si="86"/>
        <v>CMOSW</v>
      </c>
      <c r="H1077" s="12" t="str">
        <f t="shared" si="87"/>
        <v>FQ</v>
      </c>
      <c r="I1077" s="14" t="str">
        <f>RIGHT('Konosys-export'!I1077, LEN('Konosys-export'!I1077) - FIND("_",'Konosys-export'!I1077))</f>
        <v>CMOSW_FQ_1A-Certification Microsoft Office Specialist en Word (1A)-2017</v>
      </c>
      <c r="J1077" t="str">
        <f t="shared" si="88"/>
        <v>FQ_1A-Certification Microsoft Office Specialist en Word (1A)-2017</v>
      </c>
    </row>
    <row r="1078" spans="1:10" hidden="1" x14ac:dyDescent="0.25">
      <c r="A1078" t="s">
        <v>6</v>
      </c>
      <c r="B1078" t="str">
        <f t="shared" si="84"/>
        <v>NTIC_CMOSW_FQ</v>
      </c>
      <c r="C1078" t="str">
        <f t="shared" si="85"/>
        <v>CMOSW102-NTIC_CMOSW_FQ</v>
      </c>
      <c r="D1078" t="str">
        <f>'Konosys-export'!J1078</f>
        <v>CMOSW102</v>
      </c>
      <c r="E1078" s="12" t="str">
        <f>LEFT('Konosys-export'!AA1078,1)</f>
        <v>1</v>
      </c>
      <c r="F1078" s="15" t="str">
        <f>LEFT('Konosys-export'!I1078,FIND("_",'Konosys-export'!I1078)-1)</f>
        <v>NTIC</v>
      </c>
      <c r="G1078" s="12" t="str">
        <f t="shared" si="86"/>
        <v>CMOSW</v>
      </c>
      <c r="H1078" s="12" t="str">
        <f t="shared" si="87"/>
        <v>FQ</v>
      </c>
      <c r="I1078" s="14" t="str">
        <f>RIGHT('Konosys-export'!I1078, LEN('Konosys-export'!I1078) - FIND("_",'Konosys-export'!I1078))</f>
        <v>CMOSW_FQ_1A-Certification Microsoft Office Specialist en Word (1A)-2017</v>
      </c>
      <c r="J1078" t="str">
        <f t="shared" si="88"/>
        <v>FQ_1A-Certification Microsoft Office Specialist en Word (1A)-2017</v>
      </c>
    </row>
    <row r="1079" spans="1:10" hidden="1" x14ac:dyDescent="0.25">
      <c r="A1079" t="s">
        <v>6</v>
      </c>
      <c r="B1079" t="str">
        <f t="shared" si="84"/>
        <v>NTIC_CMOSE_FQ</v>
      </c>
      <c r="C1079" t="str">
        <f t="shared" si="85"/>
        <v>CMOSE101-NTIC_CMOSE_FQ</v>
      </c>
      <c r="D1079" t="str">
        <f>'Konosys-export'!J1079</f>
        <v>CMOSE101</v>
      </c>
      <c r="E1079" s="12" t="str">
        <f>LEFT('Konosys-export'!AA1079,1)</f>
        <v>1</v>
      </c>
      <c r="F1079" s="15" t="str">
        <f>LEFT('Konosys-export'!I1079,FIND("_",'Konosys-export'!I1079)-1)</f>
        <v>NTIC</v>
      </c>
      <c r="G1079" s="12" t="str">
        <f t="shared" si="86"/>
        <v>CMOSE</v>
      </c>
      <c r="H1079" s="12" t="str">
        <f t="shared" si="87"/>
        <v>FQ</v>
      </c>
      <c r="I1079" s="14" t="str">
        <f>RIGHT('Konosys-export'!I1079, LEN('Konosys-export'!I1079) - FIND("_",'Konosys-export'!I1079))</f>
        <v>CMOSE_FQ_1A-Certification Microsoft Office Specialist en Excel (1A)-2017</v>
      </c>
      <c r="J1079" t="str">
        <f t="shared" si="88"/>
        <v>FQ_1A-Certification Microsoft Office Specialist en Excel (1A)-2017</v>
      </c>
    </row>
    <row r="1080" spans="1:10" hidden="1" x14ac:dyDescent="0.25">
      <c r="A1080" t="s">
        <v>6</v>
      </c>
      <c r="B1080" t="str">
        <f t="shared" si="84"/>
        <v>NTIC_CMOSE_FQ</v>
      </c>
      <c r="C1080" t="str">
        <f t="shared" si="85"/>
        <v>CMOSE101-NTIC_CMOSE_FQ</v>
      </c>
      <c r="D1080" t="str">
        <f>'Konosys-export'!J1080</f>
        <v>CMOSE101</v>
      </c>
      <c r="E1080" s="12" t="str">
        <f>LEFT('Konosys-export'!AA1080,1)</f>
        <v>1</v>
      </c>
      <c r="F1080" s="15" t="str">
        <f>LEFT('Konosys-export'!I1080,FIND("_",'Konosys-export'!I1080)-1)</f>
        <v>NTIC</v>
      </c>
      <c r="G1080" s="12" t="str">
        <f t="shared" si="86"/>
        <v>CMOSE</v>
      </c>
      <c r="H1080" s="12" t="str">
        <f t="shared" si="87"/>
        <v>FQ</v>
      </c>
      <c r="I1080" s="14" t="str">
        <f>RIGHT('Konosys-export'!I1080, LEN('Konosys-export'!I1080) - FIND("_",'Konosys-export'!I1080))</f>
        <v>CMOSE_FQ_1A-Certification Microsoft Office Specialist en Excel (1A)-2017</v>
      </c>
      <c r="J1080" t="str">
        <f t="shared" si="88"/>
        <v>FQ_1A-Certification Microsoft Office Specialist en Excel (1A)-2017</v>
      </c>
    </row>
    <row r="1081" spans="1:10" hidden="1" x14ac:dyDescent="0.25">
      <c r="A1081" t="s">
        <v>6</v>
      </c>
      <c r="B1081" t="str">
        <f t="shared" si="84"/>
        <v>NTIC_CMOSE_FQ</v>
      </c>
      <c r="C1081" t="str">
        <f t="shared" si="85"/>
        <v>CMOSE101-NTIC_CMOSE_FQ</v>
      </c>
      <c r="D1081" t="str">
        <f>'Konosys-export'!J1081</f>
        <v>CMOSE101</v>
      </c>
      <c r="E1081" s="12" t="str">
        <f>LEFT('Konosys-export'!AA1081,1)</f>
        <v>1</v>
      </c>
      <c r="F1081" s="15" t="str">
        <f>LEFT('Konosys-export'!I1081,FIND("_",'Konosys-export'!I1081)-1)</f>
        <v>NTIC</v>
      </c>
      <c r="G1081" s="12" t="str">
        <f t="shared" si="86"/>
        <v>CMOSE</v>
      </c>
      <c r="H1081" s="12" t="str">
        <f t="shared" si="87"/>
        <v>FQ</v>
      </c>
      <c r="I1081" s="14" t="str">
        <f>RIGHT('Konosys-export'!I1081, LEN('Konosys-export'!I1081) - FIND("_",'Konosys-export'!I1081))</f>
        <v>CMOSE_FQ_1A-Certification Microsoft Office Specialist en Excel (1A)-2017</v>
      </c>
      <c r="J1081" t="str">
        <f t="shared" si="88"/>
        <v>FQ_1A-Certification Microsoft Office Specialist en Excel (1A)-2017</v>
      </c>
    </row>
    <row r="1082" spans="1:10" hidden="1" x14ac:dyDescent="0.25">
      <c r="A1082" t="s">
        <v>6</v>
      </c>
      <c r="B1082" t="str">
        <f t="shared" si="84"/>
        <v>NTIC_CMOSW_FQ</v>
      </c>
      <c r="C1082" t="str">
        <f t="shared" si="85"/>
        <v>CMOSW103-NTIC_CMOSW_FQ</v>
      </c>
      <c r="D1082" t="str">
        <f>'Konosys-export'!J1082</f>
        <v>CMOSW103</v>
      </c>
      <c r="E1082" s="12" t="str">
        <f>LEFT('Konosys-export'!AA1082,1)</f>
        <v>1</v>
      </c>
      <c r="F1082" s="15" t="str">
        <f>LEFT('Konosys-export'!I1082,FIND("_",'Konosys-export'!I1082)-1)</f>
        <v>NTIC</v>
      </c>
      <c r="G1082" s="12" t="str">
        <f t="shared" si="86"/>
        <v>CMOSW</v>
      </c>
      <c r="H1082" s="12" t="str">
        <f t="shared" si="87"/>
        <v>FQ</v>
      </c>
      <c r="I1082" s="14" t="str">
        <f>RIGHT('Konosys-export'!I1082, LEN('Konosys-export'!I1082) - FIND("_",'Konosys-export'!I1082))</f>
        <v>CMOSW_FQ_1A-Certification Microsoft Office Specialist en Word (1A)-2017</v>
      </c>
      <c r="J1082" t="str">
        <f t="shared" si="88"/>
        <v>FQ_1A-Certification Microsoft Office Specialist en Word (1A)-2017</v>
      </c>
    </row>
    <row r="1083" spans="1:10" hidden="1" x14ac:dyDescent="0.25">
      <c r="A1083" t="s">
        <v>6</v>
      </c>
      <c r="B1083" t="str">
        <f t="shared" si="84"/>
        <v>NTIC_CMOSW_FQ</v>
      </c>
      <c r="C1083" t="str">
        <f t="shared" si="85"/>
        <v>CMOSW102-NTIC_CMOSW_FQ</v>
      </c>
      <c r="D1083" t="str">
        <f>'Konosys-export'!J1083</f>
        <v>CMOSW102</v>
      </c>
      <c r="E1083" s="12" t="str">
        <f>LEFT('Konosys-export'!AA1083,1)</f>
        <v>1</v>
      </c>
      <c r="F1083" s="15" t="str">
        <f>LEFT('Konosys-export'!I1083,FIND("_",'Konosys-export'!I1083)-1)</f>
        <v>NTIC</v>
      </c>
      <c r="G1083" s="12" t="str">
        <f t="shared" si="86"/>
        <v>CMOSW</v>
      </c>
      <c r="H1083" s="12" t="str">
        <f t="shared" si="87"/>
        <v>FQ</v>
      </c>
      <c r="I1083" s="14" t="str">
        <f>RIGHT('Konosys-export'!I1083, LEN('Konosys-export'!I1083) - FIND("_",'Konosys-export'!I1083))</f>
        <v>CMOSW_FQ_1A-Certification Microsoft Office Specialist en Word (1A)-2017</v>
      </c>
      <c r="J1083" t="str">
        <f t="shared" si="88"/>
        <v>FQ_1A-Certification Microsoft Office Specialist en Word (1A)-2017</v>
      </c>
    </row>
    <row r="1084" spans="1:10" hidden="1" x14ac:dyDescent="0.25">
      <c r="A1084" t="s">
        <v>6</v>
      </c>
      <c r="B1084" t="str">
        <f t="shared" si="84"/>
        <v>NTIC_CMOSE_FQ</v>
      </c>
      <c r="C1084" t="str">
        <f t="shared" si="85"/>
        <v>CMOSE101-NTIC_CMOSE_FQ</v>
      </c>
      <c r="D1084" t="str">
        <f>'Konosys-export'!J1084</f>
        <v>CMOSE101</v>
      </c>
      <c r="E1084" s="12" t="str">
        <f>LEFT('Konosys-export'!AA1084,1)</f>
        <v>1</v>
      </c>
      <c r="F1084" s="15" t="str">
        <f>LEFT('Konosys-export'!I1084,FIND("_",'Konosys-export'!I1084)-1)</f>
        <v>NTIC</v>
      </c>
      <c r="G1084" s="12" t="str">
        <f t="shared" si="86"/>
        <v>CMOSE</v>
      </c>
      <c r="H1084" s="12" t="str">
        <f t="shared" si="87"/>
        <v>FQ</v>
      </c>
      <c r="I1084" s="14" t="str">
        <f>RIGHT('Konosys-export'!I1084, LEN('Konosys-export'!I1084) - FIND("_",'Konosys-export'!I1084))</f>
        <v>CMOSE_FQ_1A-Certification Microsoft Office Specialist en Excel (1A)-2017</v>
      </c>
      <c r="J1084" t="str">
        <f t="shared" si="88"/>
        <v>FQ_1A-Certification Microsoft Office Specialist en Excel (1A)-2017</v>
      </c>
    </row>
    <row r="1085" spans="1:10" x14ac:dyDescent="0.25">
      <c r="A1085" t="s">
        <v>6</v>
      </c>
      <c r="B1085" t="str">
        <f t="shared" si="84"/>
        <v>NTIC_CMOSO_FQ</v>
      </c>
      <c r="C1085" t="str">
        <f>CONCATENATE(D1085,"-",B1085,A1085)</f>
        <v>CMOSO101-NTIC_CMOSO_FQ2018-2019</v>
      </c>
      <c r="D1085" t="str">
        <f>'Konosys-export'!J1085</f>
        <v>CMOSO101</v>
      </c>
      <c r="E1085" s="12" t="str">
        <f>LEFT('Konosys-export'!AA1085,1)</f>
        <v>1</v>
      </c>
      <c r="F1085" s="15" t="str">
        <f>LEFT('Konosys-export'!I1085,FIND("_",'Konosys-export'!I1085)-1)</f>
        <v>NTIC</v>
      </c>
      <c r="G1085" s="12" t="str">
        <f t="shared" si="86"/>
        <v>CMOSO</v>
      </c>
      <c r="H1085" s="12" t="str">
        <f t="shared" si="87"/>
        <v>FQ</v>
      </c>
      <c r="I1085" s="14" t="str">
        <f>RIGHT('Konosys-export'!I1085, LEN('Konosys-export'!I1085) - FIND("_",'Konosys-export'!I1085))</f>
        <v>CMOSO_FQ_1A-Certification Microsoft Office Specialist en Outlook (1A)-2017</v>
      </c>
      <c r="J1085" t="str">
        <f t="shared" si="88"/>
        <v>FQ_1A-Certification Microsoft Office Specialist en Outlook (1A)-2017</v>
      </c>
    </row>
    <row r="1086" spans="1:10" hidden="1" x14ac:dyDescent="0.25">
      <c r="A1086" t="s">
        <v>6</v>
      </c>
      <c r="B1086" t="str">
        <f t="shared" si="84"/>
        <v>AG_INFO_TS</v>
      </c>
      <c r="C1086" t="str">
        <f t="shared" si="85"/>
        <v>INFO101-AG_INFO_TS</v>
      </c>
      <c r="D1086" t="str">
        <f>'Konosys-export'!J1086</f>
        <v>INFO101</v>
      </c>
      <c r="E1086" s="12" t="str">
        <f>LEFT('Konosys-export'!AA1086,1)</f>
        <v>1</v>
      </c>
      <c r="F1086" s="15" t="str">
        <f>LEFT('Konosys-export'!I1086,FIND("_",'Konosys-export'!I1086)-1)</f>
        <v>AG</v>
      </c>
      <c r="G1086" s="12" t="str">
        <f t="shared" si="86"/>
        <v>INFO</v>
      </c>
      <c r="H1086" s="12" t="str">
        <f t="shared" si="87"/>
        <v>TS</v>
      </c>
      <c r="I1086" s="14" t="str">
        <f>RIGHT('Konosys-export'!I1086, LEN('Konosys-export'!I1086) - FIND("_",'Konosys-export'!I1086))</f>
        <v>INFO_TS_1A-Infographie (1A)-2017</v>
      </c>
      <c r="J1086" t="str">
        <f t="shared" si="88"/>
        <v>TS_1A-Infographie (1A)-2017</v>
      </c>
    </row>
    <row r="1087" spans="1:10" hidden="1" x14ac:dyDescent="0.25">
      <c r="A1087" t="s">
        <v>6</v>
      </c>
      <c r="B1087" t="str">
        <f t="shared" si="84"/>
        <v>NTIC_CMOSW_FQ</v>
      </c>
      <c r="C1087" t="str">
        <f t="shared" si="85"/>
        <v>CMOSW103-NTIC_CMOSW_FQ</v>
      </c>
      <c r="D1087" t="str">
        <f>'Konosys-export'!J1087</f>
        <v>CMOSW103</v>
      </c>
      <c r="E1087" s="12" t="str">
        <f>LEFT('Konosys-export'!AA1087,1)</f>
        <v>1</v>
      </c>
      <c r="F1087" s="15" t="str">
        <f>LEFT('Konosys-export'!I1087,FIND("_",'Konosys-export'!I1087)-1)</f>
        <v>NTIC</v>
      </c>
      <c r="G1087" s="12" t="str">
        <f t="shared" si="86"/>
        <v>CMOSW</v>
      </c>
      <c r="H1087" s="12" t="str">
        <f t="shared" si="87"/>
        <v>FQ</v>
      </c>
      <c r="I1087" s="14" t="str">
        <f>RIGHT('Konosys-export'!I1087, LEN('Konosys-export'!I1087) - FIND("_",'Konosys-export'!I1087))</f>
        <v>CMOSW_FQ_1A-Certification Microsoft Office Specialist en Word (1A)-2017</v>
      </c>
      <c r="J1087" t="str">
        <f t="shared" si="88"/>
        <v>FQ_1A-Certification Microsoft Office Specialist en Word (1A)-2017</v>
      </c>
    </row>
    <row r="1088" spans="1:10" hidden="1" x14ac:dyDescent="0.25">
      <c r="A1088" t="s">
        <v>6</v>
      </c>
      <c r="B1088" t="str">
        <f t="shared" si="84"/>
        <v>NTIC_TDI_TS</v>
      </c>
      <c r="C1088" t="str">
        <f t="shared" si="85"/>
        <v>TDI201-NTIC_TDI_TS</v>
      </c>
      <c r="D1088" t="str">
        <f>'Konosys-export'!J1088</f>
        <v>TDI201</v>
      </c>
      <c r="E1088" s="12" t="str">
        <f>LEFT('Konosys-export'!AA1088,1)</f>
        <v>2</v>
      </c>
      <c r="F1088" s="15" t="str">
        <f>LEFT('Konosys-export'!I1088,FIND("_",'Konosys-export'!I1088)-1)</f>
        <v>NTIC</v>
      </c>
      <c r="G1088" s="12" t="str">
        <f t="shared" si="86"/>
        <v>TDI</v>
      </c>
      <c r="H1088" s="12" t="str">
        <f t="shared" si="87"/>
        <v>TS</v>
      </c>
      <c r="I1088" s="14" t="str">
        <f>RIGHT('Konosys-export'!I1088, LEN('Konosys-export'!I1088) - FIND("_",'Konosys-export'!I1088))</f>
        <v>TDI_TS_RCDS_2A-(CDS)Techniques de Développement Informatique (2A)-2017</v>
      </c>
      <c r="J1088" t="str">
        <f t="shared" si="88"/>
        <v>TS_RCDS_2A-(CDS)Techniques de Développement Informatique (2A)-2017</v>
      </c>
    </row>
    <row r="1089" spans="1:10" hidden="1" x14ac:dyDescent="0.25">
      <c r="A1089" t="s">
        <v>6</v>
      </c>
      <c r="B1089" t="str">
        <f t="shared" si="84"/>
        <v>NTIC_TDI_TS</v>
      </c>
      <c r="C1089" t="str">
        <f t="shared" si="85"/>
        <v>TDI201-NTIC_TDI_TS</v>
      </c>
      <c r="D1089" t="str">
        <f>'Konosys-export'!J1089</f>
        <v>TDI201</v>
      </c>
      <c r="E1089" s="12" t="str">
        <f>LEFT('Konosys-export'!AA1089,1)</f>
        <v>2</v>
      </c>
      <c r="F1089" s="15" t="str">
        <f>LEFT('Konosys-export'!I1089,FIND("_",'Konosys-export'!I1089)-1)</f>
        <v>NTIC</v>
      </c>
      <c r="G1089" s="12" t="str">
        <f t="shared" si="86"/>
        <v>TDI</v>
      </c>
      <c r="H1089" s="12" t="str">
        <f t="shared" si="87"/>
        <v>TS</v>
      </c>
      <c r="I1089" s="14" t="str">
        <f>RIGHT('Konosys-export'!I1089, LEN('Konosys-export'!I1089) - FIND("_",'Konosys-export'!I1089))</f>
        <v>TDI_TS_RCDS_2A-(CDS)Techniques de Développement Informatique (2A)-2017</v>
      </c>
      <c r="J1089" t="str">
        <f t="shared" si="88"/>
        <v>TS_RCDS_2A-(CDS)Techniques de Développement Informatique (2A)-2017</v>
      </c>
    </row>
    <row r="1090" spans="1:10" hidden="1" x14ac:dyDescent="0.25">
      <c r="A1090" t="s">
        <v>6</v>
      </c>
      <c r="B1090" t="str">
        <f t="shared" si="84"/>
        <v>NTIC_TDI_TS</v>
      </c>
      <c r="C1090" t="str">
        <f t="shared" si="85"/>
        <v>TDI201-NTIC_TDI_TS</v>
      </c>
      <c r="D1090" t="str">
        <f>'Konosys-export'!J1090</f>
        <v>TDI201</v>
      </c>
      <c r="E1090" s="12" t="str">
        <f>LEFT('Konosys-export'!AA1090,1)</f>
        <v>2</v>
      </c>
      <c r="F1090" s="15" t="str">
        <f>LEFT('Konosys-export'!I1090,FIND("_",'Konosys-export'!I1090)-1)</f>
        <v>NTIC</v>
      </c>
      <c r="G1090" s="12" t="str">
        <f t="shared" si="86"/>
        <v>TDI</v>
      </c>
      <c r="H1090" s="12" t="str">
        <f t="shared" si="87"/>
        <v>TS</v>
      </c>
      <c r="I1090" s="14" t="str">
        <f>RIGHT('Konosys-export'!I1090, LEN('Konosys-export'!I1090) - FIND("_",'Konosys-export'!I1090))</f>
        <v>TDI_TS_RCDS_2A-(CDS)Techniques de Développement Informatique (2A)-2017</v>
      </c>
      <c r="J1090" t="str">
        <f t="shared" si="88"/>
        <v>TS_RCDS_2A-(CDS)Techniques de Développement Informatique (2A)-2017</v>
      </c>
    </row>
    <row r="1091" spans="1:10" hidden="1" x14ac:dyDescent="0.25">
      <c r="A1091" t="s">
        <v>6</v>
      </c>
      <c r="B1091" t="str">
        <f t="shared" ref="B1091:B1154" si="89">CONCATENATE(F1091,"_",G1091,"_",H1091)</f>
        <v>NTIC_TDI_TS</v>
      </c>
      <c r="C1091" t="str">
        <f t="shared" ref="C1091:C1154" si="90">CONCATENATE(D1091,"-",B1091)</f>
        <v>TDI201-NTIC_TDI_TS</v>
      </c>
      <c r="D1091" t="str">
        <f>'Konosys-export'!J1091</f>
        <v>TDI201</v>
      </c>
      <c r="E1091" s="12" t="str">
        <f>LEFT('Konosys-export'!AA1091,1)</f>
        <v>2</v>
      </c>
      <c r="F1091" s="15" t="str">
        <f>LEFT('Konosys-export'!I1091,FIND("_",'Konosys-export'!I1091)-1)</f>
        <v>NTIC</v>
      </c>
      <c r="G1091" s="12" t="str">
        <f t="shared" ref="G1091:G1154" si="91">LEFT(I1091,FIND("_",I1091) -1)</f>
        <v>TDI</v>
      </c>
      <c r="H1091" s="12" t="str">
        <f t="shared" ref="H1091:H1154" si="92">LEFT(J1091,FIND("_",J1091)-1)</f>
        <v>TS</v>
      </c>
      <c r="I1091" s="14" t="str">
        <f>RIGHT('Konosys-export'!I1091, LEN('Konosys-export'!I1091) - FIND("_",'Konosys-export'!I1091))</f>
        <v>TDI_TS_RCDS_2A-(CDS)Techniques de Développement Informatique (2A)-2017</v>
      </c>
      <c r="J1091" t="str">
        <f t="shared" ref="J1091:J1154" si="93">RIGHT(I1091,LEN(I1091)-FIND("_",I1091))</f>
        <v>TS_RCDS_2A-(CDS)Techniques de Développement Informatique (2A)-2017</v>
      </c>
    </row>
    <row r="1092" spans="1:10" hidden="1" x14ac:dyDescent="0.25">
      <c r="A1092" t="s">
        <v>6</v>
      </c>
      <c r="B1092" t="str">
        <f t="shared" si="89"/>
        <v>NTIC_CMOSW_FQ</v>
      </c>
      <c r="C1092" t="str">
        <f t="shared" si="90"/>
        <v>CMOSW102-NTIC_CMOSW_FQ</v>
      </c>
      <c r="D1092" t="str">
        <f>'Konosys-export'!J1092</f>
        <v>CMOSW102</v>
      </c>
      <c r="E1092" s="12" t="str">
        <f>LEFT('Konosys-export'!AA1092,1)</f>
        <v>1</v>
      </c>
      <c r="F1092" s="15" t="str">
        <f>LEFT('Konosys-export'!I1092,FIND("_",'Konosys-export'!I1092)-1)</f>
        <v>NTIC</v>
      </c>
      <c r="G1092" s="12" t="str">
        <f t="shared" si="91"/>
        <v>CMOSW</v>
      </c>
      <c r="H1092" s="12" t="str">
        <f t="shared" si="92"/>
        <v>FQ</v>
      </c>
      <c r="I1092" s="14" t="str">
        <f>RIGHT('Konosys-export'!I1092, LEN('Konosys-export'!I1092) - FIND("_",'Konosys-export'!I1092))</f>
        <v>CMOSW_FQ_1A-Certification Microsoft Office Specialist en Word (1A)-2017</v>
      </c>
      <c r="J1092" t="str">
        <f t="shared" si="93"/>
        <v>FQ_1A-Certification Microsoft Office Specialist en Word (1A)-2017</v>
      </c>
    </row>
    <row r="1093" spans="1:10" x14ac:dyDescent="0.25">
      <c r="A1093" t="s">
        <v>6</v>
      </c>
      <c r="B1093" t="str">
        <f t="shared" si="89"/>
        <v>NTIC_CMOSE_FQ</v>
      </c>
      <c r="C1093" t="str">
        <f>CONCATENATE(D1093,"-",B1093,A1093)</f>
        <v>CMOSE103-NTIC_CMOSE_FQ2018-2019</v>
      </c>
      <c r="D1093" t="str">
        <f>'Konosys-export'!J1093</f>
        <v>CMOSE103</v>
      </c>
      <c r="E1093" s="12" t="str">
        <f>LEFT('Konosys-export'!AA1093,1)</f>
        <v>1</v>
      </c>
      <c r="F1093" s="15" t="str">
        <f>LEFT('Konosys-export'!I1093,FIND("_",'Konosys-export'!I1093)-1)</f>
        <v>NTIC</v>
      </c>
      <c r="G1093" s="12" t="str">
        <f t="shared" si="91"/>
        <v>CMOSE</v>
      </c>
      <c r="H1093" s="12" t="str">
        <f t="shared" si="92"/>
        <v>FQ</v>
      </c>
      <c r="I1093" s="14" t="str">
        <f>RIGHT('Konosys-export'!I1093, LEN('Konosys-export'!I1093) - FIND("_",'Konosys-export'!I1093))</f>
        <v>CMOSE_FQ_1A-Certification Microsoft Office Specialist en Excel (1A)-2017</v>
      </c>
      <c r="J1093" t="str">
        <f t="shared" si="93"/>
        <v>FQ_1A-Certification Microsoft Office Specialist en Excel (1A)-2017</v>
      </c>
    </row>
    <row r="1094" spans="1:10" hidden="1" x14ac:dyDescent="0.25">
      <c r="A1094" t="s">
        <v>6</v>
      </c>
      <c r="B1094" t="str">
        <f t="shared" si="89"/>
        <v>NTIC_CMOSE_FQ</v>
      </c>
      <c r="C1094" t="str">
        <f t="shared" si="90"/>
        <v>CMOSE102-NTIC_CMOSE_FQ</v>
      </c>
      <c r="D1094" t="str">
        <f>'Konosys-export'!J1094</f>
        <v>CMOSE102</v>
      </c>
      <c r="E1094" s="12" t="str">
        <f>LEFT('Konosys-export'!AA1094,1)</f>
        <v>1</v>
      </c>
      <c r="F1094" s="15" t="str">
        <f>LEFT('Konosys-export'!I1094,FIND("_",'Konosys-export'!I1094)-1)</f>
        <v>NTIC</v>
      </c>
      <c r="G1094" s="12" t="str">
        <f t="shared" si="91"/>
        <v>CMOSE</v>
      </c>
      <c r="H1094" s="12" t="str">
        <f t="shared" si="92"/>
        <v>FQ</v>
      </c>
      <c r="I1094" s="14" t="str">
        <f>RIGHT('Konosys-export'!I1094, LEN('Konosys-export'!I1094) - FIND("_",'Konosys-export'!I1094))</f>
        <v>CMOSE_FQ_1A-Certification Microsoft Office Specialist en Excel (1A)-2017</v>
      </c>
      <c r="J1094" t="str">
        <f t="shared" si="93"/>
        <v>FQ_1A-Certification Microsoft Office Specialist en Excel (1A)-2017</v>
      </c>
    </row>
    <row r="1095" spans="1:10" hidden="1" x14ac:dyDescent="0.25">
      <c r="A1095" t="s">
        <v>6</v>
      </c>
      <c r="B1095" t="str">
        <f t="shared" si="89"/>
        <v>NTIC_CMOSE_FQ</v>
      </c>
      <c r="C1095" t="str">
        <f t="shared" si="90"/>
        <v>CMOSE102-NTIC_CMOSE_FQ</v>
      </c>
      <c r="D1095" t="str">
        <f>'Konosys-export'!J1095</f>
        <v>CMOSE102</v>
      </c>
      <c r="E1095" s="12" t="str">
        <f>LEFT('Konosys-export'!AA1095,1)</f>
        <v>1</v>
      </c>
      <c r="F1095" s="15" t="str">
        <f>LEFT('Konosys-export'!I1095,FIND("_",'Konosys-export'!I1095)-1)</f>
        <v>NTIC</v>
      </c>
      <c r="G1095" s="12" t="str">
        <f t="shared" si="91"/>
        <v>CMOSE</v>
      </c>
      <c r="H1095" s="12" t="str">
        <f t="shared" si="92"/>
        <v>FQ</v>
      </c>
      <c r="I1095" s="14" t="str">
        <f>RIGHT('Konosys-export'!I1095, LEN('Konosys-export'!I1095) - FIND("_",'Konosys-export'!I1095))</f>
        <v>CMOSE_FQ_1A-Certification Microsoft Office Specialist en Excel (1A)-2017</v>
      </c>
      <c r="J1095" t="str">
        <f t="shared" si="93"/>
        <v>FQ_1A-Certification Microsoft Office Specialist en Excel (1A)-2017</v>
      </c>
    </row>
    <row r="1096" spans="1:10" hidden="1" x14ac:dyDescent="0.25">
      <c r="A1096" t="s">
        <v>6</v>
      </c>
      <c r="B1096" t="str">
        <f t="shared" si="89"/>
        <v>NTIC_TRI_TS</v>
      </c>
      <c r="C1096" t="str">
        <f t="shared" si="90"/>
        <v>TRI103-NTIC_TRI_TS</v>
      </c>
      <c r="D1096" t="str">
        <f>'Konosys-export'!J1096</f>
        <v>TRI103</v>
      </c>
      <c r="E1096" s="12" t="str">
        <f>LEFT('Konosys-export'!AA1096,1)</f>
        <v>1</v>
      </c>
      <c r="F1096" s="15" t="str">
        <f>LEFT('Konosys-export'!I1096,FIND("_",'Konosys-export'!I1096)-1)</f>
        <v>NTIC</v>
      </c>
      <c r="G1096" s="12" t="str">
        <f t="shared" si="91"/>
        <v>TRI</v>
      </c>
      <c r="H1096" s="12" t="str">
        <f t="shared" si="92"/>
        <v>TS</v>
      </c>
      <c r="I1096" s="14" t="str">
        <f>RIGHT('Konosys-export'!I1096, LEN('Konosys-export'!I1096) - FIND("_",'Konosys-export'!I1096))</f>
        <v>TRI_TS_1A-Techniques des Réseaux Informatiques (1A)-2017</v>
      </c>
      <c r="J1096" t="str">
        <f t="shared" si="93"/>
        <v>TS_1A-Techniques des Réseaux Informatiques (1A)-2017</v>
      </c>
    </row>
    <row r="1097" spans="1:10" hidden="1" x14ac:dyDescent="0.25">
      <c r="A1097" t="s">
        <v>6</v>
      </c>
      <c r="B1097" t="str">
        <f t="shared" si="89"/>
        <v>NTIC_CMOSE_FQ</v>
      </c>
      <c r="C1097" t="str">
        <f t="shared" si="90"/>
        <v>CMOSE102-NTIC_CMOSE_FQ</v>
      </c>
      <c r="D1097" t="str">
        <f>'Konosys-export'!J1097</f>
        <v>CMOSE102</v>
      </c>
      <c r="E1097" s="12" t="str">
        <f>LEFT('Konosys-export'!AA1097,1)</f>
        <v>1</v>
      </c>
      <c r="F1097" s="15" t="str">
        <f>LEFT('Konosys-export'!I1097,FIND("_",'Konosys-export'!I1097)-1)</f>
        <v>NTIC</v>
      </c>
      <c r="G1097" s="12" t="str">
        <f t="shared" si="91"/>
        <v>CMOSE</v>
      </c>
      <c r="H1097" s="12" t="str">
        <f t="shared" si="92"/>
        <v>FQ</v>
      </c>
      <c r="I1097" s="14" t="str">
        <f>RIGHT('Konosys-export'!I1097, LEN('Konosys-export'!I1097) - FIND("_",'Konosys-export'!I1097))</f>
        <v>CMOSE_FQ_1A-Certification Microsoft Office Specialist en Excel (1A)-2017</v>
      </c>
      <c r="J1097" t="str">
        <f t="shared" si="93"/>
        <v>FQ_1A-Certification Microsoft Office Specialist en Excel (1A)-2017</v>
      </c>
    </row>
    <row r="1098" spans="1:10" hidden="1" x14ac:dyDescent="0.25">
      <c r="A1098" t="s">
        <v>6</v>
      </c>
      <c r="B1098" t="str">
        <f t="shared" si="89"/>
        <v>NTIC_TDI_TS</v>
      </c>
      <c r="C1098" t="str">
        <f t="shared" si="90"/>
        <v>TDI201-NTIC_TDI_TS</v>
      </c>
      <c r="D1098" t="str">
        <f>'Konosys-export'!J1098</f>
        <v>TDI201</v>
      </c>
      <c r="E1098" s="12" t="str">
        <f>LEFT('Konosys-export'!AA1098,1)</f>
        <v>2</v>
      </c>
      <c r="F1098" s="15" t="str">
        <f>LEFT('Konosys-export'!I1098,FIND("_",'Konosys-export'!I1098)-1)</f>
        <v>NTIC</v>
      </c>
      <c r="G1098" s="12" t="str">
        <f t="shared" si="91"/>
        <v>TDI</v>
      </c>
      <c r="H1098" s="12" t="str">
        <f t="shared" si="92"/>
        <v>TS</v>
      </c>
      <c r="I1098" s="14" t="str">
        <f>RIGHT('Konosys-export'!I1098, LEN('Konosys-export'!I1098) - FIND("_",'Konosys-export'!I1098))</f>
        <v>TDI_TS_RCDS_2A-(CDS)Techniques de Développement Informatique (2A)-2017</v>
      </c>
      <c r="J1098" t="str">
        <f t="shared" si="93"/>
        <v>TS_RCDS_2A-(CDS)Techniques de Développement Informatique (2A)-2017</v>
      </c>
    </row>
    <row r="1099" spans="1:10" hidden="1" x14ac:dyDescent="0.25">
      <c r="A1099" t="s">
        <v>6</v>
      </c>
      <c r="B1099" t="str">
        <f t="shared" si="89"/>
        <v>NTIC_CMOSE_FQ</v>
      </c>
      <c r="C1099" t="str">
        <f t="shared" si="90"/>
        <v>CMOSE101-NTIC_CMOSE_FQ</v>
      </c>
      <c r="D1099" t="str">
        <f>'Konosys-export'!J1099</f>
        <v>CMOSE101</v>
      </c>
      <c r="E1099" s="12" t="str">
        <f>LEFT('Konosys-export'!AA1099,1)</f>
        <v>1</v>
      </c>
      <c r="F1099" s="15" t="str">
        <f>LEFT('Konosys-export'!I1099,FIND("_",'Konosys-export'!I1099)-1)</f>
        <v>NTIC</v>
      </c>
      <c r="G1099" s="12" t="str">
        <f t="shared" si="91"/>
        <v>CMOSE</v>
      </c>
      <c r="H1099" s="12" t="str">
        <f t="shared" si="92"/>
        <v>FQ</v>
      </c>
      <c r="I1099" s="14" t="str">
        <f>RIGHT('Konosys-export'!I1099, LEN('Konosys-export'!I1099) - FIND("_",'Konosys-export'!I1099))</f>
        <v>CMOSE_FQ_1A-Certification Microsoft Office Specialist en Excel (1A)-2017</v>
      </c>
      <c r="J1099" t="str">
        <f t="shared" si="93"/>
        <v>FQ_1A-Certification Microsoft Office Specialist en Excel (1A)-2017</v>
      </c>
    </row>
    <row r="1100" spans="1:10" hidden="1" x14ac:dyDescent="0.25">
      <c r="A1100" t="s">
        <v>6</v>
      </c>
      <c r="B1100" t="str">
        <f t="shared" si="89"/>
        <v>NTIC_CMOSW_FQ</v>
      </c>
      <c r="C1100" t="str">
        <f t="shared" si="90"/>
        <v>CMOSW103-NTIC_CMOSW_FQ</v>
      </c>
      <c r="D1100" t="str">
        <f>'Konosys-export'!J1100</f>
        <v>CMOSW103</v>
      </c>
      <c r="E1100" s="12" t="str">
        <f>LEFT('Konosys-export'!AA1100,1)</f>
        <v>1</v>
      </c>
      <c r="F1100" s="15" t="str">
        <f>LEFT('Konosys-export'!I1100,FIND("_",'Konosys-export'!I1100)-1)</f>
        <v>NTIC</v>
      </c>
      <c r="G1100" s="12" t="str">
        <f t="shared" si="91"/>
        <v>CMOSW</v>
      </c>
      <c r="H1100" s="12" t="str">
        <f t="shared" si="92"/>
        <v>FQ</v>
      </c>
      <c r="I1100" s="14" t="str">
        <f>RIGHT('Konosys-export'!I1100, LEN('Konosys-export'!I1100) - FIND("_",'Konosys-export'!I1100))</f>
        <v>CMOSW_FQ_1A-Certification Microsoft Office Specialist en Word (1A)-2017</v>
      </c>
      <c r="J1100" t="str">
        <f t="shared" si="93"/>
        <v>FQ_1A-Certification Microsoft Office Specialist en Word (1A)-2017</v>
      </c>
    </row>
    <row r="1101" spans="1:10" hidden="1" x14ac:dyDescent="0.25">
      <c r="A1101" t="s">
        <v>6</v>
      </c>
      <c r="B1101" t="str">
        <f t="shared" si="89"/>
        <v>NTIC_CMOSE_FQ</v>
      </c>
      <c r="C1101" t="str">
        <f t="shared" si="90"/>
        <v>CMOSE102-NTIC_CMOSE_FQ</v>
      </c>
      <c r="D1101" t="str">
        <f>'Konosys-export'!J1101</f>
        <v>CMOSE102</v>
      </c>
      <c r="E1101" s="12" t="str">
        <f>LEFT('Konosys-export'!AA1101,1)</f>
        <v>1</v>
      </c>
      <c r="F1101" s="15" t="str">
        <f>LEFT('Konosys-export'!I1101,FIND("_",'Konosys-export'!I1101)-1)</f>
        <v>NTIC</v>
      </c>
      <c r="G1101" s="12" t="str">
        <f t="shared" si="91"/>
        <v>CMOSE</v>
      </c>
      <c r="H1101" s="12" t="str">
        <f t="shared" si="92"/>
        <v>FQ</v>
      </c>
      <c r="I1101" s="14" t="str">
        <f>RIGHT('Konosys-export'!I1101, LEN('Konosys-export'!I1101) - FIND("_",'Konosys-export'!I1101))</f>
        <v>CMOSE_FQ_1A-Certification Microsoft Office Specialist en Excel (1A)-2017</v>
      </c>
      <c r="J1101" t="str">
        <f t="shared" si="93"/>
        <v>FQ_1A-Certification Microsoft Office Specialist en Excel (1A)-2017</v>
      </c>
    </row>
    <row r="1102" spans="1:10" hidden="1" x14ac:dyDescent="0.25">
      <c r="A1102" t="s">
        <v>6</v>
      </c>
      <c r="B1102" t="str">
        <f t="shared" si="89"/>
        <v>NTIC_CMOSE_FQ</v>
      </c>
      <c r="C1102" t="str">
        <f t="shared" si="90"/>
        <v>CMOSE102-NTIC_CMOSE_FQ</v>
      </c>
      <c r="D1102" t="str">
        <f>'Konosys-export'!J1102</f>
        <v>CMOSE102</v>
      </c>
      <c r="E1102" s="12" t="str">
        <f>LEFT('Konosys-export'!AA1102,1)</f>
        <v>1</v>
      </c>
      <c r="F1102" s="15" t="str">
        <f>LEFT('Konosys-export'!I1102,FIND("_",'Konosys-export'!I1102)-1)</f>
        <v>NTIC</v>
      </c>
      <c r="G1102" s="12" t="str">
        <f t="shared" si="91"/>
        <v>CMOSE</v>
      </c>
      <c r="H1102" s="12" t="str">
        <f t="shared" si="92"/>
        <v>FQ</v>
      </c>
      <c r="I1102" s="14" t="str">
        <f>RIGHT('Konosys-export'!I1102, LEN('Konosys-export'!I1102) - FIND("_",'Konosys-export'!I1102))</f>
        <v>CMOSE_FQ_1A-Certification Microsoft Office Specialist en Excel (1A)-2017</v>
      </c>
      <c r="J1102" t="str">
        <f t="shared" si="93"/>
        <v>FQ_1A-Certification Microsoft Office Specialist en Excel (1A)-2017</v>
      </c>
    </row>
    <row r="1103" spans="1:10" hidden="1" x14ac:dyDescent="0.25">
      <c r="A1103" t="s">
        <v>6</v>
      </c>
      <c r="B1103" t="str">
        <f t="shared" si="89"/>
        <v>NTIC_CMOSW_FQ</v>
      </c>
      <c r="C1103" t="str">
        <f t="shared" si="90"/>
        <v>CMOSW103-NTIC_CMOSW_FQ</v>
      </c>
      <c r="D1103" t="str">
        <f>'Konosys-export'!J1103</f>
        <v>CMOSW103</v>
      </c>
      <c r="E1103" s="12" t="str">
        <f>LEFT('Konosys-export'!AA1103,1)</f>
        <v>1</v>
      </c>
      <c r="F1103" s="15" t="str">
        <f>LEFT('Konosys-export'!I1103,FIND("_",'Konosys-export'!I1103)-1)</f>
        <v>NTIC</v>
      </c>
      <c r="G1103" s="12" t="str">
        <f t="shared" si="91"/>
        <v>CMOSW</v>
      </c>
      <c r="H1103" s="12" t="str">
        <f t="shared" si="92"/>
        <v>FQ</v>
      </c>
      <c r="I1103" s="14" t="str">
        <f>RIGHT('Konosys-export'!I1103, LEN('Konosys-export'!I1103) - FIND("_",'Konosys-export'!I1103))</f>
        <v>CMOSW_FQ_1A-Certification Microsoft Office Specialist en Word (1A)-2017</v>
      </c>
      <c r="J1103" t="str">
        <f t="shared" si="93"/>
        <v>FQ_1A-Certification Microsoft Office Specialist en Word (1A)-2017</v>
      </c>
    </row>
    <row r="1104" spans="1:10" hidden="1" x14ac:dyDescent="0.25">
      <c r="A1104" t="s">
        <v>6</v>
      </c>
      <c r="B1104" t="str">
        <f t="shared" si="89"/>
        <v>NTIC_CMOSE_FQ</v>
      </c>
      <c r="C1104" t="str">
        <f t="shared" si="90"/>
        <v>CMOSE102-NTIC_CMOSE_FQ</v>
      </c>
      <c r="D1104" t="str">
        <f>'Konosys-export'!J1104</f>
        <v>CMOSE102</v>
      </c>
      <c r="E1104" s="12" t="str">
        <f>LEFT('Konosys-export'!AA1104,1)</f>
        <v>1</v>
      </c>
      <c r="F1104" s="15" t="str">
        <f>LEFT('Konosys-export'!I1104,FIND("_",'Konosys-export'!I1104)-1)</f>
        <v>NTIC</v>
      </c>
      <c r="G1104" s="12" t="str">
        <f t="shared" si="91"/>
        <v>CMOSE</v>
      </c>
      <c r="H1104" s="12" t="str">
        <f t="shared" si="92"/>
        <v>FQ</v>
      </c>
      <c r="I1104" s="14" t="str">
        <f>RIGHT('Konosys-export'!I1104, LEN('Konosys-export'!I1104) - FIND("_",'Konosys-export'!I1104))</f>
        <v>CMOSE_FQ_1A-Certification Microsoft Office Specialist en Excel (1A)-2017</v>
      </c>
      <c r="J1104" t="str">
        <f t="shared" si="93"/>
        <v>FQ_1A-Certification Microsoft Office Specialist en Excel (1A)-2017</v>
      </c>
    </row>
    <row r="1105" spans="1:10" hidden="1" x14ac:dyDescent="0.25">
      <c r="A1105" t="s">
        <v>6</v>
      </c>
      <c r="B1105" t="str">
        <f t="shared" si="89"/>
        <v>NTIC_CMOSE_FQ</v>
      </c>
      <c r="C1105" t="str">
        <f t="shared" si="90"/>
        <v>CMOSE102-NTIC_CMOSE_FQ</v>
      </c>
      <c r="D1105" t="str">
        <f>'Konosys-export'!J1105</f>
        <v>CMOSE102</v>
      </c>
      <c r="E1105" s="12" t="str">
        <f>LEFT('Konosys-export'!AA1105,1)</f>
        <v>1</v>
      </c>
      <c r="F1105" s="15" t="str">
        <f>LEFT('Konosys-export'!I1105,FIND("_",'Konosys-export'!I1105)-1)</f>
        <v>NTIC</v>
      </c>
      <c r="G1105" s="12" t="str">
        <f t="shared" si="91"/>
        <v>CMOSE</v>
      </c>
      <c r="H1105" s="12" t="str">
        <f t="shared" si="92"/>
        <v>FQ</v>
      </c>
      <c r="I1105" s="14" t="str">
        <f>RIGHT('Konosys-export'!I1105, LEN('Konosys-export'!I1105) - FIND("_",'Konosys-export'!I1105))</f>
        <v>CMOSE_FQ_1A-Certification Microsoft Office Specialist en Excel (1A)-2017</v>
      </c>
      <c r="J1105" t="str">
        <f t="shared" si="93"/>
        <v>FQ_1A-Certification Microsoft Office Specialist en Excel (1A)-2017</v>
      </c>
    </row>
    <row r="1106" spans="1:10" hidden="1" x14ac:dyDescent="0.25">
      <c r="A1106" t="s">
        <v>6</v>
      </c>
      <c r="B1106" t="str">
        <f t="shared" si="89"/>
        <v>NTIC_CMOSE_FQ</v>
      </c>
      <c r="C1106" t="str">
        <f t="shared" si="90"/>
        <v>CMOSE102-NTIC_CMOSE_FQ</v>
      </c>
      <c r="D1106" t="str">
        <f>'Konosys-export'!J1106</f>
        <v>CMOSE102</v>
      </c>
      <c r="E1106" s="12" t="str">
        <f>LEFT('Konosys-export'!AA1106,1)</f>
        <v>1</v>
      </c>
      <c r="F1106" s="15" t="str">
        <f>LEFT('Konosys-export'!I1106,FIND("_",'Konosys-export'!I1106)-1)</f>
        <v>NTIC</v>
      </c>
      <c r="G1106" s="12" t="str">
        <f t="shared" si="91"/>
        <v>CMOSE</v>
      </c>
      <c r="H1106" s="12" t="str">
        <f t="shared" si="92"/>
        <v>FQ</v>
      </c>
      <c r="I1106" s="14" t="str">
        <f>RIGHT('Konosys-export'!I1106, LEN('Konosys-export'!I1106) - FIND("_",'Konosys-export'!I1106))</f>
        <v>CMOSE_FQ_1A-Certification Microsoft Office Specialist en Excel (1A)-2017</v>
      </c>
      <c r="J1106" t="str">
        <f t="shared" si="93"/>
        <v>FQ_1A-Certification Microsoft Office Specialist en Excel (1A)-2017</v>
      </c>
    </row>
    <row r="1107" spans="1:10" hidden="1" x14ac:dyDescent="0.25">
      <c r="A1107" t="s">
        <v>6</v>
      </c>
      <c r="B1107" t="str">
        <f t="shared" si="89"/>
        <v>NTIC_CMOSE_FQ</v>
      </c>
      <c r="C1107" t="str">
        <f t="shared" si="90"/>
        <v>CMOSE102-NTIC_CMOSE_FQ</v>
      </c>
      <c r="D1107" t="str">
        <f>'Konosys-export'!J1107</f>
        <v>CMOSE102</v>
      </c>
      <c r="E1107" s="12" t="str">
        <f>LEFT('Konosys-export'!AA1107,1)</f>
        <v>1</v>
      </c>
      <c r="F1107" s="15" t="str">
        <f>LEFT('Konosys-export'!I1107,FIND("_",'Konosys-export'!I1107)-1)</f>
        <v>NTIC</v>
      </c>
      <c r="G1107" s="12" t="str">
        <f t="shared" si="91"/>
        <v>CMOSE</v>
      </c>
      <c r="H1107" s="12" t="str">
        <f t="shared" si="92"/>
        <v>FQ</v>
      </c>
      <c r="I1107" s="14" t="str">
        <f>RIGHT('Konosys-export'!I1107, LEN('Konosys-export'!I1107) - FIND("_",'Konosys-export'!I1107))</f>
        <v>CMOSE_FQ_1A-Certification Microsoft Office Specialist en Excel (1A)-2017</v>
      </c>
      <c r="J1107" t="str">
        <f t="shared" si="93"/>
        <v>FQ_1A-Certification Microsoft Office Specialist en Excel (1A)-2017</v>
      </c>
    </row>
    <row r="1108" spans="1:10" hidden="1" x14ac:dyDescent="0.25">
      <c r="A1108" t="s">
        <v>6</v>
      </c>
      <c r="B1108" t="str">
        <f t="shared" si="89"/>
        <v>NTIC_CMOSE_FQ</v>
      </c>
      <c r="C1108" t="str">
        <f t="shared" si="90"/>
        <v>CMOSE102-NTIC_CMOSE_FQ</v>
      </c>
      <c r="D1108" t="str">
        <f>'Konosys-export'!J1108</f>
        <v>CMOSE102</v>
      </c>
      <c r="E1108" s="12" t="str">
        <f>LEFT('Konosys-export'!AA1108,1)</f>
        <v>1</v>
      </c>
      <c r="F1108" s="15" t="str">
        <f>LEFT('Konosys-export'!I1108,FIND("_",'Konosys-export'!I1108)-1)</f>
        <v>NTIC</v>
      </c>
      <c r="G1108" s="12" t="str">
        <f t="shared" si="91"/>
        <v>CMOSE</v>
      </c>
      <c r="H1108" s="12" t="str">
        <f t="shared" si="92"/>
        <v>FQ</v>
      </c>
      <c r="I1108" s="14" t="str">
        <f>RIGHT('Konosys-export'!I1108, LEN('Konosys-export'!I1108) - FIND("_",'Konosys-export'!I1108))</f>
        <v>CMOSE_FQ_1A-Certification Microsoft Office Specialist en Excel (1A)-2017</v>
      </c>
      <c r="J1108" t="str">
        <f t="shared" si="93"/>
        <v>FQ_1A-Certification Microsoft Office Specialist en Excel (1A)-2017</v>
      </c>
    </row>
    <row r="1109" spans="1:10" hidden="1" x14ac:dyDescent="0.25">
      <c r="A1109" t="s">
        <v>6</v>
      </c>
      <c r="B1109" t="str">
        <f t="shared" si="89"/>
        <v>NTIC_CMOSE_FQ</v>
      </c>
      <c r="C1109" t="str">
        <f t="shared" si="90"/>
        <v>CMOSE102-NTIC_CMOSE_FQ</v>
      </c>
      <c r="D1109" t="str">
        <f>'Konosys-export'!J1109</f>
        <v>CMOSE102</v>
      </c>
      <c r="E1109" s="12" t="str">
        <f>LEFT('Konosys-export'!AA1109,1)</f>
        <v>1</v>
      </c>
      <c r="F1109" s="15" t="str">
        <f>LEFT('Konosys-export'!I1109,FIND("_",'Konosys-export'!I1109)-1)</f>
        <v>NTIC</v>
      </c>
      <c r="G1109" s="12" t="str">
        <f t="shared" si="91"/>
        <v>CMOSE</v>
      </c>
      <c r="H1109" s="12" t="str">
        <f t="shared" si="92"/>
        <v>FQ</v>
      </c>
      <c r="I1109" s="14" t="str">
        <f>RIGHT('Konosys-export'!I1109, LEN('Konosys-export'!I1109) - FIND("_",'Konosys-export'!I1109))</f>
        <v>CMOSE_FQ_1A-Certification Microsoft Office Specialist en Excel (1A)-2017</v>
      </c>
      <c r="J1109" t="str">
        <f t="shared" si="93"/>
        <v>FQ_1A-Certification Microsoft Office Specialist en Excel (1A)-2017</v>
      </c>
    </row>
    <row r="1110" spans="1:10" hidden="1" x14ac:dyDescent="0.25">
      <c r="A1110" t="s">
        <v>6</v>
      </c>
      <c r="B1110" t="str">
        <f t="shared" si="89"/>
        <v>NTIC_CMOSE_FQ</v>
      </c>
      <c r="C1110" t="str">
        <f t="shared" si="90"/>
        <v>CMOSE102-NTIC_CMOSE_FQ</v>
      </c>
      <c r="D1110" t="str">
        <f>'Konosys-export'!J1110</f>
        <v>CMOSE102</v>
      </c>
      <c r="E1110" s="12" t="str">
        <f>LEFT('Konosys-export'!AA1110,1)</f>
        <v>1</v>
      </c>
      <c r="F1110" s="15" t="str">
        <f>LEFT('Konosys-export'!I1110,FIND("_",'Konosys-export'!I1110)-1)</f>
        <v>NTIC</v>
      </c>
      <c r="G1110" s="12" t="str">
        <f t="shared" si="91"/>
        <v>CMOSE</v>
      </c>
      <c r="H1110" s="12" t="str">
        <f t="shared" si="92"/>
        <v>FQ</v>
      </c>
      <c r="I1110" s="14" t="str">
        <f>RIGHT('Konosys-export'!I1110, LEN('Konosys-export'!I1110) - FIND("_",'Konosys-export'!I1110))</f>
        <v>CMOSE_FQ_1A-Certification Microsoft Office Specialist en Excel (1A)-2017</v>
      </c>
      <c r="J1110" t="str">
        <f t="shared" si="93"/>
        <v>FQ_1A-Certification Microsoft Office Specialist en Excel (1A)-2017</v>
      </c>
    </row>
    <row r="1111" spans="1:10" hidden="1" x14ac:dyDescent="0.25">
      <c r="A1111" t="s">
        <v>6</v>
      </c>
      <c r="B1111" t="str">
        <f t="shared" si="89"/>
        <v>NTIC_CMOSE_FQ</v>
      </c>
      <c r="C1111" t="str">
        <f t="shared" si="90"/>
        <v>CMOSE102-NTIC_CMOSE_FQ</v>
      </c>
      <c r="D1111" t="str">
        <f>'Konosys-export'!J1111</f>
        <v>CMOSE102</v>
      </c>
      <c r="E1111" s="12" t="str">
        <f>LEFT('Konosys-export'!AA1111,1)</f>
        <v>1</v>
      </c>
      <c r="F1111" s="15" t="str">
        <f>LEFT('Konosys-export'!I1111,FIND("_",'Konosys-export'!I1111)-1)</f>
        <v>NTIC</v>
      </c>
      <c r="G1111" s="12" t="str">
        <f t="shared" si="91"/>
        <v>CMOSE</v>
      </c>
      <c r="H1111" s="12" t="str">
        <f t="shared" si="92"/>
        <v>FQ</v>
      </c>
      <c r="I1111" s="14" t="str">
        <f>RIGHT('Konosys-export'!I1111, LEN('Konosys-export'!I1111) - FIND("_",'Konosys-export'!I1111))</f>
        <v>CMOSE_FQ_1A-Certification Microsoft Office Specialist en Excel (1A)-2017</v>
      </c>
      <c r="J1111" t="str">
        <f t="shared" si="93"/>
        <v>FQ_1A-Certification Microsoft Office Specialist en Excel (1A)-2017</v>
      </c>
    </row>
    <row r="1112" spans="1:10" hidden="1" x14ac:dyDescent="0.25">
      <c r="A1112" t="s">
        <v>6</v>
      </c>
      <c r="B1112" t="str">
        <f t="shared" si="89"/>
        <v>NTIC_CMOSW_FQ</v>
      </c>
      <c r="C1112" t="str">
        <f t="shared" si="90"/>
        <v>CMOSW102-NTIC_CMOSW_FQ</v>
      </c>
      <c r="D1112" t="str">
        <f>'Konosys-export'!J1112</f>
        <v>CMOSW102</v>
      </c>
      <c r="E1112" s="12" t="str">
        <f>LEFT('Konosys-export'!AA1112,1)</f>
        <v>1</v>
      </c>
      <c r="F1112" s="15" t="str">
        <f>LEFT('Konosys-export'!I1112,FIND("_",'Konosys-export'!I1112)-1)</f>
        <v>NTIC</v>
      </c>
      <c r="G1112" s="12" t="str">
        <f t="shared" si="91"/>
        <v>CMOSW</v>
      </c>
      <c r="H1112" s="12" t="str">
        <f t="shared" si="92"/>
        <v>FQ</v>
      </c>
      <c r="I1112" s="14" t="str">
        <f>RIGHT('Konosys-export'!I1112, LEN('Konosys-export'!I1112) - FIND("_",'Konosys-export'!I1112))</f>
        <v>CMOSW_FQ_1A-Certification Microsoft Office Specialist en Word (1A)-2017</v>
      </c>
      <c r="J1112" t="str">
        <f t="shared" si="93"/>
        <v>FQ_1A-Certification Microsoft Office Specialist en Word (1A)-2017</v>
      </c>
    </row>
    <row r="1113" spans="1:10" hidden="1" x14ac:dyDescent="0.25">
      <c r="A1113" t="s">
        <v>6</v>
      </c>
      <c r="B1113" t="str">
        <f t="shared" si="89"/>
        <v>NTIC_CMOSE_FQ</v>
      </c>
      <c r="C1113" t="str">
        <f t="shared" si="90"/>
        <v>CMOSE102-NTIC_CMOSE_FQ</v>
      </c>
      <c r="D1113" t="str">
        <f>'Konosys-export'!J1113</f>
        <v>CMOSE102</v>
      </c>
      <c r="E1113" s="12" t="str">
        <f>LEFT('Konosys-export'!AA1113,1)</f>
        <v>1</v>
      </c>
      <c r="F1113" s="15" t="str">
        <f>LEFT('Konosys-export'!I1113,FIND("_",'Konosys-export'!I1113)-1)</f>
        <v>NTIC</v>
      </c>
      <c r="G1113" s="12" t="str">
        <f t="shared" si="91"/>
        <v>CMOSE</v>
      </c>
      <c r="H1113" s="12" t="str">
        <f t="shared" si="92"/>
        <v>FQ</v>
      </c>
      <c r="I1113" s="14" t="str">
        <f>RIGHT('Konosys-export'!I1113, LEN('Konosys-export'!I1113) - FIND("_",'Konosys-export'!I1113))</f>
        <v>CMOSE_FQ_1A-Certification Microsoft Office Specialist en Excel (1A)-2017</v>
      </c>
      <c r="J1113" t="str">
        <f t="shared" si="93"/>
        <v>FQ_1A-Certification Microsoft Office Specialist en Excel (1A)-2017</v>
      </c>
    </row>
    <row r="1114" spans="1:10" hidden="1" x14ac:dyDescent="0.25">
      <c r="A1114" t="s">
        <v>6</v>
      </c>
      <c r="B1114" t="str">
        <f t="shared" si="89"/>
        <v>NTIC_CMOSE_FQ</v>
      </c>
      <c r="C1114" t="str">
        <f t="shared" si="90"/>
        <v>CMOSE102-NTIC_CMOSE_FQ</v>
      </c>
      <c r="D1114" t="str">
        <f>'Konosys-export'!J1114</f>
        <v>CMOSE102</v>
      </c>
      <c r="E1114" s="12" t="str">
        <f>LEFT('Konosys-export'!AA1114,1)</f>
        <v>1</v>
      </c>
      <c r="F1114" s="15" t="str">
        <f>LEFT('Konosys-export'!I1114,FIND("_",'Konosys-export'!I1114)-1)</f>
        <v>NTIC</v>
      </c>
      <c r="G1114" s="12" t="str">
        <f t="shared" si="91"/>
        <v>CMOSE</v>
      </c>
      <c r="H1114" s="12" t="str">
        <f t="shared" si="92"/>
        <v>FQ</v>
      </c>
      <c r="I1114" s="14" t="str">
        <f>RIGHT('Konosys-export'!I1114, LEN('Konosys-export'!I1114) - FIND("_",'Konosys-export'!I1114))</f>
        <v>CMOSE_FQ_1A-Certification Microsoft Office Specialist en Excel (1A)-2017</v>
      </c>
      <c r="J1114" t="str">
        <f t="shared" si="93"/>
        <v>FQ_1A-Certification Microsoft Office Specialist en Excel (1A)-2017</v>
      </c>
    </row>
    <row r="1115" spans="1:10" hidden="1" x14ac:dyDescent="0.25">
      <c r="A1115" t="s">
        <v>6</v>
      </c>
      <c r="B1115" t="str">
        <f t="shared" si="89"/>
        <v>NTIC_CMOSE_FQ</v>
      </c>
      <c r="C1115" t="str">
        <f t="shared" si="90"/>
        <v>CMOSE102-NTIC_CMOSE_FQ</v>
      </c>
      <c r="D1115" t="str">
        <f>'Konosys-export'!J1115</f>
        <v>CMOSE102</v>
      </c>
      <c r="E1115" s="12" t="str">
        <f>LEFT('Konosys-export'!AA1115,1)</f>
        <v>1</v>
      </c>
      <c r="F1115" s="15" t="str">
        <f>LEFT('Konosys-export'!I1115,FIND("_",'Konosys-export'!I1115)-1)</f>
        <v>NTIC</v>
      </c>
      <c r="G1115" s="12" t="str">
        <f t="shared" si="91"/>
        <v>CMOSE</v>
      </c>
      <c r="H1115" s="12" t="str">
        <f t="shared" si="92"/>
        <v>FQ</v>
      </c>
      <c r="I1115" s="14" t="str">
        <f>RIGHT('Konosys-export'!I1115, LEN('Konosys-export'!I1115) - FIND("_",'Konosys-export'!I1115))</f>
        <v>CMOSE_FQ_1A-Certification Microsoft Office Specialist en Excel (1A)-2017</v>
      </c>
      <c r="J1115" t="str">
        <f t="shared" si="93"/>
        <v>FQ_1A-Certification Microsoft Office Specialist en Excel (1A)-2017</v>
      </c>
    </row>
    <row r="1116" spans="1:10" hidden="1" x14ac:dyDescent="0.25">
      <c r="A1116" t="s">
        <v>6</v>
      </c>
      <c r="B1116" t="str">
        <f t="shared" si="89"/>
        <v>NTIC_CMOSE_FQ</v>
      </c>
      <c r="C1116" t="str">
        <f t="shared" si="90"/>
        <v>CMOSE102-NTIC_CMOSE_FQ</v>
      </c>
      <c r="D1116" t="str">
        <f>'Konosys-export'!J1116</f>
        <v>CMOSE102</v>
      </c>
      <c r="E1116" s="12" t="str">
        <f>LEFT('Konosys-export'!AA1116,1)</f>
        <v>1</v>
      </c>
      <c r="F1116" s="15" t="str">
        <f>LEFT('Konosys-export'!I1116,FIND("_",'Konosys-export'!I1116)-1)</f>
        <v>NTIC</v>
      </c>
      <c r="G1116" s="12" t="str">
        <f t="shared" si="91"/>
        <v>CMOSE</v>
      </c>
      <c r="H1116" s="12" t="str">
        <f t="shared" si="92"/>
        <v>FQ</v>
      </c>
      <c r="I1116" s="14" t="str">
        <f>RIGHT('Konosys-export'!I1116, LEN('Konosys-export'!I1116) - FIND("_",'Konosys-export'!I1116))</f>
        <v>CMOSE_FQ_1A-Certification Microsoft Office Specialist en Excel (1A)-2017</v>
      </c>
      <c r="J1116" t="str">
        <f t="shared" si="93"/>
        <v>FQ_1A-Certification Microsoft Office Specialist en Excel (1A)-2017</v>
      </c>
    </row>
    <row r="1117" spans="1:10" hidden="1" x14ac:dyDescent="0.25">
      <c r="A1117" t="s">
        <v>6</v>
      </c>
      <c r="B1117" t="str">
        <f t="shared" si="89"/>
        <v>NTIC_CMOSE_FQ</v>
      </c>
      <c r="C1117" t="str">
        <f t="shared" si="90"/>
        <v>CMOSE102-NTIC_CMOSE_FQ</v>
      </c>
      <c r="D1117" t="str">
        <f>'Konosys-export'!J1117</f>
        <v>CMOSE102</v>
      </c>
      <c r="E1117" s="12" t="str">
        <f>LEFT('Konosys-export'!AA1117,1)</f>
        <v>1</v>
      </c>
      <c r="F1117" s="15" t="str">
        <f>LEFT('Konosys-export'!I1117,FIND("_",'Konosys-export'!I1117)-1)</f>
        <v>NTIC</v>
      </c>
      <c r="G1117" s="12" t="str">
        <f t="shared" si="91"/>
        <v>CMOSE</v>
      </c>
      <c r="H1117" s="12" t="str">
        <f t="shared" si="92"/>
        <v>FQ</v>
      </c>
      <c r="I1117" s="14" t="str">
        <f>RIGHT('Konosys-export'!I1117, LEN('Konosys-export'!I1117) - FIND("_",'Konosys-export'!I1117))</f>
        <v>CMOSE_FQ_1A-Certification Microsoft Office Specialist en Excel (1A)-2017</v>
      </c>
      <c r="J1117" t="str">
        <f t="shared" si="93"/>
        <v>FQ_1A-Certification Microsoft Office Specialist en Excel (1A)-2017</v>
      </c>
    </row>
    <row r="1118" spans="1:10" hidden="1" x14ac:dyDescent="0.25">
      <c r="A1118" t="s">
        <v>6</v>
      </c>
      <c r="B1118" t="str">
        <f t="shared" si="89"/>
        <v>NTIC_CMOSE_FQ</v>
      </c>
      <c r="C1118" t="str">
        <f t="shared" si="90"/>
        <v>CMOSE102-NTIC_CMOSE_FQ</v>
      </c>
      <c r="D1118" t="str">
        <f>'Konosys-export'!J1118</f>
        <v>CMOSE102</v>
      </c>
      <c r="E1118" s="12" t="str">
        <f>LEFT('Konosys-export'!AA1118,1)</f>
        <v>1</v>
      </c>
      <c r="F1118" s="15" t="str">
        <f>LEFT('Konosys-export'!I1118,FIND("_",'Konosys-export'!I1118)-1)</f>
        <v>NTIC</v>
      </c>
      <c r="G1118" s="12" t="str">
        <f t="shared" si="91"/>
        <v>CMOSE</v>
      </c>
      <c r="H1118" s="12" t="str">
        <f t="shared" si="92"/>
        <v>FQ</v>
      </c>
      <c r="I1118" s="14" t="str">
        <f>RIGHT('Konosys-export'!I1118, LEN('Konosys-export'!I1118) - FIND("_",'Konosys-export'!I1118))</f>
        <v>CMOSE_FQ_1A-Certification Microsoft Office Specialist en Excel (1A)-2017</v>
      </c>
      <c r="J1118" t="str">
        <f t="shared" si="93"/>
        <v>FQ_1A-Certification Microsoft Office Specialist en Excel (1A)-2017</v>
      </c>
    </row>
    <row r="1119" spans="1:10" hidden="1" x14ac:dyDescent="0.25">
      <c r="A1119" t="s">
        <v>6</v>
      </c>
      <c r="B1119" t="str">
        <f t="shared" si="89"/>
        <v>NTIC_CMOSE_FQ</v>
      </c>
      <c r="C1119" t="str">
        <f t="shared" si="90"/>
        <v>CMOSE102-NTIC_CMOSE_FQ</v>
      </c>
      <c r="D1119" t="str">
        <f>'Konosys-export'!J1119</f>
        <v>CMOSE102</v>
      </c>
      <c r="E1119" s="12" t="str">
        <f>LEFT('Konosys-export'!AA1119,1)</f>
        <v>1</v>
      </c>
      <c r="F1119" s="15" t="str">
        <f>LEFT('Konosys-export'!I1119,FIND("_",'Konosys-export'!I1119)-1)</f>
        <v>NTIC</v>
      </c>
      <c r="G1119" s="12" t="str">
        <f t="shared" si="91"/>
        <v>CMOSE</v>
      </c>
      <c r="H1119" s="12" t="str">
        <f t="shared" si="92"/>
        <v>FQ</v>
      </c>
      <c r="I1119" s="14" t="str">
        <f>RIGHT('Konosys-export'!I1119, LEN('Konosys-export'!I1119) - FIND("_",'Konosys-export'!I1119))</f>
        <v>CMOSE_FQ_1A-Certification Microsoft Office Specialist en Excel (1A)-2017</v>
      </c>
      <c r="J1119" t="str">
        <f t="shared" si="93"/>
        <v>FQ_1A-Certification Microsoft Office Specialist en Excel (1A)-2017</v>
      </c>
    </row>
    <row r="1120" spans="1:10" hidden="1" x14ac:dyDescent="0.25">
      <c r="A1120" t="s">
        <v>6</v>
      </c>
      <c r="B1120" t="str">
        <f t="shared" si="89"/>
        <v>NTIC_CMOSE_FQ</v>
      </c>
      <c r="C1120" t="str">
        <f t="shared" si="90"/>
        <v>CMOSE102-NTIC_CMOSE_FQ</v>
      </c>
      <c r="D1120" t="str">
        <f>'Konosys-export'!J1120</f>
        <v>CMOSE102</v>
      </c>
      <c r="E1120" s="12" t="str">
        <f>LEFT('Konosys-export'!AA1120,1)</f>
        <v>1</v>
      </c>
      <c r="F1120" s="15" t="str">
        <f>LEFT('Konosys-export'!I1120,FIND("_",'Konosys-export'!I1120)-1)</f>
        <v>NTIC</v>
      </c>
      <c r="G1120" s="12" t="str">
        <f t="shared" si="91"/>
        <v>CMOSE</v>
      </c>
      <c r="H1120" s="12" t="str">
        <f t="shared" si="92"/>
        <v>FQ</v>
      </c>
      <c r="I1120" s="14" t="str">
        <f>RIGHT('Konosys-export'!I1120, LEN('Konosys-export'!I1120) - FIND("_",'Konosys-export'!I1120))</f>
        <v>CMOSE_FQ_1A-Certification Microsoft Office Specialist en Excel (1A)-2017</v>
      </c>
      <c r="J1120" t="str">
        <f t="shared" si="93"/>
        <v>FQ_1A-Certification Microsoft Office Specialist en Excel (1A)-2017</v>
      </c>
    </row>
    <row r="1121" spans="1:10" hidden="1" x14ac:dyDescent="0.25">
      <c r="A1121" t="s">
        <v>6</v>
      </c>
      <c r="B1121" t="str">
        <f t="shared" si="89"/>
        <v>NTIC_CMOSW_FQ</v>
      </c>
      <c r="C1121" t="str">
        <f t="shared" si="90"/>
        <v>CMOSW103-NTIC_CMOSW_FQ</v>
      </c>
      <c r="D1121" t="str">
        <f>'Konosys-export'!J1121</f>
        <v>CMOSW103</v>
      </c>
      <c r="E1121" s="12" t="str">
        <f>LEFT('Konosys-export'!AA1121,1)</f>
        <v>1</v>
      </c>
      <c r="F1121" s="15" t="str">
        <f>LEFT('Konosys-export'!I1121,FIND("_",'Konosys-export'!I1121)-1)</f>
        <v>NTIC</v>
      </c>
      <c r="G1121" s="12" t="str">
        <f t="shared" si="91"/>
        <v>CMOSW</v>
      </c>
      <c r="H1121" s="12" t="str">
        <f t="shared" si="92"/>
        <v>FQ</v>
      </c>
      <c r="I1121" s="14" t="str">
        <f>RIGHT('Konosys-export'!I1121, LEN('Konosys-export'!I1121) - FIND("_",'Konosys-export'!I1121))</f>
        <v>CMOSW_FQ_1A-Certification Microsoft Office Specialist en Word (1A)-2017</v>
      </c>
      <c r="J1121" t="str">
        <f t="shared" si="93"/>
        <v>FQ_1A-Certification Microsoft Office Specialist en Word (1A)-2017</v>
      </c>
    </row>
    <row r="1122" spans="1:10" hidden="1" x14ac:dyDescent="0.25">
      <c r="A1122" t="s">
        <v>6</v>
      </c>
      <c r="B1122" t="str">
        <f t="shared" si="89"/>
        <v>NTIC_CMOSW_FQ</v>
      </c>
      <c r="C1122" t="str">
        <f t="shared" si="90"/>
        <v>CMOSW103-NTIC_CMOSW_FQ</v>
      </c>
      <c r="D1122" t="str">
        <f>'Konosys-export'!J1122</f>
        <v>CMOSW103</v>
      </c>
      <c r="E1122" s="12" t="str">
        <f>LEFT('Konosys-export'!AA1122,1)</f>
        <v>1</v>
      </c>
      <c r="F1122" s="15" t="str">
        <f>LEFT('Konosys-export'!I1122,FIND("_",'Konosys-export'!I1122)-1)</f>
        <v>NTIC</v>
      </c>
      <c r="G1122" s="12" t="str">
        <f t="shared" si="91"/>
        <v>CMOSW</v>
      </c>
      <c r="H1122" s="12" t="str">
        <f t="shared" si="92"/>
        <v>FQ</v>
      </c>
      <c r="I1122" s="14" t="str">
        <f>RIGHT('Konosys-export'!I1122, LEN('Konosys-export'!I1122) - FIND("_",'Konosys-export'!I1122))</f>
        <v>CMOSW_FQ_1A-Certification Microsoft Office Specialist en Word (1A)-2017</v>
      </c>
      <c r="J1122" t="str">
        <f t="shared" si="93"/>
        <v>FQ_1A-Certification Microsoft Office Specialist en Word (1A)-2017</v>
      </c>
    </row>
    <row r="1123" spans="1:10" x14ac:dyDescent="0.25">
      <c r="A1123" t="s">
        <v>6</v>
      </c>
      <c r="B1123" t="str">
        <f t="shared" si="89"/>
        <v>NTIC_CMOSP_FQ</v>
      </c>
      <c r="C1123" t="str">
        <f>CONCATENATE(D1123,"-",B1123,A1123)</f>
        <v>CMOSP101-NTIC_CMOSP_FQ2018-2019</v>
      </c>
      <c r="D1123" t="str">
        <f>'Konosys-export'!J1123</f>
        <v>CMOSP101</v>
      </c>
      <c r="E1123" s="12" t="str">
        <f>LEFT('Konosys-export'!AA1123,1)</f>
        <v>1</v>
      </c>
      <c r="F1123" s="15" t="str">
        <f>LEFT('Konosys-export'!I1123,FIND("_",'Konosys-export'!I1123)-1)</f>
        <v>NTIC</v>
      </c>
      <c r="G1123" s="12" t="str">
        <f t="shared" si="91"/>
        <v>CMOSP</v>
      </c>
      <c r="H1123" s="12" t="str">
        <f t="shared" si="92"/>
        <v>FQ</v>
      </c>
      <c r="I1123" s="14" t="str">
        <f>RIGHT('Konosys-export'!I1123, LEN('Konosys-export'!I1123) - FIND("_",'Konosys-export'!I1123))</f>
        <v>CMOSP_FQ_1A-Certification Microsoft Office Specialist en PowerPoint (1A)-2017</v>
      </c>
      <c r="J1123" t="str">
        <f t="shared" si="93"/>
        <v>FQ_1A-Certification Microsoft Office Specialist en PowerPoint (1A)-2017</v>
      </c>
    </row>
    <row r="1124" spans="1:10" hidden="1" x14ac:dyDescent="0.25">
      <c r="A1124" t="s">
        <v>6</v>
      </c>
      <c r="B1124" t="str">
        <f t="shared" si="89"/>
        <v>NTIC_CMOSW_FQ</v>
      </c>
      <c r="C1124" t="str">
        <f t="shared" si="90"/>
        <v>CMOSW103-NTIC_CMOSW_FQ</v>
      </c>
      <c r="D1124" t="str">
        <f>'Konosys-export'!J1124</f>
        <v>CMOSW103</v>
      </c>
      <c r="E1124" s="12" t="str">
        <f>LEFT('Konosys-export'!AA1124,1)</f>
        <v>1</v>
      </c>
      <c r="F1124" s="15" t="str">
        <f>LEFT('Konosys-export'!I1124,FIND("_",'Konosys-export'!I1124)-1)</f>
        <v>NTIC</v>
      </c>
      <c r="G1124" s="12" t="str">
        <f t="shared" si="91"/>
        <v>CMOSW</v>
      </c>
      <c r="H1124" s="12" t="str">
        <f t="shared" si="92"/>
        <v>FQ</v>
      </c>
      <c r="I1124" s="14" t="str">
        <f>RIGHT('Konosys-export'!I1124, LEN('Konosys-export'!I1124) - FIND("_",'Konosys-export'!I1124))</f>
        <v>CMOSW_FQ_1A-Certification Microsoft Office Specialist en Word (1A)-2017</v>
      </c>
      <c r="J1124" t="str">
        <f t="shared" si="93"/>
        <v>FQ_1A-Certification Microsoft Office Specialist en Word (1A)-2017</v>
      </c>
    </row>
    <row r="1125" spans="1:10" hidden="1" x14ac:dyDescent="0.25">
      <c r="A1125" t="s">
        <v>6</v>
      </c>
      <c r="B1125" t="str">
        <f t="shared" si="89"/>
        <v>NTIC_CMOSW_FQ</v>
      </c>
      <c r="C1125" t="str">
        <f t="shared" si="90"/>
        <v>CMOSW103-NTIC_CMOSW_FQ</v>
      </c>
      <c r="D1125" t="str">
        <f>'Konosys-export'!J1125</f>
        <v>CMOSW103</v>
      </c>
      <c r="E1125" s="12" t="str">
        <f>LEFT('Konosys-export'!AA1125,1)</f>
        <v>1</v>
      </c>
      <c r="F1125" s="15" t="str">
        <f>LEFT('Konosys-export'!I1125,FIND("_",'Konosys-export'!I1125)-1)</f>
        <v>NTIC</v>
      </c>
      <c r="G1125" s="12" t="str">
        <f t="shared" si="91"/>
        <v>CMOSW</v>
      </c>
      <c r="H1125" s="12" t="str">
        <f t="shared" si="92"/>
        <v>FQ</v>
      </c>
      <c r="I1125" s="14" t="str">
        <f>RIGHT('Konosys-export'!I1125, LEN('Konosys-export'!I1125) - FIND("_",'Konosys-export'!I1125))</f>
        <v>CMOSW_FQ_1A-Certification Microsoft Office Specialist en Word (1A)-2017</v>
      </c>
      <c r="J1125" t="str">
        <f t="shared" si="93"/>
        <v>FQ_1A-Certification Microsoft Office Specialist en Word (1A)-2017</v>
      </c>
    </row>
    <row r="1126" spans="1:10" x14ac:dyDescent="0.25">
      <c r="A1126" t="s">
        <v>6</v>
      </c>
      <c r="B1126" t="str">
        <f t="shared" si="89"/>
        <v>NTIC_MIR_BP</v>
      </c>
      <c r="C1126" t="str">
        <f>CONCATENATE(D1126,"-",B1126,A1126)</f>
        <v>MIR201-NTIC_MIR_BP2018-2019</v>
      </c>
      <c r="D1126" t="str">
        <f>'Konosys-export'!J1126</f>
        <v>MIR201</v>
      </c>
      <c r="E1126" s="12" t="str">
        <f>LEFT('Konosys-export'!AA1126,1)</f>
        <v>2</v>
      </c>
      <c r="F1126" s="15" t="str">
        <f>LEFT('Konosys-export'!I1126,FIND("_",'Konosys-export'!I1126)-1)</f>
        <v>NTIC</v>
      </c>
      <c r="G1126" s="12" t="str">
        <f t="shared" si="91"/>
        <v>MIR</v>
      </c>
      <c r="H1126" s="12" t="str">
        <f t="shared" si="92"/>
        <v>BP</v>
      </c>
      <c r="I1126" s="14" t="str">
        <f>RIGHT('Konosys-export'!I1126, LEN('Konosys-export'!I1126) - FIND("_",'Konosys-export'!I1126))</f>
        <v>MIR_BP_2A-Maintenance Informatique et Réseaux (2A)-2017</v>
      </c>
      <c r="J1126" t="str">
        <f t="shared" si="93"/>
        <v>BP_2A-Maintenance Informatique et Réseaux (2A)-2017</v>
      </c>
    </row>
    <row r="1127" spans="1:10" hidden="1" x14ac:dyDescent="0.25">
      <c r="A1127" t="s">
        <v>6</v>
      </c>
      <c r="B1127" t="str">
        <f t="shared" si="89"/>
        <v>NTIC_TRI_TS</v>
      </c>
      <c r="C1127" t="str">
        <f t="shared" si="90"/>
        <v>TRI204-NTIC_TRI_TS</v>
      </c>
      <c r="D1127" t="str">
        <f>'Konosys-export'!J1127</f>
        <v>TRI204</v>
      </c>
      <c r="E1127" s="12" t="str">
        <f>LEFT('Konosys-export'!AA1127,1)</f>
        <v>2</v>
      </c>
      <c r="F1127" s="15" t="str">
        <f>LEFT('Konosys-export'!I1127,FIND("_",'Konosys-export'!I1127)-1)</f>
        <v>NTIC</v>
      </c>
      <c r="G1127" s="12" t="str">
        <f t="shared" si="91"/>
        <v>TRI</v>
      </c>
      <c r="H1127" s="12" t="str">
        <f t="shared" si="92"/>
        <v>TS</v>
      </c>
      <c r="I1127" s="14" t="str">
        <f>RIGHT('Konosys-export'!I1127, LEN('Konosys-export'!I1127) - FIND("_",'Konosys-export'!I1127))</f>
        <v>TRI_TS_2A-Techniques des Réseaux Informatiques (2A)-2017</v>
      </c>
      <c r="J1127" t="str">
        <f t="shared" si="93"/>
        <v>TS_2A-Techniques des Réseaux Informatiques (2A)-2017</v>
      </c>
    </row>
    <row r="1128" spans="1:10" hidden="1" x14ac:dyDescent="0.25">
      <c r="A1128" t="s">
        <v>6</v>
      </c>
      <c r="B1128" t="str">
        <f t="shared" si="89"/>
        <v>NTIC_MIR_BP</v>
      </c>
      <c r="C1128" t="str">
        <f t="shared" si="90"/>
        <v>MIR201-NTIC_MIR_BP</v>
      </c>
      <c r="D1128" t="str">
        <f>'Konosys-export'!J1128</f>
        <v>MIR201</v>
      </c>
      <c r="E1128" s="12" t="str">
        <f>LEFT('Konosys-export'!AA1128,1)</f>
        <v>2</v>
      </c>
      <c r="F1128" s="15" t="str">
        <f>LEFT('Konosys-export'!I1128,FIND("_",'Konosys-export'!I1128)-1)</f>
        <v>NTIC</v>
      </c>
      <c r="G1128" s="12" t="str">
        <f t="shared" si="91"/>
        <v>MIR</v>
      </c>
      <c r="H1128" s="12" t="str">
        <f t="shared" si="92"/>
        <v>BP</v>
      </c>
      <c r="I1128" s="14" t="str">
        <f>RIGHT('Konosys-export'!I1128, LEN('Konosys-export'!I1128) - FIND("_",'Konosys-export'!I1128))</f>
        <v>MIR_BP_2A-Maintenance Informatique et Réseaux (2A)-2017</v>
      </c>
      <c r="J1128" t="str">
        <f t="shared" si="93"/>
        <v>BP_2A-Maintenance Informatique et Réseaux (2A)-2017</v>
      </c>
    </row>
    <row r="1129" spans="1:10" hidden="1" x14ac:dyDescent="0.25">
      <c r="A1129" t="s">
        <v>6</v>
      </c>
      <c r="B1129" t="str">
        <f t="shared" si="89"/>
        <v>NTIC_CMOSW_FQ</v>
      </c>
      <c r="C1129" t="str">
        <f t="shared" si="90"/>
        <v>CMOSW103-NTIC_CMOSW_FQ</v>
      </c>
      <c r="D1129" t="str">
        <f>'Konosys-export'!J1129</f>
        <v>CMOSW103</v>
      </c>
      <c r="E1129" s="12" t="str">
        <f>LEFT('Konosys-export'!AA1129,1)</f>
        <v>1</v>
      </c>
      <c r="F1129" s="15" t="str">
        <f>LEFT('Konosys-export'!I1129,FIND("_",'Konosys-export'!I1129)-1)</f>
        <v>NTIC</v>
      </c>
      <c r="G1129" s="12" t="str">
        <f t="shared" si="91"/>
        <v>CMOSW</v>
      </c>
      <c r="H1129" s="12" t="str">
        <f t="shared" si="92"/>
        <v>FQ</v>
      </c>
      <c r="I1129" s="14" t="str">
        <f>RIGHT('Konosys-export'!I1129, LEN('Konosys-export'!I1129) - FIND("_",'Konosys-export'!I1129))</f>
        <v>CMOSW_FQ_1A-Certification Microsoft Office Specialist en Word (1A)-2017</v>
      </c>
      <c r="J1129" t="str">
        <f t="shared" si="93"/>
        <v>FQ_1A-Certification Microsoft Office Specialist en Word (1A)-2017</v>
      </c>
    </row>
    <row r="1130" spans="1:10" hidden="1" x14ac:dyDescent="0.25">
      <c r="A1130" t="s">
        <v>6</v>
      </c>
      <c r="B1130" t="str">
        <f t="shared" si="89"/>
        <v>NTIC_MIR_BP</v>
      </c>
      <c r="C1130" t="str">
        <f t="shared" si="90"/>
        <v>MIR201-NTIC_MIR_BP</v>
      </c>
      <c r="D1130" t="str">
        <f>'Konosys-export'!J1130</f>
        <v>MIR201</v>
      </c>
      <c r="E1130" s="12" t="str">
        <f>LEFT('Konosys-export'!AA1130,1)</f>
        <v>2</v>
      </c>
      <c r="F1130" s="15" t="str">
        <f>LEFT('Konosys-export'!I1130,FIND("_",'Konosys-export'!I1130)-1)</f>
        <v>NTIC</v>
      </c>
      <c r="G1130" s="12" t="str">
        <f t="shared" si="91"/>
        <v>MIR</v>
      </c>
      <c r="H1130" s="12" t="str">
        <f t="shared" si="92"/>
        <v>BP</v>
      </c>
      <c r="I1130" s="14" t="str">
        <f>RIGHT('Konosys-export'!I1130, LEN('Konosys-export'!I1130) - FIND("_",'Konosys-export'!I1130))</f>
        <v>MIR_BP_2A-Maintenance Informatique et Réseaux (2A)-2017</v>
      </c>
      <c r="J1130" t="str">
        <f t="shared" si="93"/>
        <v>BP_2A-Maintenance Informatique et Réseaux (2A)-2017</v>
      </c>
    </row>
    <row r="1131" spans="1:10" hidden="1" x14ac:dyDescent="0.25">
      <c r="A1131" t="s">
        <v>6</v>
      </c>
      <c r="B1131" t="str">
        <f t="shared" si="89"/>
        <v>NTIC_MIR_BP</v>
      </c>
      <c r="C1131" t="str">
        <f t="shared" si="90"/>
        <v>MIR201-NTIC_MIR_BP</v>
      </c>
      <c r="D1131" t="str">
        <f>'Konosys-export'!J1131</f>
        <v>MIR201</v>
      </c>
      <c r="E1131" s="12" t="str">
        <f>LEFT('Konosys-export'!AA1131,1)</f>
        <v>2</v>
      </c>
      <c r="F1131" s="15" t="str">
        <f>LEFT('Konosys-export'!I1131,FIND("_",'Konosys-export'!I1131)-1)</f>
        <v>NTIC</v>
      </c>
      <c r="G1131" s="12" t="str">
        <f t="shared" si="91"/>
        <v>MIR</v>
      </c>
      <c r="H1131" s="12" t="str">
        <f t="shared" si="92"/>
        <v>BP</v>
      </c>
      <c r="I1131" s="14" t="str">
        <f>RIGHT('Konosys-export'!I1131, LEN('Konosys-export'!I1131) - FIND("_",'Konosys-export'!I1131))</f>
        <v>MIR_BP_2A-Maintenance Informatique et Réseaux (2A)-2017</v>
      </c>
      <c r="J1131" t="str">
        <f t="shared" si="93"/>
        <v>BP_2A-Maintenance Informatique et Réseaux (2A)-2017</v>
      </c>
    </row>
    <row r="1132" spans="1:10" hidden="1" x14ac:dyDescent="0.25">
      <c r="A1132" t="s">
        <v>6</v>
      </c>
      <c r="B1132" t="str">
        <f t="shared" si="89"/>
        <v>NTIC_MIR_BP</v>
      </c>
      <c r="C1132" t="str">
        <f t="shared" si="90"/>
        <v>MIR201-NTIC_MIR_BP</v>
      </c>
      <c r="D1132" t="str">
        <f>'Konosys-export'!J1132</f>
        <v>MIR201</v>
      </c>
      <c r="E1132" s="12" t="str">
        <f>LEFT('Konosys-export'!AA1132,1)</f>
        <v>2</v>
      </c>
      <c r="F1132" s="15" t="str">
        <f>LEFT('Konosys-export'!I1132,FIND("_",'Konosys-export'!I1132)-1)</f>
        <v>NTIC</v>
      </c>
      <c r="G1132" s="12" t="str">
        <f t="shared" si="91"/>
        <v>MIR</v>
      </c>
      <c r="H1132" s="12" t="str">
        <f t="shared" si="92"/>
        <v>BP</v>
      </c>
      <c r="I1132" s="14" t="str">
        <f>RIGHT('Konosys-export'!I1132, LEN('Konosys-export'!I1132) - FIND("_",'Konosys-export'!I1132))</f>
        <v>MIR_BP_2A-Maintenance Informatique et Réseaux (2A)-2017</v>
      </c>
      <c r="J1132" t="str">
        <f t="shared" si="93"/>
        <v>BP_2A-Maintenance Informatique et Réseaux (2A)-2017</v>
      </c>
    </row>
    <row r="1133" spans="1:10" hidden="1" x14ac:dyDescent="0.25">
      <c r="A1133" t="s">
        <v>6</v>
      </c>
      <c r="B1133" t="str">
        <f t="shared" si="89"/>
        <v>NTIC_MIR_BP</v>
      </c>
      <c r="C1133" t="str">
        <f t="shared" si="90"/>
        <v>MIR201-NTIC_MIR_BP</v>
      </c>
      <c r="D1133" t="str">
        <f>'Konosys-export'!J1133</f>
        <v>MIR201</v>
      </c>
      <c r="E1133" s="12" t="str">
        <f>LEFT('Konosys-export'!AA1133,1)</f>
        <v>2</v>
      </c>
      <c r="F1133" s="15" t="str">
        <f>LEFT('Konosys-export'!I1133,FIND("_",'Konosys-export'!I1133)-1)</f>
        <v>NTIC</v>
      </c>
      <c r="G1133" s="12" t="str">
        <f t="shared" si="91"/>
        <v>MIR</v>
      </c>
      <c r="H1133" s="12" t="str">
        <f t="shared" si="92"/>
        <v>BP</v>
      </c>
      <c r="I1133" s="14" t="str">
        <f>RIGHT('Konosys-export'!I1133, LEN('Konosys-export'!I1133) - FIND("_",'Konosys-export'!I1133))</f>
        <v>MIR_BP_2A-Maintenance Informatique et Réseaux (2A)-2017</v>
      </c>
      <c r="J1133" t="str">
        <f t="shared" si="93"/>
        <v>BP_2A-Maintenance Informatique et Réseaux (2A)-2017</v>
      </c>
    </row>
    <row r="1134" spans="1:10" hidden="1" x14ac:dyDescent="0.25">
      <c r="A1134" t="s">
        <v>6</v>
      </c>
      <c r="B1134" t="str">
        <f t="shared" si="89"/>
        <v>NTIC_CMOSW_FQ</v>
      </c>
      <c r="C1134" t="str">
        <f t="shared" si="90"/>
        <v>CMOSW103-NTIC_CMOSW_FQ</v>
      </c>
      <c r="D1134" t="str">
        <f>'Konosys-export'!J1134</f>
        <v>CMOSW103</v>
      </c>
      <c r="E1134" s="12" t="str">
        <f>LEFT('Konosys-export'!AA1134,1)</f>
        <v>1</v>
      </c>
      <c r="F1134" s="15" t="str">
        <f>LEFT('Konosys-export'!I1134,FIND("_",'Konosys-export'!I1134)-1)</f>
        <v>NTIC</v>
      </c>
      <c r="G1134" s="12" t="str">
        <f t="shared" si="91"/>
        <v>CMOSW</v>
      </c>
      <c r="H1134" s="12" t="str">
        <f t="shared" si="92"/>
        <v>FQ</v>
      </c>
      <c r="I1134" s="14" t="str">
        <f>RIGHT('Konosys-export'!I1134, LEN('Konosys-export'!I1134) - FIND("_",'Konosys-export'!I1134))</f>
        <v>CMOSW_FQ_1A-Certification Microsoft Office Specialist en Word (1A)-2017</v>
      </c>
      <c r="J1134" t="str">
        <f t="shared" si="93"/>
        <v>FQ_1A-Certification Microsoft Office Specialist en Word (1A)-2017</v>
      </c>
    </row>
    <row r="1135" spans="1:10" hidden="1" x14ac:dyDescent="0.25">
      <c r="A1135" t="s">
        <v>6</v>
      </c>
      <c r="B1135" t="str">
        <f t="shared" si="89"/>
        <v>NTIC_MIR_BP</v>
      </c>
      <c r="C1135" t="str">
        <f t="shared" si="90"/>
        <v>MIR201-NTIC_MIR_BP</v>
      </c>
      <c r="D1135" t="str">
        <f>'Konosys-export'!J1135</f>
        <v>MIR201</v>
      </c>
      <c r="E1135" s="12" t="str">
        <f>LEFT('Konosys-export'!AA1135,1)</f>
        <v>2</v>
      </c>
      <c r="F1135" s="15" t="str">
        <f>LEFT('Konosys-export'!I1135,FIND("_",'Konosys-export'!I1135)-1)</f>
        <v>NTIC</v>
      </c>
      <c r="G1135" s="12" t="str">
        <f t="shared" si="91"/>
        <v>MIR</v>
      </c>
      <c r="H1135" s="12" t="str">
        <f t="shared" si="92"/>
        <v>BP</v>
      </c>
      <c r="I1135" s="14" t="str">
        <f>RIGHT('Konosys-export'!I1135, LEN('Konosys-export'!I1135) - FIND("_",'Konosys-export'!I1135))</f>
        <v>MIR_BP_2A-Maintenance Informatique et Réseaux (2A)-2017</v>
      </c>
      <c r="J1135" t="str">
        <f t="shared" si="93"/>
        <v>BP_2A-Maintenance Informatique et Réseaux (2A)-2017</v>
      </c>
    </row>
    <row r="1136" spans="1:10" hidden="1" x14ac:dyDescent="0.25">
      <c r="A1136" t="s">
        <v>6</v>
      </c>
      <c r="B1136" t="str">
        <f t="shared" si="89"/>
        <v>NTIC_MIR_BP</v>
      </c>
      <c r="C1136" t="str">
        <f t="shared" si="90"/>
        <v>MIR201-NTIC_MIR_BP</v>
      </c>
      <c r="D1136" t="str">
        <f>'Konosys-export'!J1136</f>
        <v>MIR201</v>
      </c>
      <c r="E1136" s="12" t="str">
        <f>LEFT('Konosys-export'!AA1136,1)</f>
        <v>2</v>
      </c>
      <c r="F1136" s="15" t="str">
        <f>LEFT('Konosys-export'!I1136,FIND("_",'Konosys-export'!I1136)-1)</f>
        <v>NTIC</v>
      </c>
      <c r="G1136" s="12" t="str">
        <f t="shared" si="91"/>
        <v>MIR</v>
      </c>
      <c r="H1136" s="12" t="str">
        <f t="shared" si="92"/>
        <v>BP</v>
      </c>
      <c r="I1136" s="14" t="str">
        <f>RIGHT('Konosys-export'!I1136, LEN('Konosys-export'!I1136) - FIND("_",'Konosys-export'!I1136))</f>
        <v>MIR_BP_2A-Maintenance Informatique et Réseaux (2A)-2017</v>
      </c>
      <c r="J1136" t="str">
        <f t="shared" si="93"/>
        <v>BP_2A-Maintenance Informatique et Réseaux (2A)-2017</v>
      </c>
    </row>
    <row r="1137" spans="1:10" hidden="1" x14ac:dyDescent="0.25">
      <c r="A1137" t="s">
        <v>6</v>
      </c>
      <c r="B1137" t="str">
        <f t="shared" si="89"/>
        <v>NTIC_MIR_BP</v>
      </c>
      <c r="C1137" t="str">
        <f t="shared" si="90"/>
        <v>MIR201-NTIC_MIR_BP</v>
      </c>
      <c r="D1137" t="str">
        <f>'Konosys-export'!J1137</f>
        <v>MIR201</v>
      </c>
      <c r="E1137" s="12" t="str">
        <f>LEFT('Konosys-export'!AA1137,1)</f>
        <v>2</v>
      </c>
      <c r="F1137" s="15" t="str">
        <f>LEFT('Konosys-export'!I1137,FIND("_",'Konosys-export'!I1137)-1)</f>
        <v>NTIC</v>
      </c>
      <c r="G1137" s="12" t="str">
        <f t="shared" si="91"/>
        <v>MIR</v>
      </c>
      <c r="H1137" s="12" t="str">
        <f t="shared" si="92"/>
        <v>BP</v>
      </c>
      <c r="I1137" s="14" t="str">
        <f>RIGHT('Konosys-export'!I1137, LEN('Konosys-export'!I1137) - FIND("_",'Konosys-export'!I1137))</f>
        <v>MIR_BP_2A-Maintenance Informatique et Réseaux (2A)-2017</v>
      </c>
      <c r="J1137" t="str">
        <f t="shared" si="93"/>
        <v>BP_2A-Maintenance Informatique et Réseaux (2A)-2017</v>
      </c>
    </row>
    <row r="1138" spans="1:10" hidden="1" x14ac:dyDescent="0.25">
      <c r="A1138" t="s">
        <v>6</v>
      </c>
      <c r="B1138" t="str">
        <f t="shared" si="89"/>
        <v>NTIC_MIR_BP</v>
      </c>
      <c r="C1138" t="str">
        <f t="shared" si="90"/>
        <v>MIR201-NTIC_MIR_BP</v>
      </c>
      <c r="D1138" t="str">
        <f>'Konosys-export'!J1138</f>
        <v>MIR201</v>
      </c>
      <c r="E1138" s="12" t="str">
        <f>LEFT('Konosys-export'!AA1138,1)</f>
        <v>2</v>
      </c>
      <c r="F1138" s="15" t="str">
        <f>LEFT('Konosys-export'!I1138,FIND("_",'Konosys-export'!I1138)-1)</f>
        <v>NTIC</v>
      </c>
      <c r="G1138" s="12" t="str">
        <f t="shared" si="91"/>
        <v>MIR</v>
      </c>
      <c r="H1138" s="12" t="str">
        <f t="shared" si="92"/>
        <v>BP</v>
      </c>
      <c r="I1138" s="14" t="str">
        <f>RIGHT('Konosys-export'!I1138, LEN('Konosys-export'!I1138) - FIND("_",'Konosys-export'!I1138))</f>
        <v>MIR_BP_2A-Maintenance Informatique et Réseaux (2A)-2017</v>
      </c>
      <c r="J1138" t="str">
        <f t="shared" si="93"/>
        <v>BP_2A-Maintenance Informatique et Réseaux (2A)-2017</v>
      </c>
    </row>
    <row r="1139" spans="1:10" hidden="1" x14ac:dyDescent="0.25">
      <c r="A1139" t="s">
        <v>6</v>
      </c>
      <c r="B1139" t="str">
        <f t="shared" si="89"/>
        <v>NTIC_CMOSW_FQ</v>
      </c>
      <c r="C1139" t="str">
        <f t="shared" si="90"/>
        <v>CMOSW103-NTIC_CMOSW_FQ</v>
      </c>
      <c r="D1139" t="str">
        <f>'Konosys-export'!J1139</f>
        <v>CMOSW103</v>
      </c>
      <c r="E1139" s="12" t="str">
        <f>LEFT('Konosys-export'!AA1139,1)</f>
        <v>1</v>
      </c>
      <c r="F1139" s="15" t="str">
        <f>LEFT('Konosys-export'!I1139,FIND("_",'Konosys-export'!I1139)-1)</f>
        <v>NTIC</v>
      </c>
      <c r="G1139" s="12" t="str">
        <f t="shared" si="91"/>
        <v>CMOSW</v>
      </c>
      <c r="H1139" s="12" t="str">
        <f t="shared" si="92"/>
        <v>FQ</v>
      </c>
      <c r="I1139" s="14" t="str">
        <f>RIGHT('Konosys-export'!I1139, LEN('Konosys-export'!I1139) - FIND("_",'Konosys-export'!I1139))</f>
        <v>CMOSW_FQ_1A-Certification Microsoft Office Specialist en Word (1A)-2017</v>
      </c>
      <c r="J1139" t="str">
        <f t="shared" si="93"/>
        <v>FQ_1A-Certification Microsoft Office Specialist en Word (1A)-2017</v>
      </c>
    </row>
    <row r="1140" spans="1:10" hidden="1" x14ac:dyDescent="0.25">
      <c r="A1140" t="s">
        <v>6</v>
      </c>
      <c r="B1140" t="str">
        <f t="shared" si="89"/>
        <v>NTIC_MIR_BP</v>
      </c>
      <c r="C1140" t="str">
        <f t="shared" si="90"/>
        <v>MIR201-NTIC_MIR_BP</v>
      </c>
      <c r="D1140" t="str">
        <f>'Konosys-export'!J1140</f>
        <v>MIR201</v>
      </c>
      <c r="E1140" s="12" t="str">
        <f>LEFT('Konosys-export'!AA1140,1)</f>
        <v>2</v>
      </c>
      <c r="F1140" s="15" t="str">
        <f>LEFT('Konosys-export'!I1140,FIND("_",'Konosys-export'!I1140)-1)</f>
        <v>NTIC</v>
      </c>
      <c r="G1140" s="12" t="str">
        <f t="shared" si="91"/>
        <v>MIR</v>
      </c>
      <c r="H1140" s="12" t="str">
        <f t="shared" si="92"/>
        <v>BP</v>
      </c>
      <c r="I1140" s="14" t="str">
        <f>RIGHT('Konosys-export'!I1140, LEN('Konosys-export'!I1140) - FIND("_",'Konosys-export'!I1140))</f>
        <v>MIR_BP_2A-Maintenance Informatique et Réseaux (2A)-2017</v>
      </c>
      <c r="J1140" t="str">
        <f t="shared" si="93"/>
        <v>BP_2A-Maintenance Informatique et Réseaux (2A)-2017</v>
      </c>
    </row>
    <row r="1141" spans="1:10" hidden="1" x14ac:dyDescent="0.25">
      <c r="A1141" t="s">
        <v>6</v>
      </c>
      <c r="B1141" t="str">
        <f t="shared" si="89"/>
        <v>NTIC_MIR_BP</v>
      </c>
      <c r="C1141" t="str">
        <f t="shared" si="90"/>
        <v>MIR201-NTIC_MIR_BP</v>
      </c>
      <c r="D1141" t="str">
        <f>'Konosys-export'!J1141</f>
        <v>MIR201</v>
      </c>
      <c r="E1141" s="12" t="str">
        <f>LEFT('Konosys-export'!AA1141,1)</f>
        <v>2</v>
      </c>
      <c r="F1141" s="15" t="str">
        <f>LEFT('Konosys-export'!I1141,FIND("_",'Konosys-export'!I1141)-1)</f>
        <v>NTIC</v>
      </c>
      <c r="G1141" s="12" t="str">
        <f t="shared" si="91"/>
        <v>MIR</v>
      </c>
      <c r="H1141" s="12" t="str">
        <f t="shared" si="92"/>
        <v>BP</v>
      </c>
      <c r="I1141" s="14" t="str">
        <f>RIGHT('Konosys-export'!I1141, LEN('Konosys-export'!I1141) - FIND("_",'Konosys-export'!I1141))</f>
        <v>MIR_BP_2A-Maintenance Informatique et Réseaux (2A)-2017</v>
      </c>
      <c r="J1141" t="str">
        <f t="shared" si="93"/>
        <v>BP_2A-Maintenance Informatique et Réseaux (2A)-2017</v>
      </c>
    </row>
    <row r="1142" spans="1:10" hidden="1" x14ac:dyDescent="0.25">
      <c r="A1142" t="s">
        <v>6</v>
      </c>
      <c r="B1142" t="str">
        <f t="shared" si="89"/>
        <v>NTIC_MIR_BP</v>
      </c>
      <c r="C1142" t="str">
        <f t="shared" si="90"/>
        <v>MIR201-NTIC_MIR_BP</v>
      </c>
      <c r="D1142" t="str">
        <f>'Konosys-export'!J1142</f>
        <v>MIR201</v>
      </c>
      <c r="E1142" s="12" t="str">
        <f>LEFT('Konosys-export'!AA1142,1)</f>
        <v>2</v>
      </c>
      <c r="F1142" s="15" t="str">
        <f>LEFT('Konosys-export'!I1142,FIND("_",'Konosys-export'!I1142)-1)</f>
        <v>NTIC</v>
      </c>
      <c r="G1142" s="12" t="str">
        <f t="shared" si="91"/>
        <v>MIR</v>
      </c>
      <c r="H1142" s="12" t="str">
        <f t="shared" si="92"/>
        <v>BP</v>
      </c>
      <c r="I1142" s="14" t="str">
        <f>RIGHT('Konosys-export'!I1142, LEN('Konosys-export'!I1142) - FIND("_",'Konosys-export'!I1142))</f>
        <v>MIR_BP_2A-Maintenance Informatique et Réseaux (2A)-2017</v>
      </c>
      <c r="J1142" t="str">
        <f t="shared" si="93"/>
        <v>BP_2A-Maintenance Informatique et Réseaux (2A)-2017</v>
      </c>
    </row>
    <row r="1143" spans="1:10" hidden="1" x14ac:dyDescent="0.25">
      <c r="A1143" t="s">
        <v>6</v>
      </c>
      <c r="B1143" t="str">
        <f t="shared" si="89"/>
        <v>NTIC_CMOSE_FQ</v>
      </c>
      <c r="C1143" t="str">
        <f t="shared" si="90"/>
        <v>CMOSE102-NTIC_CMOSE_FQ</v>
      </c>
      <c r="D1143" t="str">
        <f>'Konosys-export'!J1143</f>
        <v>CMOSE102</v>
      </c>
      <c r="E1143" s="12" t="str">
        <f>LEFT('Konosys-export'!AA1143,1)</f>
        <v>1</v>
      </c>
      <c r="F1143" s="15" t="str">
        <f>LEFT('Konosys-export'!I1143,FIND("_",'Konosys-export'!I1143)-1)</f>
        <v>NTIC</v>
      </c>
      <c r="G1143" s="12" t="str">
        <f t="shared" si="91"/>
        <v>CMOSE</v>
      </c>
      <c r="H1143" s="12" t="str">
        <f t="shared" si="92"/>
        <v>FQ</v>
      </c>
      <c r="I1143" s="14" t="str">
        <f>RIGHT('Konosys-export'!I1143, LEN('Konosys-export'!I1143) - FIND("_",'Konosys-export'!I1143))</f>
        <v>CMOSE_FQ_1A-Certification Microsoft Office Specialist en Excel (1A)-2017</v>
      </c>
      <c r="J1143" t="str">
        <f t="shared" si="93"/>
        <v>FQ_1A-Certification Microsoft Office Specialist en Excel (1A)-2017</v>
      </c>
    </row>
    <row r="1144" spans="1:10" hidden="1" x14ac:dyDescent="0.25">
      <c r="A1144" t="s">
        <v>6</v>
      </c>
      <c r="B1144" t="str">
        <f t="shared" si="89"/>
        <v>NTIC_MIR_BP</v>
      </c>
      <c r="C1144" t="str">
        <f t="shared" si="90"/>
        <v>MIR201-NTIC_MIR_BP</v>
      </c>
      <c r="D1144" t="str">
        <f>'Konosys-export'!J1144</f>
        <v>MIR201</v>
      </c>
      <c r="E1144" s="12" t="str">
        <f>LEFT('Konosys-export'!AA1144,1)</f>
        <v>2</v>
      </c>
      <c r="F1144" s="15" t="str">
        <f>LEFT('Konosys-export'!I1144,FIND("_",'Konosys-export'!I1144)-1)</f>
        <v>NTIC</v>
      </c>
      <c r="G1144" s="12" t="str">
        <f t="shared" si="91"/>
        <v>MIR</v>
      </c>
      <c r="H1144" s="12" t="str">
        <f t="shared" si="92"/>
        <v>BP</v>
      </c>
      <c r="I1144" s="14" t="str">
        <f>RIGHT('Konosys-export'!I1144, LEN('Konosys-export'!I1144) - FIND("_",'Konosys-export'!I1144))</f>
        <v>MIR_BP_2A-Maintenance Informatique et Réseaux (2A)-2017</v>
      </c>
      <c r="J1144" t="str">
        <f t="shared" si="93"/>
        <v>BP_2A-Maintenance Informatique et Réseaux (2A)-2017</v>
      </c>
    </row>
    <row r="1145" spans="1:10" hidden="1" x14ac:dyDescent="0.25">
      <c r="A1145" t="s">
        <v>6</v>
      </c>
      <c r="B1145" t="str">
        <f t="shared" si="89"/>
        <v>NTIC_CMOSW_FQ</v>
      </c>
      <c r="C1145" t="str">
        <f t="shared" si="90"/>
        <v>CMOSW103-NTIC_CMOSW_FQ</v>
      </c>
      <c r="D1145" t="str">
        <f>'Konosys-export'!J1145</f>
        <v>CMOSW103</v>
      </c>
      <c r="E1145" s="12" t="str">
        <f>LEFT('Konosys-export'!AA1145,1)</f>
        <v>1</v>
      </c>
      <c r="F1145" s="15" t="str">
        <f>LEFT('Konosys-export'!I1145,FIND("_",'Konosys-export'!I1145)-1)</f>
        <v>NTIC</v>
      </c>
      <c r="G1145" s="12" t="str">
        <f t="shared" si="91"/>
        <v>CMOSW</v>
      </c>
      <c r="H1145" s="12" t="str">
        <f t="shared" si="92"/>
        <v>FQ</v>
      </c>
      <c r="I1145" s="14" t="str">
        <f>RIGHT('Konosys-export'!I1145, LEN('Konosys-export'!I1145) - FIND("_",'Konosys-export'!I1145))</f>
        <v>CMOSW_FQ_1A-Certification Microsoft Office Specialist en Word (1A)-2017</v>
      </c>
      <c r="J1145" t="str">
        <f t="shared" si="93"/>
        <v>FQ_1A-Certification Microsoft Office Specialist en Word (1A)-2017</v>
      </c>
    </row>
    <row r="1146" spans="1:10" hidden="1" x14ac:dyDescent="0.25">
      <c r="A1146" t="s">
        <v>6</v>
      </c>
      <c r="B1146" t="str">
        <f t="shared" si="89"/>
        <v>NTIC_CMOSE_FQ</v>
      </c>
      <c r="C1146" t="str">
        <f t="shared" si="90"/>
        <v>CMOSE101-NTIC_CMOSE_FQ</v>
      </c>
      <c r="D1146" t="str">
        <f>'Konosys-export'!J1146</f>
        <v>CMOSE101</v>
      </c>
      <c r="E1146" s="12" t="str">
        <f>LEFT('Konosys-export'!AA1146,1)</f>
        <v>1</v>
      </c>
      <c r="F1146" s="15" t="str">
        <f>LEFT('Konosys-export'!I1146,FIND("_",'Konosys-export'!I1146)-1)</f>
        <v>NTIC</v>
      </c>
      <c r="G1146" s="12" t="str">
        <f t="shared" si="91"/>
        <v>CMOSE</v>
      </c>
      <c r="H1146" s="12" t="str">
        <f t="shared" si="92"/>
        <v>FQ</v>
      </c>
      <c r="I1146" s="14" t="str">
        <f>RIGHT('Konosys-export'!I1146, LEN('Konosys-export'!I1146) - FIND("_",'Konosys-export'!I1146))</f>
        <v>CMOSE_FQ_1A-Certification Microsoft Office Specialist en Excel (1A)-2017</v>
      </c>
      <c r="J1146" t="str">
        <f t="shared" si="93"/>
        <v>FQ_1A-Certification Microsoft Office Specialist en Excel (1A)-2017</v>
      </c>
    </row>
    <row r="1147" spans="1:10" hidden="1" x14ac:dyDescent="0.25">
      <c r="A1147" t="s">
        <v>6</v>
      </c>
      <c r="B1147" t="str">
        <f t="shared" si="89"/>
        <v>NTIC_CMOSE_FQ</v>
      </c>
      <c r="C1147" t="str">
        <f t="shared" si="90"/>
        <v>CMOSE101-NTIC_CMOSE_FQ</v>
      </c>
      <c r="D1147" t="str">
        <f>'Konosys-export'!J1147</f>
        <v>CMOSE101</v>
      </c>
      <c r="E1147" s="12" t="str">
        <f>LEFT('Konosys-export'!AA1147,1)</f>
        <v>1</v>
      </c>
      <c r="F1147" s="15" t="str">
        <f>LEFT('Konosys-export'!I1147,FIND("_",'Konosys-export'!I1147)-1)</f>
        <v>NTIC</v>
      </c>
      <c r="G1147" s="12" t="str">
        <f t="shared" si="91"/>
        <v>CMOSE</v>
      </c>
      <c r="H1147" s="12" t="str">
        <f t="shared" si="92"/>
        <v>FQ</v>
      </c>
      <c r="I1147" s="14" t="str">
        <f>RIGHT('Konosys-export'!I1147, LEN('Konosys-export'!I1147) - FIND("_",'Konosys-export'!I1147))</f>
        <v>CMOSE_FQ_1A-Certification Microsoft Office Specialist en Excel (1A)-2017</v>
      </c>
      <c r="J1147" t="str">
        <f t="shared" si="93"/>
        <v>FQ_1A-Certification Microsoft Office Specialist en Excel (1A)-2017</v>
      </c>
    </row>
    <row r="1148" spans="1:10" hidden="1" x14ac:dyDescent="0.25">
      <c r="A1148" t="s">
        <v>6</v>
      </c>
      <c r="B1148" t="str">
        <f t="shared" si="89"/>
        <v>NTIC_CMOSE_FQ</v>
      </c>
      <c r="C1148" t="str">
        <f t="shared" si="90"/>
        <v>CMOSE102-NTIC_CMOSE_FQ</v>
      </c>
      <c r="D1148" t="str">
        <f>'Konosys-export'!J1148</f>
        <v>CMOSE102</v>
      </c>
      <c r="E1148" s="12" t="str">
        <f>LEFT('Konosys-export'!AA1148,1)</f>
        <v>1</v>
      </c>
      <c r="F1148" s="15" t="str">
        <f>LEFT('Konosys-export'!I1148,FIND("_",'Konosys-export'!I1148)-1)</f>
        <v>NTIC</v>
      </c>
      <c r="G1148" s="12" t="str">
        <f t="shared" si="91"/>
        <v>CMOSE</v>
      </c>
      <c r="H1148" s="12" t="str">
        <f t="shared" si="92"/>
        <v>FQ</v>
      </c>
      <c r="I1148" s="14" t="str">
        <f>RIGHT('Konosys-export'!I1148, LEN('Konosys-export'!I1148) - FIND("_",'Konosys-export'!I1148))</f>
        <v>CMOSE_FQ_1A-Certification Microsoft Office Specialist en Excel (1A)-2017</v>
      </c>
      <c r="J1148" t="str">
        <f t="shared" si="93"/>
        <v>FQ_1A-Certification Microsoft Office Specialist en Excel (1A)-2017</v>
      </c>
    </row>
    <row r="1149" spans="1:10" hidden="1" x14ac:dyDescent="0.25">
      <c r="A1149" t="s">
        <v>6</v>
      </c>
      <c r="B1149" t="str">
        <f t="shared" si="89"/>
        <v>NTIC_TDI_TS</v>
      </c>
      <c r="C1149" t="str">
        <f t="shared" si="90"/>
        <v>TDI106-NTIC_TDI_TS</v>
      </c>
      <c r="D1149" t="str">
        <f>'Konosys-export'!J1149</f>
        <v>TDI106</v>
      </c>
      <c r="E1149" s="12" t="str">
        <f>LEFT('Konosys-export'!AA1149,1)</f>
        <v>1</v>
      </c>
      <c r="F1149" s="15" t="str">
        <f>LEFT('Konosys-export'!I1149,FIND("_",'Konosys-export'!I1149)-1)</f>
        <v>NTIC</v>
      </c>
      <c r="G1149" s="12" t="str">
        <f t="shared" si="91"/>
        <v>TDI</v>
      </c>
      <c r="H1149" s="12" t="str">
        <f t="shared" si="92"/>
        <v>TS</v>
      </c>
      <c r="I1149" s="14" t="str">
        <f>RIGHT('Konosys-export'!I1149, LEN('Konosys-export'!I1149) - FIND("_",'Konosys-export'!I1149))</f>
        <v>TDI_TS_1A-Techniques de Développement Informatique (1A)-2017</v>
      </c>
      <c r="J1149" t="str">
        <f t="shared" si="93"/>
        <v>TS_1A-Techniques de Développement Informatique (1A)-2017</v>
      </c>
    </row>
    <row r="1150" spans="1:10" hidden="1" x14ac:dyDescent="0.25">
      <c r="A1150" t="s">
        <v>6</v>
      </c>
      <c r="B1150" t="str">
        <f t="shared" si="89"/>
        <v>NTIC_CMOSW_FQ</v>
      </c>
      <c r="C1150" t="str">
        <f t="shared" si="90"/>
        <v>CMOSW103-NTIC_CMOSW_FQ</v>
      </c>
      <c r="D1150" t="str">
        <f>'Konosys-export'!J1150</f>
        <v>CMOSW103</v>
      </c>
      <c r="E1150" s="12" t="str">
        <f>LEFT('Konosys-export'!AA1150,1)</f>
        <v>1</v>
      </c>
      <c r="F1150" s="15" t="str">
        <f>LEFT('Konosys-export'!I1150,FIND("_",'Konosys-export'!I1150)-1)</f>
        <v>NTIC</v>
      </c>
      <c r="G1150" s="12" t="str">
        <f t="shared" si="91"/>
        <v>CMOSW</v>
      </c>
      <c r="H1150" s="12" t="str">
        <f t="shared" si="92"/>
        <v>FQ</v>
      </c>
      <c r="I1150" s="14" t="str">
        <f>RIGHT('Konosys-export'!I1150, LEN('Konosys-export'!I1150) - FIND("_",'Konosys-export'!I1150))</f>
        <v>CMOSW_FQ_1A-Certification Microsoft Office Specialist en Word (1A)-2017</v>
      </c>
      <c r="J1150" t="str">
        <f t="shared" si="93"/>
        <v>FQ_1A-Certification Microsoft Office Specialist en Word (1A)-2017</v>
      </c>
    </row>
    <row r="1151" spans="1:10" hidden="1" x14ac:dyDescent="0.25">
      <c r="A1151" t="s">
        <v>6</v>
      </c>
      <c r="B1151" t="str">
        <f t="shared" si="89"/>
        <v>NTIC_CMOSO_FQ</v>
      </c>
      <c r="C1151" t="str">
        <f t="shared" si="90"/>
        <v>CMOSO101-NTIC_CMOSO_FQ</v>
      </c>
      <c r="D1151" t="str">
        <f>'Konosys-export'!J1151</f>
        <v>CMOSO101</v>
      </c>
      <c r="E1151" s="12" t="str">
        <f>LEFT('Konosys-export'!AA1151,1)</f>
        <v>1</v>
      </c>
      <c r="F1151" s="15" t="str">
        <f>LEFT('Konosys-export'!I1151,FIND("_",'Konosys-export'!I1151)-1)</f>
        <v>NTIC</v>
      </c>
      <c r="G1151" s="12" t="str">
        <f t="shared" si="91"/>
        <v>CMOSO</v>
      </c>
      <c r="H1151" s="12" t="str">
        <f t="shared" si="92"/>
        <v>FQ</v>
      </c>
      <c r="I1151" s="14" t="str">
        <f>RIGHT('Konosys-export'!I1151, LEN('Konosys-export'!I1151) - FIND("_",'Konosys-export'!I1151))</f>
        <v>CMOSO_FQ_1A-Certification Microsoft Office Specialist en Outlook (1A)-2017</v>
      </c>
      <c r="J1151" t="str">
        <f t="shared" si="93"/>
        <v>FQ_1A-Certification Microsoft Office Specialist en Outlook (1A)-2017</v>
      </c>
    </row>
    <row r="1152" spans="1:10" hidden="1" x14ac:dyDescent="0.25">
      <c r="A1152" t="s">
        <v>6</v>
      </c>
      <c r="B1152" t="str">
        <f t="shared" si="89"/>
        <v>NTIC_CMOSW_FQ</v>
      </c>
      <c r="C1152" t="str">
        <f t="shared" si="90"/>
        <v>CMOSW103-NTIC_CMOSW_FQ</v>
      </c>
      <c r="D1152" t="str">
        <f>'Konosys-export'!J1152</f>
        <v>CMOSW103</v>
      </c>
      <c r="E1152" s="12" t="str">
        <f>LEFT('Konosys-export'!AA1152,1)</f>
        <v>1</v>
      </c>
      <c r="F1152" s="15" t="str">
        <f>LEFT('Konosys-export'!I1152,FIND("_",'Konosys-export'!I1152)-1)</f>
        <v>NTIC</v>
      </c>
      <c r="G1152" s="12" t="str">
        <f t="shared" si="91"/>
        <v>CMOSW</v>
      </c>
      <c r="H1152" s="12" t="str">
        <f t="shared" si="92"/>
        <v>FQ</v>
      </c>
      <c r="I1152" s="14" t="str">
        <f>RIGHT('Konosys-export'!I1152, LEN('Konosys-export'!I1152) - FIND("_",'Konosys-export'!I1152))</f>
        <v>CMOSW_FQ_1A-Certification Microsoft Office Specialist en Word (1A)-2017</v>
      </c>
      <c r="J1152" t="str">
        <f t="shared" si="93"/>
        <v>FQ_1A-Certification Microsoft Office Specialist en Word (1A)-2017</v>
      </c>
    </row>
    <row r="1153" spans="1:10" hidden="1" x14ac:dyDescent="0.25">
      <c r="A1153" t="s">
        <v>6</v>
      </c>
      <c r="B1153" t="str">
        <f t="shared" si="89"/>
        <v>NTIC_TDI_TS</v>
      </c>
      <c r="C1153" t="str">
        <f t="shared" si="90"/>
        <v>TDI201-NTIC_TDI_TS</v>
      </c>
      <c r="D1153" t="str">
        <f>'Konosys-export'!J1153</f>
        <v>TDI201</v>
      </c>
      <c r="E1153" s="12" t="str">
        <f>LEFT('Konosys-export'!AA1153,1)</f>
        <v>2</v>
      </c>
      <c r="F1153" s="15" t="str">
        <f>LEFT('Konosys-export'!I1153,FIND("_",'Konosys-export'!I1153)-1)</f>
        <v>NTIC</v>
      </c>
      <c r="G1153" s="12" t="str">
        <f t="shared" si="91"/>
        <v>TDI</v>
      </c>
      <c r="H1153" s="12" t="str">
        <f t="shared" si="92"/>
        <v>TS</v>
      </c>
      <c r="I1153" s="14" t="str">
        <f>RIGHT('Konosys-export'!I1153, LEN('Konosys-export'!I1153) - FIND("_",'Konosys-export'!I1153))</f>
        <v>TDI_TS_RCDS_2A-(CDS)Techniques de Développement Informatique (2A)-2017</v>
      </c>
      <c r="J1153" t="str">
        <f t="shared" si="93"/>
        <v>TS_RCDS_2A-(CDS)Techniques de Développement Informatique (2A)-2017</v>
      </c>
    </row>
    <row r="1154" spans="1:10" hidden="1" x14ac:dyDescent="0.25">
      <c r="A1154" t="s">
        <v>6</v>
      </c>
      <c r="B1154" t="str">
        <f t="shared" si="89"/>
        <v>NTIC_TDI_TS</v>
      </c>
      <c r="C1154" t="str">
        <f t="shared" si="90"/>
        <v>TDI201-NTIC_TDI_TS</v>
      </c>
      <c r="D1154" t="str">
        <f>'Konosys-export'!J1154</f>
        <v>TDI201</v>
      </c>
      <c r="E1154" s="12" t="str">
        <f>LEFT('Konosys-export'!AA1154,1)</f>
        <v>2</v>
      </c>
      <c r="F1154" s="15" t="str">
        <f>LEFT('Konosys-export'!I1154,FIND("_",'Konosys-export'!I1154)-1)</f>
        <v>NTIC</v>
      </c>
      <c r="G1154" s="12" t="str">
        <f t="shared" si="91"/>
        <v>TDI</v>
      </c>
      <c r="H1154" s="12" t="str">
        <f t="shared" si="92"/>
        <v>TS</v>
      </c>
      <c r="I1154" s="14" t="str">
        <f>RIGHT('Konosys-export'!I1154, LEN('Konosys-export'!I1154) - FIND("_",'Konosys-export'!I1154))</f>
        <v>TDI_TS_RCDS_2A-(CDS)Techniques de Développement Informatique (2A)-2017</v>
      </c>
      <c r="J1154" t="str">
        <f t="shared" si="93"/>
        <v>TS_RCDS_2A-(CDS)Techniques de Développement Informatique (2A)-2017</v>
      </c>
    </row>
    <row r="1155" spans="1:10" hidden="1" x14ac:dyDescent="0.25">
      <c r="A1155" t="s">
        <v>6</v>
      </c>
      <c r="B1155" t="str">
        <f t="shared" ref="B1155:B1218" si="94">CONCATENATE(F1155,"_",G1155,"_",H1155)</f>
        <v>NTIC_TDI_TS</v>
      </c>
      <c r="C1155" t="str">
        <f t="shared" ref="C1155:C1218" si="95">CONCATENATE(D1155,"-",B1155)</f>
        <v>TDI201-NTIC_TDI_TS</v>
      </c>
      <c r="D1155" t="str">
        <f>'Konosys-export'!J1155</f>
        <v>TDI201</v>
      </c>
      <c r="E1155" s="12" t="str">
        <f>LEFT('Konosys-export'!AA1155,1)</f>
        <v>2</v>
      </c>
      <c r="F1155" s="15" t="str">
        <f>LEFT('Konosys-export'!I1155,FIND("_",'Konosys-export'!I1155)-1)</f>
        <v>NTIC</v>
      </c>
      <c r="G1155" s="12" t="str">
        <f t="shared" ref="G1155:G1218" si="96">LEFT(I1155,FIND("_",I1155) -1)</f>
        <v>TDI</v>
      </c>
      <c r="H1155" s="12" t="str">
        <f t="shared" ref="H1155:H1218" si="97">LEFT(J1155,FIND("_",J1155)-1)</f>
        <v>TS</v>
      </c>
      <c r="I1155" s="14" t="str">
        <f>RIGHT('Konosys-export'!I1155, LEN('Konosys-export'!I1155) - FIND("_",'Konosys-export'!I1155))</f>
        <v>TDI_TS_RCDS_2A-(CDS)Techniques de Développement Informatique (2A)-2017</v>
      </c>
      <c r="J1155" t="str">
        <f t="shared" ref="J1155:J1218" si="98">RIGHT(I1155,LEN(I1155)-FIND("_",I1155))</f>
        <v>TS_RCDS_2A-(CDS)Techniques de Développement Informatique (2A)-2017</v>
      </c>
    </row>
    <row r="1156" spans="1:10" hidden="1" x14ac:dyDescent="0.25">
      <c r="A1156" t="s">
        <v>6</v>
      </c>
      <c r="B1156" t="str">
        <f t="shared" si="94"/>
        <v>NTIC_TDI_TS</v>
      </c>
      <c r="C1156" t="str">
        <f t="shared" si="95"/>
        <v>TDI201-NTIC_TDI_TS</v>
      </c>
      <c r="D1156" t="str">
        <f>'Konosys-export'!J1156</f>
        <v>TDI201</v>
      </c>
      <c r="E1156" s="12" t="str">
        <f>LEFT('Konosys-export'!AA1156,1)</f>
        <v>2</v>
      </c>
      <c r="F1156" s="15" t="str">
        <f>LEFT('Konosys-export'!I1156,FIND("_",'Konosys-export'!I1156)-1)</f>
        <v>NTIC</v>
      </c>
      <c r="G1156" s="12" t="str">
        <f t="shared" si="96"/>
        <v>TDI</v>
      </c>
      <c r="H1156" s="12" t="str">
        <f t="shared" si="97"/>
        <v>TS</v>
      </c>
      <c r="I1156" s="14" t="str">
        <f>RIGHT('Konosys-export'!I1156, LEN('Konosys-export'!I1156) - FIND("_",'Konosys-export'!I1156))</f>
        <v>TDI_TS_RCDS_2A-(CDS)Techniques de Développement Informatique (2A)-2017</v>
      </c>
      <c r="J1156" t="str">
        <f t="shared" si="98"/>
        <v>TS_RCDS_2A-(CDS)Techniques de Développement Informatique (2A)-2017</v>
      </c>
    </row>
    <row r="1157" spans="1:10" hidden="1" x14ac:dyDescent="0.25">
      <c r="A1157" t="s">
        <v>6</v>
      </c>
      <c r="B1157" t="str">
        <f t="shared" si="94"/>
        <v>NTIC_TDI_TS</v>
      </c>
      <c r="C1157" t="str">
        <f t="shared" si="95"/>
        <v>TDI106-NTIC_TDI_TS</v>
      </c>
      <c r="D1157" t="str">
        <f>'Konosys-export'!J1157</f>
        <v>TDI106</v>
      </c>
      <c r="E1157" s="12" t="str">
        <f>LEFT('Konosys-export'!AA1157,1)</f>
        <v>1</v>
      </c>
      <c r="F1157" s="15" t="str">
        <f>LEFT('Konosys-export'!I1157,FIND("_",'Konosys-export'!I1157)-1)</f>
        <v>NTIC</v>
      </c>
      <c r="G1157" s="12" t="str">
        <f t="shared" si="96"/>
        <v>TDI</v>
      </c>
      <c r="H1157" s="12" t="str">
        <f t="shared" si="97"/>
        <v>TS</v>
      </c>
      <c r="I1157" s="14" t="str">
        <f>RIGHT('Konosys-export'!I1157, LEN('Konosys-export'!I1157) - FIND("_",'Konosys-export'!I1157))</f>
        <v>TDI_TS_1A-Techniques de Développement Informatique (1A)-2017</v>
      </c>
      <c r="J1157" t="str">
        <f t="shared" si="98"/>
        <v>TS_1A-Techniques de Développement Informatique (1A)-2017</v>
      </c>
    </row>
    <row r="1158" spans="1:10" hidden="1" x14ac:dyDescent="0.25">
      <c r="A1158" t="s">
        <v>6</v>
      </c>
      <c r="B1158" t="str">
        <f t="shared" si="94"/>
        <v>NTIC_CMOSW_FQ</v>
      </c>
      <c r="C1158" t="str">
        <f t="shared" si="95"/>
        <v>CMOSW103-NTIC_CMOSW_FQ</v>
      </c>
      <c r="D1158" t="str">
        <f>'Konosys-export'!J1158</f>
        <v>CMOSW103</v>
      </c>
      <c r="E1158" s="12" t="str">
        <f>LEFT('Konosys-export'!AA1158,1)</f>
        <v>1</v>
      </c>
      <c r="F1158" s="15" t="str">
        <f>LEFT('Konosys-export'!I1158,FIND("_",'Konosys-export'!I1158)-1)</f>
        <v>NTIC</v>
      </c>
      <c r="G1158" s="12" t="str">
        <f t="shared" si="96"/>
        <v>CMOSW</v>
      </c>
      <c r="H1158" s="12" t="str">
        <f t="shared" si="97"/>
        <v>FQ</v>
      </c>
      <c r="I1158" s="14" t="str">
        <f>RIGHT('Konosys-export'!I1158, LEN('Konosys-export'!I1158) - FIND("_",'Konosys-export'!I1158))</f>
        <v>CMOSW_FQ_1A-Certification Microsoft Office Specialist en Word (1A)-2017</v>
      </c>
      <c r="J1158" t="str">
        <f t="shared" si="98"/>
        <v>FQ_1A-Certification Microsoft Office Specialist en Word (1A)-2017</v>
      </c>
    </row>
    <row r="1159" spans="1:10" hidden="1" x14ac:dyDescent="0.25">
      <c r="A1159" t="s">
        <v>6</v>
      </c>
      <c r="B1159" t="str">
        <f t="shared" si="94"/>
        <v>AG_INFO_TS</v>
      </c>
      <c r="C1159" t="str">
        <f t="shared" si="95"/>
        <v>INFO101-AG_INFO_TS</v>
      </c>
      <c r="D1159" t="str">
        <f>'Konosys-export'!J1159</f>
        <v>INFO101</v>
      </c>
      <c r="E1159" s="12" t="str">
        <f>LEFT('Konosys-export'!AA1159,1)</f>
        <v>1</v>
      </c>
      <c r="F1159" s="15" t="str">
        <f>LEFT('Konosys-export'!I1159,FIND("_",'Konosys-export'!I1159)-1)</f>
        <v>AG</v>
      </c>
      <c r="G1159" s="12" t="str">
        <f t="shared" si="96"/>
        <v>INFO</v>
      </c>
      <c r="H1159" s="12" t="str">
        <f t="shared" si="97"/>
        <v>TS</v>
      </c>
      <c r="I1159" s="14" t="str">
        <f>RIGHT('Konosys-export'!I1159, LEN('Konosys-export'!I1159) - FIND("_",'Konosys-export'!I1159))</f>
        <v>INFO_TS_1A-Infographie (1A)-2017</v>
      </c>
      <c r="J1159" t="str">
        <f t="shared" si="98"/>
        <v>TS_1A-Infographie (1A)-2017</v>
      </c>
    </row>
    <row r="1160" spans="1:10" hidden="1" x14ac:dyDescent="0.25">
      <c r="A1160" t="s">
        <v>6</v>
      </c>
      <c r="B1160" t="str">
        <f t="shared" si="94"/>
        <v>NTIC_TRI_TS</v>
      </c>
      <c r="C1160" t="str">
        <f t="shared" si="95"/>
        <v>TRI103-NTIC_TRI_TS</v>
      </c>
      <c r="D1160" t="str">
        <f>'Konosys-export'!J1160</f>
        <v>TRI103</v>
      </c>
      <c r="E1160" s="12" t="str">
        <f>LEFT('Konosys-export'!AA1160,1)</f>
        <v>1</v>
      </c>
      <c r="F1160" s="15" t="str">
        <f>LEFT('Konosys-export'!I1160,FIND("_",'Konosys-export'!I1160)-1)</f>
        <v>NTIC</v>
      </c>
      <c r="G1160" s="12" t="str">
        <f t="shared" si="96"/>
        <v>TRI</v>
      </c>
      <c r="H1160" s="12" t="str">
        <f t="shared" si="97"/>
        <v>TS</v>
      </c>
      <c r="I1160" s="14" t="str">
        <f>RIGHT('Konosys-export'!I1160, LEN('Konosys-export'!I1160) - FIND("_",'Konosys-export'!I1160))</f>
        <v>TRI_TS_1A-Techniques des Réseaux Informatiques (1A)-2017</v>
      </c>
      <c r="J1160" t="str">
        <f t="shared" si="98"/>
        <v>TS_1A-Techniques des Réseaux Informatiques (1A)-2017</v>
      </c>
    </row>
    <row r="1161" spans="1:10" hidden="1" x14ac:dyDescent="0.25">
      <c r="A1161" t="s">
        <v>6</v>
      </c>
      <c r="B1161" t="str">
        <f t="shared" si="94"/>
        <v>NTIC_CMOSW_FQ</v>
      </c>
      <c r="C1161" t="str">
        <f t="shared" si="95"/>
        <v>CMOSW103-NTIC_CMOSW_FQ</v>
      </c>
      <c r="D1161" t="str">
        <f>'Konosys-export'!J1161</f>
        <v>CMOSW103</v>
      </c>
      <c r="E1161" s="12" t="str">
        <f>LEFT('Konosys-export'!AA1161,1)</f>
        <v>1</v>
      </c>
      <c r="F1161" s="15" t="str">
        <f>LEFT('Konosys-export'!I1161,FIND("_",'Konosys-export'!I1161)-1)</f>
        <v>NTIC</v>
      </c>
      <c r="G1161" s="12" t="str">
        <f t="shared" si="96"/>
        <v>CMOSW</v>
      </c>
      <c r="H1161" s="12" t="str">
        <f t="shared" si="97"/>
        <v>FQ</v>
      </c>
      <c r="I1161" s="14" t="str">
        <f>RIGHT('Konosys-export'!I1161, LEN('Konosys-export'!I1161) - FIND("_",'Konosys-export'!I1161))</f>
        <v>CMOSW_FQ_1A-Certification Microsoft Office Specialist en Word (1A)-2017</v>
      </c>
      <c r="J1161" t="str">
        <f t="shared" si="98"/>
        <v>FQ_1A-Certification Microsoft Office Specialist en Word (1A)-2017</v>
      </c>
    </row>
    <row r="1162" spans="1:10" hidden="1" x14ac:dyDescent="0.25">
      <c r="A1162" t="s">
        <v>6</v>
      </c>
      <c r="B1162" t="str">
        <f t="shared" si="94"/>
        <v>NTIC_MIR_BP</v>
      </c>
      <c r="C1162" t="str">
        <f t="shared" si="95"/>
        <v>MIR201-NTIC_MIR_BP</v>
      </c>
      <c r="D1162" t="str">
        <f>'Konosys-export'!J1162</f>
        <v>MIR201</v>
      </c>
      <c r="E1162" s="12" t="str">
        <f>LEFT('Konosys-export'!AA1162,1)</f>
        <v>2</v>
      </c>
      <c r="F1162" s="15" t="str">
        <f>LEFT('Konosys-export'!I1162,FIND("_",'Konosys-export'!I1162)-1)</f>
        <v>NTIC</v>
      </c>
      <c r="G1162" s="12" t="str">
        <f t="shared" si="96"/>
        <v>MIR</v>
      </c>
      <c r="H1162" s="12" t="str">
        <f t="shared" si="97"/>
        <v>BP</v>
      </c>
      <c r="I1162" s="14" t="str">
        <f>RIGHT('Konosys-export'!I1162, LEN('Konosys-export'!I1162) - FIND("_",'Konosys-export'!I1162))</f>
        <v>MIR_BP_2A-Maintenance Informatique et Réseaux (2A)-2017</v>
      </c>
      <c r="J1162" t="str">
        <f t="shared" si="98"/>
        <v>BP_2A-Maintenance Informatique et Réseaux (2A)-2017</v>
      </c>
    </row>
    <row r="1163" spans="1:10" hidden="1" x14ac:dyDescent="0.25">
      <c r="A1163" t="s">
        <v>6</v>
      </c>
      <c r="B1163" t="str">
        <f t="shared" si="94"/>
        <v>NTIC_CMOSE_FQ</v>
      </c>
      <c r="C1163" t="str">
        <f t="shared" si="95"/>
        <v>CMOSE101-NTIC_CMOSE_FQ</v>
      </c>
      <c r="D1163" t="str">
        <f>'Konosys-export'!J1163</f>
        <v>CMOSE101</v>
      </c>
      <c r="E1163" s="12" t="str">
        <f>LEFT('Konosys-export'!AA1163,1)</f>
        <v>1</v>
      </c>
      <c r="F1163" s="15" t="str">
        <f>LEFT('Konosys-export'!I1163,FIND("_",'Konosys-export'!I1163)-1)</f>
        <v>NTIC</v>
      </c>
      <c r="G1163" s="12" t="str">
        <f t="shared" si="96"/>
        <v>CMOSE</v>
      </c>
      <c r="H1163" s="12" t="str">
        <f t="shared" si="97"/>
        <v>FQ</v>
      </c>
      <c r="I1163" s="14" t="str">
        <f>RIGHT('Konosys-export'!I1163, LEN('Konosys-export'!I1163) - FIND("_",'Konosys-export'!I1163))</f>
        <v>CMOSE_FQ_1A-Certification Microsoft Office Specialist en Excel (1A)-2017</v>
      </c>
      <c r="J1163" t="str">
        <f t="shared" si="98"/>
        <v>FQ_1A-Certification Microsoft Office Specialist en Excel (1A)-2017</v>
      </c>
    </row>
    <row r="1164" spans="1:10" hidden="1" x14ac:dyDescent="0.25">
      <c r="A1164" t="s">
        <v>6</v>
      </c>
      <c r="B1164" t="str">
        <f t="shared" si="94"/>
        <v>NTIC_CMOSW_FQ</v>
      </c>
      <c r="C1164" t="str">
        <f t="shared" si="95"/>
        <v>CMOSW103-NTIC_CMOSW_FQ</v>
      </c>
      <c r="D1164" t="str">
        <f>'Konosys-export'!J1164</f>
        <v>CMOSW103</v>
      </c>
      <c r="E1164" s="12" t="str">
        <f>LEFT('Konosys-export'!AA1164,1)</f>
        <v>1</v>
      </c>
      <c r="F1164" s="15" t="str">
        <f>LEFT('Konosys-export'!I1164,FIND("_",'Konosys-export'!I1164)-1)</f>
        <v>NTIC</v>
      </c>
      <c r="G1164" s="12" t="str">
        <f t="shared" si="96"/>
        <v>CMOSW</v>
      </c>
      <c r="H1164" s="12" t="str">
        <f t="shared" si="97"/>
        <v>FQ</v>
      </c>
      <c r="I1164" s="14" t="str">
        <f>RIGHT('Konosys-export'!I1164, LEN('Konosys-export'!I1164) - FIND("_",'Konosys-export'!I1164))</f>
        <v>CMOSW_FQ_1A-Certification Microsoft Office Specialist en Word (1A)-2017</v>
      </c>
      <c r="J1164" t="str">
        <f t="shared" si="98"/>
        <v>FQ_1A-Certification Microsoft Office Specialist en Word (1A)-2017</v>
      </c>
    </row>
    <row r="1165" spans="1:10" hidden="1" x14ac:dyDescent="0.25">
      <c r="A1165" t="s">
        <v>6</v>
      </c>
      <c r="B1165" t="str">
        <f t="shared" si="94"/>
        <v>NTIC_CMOSW_FQ</v>
      </c>
      <c r="C1165" t="str">
        <f t="shared" si="95"/>
        <v>CMOSW103-NTIC_CMOSW_FQ</v>
      </c>
      <c r="D1165" t="str">
        <f>'Konosys-export'!J1165</f>
        <v>CMOSW103</v>
      </c>
      <c r="E1165" s="12" t="str">
        <f>LEFT('Konosys-export'!AA1165,1)</f>
        <v>1</v>
      </c>
      <c r="F1165" s="15" t="str">
        <f>LEFT('Konosys-export'!I1165,FIND("_",'Konosys-export'!I1165)-1)</f>
        <v>NTIC</v>
      </c>
      <c r="G1165" s="12" t="str">
        <f t="shared" si="96"/>
        <v>CMOSW</v>
      </c>
      <c r="H1165" s="12" t="str">
        <f t="shared" si="97"/>
        <v>FQ</v>
      </c>
      <c r="I1165" s="14" t="str">
        <f>RIGHT('Konosys-export'!I1165, LEN('Konosys-export'!I1165) - FIND("_",'Konosys-export'!I1165))</f>
        <v>CMOSW_FQ_1A-Certification Microsoft Office Specialist en Word (1A)-2017</v>
      </c>
      <c r="J1165" t="str">
        <f t="shared" si="98"/>
        <v>FQ_1A-Certification Microsoft Office Specialist en Word (1A)-2017</v>
      </c>
    </row>
    <row r="1166" spans="1:10" hidden="1" x14ac:dyDescent="0.25">
      <c r="A1166" t="s">
        <v>6</v>
      </c>
      <c r="B1166" t="str">
        <f t="shared" si="94"/>
        <v>NTIC_MIR_BP</v>
      </c>
      <c r="C1166" t="str">
        <f t="shared" si="95"/>
        <v>MIR201-NTIC_MIR_BP</v>
      </c>
      <c r="D1166" t="str">
        <f>'Konosys-export'!J1166</f>
        <v>MIR201</v>
      </c>
      <c r="E1166" s="12" t="str">
        <f>LEFT('Konosys-export'!AA1166,1)</f>
        <v>2</v>
      </c>
      <c r="F1166" s="15" t="str">
        <f>LEFT('Konosys-export'!I1166,FIND("_",'Konosys-export'!I1166)-1)</f>
        <v>NTIC</v>
      </c>
      <c r="G1166" s="12" t="str">
        <f t="shared" si="96"/>
        <v>MIR</v>
      </c>
      <c r="H1166" s="12" t="str">
        <f t="shared" si="97"/>
        <v>BP</v>
      </c>
      <c r="I1166" s="14" t="str">
        <f>RIGHT('Konosys-export'!I1166, LEN('Konosys-export'!I1166) - FIND("_",'Konosys-export'!I1166))</f>
        <v>MIR_BP_2A-Maintenance Informatique et Réseaux (2A)-2017</v>
      </c>
      <c r="J1166" t="str">
        <f t="shared" si="98"/>
        <v>BP_2A-Maintenance Informatique et Réseaux (2A)-2017</v>
      </c>
    </row>
    <row r="1167" spans="1:10" hidden="1" x14ac:dyDescent="0.25">
      <c r="A1167" t="s">
        <v>6</v>
      </c>
      <c r="B1167" t="str">
        <f t="shared" si="94"/>
        <v>NTIC_CMOSE_FQ</v>
      </c>
      <c r="C1167" t="str">
        <f t="shared" si="95"/>
        <v>CMOSE101-NTIC_CMOSE_FQ</v>
      </c>
      <c r="D1167" t="str">
        <f>'Konosys-export'!J1167</f>
        <v>CMOSE101</v>
      </c>
      <c r="E1167" s="12" t="str">
        <f>LEFT('Konosys-export'!AA1167,1)</f>
        <v>1</v>
      </c>
      <c r="F1167" s="15" t="str">
        <f>LEFT('Konosys-export'!I1167,FIND("_",'Konosys-export'!I1167)-1)</f>
        <v>NTIC</v>
      </c>
      <c r="G1167" s="12" t="str">
        <f t="shared" si="96"/>
        <v>CMOSE</v>
      </c>
      <c r="H1167" s="12" t="str">
        <f t="shared" si="97"/>
        <v>FQ</v>
      </c>
      <c r="I1167" s="14" t="str">
        <f>RIGHT('Konosys-export'!I1167, LEN('Konosys-export'!I1167) - FIND("_",'Konosys-export'!I1167))</f>
        <v>CMOSE_FQ_1A-Certification Microsoft Office Specialist en Excel (1A)-2017</v>
      </c>
      <c r="J1167" t="str">
        <f t="shared" si="98"/>
        <v>FQ_1A-Certification Microsoft Office Specialist en Excel (1A)-2017</v>
      </c>
    </row>
    <row r="1168" spans="1:10" hidden="1" x14ac:dyDescent="0.25">
      <c r="A1168" t="s">
        <v>6</v>
      </c>
      <c r="B1168" t="str">
        <f t="shared" si="94"/>
        <v>NTIC_CMOSE_FQ</v>
      </c>
      <c r="C1168" t="str">
        <f t="shared" si="95"/>
        <v>CMOSE101-NTIC_CMOSE_FQ</v>
      </c>
      <c r="D1168" t="str">
        <f>'Konosys-export'!J1168</f>
        <v>CMOSE101</v>
      </c>
      <c r="E1168" s="12" t="str">
        <f>LEFT('Konosys-export'!AA1168,1)</f>
        <v>1</v>
      </c>
      <c r="F1168" s="15" t="str">
        <f>LEFT('Konosys-export'!I1168,FIND("_",'Konosys-export'!I1168)-1)</f>
        <v>NTIC</v>
      </c>
      <c r="G1168" s="12" t="str">
        <f t="shared" si="96"/>
        <v>CMOSE</v>
      </c>
      <c r="H1168" s="12" t="str">
        <f t="shared" si="97"/>
        <v>FQ</v>
      </c>
      <c r="I1168" s="14" t="str">
        <f>RIGHT('Konosys-export'!I1168, LEN('Konosys-export'!I1168) - FIND("_",'Konosys-export'!I1168))</f>
        <v>CMOSE_FQ_1A-Certification Microsoft Office Specialist en Excel (1A)-2017</v>
      </c>
      <c r="J1168" t="str">
        <f t="shared" si="98"/>
        <v>FQ_1A-Certification Microsoft Office Specialist en Excel (1A)-2017</v>
      </c>
    </row>
    <row r="1169" spans="1:10" hidden="1" x14ac:dyDescent="0.25">
      <c r="A1169" t="s">
        <v>6</v>
      </c>
      <c r="B1169" t="str">
        <f t="shared" si="94"/>
        <v>NTIC_CMOSW_FQ</v>
      </c>
      <c r="C1169" t="str">
        <f t="shared" si="95"/>
        <v>CMOSW103-NTIC_CMOSW_FQ</v>
      </c>
      <c r="D1169" t="str">
        <f>'Konosys-export'!J1169</f>
        <v>CMOSW103</v>
      </c>
      <c r="E1169" s="12" t="str">
        <f>LEFT('Konosys-export'!AA1169,1)</f>
        <v>1</v>
      </c>
      <c r="F1169" s="15" t="str">
        <f>LEFT('Konosys-export'!I1169,FIND("_",'Konosys-export'!I1169)-1)</f>
        <v>NTIC</v>
      </c>
      <c r="G1169" s="12" t="str">
        <f t="shared" si="96"/>
        <v>CMOSW</v>
      </c>
      <c r="H1169" s="12" t="str">
        <f t="shared" si="97"/>
        <v>FQ</v>
      </c>
      <c r="I1169" s="14" t="str">
        <f>RIGHT('Konosys-export'!I1169, LEN('Konosys-export'!I1169) - FIND("_",'Konosys-export'!I1169))</f>
        <v>CMOSW_FQ_1A-Certification Microsoft Office Specialist en Word (1A)-2017</v>
      </c>
      <c r="J1169" t="str">
        <f t="shared" si="98"/>
        <v>FQ_1A-Certification Microsoft Office Specialist en Word (1A)-2017</v>
      </c>
    </row>
    <row r="1170" spans="1:10" hidden="1" x14ac:dyDescent="0.25">
      <c r="A1170" t="s">
        <v>6</v>
      </c>
      <c r="B1170" t="str">
        <f t="shared" si="94"/>
        <v>NTIC_CMOSW_FQ</v>
      </c>
      <c r="C1170" t="str">
        <f t="shared" si="95"/>
        <v>CMOSW103-NTIC_CMOSW_FQ</v>
      </c>
      <c r="D1170" t="str">
        <f>'Konosys-export'!J1170</f>
        <v>CMOSW103</v>
      </c>
      <c r="E1170" s="12" t="str">
        <f>LEFT('Konosys-export'!AA1170,1)</f>
        <v>1</v>
      </c>
      <c r="F1170" s="15" t="str">
        <f>LEFT('Konosys-export'!I1170,FIND("_",'Konosys-export'!I1170)-1)</f>
        <v>NTIC</v>
      </c>
      <c r="G1170" s="12" t="str">
        <f t="shared" si="96"/>
        <v>CMOSW</v>
      </c>
      <c r="H1170" s="12" t="str">
        <f t="shared" si="97"/>
        <v>FQ</v>
      </c>
      <c r="I1170" s="14" t="str">
        <f>RIGHT('Konosys-export'!I1170, LEN('Konosys-export'!I1170) - FIND("_",'Konosys-export'!I1170))</f>
        <v>CMOSW_FQ_1A-Certification Microsoft Office Specialist en Word (1A)-2017</v>
      </c>
      <c r="J1170" t="str">
        <f t="shared" si="98"/>
        <v>FQ_1A-Certification Microsoft Office Specialist en Word (1A)-2017</v>
      </c>
    </row>
    <row r="1171" spans="1:10" hidden="1" x14ac:dyDescent="0.25">
      <c r="A1171" t="s">
        <v>6</v>
      </c>
      <c r="B1171" t="str">
        <f t="shared" si="94"/>
        <v>NTIC_CMOSE_FQ</v>
      </c>
      <c r="C1171" t="str">
        <f t="shared" si="95"/>
        <v>CMOSE103-NTIC_CMOSE_FQ</v>
      </c>
      <c r="D1171" t="str">
        <f>'Konosys-export'!J1171</f>
        <v>CMOSE103</v>
      </c>
      <c r="E1171" s="12" t="str">
        <f>LEFT('Konosys-export'!AA1171,1)</f>
        <v>1</v>
      </c>
      <c r="F1171" s="15" t="str">
        <f>LEFT('Konosys-export'!I1171,FIND("_",'Konosys-export'!I1171)-1)</f>
        <v>NTIC</v>
      </c>
      <c r="G1171" s="12" t="str">
        <f t="shared" si="96"/>
        <v>CMOSE</v>
      </c>
      <c r="H1171" s="12" t="str">
        <f t="shared" si="97"/>
        <v>FQ</v>
      </c>
      <c r="I1171" s="14" t="str">
        <f>RIGHT('Konosys-export'!I1171, LEN('Konosys-export'!I1171) - FIND("_",'Konosys-export'!I1171))</f>
        <v>CMOSE_FQ_1A-Certification Microsoft Office Specialist en Excel (1A)-2017</v>
      </c>
      <c r="J1171" t="str">
        <f t="shared" si="98"/>
        <v>FQ_1A-Certification Microsoft Office Specialist en Excel (1A)-2017</v>
      </c>
    </row>
    <row r="1172" spans="1:10" hidden="1" x14ac:dyDescent="0.25">
      <c r="A1172" t="s">
        <v>6</v>
      </c>
      <c r="B1172" t="str">
        <f t="shared" si="94"/>
        <v>NTIC_MIR_BP</v>
      </c>
      <c r="C1172" t="str">
        <f t="shared" si="95"/>
        <v>MIR201-NTIC_MIR_BP</v>
      </c>
      <c r="D1172" t="str">
        <f>'Konosys-export'!J1172</f>
        <v>MIR201</v>
      </c>
      <c r="E1172" s="12" t="str">
        <f>LEFT('Konosys-export'!AA1172,1)</f>
        <v>2</v>
      </c>
      <c r="F1172" s="15" t="str">
        <f>LEFT('Konosys-export'!I1172,FIND("_",'Konosys-export'!I1172)-1)</f>
        <v>NTIC</v>
      </c>
      <c r="G1172" s="12" t="str">
        <f t="shared" si="96"/>
        <v>MIR</v>
      </c>
      <c r="H1172" s="12" t="str">
        <f t="shared" si="97"/>
        <v>BP</v>
      </c>
      <c r="I1172" s="14" t="str">
        <f>RIGHT('Konosys-export'!I1172, LEN('Konosys-export'!I1172) - FIND("_",'Konosys-export'!I1172))</f>
        <v>MIR_BP_2A-Maintenance Informatique et Réseaux (2A)-2017</v>
      </c>
      <c r="J1172" t="str">
        <f t="shared" si="98"/>
        <v>BP_2A-Maintenance Informatique et Réseaux (2A)-2017</v>
      </c>
    </row>
    <row r="1173" spans="1:10" hidden="1" x14ac:dyDescent="0.25">
      <c r="A1173" t="s">
        <v>6</v>
      </c>
      <c r="B1173" t="str">
        <f t="shared" si="94"/>
        <v>NTIC_CMOSW_FQ</v>
      </c>
      <c r="C1173" t="str">
        <f t="shared" si="95"/>
        <v>CMOSW102-NTIC_CMOSW_FQ</v>
      </c>
      <c r="D1173" t="str">
        <f>'Konosys-export'!J1173</f>
        <v>CMOSW102</v>
      </c>
      <c r="E1173" s="12" t="str">
        <f>LEFT('Konosys-export'!AA1173,1)</f>
        <v>1</v>
      </c>
      <c r="F1173" s="15" t="str">
        <f>LEFT('Konosys-export'!I1173,FIND("_",'Konosys-export'!I1173)-1)</f>
        <v>NTIC</v>
      </c>
      <c r="G1173" s="12" t="str">
        <f t="shared" si="96"/>
        <v>CMOSW</v>
      </c>
      <c r="H1173" s="12" t="str">
        <f t="shared" si="97"/>
        <v>FQ</v>
      </c>
      <c r="I1173" s="14" t="str">
        <f>RIGHT('Konosys-export'!I1173, LEN('Konosys-export'!I1173) - FIND("_",'Konosys-export'!I1173))</f>
        <v>CMOSW_FQ_1A-Certification Microsoft Office Specialist en Word (1A)-2017</v>
      </c>
      <c r="J1173" t="str">
        <f t="shared" si="98"/>
        <v>FQ_1A-Certification Microsoft Office Specialist en Word (1A)-2017</v>
      </c>
    </row>
    <row r="1174" spans="1:10" hidden="1" x14ac:dyDescent="0.25">
      <c r="A1174" t="s">
        <v>6</v>
      </c>
      <c r="B1174" t="str">
        <f t="shared" si="94"/>
        <v>NTIC_TDI_TS</v>
      </c>
      <c r="C1174" t="str">
        <f t="shared" si="95"/>
        <v>TDI106-NTIC_TDI_TS</v>
      </c>
      <c r="D1174" t="str">
        <f>'Konosys-export'!J1174</f>
        <v>TDI106</v>
      </c>
      <c r="E1174" s="12" t="str">
        <f>LEFT('Konosys-export'!AA1174,1)</f>
        <v>1</v>
      </c>
      <c r="F1174" s="15" t="str">
        <f>LEFT('Konosys-export'!I1174,FIND("_",'Konosys-export'!I1174)-1)</f>
        <v>NTIC</v>
      </c>
      <c r="G1174" s="12" t="str">
        <f t="shared" si="96"/>
        <v>TDI</v>
      </c>
      <c r="H1174" s="12" t="str">
        <f t="shared" si="97"/>
        <v>TS</v>
      </c>
      <c r="I1174" s="14" t="str">
        <f>RIGHT('Konosys-export'!I1174, LEN('Konosys-export'!I1174) - FIND("_",'Konosys-export'!I1174))</f>
        <v>TDI_TS_1A-Techniques de Développement Informatique (1A)-2017</v>
      </c>
      <c r="J1174" t="str">
        <f t="shared" si="98"/>
        <v>TS_1A-Techniques de Développement Informatique (1A)-2017</v>
      </c>
    </row>
    <row r="1175" spans="1:10" hidden="1" x14ac:dyDescent="0.25">
      <c r="A1175" t="s">
        <v>6</v>
      </c>
      <c r="B1175" t="str">
        <f t="shared" si="94"/>
        <v>NTIC_TDI_TS</v>
      </c>
      <c r="C1175" t="str">
        <f t="shared" si="95"/>
        <v>TDI106-NTIC_TDI_TS</v>
      </c>
      <c r="D1175" t="str">
        <f>'Konosys-export'!J1175</f>
        <v>TDI106</v>
      </c>
      <c r="E1175" s="12" t="str">
        <f>LEFT('Konosys-export'!AA1175,1)</f>
        <v>1</v>
      </c>
      <c r="F1175" s="15" t="str">
        <f>LEFT('Konosys-export'!I1175,FIND("_",'Konosys-export'!I1175)-1)</f>
        <v>NTIC</v>
      </c>
      <c r="G1175" s="12" t="str">
        <f t="shared" si="96"/>
        <v>TDI</v>
      </c>
      <c r="H1175" s="12" t="str">
        <f t="shared" si="97"/>
        <v>TS</v>
      </c>
      <c r="I1175" s="14" t="str">
        <f>RIGHT('Konosys-export'!I1175, LEN('Konosys-export'!I1175) - FIND("_",'Konosys-export'!I1175))</f>
        <v>TDI_TS_1A-Techniques de Développement Informatique (1A)-2017</v>
      </c>
      <c r="J1175" t="str">
        <f t="shared" si="98"/>
        <v>TS_1A-Techniques de Développement Informatique (1A)-2017</v>
      </c>
    </row>
    <row r="1176" spans="1:10" hidden="1" x14ac:dyDescent="0.25">
      <c r="A1176" t="s">
        <v>6</v>
      </c>
      <c r="B1176" t="str">
        <f t="shared" si="94"/>
        <v>NTIC_TDI_TS</v>
      </c>
      <c r="C1176" t="str">
        <f t="shared" si="95"/>
        <v>TDI106-NTIC_TDI_TS</v>
      </c>
      <c r="D1176" t="str">
        <f>'Konosys-export'!J1176</f>
        <v>TDI106</v>
      </c>
      <c r="E1176" s="12" t="str">
        <f>LEFT('Konosys-export'!AA1176,1)</f>
        <v>1</v>
      </c>
      <c r="F1176" s="15" t="str">
        <f>LEFT('Konosys-export'!I1176,FIND("_",'Konosys-export'!I1176)-1)</f>
        <v>NTIC</v>
      </c>
      <c r="G1176" s="12" t="str">
        <f t="shared" si="96"/>
        <v>TDI</v>
      </c>
      <c r="H1176" s="12" t="str">
        <f t="shared" si="97"/>
        <v>TS</v>
      </c>
      <c r="I1176" s="14" t="str">
        <f>RIGHT('Konosys-export'!I1176, LEN('Konosys-export'!I1176) - FIND("_",'Konosys-export'!I1176))</f>
        <v>TDI_TS_1A-Techniques de Développement Informatique (1A)-2017</v>
      </c>
      <c r="J1176" t="str">
        <f t="shared" si="98"/>
        <v>TS_1A-Techniques de Développement Informatique (1A)-2017</v>
      </c>
    </row>
    <row r="1177" spans="1:10" hidden="1" x14ac:dyDescent="0.25">
      <c r="A1177" t="s">
        <v>6</v>
      </c>
      <c r="B1177" t="str">
        <f t="shared" si="94"/>
        <v>NTIC_TDI_TS</v>
      </c>
      <c r="C1177" t="str">
        <f t="shared" si="95"/>
        <v>TDI106-NTIC_TDI_TS</v>
      </c>
      <c r="D1177" t="str">
        <f>'Konosys-export'!J1177</f>
        <v>TDI106</v>
      </c>
      <c r="E1177" s="12" t="str">
        <f>LEFT('Konosys-export'!AA1177,1)</f>
        <v>1</v>
      </c>
      <c r="F1177" s="15" t="str">
        <f>LEFT('Konosys-export'!I1177,FIND("_",'Konosys-export'!I1177)-1)</f>
        <v>NTIC</v>
      </c>
      <c r="G1177" s="12" t="str">
        <f t="shared" si="96"/>
        <v>TDI</v>
      </c>
      <c r="H1177" s="12" t="str">
        <f t="shared" si="97"/>
        <v>TS</v>
      </c>
      <c r="I1177" s="14" t="str">
        <f>RIGHT('Konosys-export'!I1177, LEN('Konosys-export'!I1177) - FIND("_",'Konosys-export'!I1177))</f>
        <v>TDI_TS_1A-Techniques de Développement Informatique (1A)-2017</v>
      </c>
      <c r="J1177" t="str">
        <f t="shared" si="98"/>
        <v>TS_1A-Techniques de Développement Informatique (1A)-2017</v>
      </c>
    </row>
    <row r="1178" spans="1:10" hidden="1" x14ac:dyDescent="0.25">
      <c r="A1178" t="s">
        <v>6</v>
      </c>
      <c r="B1178" t="str">
        <f t="shared" si="94"/>
        <v>NTIC_TDI_TS</v>
      </c>
      <c r="C1178" t="str">
        <f t="shared" si="95"/>
        <v>TDI106-NTIC_TDI_TS</v>
      </c>
      <c r="D1178" t="str">
        <f>'Konosys-export'!J1178</f>
        <v>TDI106</v>
      </c>
      <c r="E1178" s="12" t="str">
        <f>LEFT('Konosys-export'!AA1178,1)</f>
        <v>1</v>
      </c>
      <c r="F1178" s="15" t="str">
        <f>LEFT('Konosys-export'!I1178,FIND("_",'Konosys-export'!I1178)-1)</f>
        <v>NTIC</v>
      </c>
      <c r="G1178" s="12" t="str">
        <f t="shared" si="96"/>
        <v>TDI</v>
      </c>
      <c r="H1178" s="12" t="str">
        <f t="shared" si="97"/>
        <v>TS</v>
      </c>
      <c r="I1178" s="14" t="str">
        <f>RIGHT('Konosys-export'!I1178, LEN('Konosys-export'!I1178) - FIND("_",'Konosys-export'!I1178))</f>
        <v>TDI_TS_1A-Techniques de Développement Informatique (1A)-2017</v>
      </c>
      <c r="J1178" t="str">
        <f t="shared" si="98"/>
        <v>TS_1A-Techniques de Développement Informatique (1A)-2017</v>
      </c>
    </row>
    <row r="1179" spans="1:10" hidden="1" x14ac:dyDescent="0.25">
      <c r="A1179" t="s">
        <v>6</v>
      </c>
      <c r="B1179" t="str">
        <f t="shared" si="94"/>
        <v>NTIC_TDI_TS</v>
      </c>
      <c r="C1179" t="str">
        <f t="shared" si="95"/>
        <v>TDI106-NTIC_TDI_TS</v>
      </c>
      <c r="D1179" t="str">
        <f>'Konosys-export'!J1179</f>
        <v>TDI106</v>
      </c>
      <c r="E1179" s="12" t="str">
        <f>LEFT('Konosys-export'!AA1179,1)</f>
        <v>1</v>
      </c>
      <c r="F1179" s="15" t="str">
        <f>LEFT('Konosys-export'!I1179,FIND("_",'Konosys-export'!I1179)-1)</f>
        <v>NTIC</v>
      </c>
      <c r="G1179" s="12" t="str">
        <f t="shared" si="96"/>
        <v>TDI</v>
      </c>
      <c r="H1179" s="12" t="str">
        <f t="shared" si="97"/>
        <v>TS</v>
      </c>
      <c r="I1179" s="14" t="str">
        <f>RIGHT('Konosys-export'!I1179, LEN('Konosys-export'!I1179) - FIND("_",'Konosys-export'!I1179))</f>
        <v>TDI_TS_1A-Techniques de Développement Informatique (1A)-2017</v>
      </c>
      <c r="J1179" t="str">
        <f t="shared" si="98"/>
        <v>TS_1A-Techniques de Développement Informatique (1A)-2017</v>
      </c>
    </row>
    <row r="1180" spans="1:10" hidden="1" x14ac:dyDescent="0.25">
      <c r="A1180" t="s">
        <v>6</v>
      </c>
      <c r="B1180" t="str">
        <f t="shared" si="94"/>
        <v>NTIC_CMOSW_FQ</v>
      </c>
      <c r="C1180" t="str">
        <f t="shared" si="95"/>
        <v>CMOSW103-NTIC_CMOSW_FQ</v>
      </c>
      <c r="D1180" t="str">
        <f>'Konosys-export'!J1180</f>
        <v>CMOSW103</v>
      </c>
      <c r="E1180" s="12" t="str">
        <f>LEFT('Konosys-export'!AA1180,1)</f>
        <v>1</v>
      </c>
      <c r="F1180" s="15" t="str">
        <f>LEFT('Konosys-export'!I1180,FIND("_",'Konosys-export'!I1180)-1)</f>
        <v>NTIC</v>
      </c>
      <c r="G1180" s="12" t="str">
        <f t="shared" si="96"/>
        <v>CMOSW</v>
      </c>
      <c r="H1180" s="12" t="str">
        <f t="shared" si="97"/>
        <v>FQ</v>
      </c>
      <c r="I1180" s="14" t="str">
        <f>RIGHT('Konosys-export'!I1180, LEN('Konosys-export'!I1180) - FIND("_",'Konosys-export'!I1180))</f>
        <v>CMOSW_FQ_1A-Certification Microsoft Office Specialist en Word (1A)-2017</v>
      </c>
      <c r="J1180" t="str">
        <f t="shared" si="98"/>
        <v>FQ_1A-Certification Microsoft Office Specialist en Word (1A)-2017</v>
      </c>
    </row>
    <row r="1181" spans="1:10" hidden="1" x14ac:dyDescent="0.25">
      <c r="A1181" t="s">
        <v>6</v>
      </c>
      <c r="B1181" t="str">
        <f t="shared" si="94"/>
        <v>NTIC_TDI_TS</v>
      </c>
      <c r="C1181" t="str">
        <f t="shared" si="95"/>
        <v>TDI106-NTIC_TDI_TS</v>
      </c>
      <c r="D1181" t="str">
        <f>'Konosys-export'!J1181</f>
        <v>TDI106</v>
      </c>
      <c r="E1181" s="12" t="str">
        <f>LEFT('Konosys-export'!AA1181,1)</f>
        <v>1</v>
      </c>
      <c r="F1181" s="15" t="str">
        <f>LEFT('Konosys-export'!I1181,FIND("_",'Konosys-export'!I1181)-1)</f>
        <v>NTIC</v>
      </c>
      <c r="G1181" s="12" t="str">
        <f t="shared" si="96"/>
        <v>TDI</v>
      </c>
      <c r="H1181" s="12" t="str">
        <f t="shared" si="97"/>
        <v>TS</v>
      </c>
      <c r="I1181" s="14" t="str">
        <f>RIGHT('Konosys-export'!I1181, LEN('Konosys-export'!I1181) - FIND("_",'Konosys-export'!I1181))</f>
        <v>TDI_TS_1A-Techniques de Développement Informatique (1A)-2017</v>
      </c>
      <c r="J1181" t="str">
        <f t="shared" si="98"/>
        <v>TS_1A-Techniques de Développement Informatique (1A)-2017</v>
      </c>
    </row>
    <row r="1182" spans="1:10" hidden="1" x14ac:dyDescent="0.25">
      <c r="A1182" t="s">
        <v>6</v>
      </c>
      <c r="B1182" t="str">
        <f t="shared" si="94"/>
        <v>NTIC_CMOSE_FQ</v>
      </c>
      <c r="C1182" t="str">
        <f t="shared" si="95"/>
        <v>CMOSE101-NTIC_CMOSE_FQ</v>
      </c>
      <c r="D1182" t="str">
        <f>'Konosys-export'!J1182</f>
        <v>CMOSE101</v>
      </c>
      <c r="E1182" s="12" t="str">
        <f>LEFT('Konosys-export'!AA1182,1)</f>
        <v>1</v>
      </c>
      <c r="F1182" s="15" t="str">
        <f>LEFT('Konosys-export'!I1182,FIND("_",'Konosys-export'!I1182)-1)</f>
        <v>NTIC</v>
      </c>
      <c r="G1182" s="12" t="str">
        <f t="shared" si="96"/>
        <v>CMOSE</v>
      </c>
      <c r="H1182" s="12" t="str">
        <f t="shared" si="97"/>
        <v>FQ</v>
      </c>
      <c r="I1182" s="14" t="str">
        <f>RIGHT('Konosys-export'!I1182, LEN('Konosys-export'!I1182) - FIND("_",'Konosys-export'!I1182))</f>
        <v>CMOSE_FQ_1A-Certification Microsoft Office Specialist en Excel (1A)-2017</v>
      </c>
      <c r="J1182" t="str">
        <f t="shared" si="98"/>
        <v>FQ_1A-Certification Microsoft Office Specialist en Excel (1A)-2017</v>
      </c>
    </row>
    <row r="1183" spans="1:10" hidden="1" x14ac:dyDescent="0.25">
      <c r="A1183" t="s">
        <v>6</v>
      </c>
      <c r="B1183" t="str">
        <f t="shared" si="94"/>
        <v>NTIC_CMOSW_FQ</v>
      </c>
      <c r="C1183" t="str">
        <f t="shared" si="95"/>
        <v>CMOSW103-NTIC_CMOSW_FQ</v>
      </c>
      <c r="D1183" t="str">
        <f>'Konosys-export'!J1183</f>
        <v>CMOSW103</v>
      </c>
      <c r="E1183" s="12" t="str">
        <f>LEFT('Konosys-export'!AA1183,1)</f>
        <v>1</v>
      </c>
      <c r="F1183" s="15" t="str">
        <f>LEFT('Konosys-export'!I1183,FIND("_",'Konosys-export'!I1183)-1)</f>
        <v>NTIC</v>
      </c>
      <c r="G1183" s="12" t="str">
        <f t="shared" si="96"/>
        <v>CMOSW</v>
      </c>
      <c r="H1183" s="12" t="str">
        <f t="shared" si="97"/>
        <v>FQ</v>
      </c>
      <c r="I1183" s="14" t="str">
        <f>RIGHT('Konosys-export'!I1183, LEN('Konosys-export'!I1183) - FIND("_",'Konosys-export'!I1183))</f>
        <v>CMOSW_FQ_1A-Certification Microsoft Office Specialist en Word (1A)-2017</v>
      </c>
      <c r="J1183" t="str">
        <f t="shared" si="98"/>
        <v>FQ_1A-Certification Microsoft Office Specialist en Word (1A)-2017</v>
      </c>
    </row>
    <row r="1184" spans="1:10" hidden="1" x14ac:dyDescent="0.25">
      <c r="A1184" t="s">
        <v>6</v>
      </c>
      <c r="B1184" t="str">
        <f t="shared" si="94"/>
        <v>NTIC_CMOSW_FQ</v>
      </c>
      <c r="C1184" t="str">
        <f t="shared" si="95"/>
        <v>CMOSW103-NTIC_CMOSW_FQ</v>
      </c>
      <c r="D1184" t="str">
        <f>'Konosys-export'!J1184</f>
        <v>CMOSW103</v>
      </c>
      <c r="E1184" s="12" t="str">
        <f>LEFT('Konosys-export'!AA1184,1)</f>
        <v>1</v>
      </c>
      <c r="F1184" s="15" t="str">
        <f>LEFT('Konosys-export'!I1184,FIND("_",'Konosys-export'!I1184)-1)</f>
        <v>NTIC</v>
      </c>
      <c r="G1184" s="12" t="str">
        <f t="shared" si="96"/>
        <v>CMOSW</v>
      </c>
      <c r="H1184" s="12" t="str">
        <f t="shared" si="97"/>
        <v>FQ</v>
      </c>
      <c r="I1184" s="14" t="str">
        <f>RIGHT('Konosys-export'!I1184, LEN('Konosys-export'!I1184) - FIND("_",'Konosys-export'!I1184))</f>
        <v>CMOSW_FQ_1A-Certification Microsoft Office Specialist en Word (1A)-2017</v>
      </c>
      <c r="J1184" t="str">
        <f t="shared" si="98"/>
        <v>FQ_1A-Certification Microsoft Office Specialist en Word (1A)-2017</v>
      </c>
    </row>
    <row r="1185" spans="1:10" hidden="1" x14ac:dyDescent="0.25">
      <c r="A1185" t="s">
        <v>6</v>
      </c>
      <c r="B1185" t="str">
        <f t="shared" si="94"/>
        <v>NTIC_TDI_TS</v>
      </c>
      <c r="C1185" t="str">
        <f t="shared" si="95"/>
        <v>TDI106-NTIC_TDI_TS</v>
      </c>
      <c r="D1185" t="str">
        <f>'Konosys-export'!J1185</f>
        <v>TDI106</v>
      </c>
      <c r="E1185" s="12" t="str">
        <f>LEFT('Konosys-export'!AA1185,1)</f>
        <v>1</v>
      </c>
      <c r="F1185" s="15" t="str">
        <f>LEFT('Konosys-export'!I1185,FIND("_",'Konosys-export'!I1185)-1)</f>
        <v>NTIC</v>
      </c>
      <c r="G1185" s="12" t="str">
        <f t="shared" si="96"/>
        <v>TDI</v>
      </c>
      <c r="H1185" s="12" t="str">
        <f t="shared" si="97"/>
        <v>TS</v>
      </c>
      <c r="I1185" s="14" t="str">
        <f>RIGHT('Konosys-export'!I1185, LEN('Konosys-export'!I1185) - FIND("_",'Konosys-export'!I1185))</f>
        <v>TDI_TS_1A-Techniques de Développement Informatique (1A)-2017</v>
      </c>
      <c r="J1185" t="str">
        <f t="shared" si="98"/>
        <v>TS_1A-Techniques de Développement Informatique (1A)-2017</v>
      </c>
    </row>
    <row r="1186" spans="1:10" hidden="1" x14ac:dyDescent="0.25">
      <c r="A1186" t="s">
        <v>6</v>
      </c>
      <c r="B1186" t="str">
        <f t="shared" si="94"/>
        <v>NTIC_TDI_TS</v>
      </c>
      <c r="C1186" t="str">
        <f t="shared" si="95"/>
        <v>TDI106-NTIC_TDI_TS</v>
      </c>
      <c r="D1186" t="str">
        <f>'Konosys-export'!J1186</f>
        <v>TDI106</v>
      </c>
      <c r="E1186" s="12" t="str">
        <f>LEFT('Konosys-export'!AA1186,1)</f>
        <v>1</v>
      </c>
      <c r="F1186" s="15" t="str">
        <f>LEFT('Konosys-export'!I1186,FIND("_",'Konosys-export'!I1186)-1)</f>
        <v>NTIC</v>
      </c>
      <c r="G1186" s="12" t="str">
        <f t="shared" si="96"/>
        <v>TDI</v>
      </c>
      <c r="H1186" s="12" t="str">
        <f t="shared" si="97"/>
        <v>TS</v>
      </c>
      <c r="I1186" s="14" t="str">
        <f>RIGHT('Konosys-export'!I1186, LEN('Konosys-export'!I1186) - FIND("_",'Konosys-export'!I1186))</f>
        <v>TDI_TS_1A-Techniques de Développement Informatique (1A)-2017</v>
      </c>
      <c r="J1186" t="str">
        <f t="shared" si="98"/>
        <v>TS_1A-Techniques de Développement Informatique (1A)-2017</v>
      </c>
    </row>
    <row r="1187" spans="1:10" hidden="1" x14ac:dyDescent="0.25">
      <c r="A1187" t="s">
        <v>6</v>
      </c>
      <c r="B1187" t="str">
        <f t="shared" si="94"/>
        <v>NTIC_TDI_TS</v>
      </c>
      <c r="C1187" t="str">
        <f t="shared" si="95"/>
        <v>TDI106-NTIC_TDI_TS</v>
      </c>
      <c r="D1187" t="str">
        <f>'Konosys-export'!J1187</f>
        <v>TDI106</v>
      </c>
      <c r="E1187" s="12" t="str">
        <f>LEFT('Konosys-export'!AA1187,1)</f>
        <v>1</v>
      </c>
      <c r="F1187" s="15" t="str">
        <f>LEFT('Konosys-export'!I1187,FIND("_",'Konosys-export'!I1187)-1)</f>
        <v>NTIC</v>
      </c>
      <c r="G1187" s="12" t="str">
        <f t="shared" si="96"/>
        <v>TDI</v>
      </c>
      <c r="H1187" s="12" t="str">
        <f t="shared" si="97"/>
        <v>TS</v>
      </c>
      <c r="I1187" s="14" t="str">
        <f>RIGHT('Konosys-export'!I1187, LEN('Konosys-export'!I1187) - FIND("_",'Konosys-export'!I1187))</f>
        <v>TDI_TS_1A-Techniques de Développement Informatique (1A)-2017</v>
      </c>
      <c r="J1187" t="str">
        <f t="shared" si="98"/>
        <v>TS_1A-Techniques de Développement Informatique (1A)-2017</v>
      </c>
    </row>
    <row r="1188" spans="1:10" hidden="1" x14ac:dyDescent="0.25">
      <c r="A1188" t="s">
        <v>6</v>
      </c>
      <c r="B1188" t="str">
        <f t="shared" si="94"/>
        <v>NTIC_TDI_TS</v>
      </c>
      <c r="C1188" t="str">
        <f t="shared" si="95"/>
        <v>TDI106-NTIC_TDI_TS</v>
      </c>
      <c r="D1188" t="str">
        <f>'Konosys-export'!J1188</f>
        <v>TDI106</v>
      </c>
      <c r="E1188" s="12" t="str">
        <f>LEFT('Konosys-export'!AA1188,1)</f>
        <v>1</v>
      </c>
      <c r="F1188" s="15" t="str">
        <f>LEFT('Konosys-export'!I1188,FIND("_",'Konosys-export'!I1188)-1)</f>
        <v>NTIC</v>
      </c>
      <c r="G1188" s="12" t="str">
        <f t="shared" si="96"/>
        <v>TDI</v>
      </c>
      <c r="H1188" s="12" t="str">
        <f t="shared" si="97"/>
        <v>TS</v>
      </c>
      <c r="I1188" s="14" t="str">
        <f>RIGHT('Konosys-export'!I1188, LEN('Konosys-export'!I1188) - FIND("_",'Konosys-export'!I1188))</f>
        <v>TDI_TS_1A-Techniques de Développement Informatique (1A)-2017</v>
      </c>
      <c r="J1188" t="str">
        <f t="shared" si="98"/>
        <v>TS_1A-Techniques de Développement Informatique (1A)-2017</v>
      </c>
    </row>
    <row r="1189" spans="1:10" hidden="1" x14ac:dyDescent="0.25">
      <c r="A1189" t="s">
        <v>6</v>
      </c>
      <c r="B1189" t="str">
        <f t="shared" si="94"/>
        <v>NTIC_TDI_TS</v>
      </c>
      <c r="C1189" t="str">
        <f t="shared" si="95"/>
        <v>TDI106-NTIC_TDI_TS</v>
      </c>
      <c r="D1189" t="str">
        <f>'Konosys-export'!J1189</f>
        <v>TDI106</v>
      </c>
      <c r="E1189" s="12" t="str">
        <f>LEFT('Konosys-export'!AA1189,1)</f>
        <v>1</v>
      </c>
      <c r="F1189" s="15" t="str">
        <f>LEFT('Konosys-export'!I1189,FIND("_",'Konosys-export'!I1189)-1)</f>
        <v>NTIC</v>
      </c>
      <c r="G1189" s="12" t="str">
        <f t="shared" si="96"/>
        <v>TDI</v>
      </c>
      <c r="H1189" s="12" t="str">
        <f t="shared" si="97"/>
        <v>TS</v>
      </c>
      <c r="I1189" s="14" t="str">
        <f>RIGHT('Konosys-export'!I1189, LEN('Konosys-export'!I1189) - FIND("_",'Konosys-export'!I1189))</f>
        <v>TDI_TS_1A-Techniques de Développement Informatique (1A)-2017</v>
      </c>
      <c r="J1189" t="str">
        <f t="shared" si="98"/>
        <v>TS_1A-Techniques de Développement Informatique (1A)-2017</v>
      </c>
    </row>
    <row r="1190" spans="1:10" hidden="1" x14ac:dyDescent="0.25">
      <c r="A1190" t="s">
        <v>6</v>
      </c>
      <c r="B1190" t="str">
        <f t="shared" si="94"/>
        <v>NTIC_TDI_TS</v>
      </c>
      <c r="C1190" t="str">
        <f t="shared" si="95"/>
        <v>TDI106-NTIC_TDI_TS</v>
      </c>
      <c r="D1190" t="str">
        <f>'Konosys-export'!J1190</f>
        <v>TDI106</v>
      </c>
      <c r="E1190" s="12" t="str">
        <f>LEFT('Konosys-export'!AA1190,1)</f>
        <v>1</v>
      </c>
      <c r="F1190" s="15" t="str">
        <f>LEFT('Konosys-export'!I1190,FIND("_",'Konosys-export'!I1190)-1)</f>
        <v>NTIC</v>
      </c>
      <c r="G1190" s="12" t="str">
        <f t="shared" si="96"/>
        <v>TDI</v>
      </c>
      <c r="H1190" s="12" t="str">
        <f t="shared" si="97"/>
        <v>TS</v>
      </c>
      <c r="I1190" s="14" t="str">
        <f>RIGHT('Konosys-export'!I1190, LEN('Konosys-export'!I1190) - FIND("_",'Konosys-export'!I1190))</f>
        <v>TDI_TS_1A-Techniques de Développement Informatique (1A)-2017</v>
      </c>
      <c r="J1190" t="str">
        <f t="shared" si="98"/>
        <v>TS_1A-Techniques de Développement Informatique (1A)-2017</v>
      </c>
    </row>
    <row r="1191" spans="1:10" hidden="1" x14ac:dyDescent="0.25">
      <c r="A1191" t="s">
        <v>6</v>
      </c>
      <c r="B1191" t="str">
        <f t="shared" si="94"/>
        <v>NTIC_CMOSE_FQ</v>
      </c>
      <c r="C1191" t="str">
        <f t="shared" si="95"/>
        <v>CMOSE103-NTIC_CMOSE_FQ</v>
      </c>
      <c r="D1191" t="str">
        <f>'Konosys-export'!J1191</f>
        <v>CMOSE103</v>
      </c>
      <c r="E1191" s="12" t="str">
        <f>LEFT('Konosys-export'!AA1191,1)</f>
        <v>1</v>
      </c>
      <c r="F1191" s="15" t="str">
        <f>LEFT('Konosys-export'!I1191,FIND("_",'Konosys-export'!I1191)-1)</f>
        <v>NTIC</v>
      </c>
      <c r="G1191" s="12" t="str">
        <f t="shared" si="96"/>
        <v>CMOSE</v>
      </c>
      <c r="H1191" s="12" t="str">
        <f t="shared" si="97"/>
        <v>FQ</v>
      </c>
      <c r="I1191" s="14" t="str">
        <f>RIGHT('Konosys-export'!I1191, LEN('Konosys-export'!I1191) - FIND("_",'Konosys-export'!I1191))</f>
        <v>CMOSE_FQ_1A-Certification Microsoft Office Specialist en Excel (1A)-2017</v>
      </c>
      <c r="J1191" t="str">
        <f t="shared" si="98"/>
        <v>FQ_1A-Certification Microsoft Office Specialist en Excel (1A)-2017</v>
      </c>
    </row>
    <row r="1192" spans="1:10" hidden="1" x14ac:dyDescent="0.25">
      <c r="A1192" t="s">
        <v>6</v>
      </c>
      <c r="B1192" t="str">
        <f t="shared" si="94"/>
        <v>NTIC_CMOSE_FQ</v>
      </c>
      <c r="C1192" t="str">
        <f t="shared" si="95"/>
        <v>CMOSE103-NTIC_CMOSE_FQ</v>
      </c>
      <c r="D1192" t="str">
        <f>'Konosys-export'!J1192</f>
        <v>CMOSE103</v>
      </c>
      <c r="E1192" s="12" t="str">
        <f>LEFT('Konosys-export'!AA1192,1)</f>
        <v>1</v>
      </c>
      <c r="F1192" s="15" t="str">
        <f>LEFT('Konosys-export'!I1192,FIND("_",'Konosys-export'!I1192)-1)</f>
        <v>NTIC</v>
      </c>
      <c r="G1192" s="12" t="str">
        <f t="shared" si="96"/>
        <v>CMOSE</v>
      </c>
      <c r="H1192" s="12" t="str">
        <f t="shared" si="97"/>
        <v>FQ</v>
      </c>
      <c r="I1192" s="14" t="str">
        <f>RIGHT('Konosys-export'!I1192, LEN('Konosys-export'!I1192) - FIND("_",'Konosys-export'!I1192))</f>
        <v>CMOSE_FQ_1A-Certification Microsoft Office Specialist en Excel (1A)-2017</v>
      </c>
      <c r="J1192" t="str">
        <f t="shared" si="98"/>
        <v>FQ_1A-Certification Microsoft Office Specialist en Excel (1A)-2017</v>
      </c>
    </row>
    <row r="1193" spans="1:10" hidden="1" x14ac:dyDescent="0.25">
      <c r="A1193" t="s">
        <v>6</v>
      </c>
      <c r="B1193" t="str">
        <f t="shared" si="94"/>
        <v>NTIC_CMOSE_FQ</v>
      </c>
      <c r="C1193" t="str">
        <f t="shared" si="95"/>
        <v>CMOSE103-NTIC_CMOSE_FQ</v>
      </c>
      <c r="D1193" t="str">
        <f>'Konosys-export'!J1193</f>
        <v>CMOSE103</v>
      </c>
      <c r="E1193" s="12" t="str">
        <f>LEFT('Konosys-export'!AA1193,1)</f>
        <v>1</v>
      </c>
      <c r="F1193" s="15" t="str">
        <f>LEFT('Konosys-export'!I1193,FIND("_",'Konosys-export'!I1193)-1)</f>
        <v>NTIC</v>
      </c>
      <c r="G1193" s="12" t="str">
        <f t="shared" si="96"/>
        <v>CMOSE</v>
      </c>
      <c r="H1193" s="12" t="str">
        <f t="shared" si="97"/>
        <v>FQ</v>
      </c>
      <c r="I1193" s="14" t="str">
        <f>RIGHT('Konosys-export'!I1193, LEN('Konosys-export'!I1193) - FIND("_",'Konosys-export'!I1193))</f>
        <v>CMOSE_FQ_1A-Certification Microsoft Office Specialist en Excel (1A)-2017</v>
      </c>
      <c r="J1193" t="str">
        <f t="shared" si="98"/>
        <v>FQ_1A-Certification Microsoft Office Specialist en Excel (1A)-2017</v>
      </c>
    </row>
    <row r="1194" spans="1:10" hidden="1" x14ac:dyDescent="0.25">
      <c r="A1194" t="s">
        <v>6</v>
      </c>
      <c r="B1194" t="str">
        <f t="shared" si="94"/>
        <v>NTIC_TDI_TS</v>
      </c>
      <c r="C1194" t="str">
        <f t="shared" si="95"/>
        <v>TDI106-NTIC_TDI_TS</v>
      </c>
      <c r="D1194" t="str">
        <f>'Konosys-export'!J1194</f>
        <v>TDI106</v>
      </c>
      <c r="E1194" s="12" t="str">
        <f>LEFT('Konosys-export'!AA1194,1)</f>
        <v>1</v>
      </c>
      <c r="F1194" s="15" t="str">
        <f>LEFT('Konosys-export'!I1194,FIND("_",'Konosys-export'!I1194)-1)</f>
        <v>NTIC</v>
      </c>
      <c r="G1194" s="12" t="str">
        <f t="shared" si="96"/>
        <v>TDI</v>
      </c>
      <c r="H1194" s="12" t="str">
        <f t="shared" si="97"/>
        <v>TS</v>
      </c>
      <c r="I1194" s="14" t="str">
        <f>RIGHT('Konosys-export'!I1194, LEN('Konosys-export'!I1194) - FIND("_",'Konosys-export'!I1194))</f>
        <v>TDI_TS_1A-Techniques de Développement Informatique (1A)-2017</v>
      </c>
      <c r="J1194" t="str">
        <f t="shared" si="98"/>
        <v>TS_1A-Techniques de Développement Informatique (1A)-2017</v>
      </c>
    </row>
    <row r="1195" spans="1:10" hidden="1" x14ac:dyDescent="0.25">
      <c r="A1195" t="s">
        <v>6</v>
      </c>
      <c r="B1195" t="str">
        <f t="shared" si="94"/>
        <v>NTIC_TDI_TS</v>
      </c>
      <c r="C1195" t="str">
        <f t="shared" si="95"/>
        <v>TDI106-NTIC_TDI_TS</v>
      </c>
      <c r="D1195" t="str">
        <f>'Konosys-export'!J1195</f>
        <v>TDI106</v>
      </c>
      <c r="E1195" s="12" t="str">
        <f>LEFT('Konosys-export'!AA1195,1)</f>
        <v>1</v>
      </c>
      <c r="F1195" s="15" t="str">
        <f>LEFT('Konosys-export'!I1195,FIND("_",'Konosys-export'!I1195)-1)</f>
        <v>NTIC</v>
      </c>
      <c r="G1195" s="12" t="str">
        <f t="shared" si="96"/>
        <v>TDI</v>
      </c>
      <c r="H1195" s="12" t="str">
        <f t="shared" si="97"/>
        <v>TS</v>
      </c>
      <c r="I1195" s="14" t="str">
        <f>RIGHT('Konosys-export'!I1195, LEN('Konosys-export'!I1195) - FIND("_",'Konosys-export'!I1195))</f>
        <v>TDI_TS_1A-Techniques de Développement Informatique (1A)-2017</v>
      </c>
      <c r="J1195" t="str">
        <f t="shared" si="98"/>
        <v>TS_1A-Techniques de Développement Informatique (1A)-2017</v>
      </c>
    </row>
    <row r="1196" spans="1:10" hidden="1" x14ac:dyDescent="0.25">
      <c r="A1196" t="s">
        <v>6</v>
      </c>
      <c r="B1196" t="str">
        <f t="shared" si="94"/>
        <v>NTIC_CMOSE_FQ</v>
      </c>
      <c r="C1196" t="str">
        <f t="shared" si="95"/>
        <v>CMOSE103-NTIC_CMOSE_FQ</v>
      </c>
      <c r="D1196" t="str">
        <f>'Konosys-export'!J1196</f>
        <v>CMOSE103</v>
      </c>
      <c r="E1196" s="12" t="str">
        <f>LEFT('Konosys-export'!AA1196,1)</f>
        <v>1</v>
      </c>
      <c r="F1196" s="15" t="str">
        <f>LEFT('Konosys-export'!I1196,FIND("_",'Konosys-export'!I1196)-1)</f>
        <v>NTIC</v>
      </c>
      <c r="G1196" s="12" t="str">
        <f t="shared" si="96"/>
        <v>CMOSE</v>
      </c>
      <c r="H1196" s="12" t="str">
        <f t="shared" si="97"/>
        <v>FQ</v>
      </c>
      <c r="I1196" s="14" t="str">
        <f>RIGHT('Konosys-export'!I1196, LEN('Konosys-export'!I1196) - FIND("_",'Konosys-export'!I1196))</f>
        <v>CMOSE_FQ_1A-Certification Microsoft Office Specialist en Excel (1A)-2017</v>
      </c>
      <c r="J1196" t="str">
        <f t="shared" si="98"/>
        <v>FQ_1A-Certification Microsoft Office Specialist en Excel (1A)-2017</v>
      </c>
    </row>
    <row r="1197" spans="1:10" hidden="1" x14ac:dyDescent="0.25">
      <c r="A1197" t="s">
        <v>6</v>
      </c>
      <c r="B1197" t="str">
        <f t="shared" si="94"/>
        <v>NTIC_TDI_TS</v>
      </c>
      <c r="C1197" t="str">
        <f t="shared" si="95"/>
        <v>TDI106-NTIC_TDI_TS</v>
      </c>
      <c r="D1197" t="str">
        <f>'Konosys-export'!J1197</f>
        <v>TDI106</v>
      </c>
      <c r="E1197" s="12" t="str">
        <f>LEFT('Konosys-export'!AA1197,1)</f>
        <v>1</v>
      </c>
      <c r="F1197" s="15" t="str">
        <f>LEFT('Konosys-export'!I1197,FIND("_",'Konosys-export'!I1197)-1)</f>
        <v>NTIC</v>
      </c>
      <c r="G1197" s="12" t="str">
        <f t="shared" si="96"/>
        <v>TDI</v>
      </c>
      <c r="H1197" s="12" t="str">
        <f t="shared" si="97"/>
        <v>TS</v>
      </c>
      <c r="I1197" s="14" t="str">
        <f>RIGHT('Konosys-export'!I1197, LEN('Konosys-export'!I1197) - FIND("_",'Konosys-export'!I1197))</f>
        <v>TDI_TS_1A-Techniques de Développement Informatique (1A)-2017</v>
      </c>
      <c r="J1197" t="str">
        <f t="shared" si="98"/>
        <v>TS_1A-Techniques de Développement Informatique (1A)-2017</v>
      </c>
    </row>
    <row r="1198" spans="1:10" hidden="1" x14ac:dyDescent="0.25">
      <c r="A1198" t="s">
        <v>6</v>
      </c>
      <c r="B1198" t="str">
        <f t="shared" si="94"/>
        <v>NTIC_TDI_TS</v>
      </c>
      <c r="C1198" t="str">
        <f t="shared" si="95"/>
        <v>TDI106-NTIC_TDI_TS</v>
      </c>
      <c r="D1198" t="str">
        <f>'Konosys-export'!J1198</f>
        <v>TDI106</v>
      </c>
      <c r="E1198" s="12" t="str">
        <f>LEFT('Konosys-export'!AA1198,1)</f>
        <v>1</v>
      </c>
      <c r="F1198" s="15" t="str">
        <f>LEFT('Konosys-export'!I1198,FIND("_",'Konosys-export'!I1198)-1)</f>
        <v>NTIC</v>
      </c>
      <c r="G1198" s="12" t="str">
        <f t="shared" si="96"/>
        <v>TDI</v>
      </c>
      <c r="H1198" s="12" t="str">
        <f t="shared" si="97"/>
        <v>TS</v>
      </c>
      <c r="I1198" s="14" t="str">
        <f>RIGHT('Konosys-export'!I1198, LEN('Konosys-export'!I1198) - FIND("_",'Konosys-export'!I1198))</f>
        <v>TDI_TS_1A-Techniques de Développement Informatique (1A)-2017</v>
      </c>
      <c r="J1198" t="str">
        <f t="shared" si="98"/>
        <v>TS_1A-Techniques de Développement Informatique (1A)-2017</v>
      </c>
    </row>
    <row r="1199" spans="1:10" hidden="1" x14ac:dyDescent="0.25">
      <c r="A1199" t="s">
        <v>6</v>
      </c>
      <c r="B1199" t="str">
        <f t="shared" si="94"/>
        <v>NTIC_TDI_TS</v>
      </c>
      <c r="C1199" t="str">
        <f t="shared" si="95"/>
        <v>TDI106-NTIC_TDI_TS</v>
      </c>
      <c r="D1199" t="str">
        <f>'Konosys-export'!J1199</f>
        <v>TDI106</v>
      </c>
      <c r="E1199" s="12" t="str">
        <f>LEFT('Konosys-export'!AA1199,1)</f>
        <v>1</v>
      </c>
      <c r="F1199" s="15" t="str">
        <f>LEFT('Konosys-export'!I1199,FIND("_",'Konosys-export'!I1199)-1)</f>
        <v>NTIC</v>
      </c>
      <c r="G1199" s="12" t="str">
        <f t="shared" si="96"/>
        <v>TDI</v>
      </c>
      <c r="H1199" s="12" t="str">
        <f t="shared" si="97"/>
        <v>TS</v>
      </c>
      <c r="I1199" s="14" t="str">
        <f>RIGHT('Konosys-export'!I1199, LEN('Konosys-export'!I1199) - FIND("_",'Konosys-export'!I1199))</f>
        <v>TDI_TS_1A-Techniques de Développement Informatique (1A)-2017</v>
      </c>
      <c r="J1199" t="str">
        <f t="shared" si="98"/>
        <v>TS_1A-Techniques de Développement Informatique (1A)-2017</v>
      </c>
    </row>
    <row r="1200" spans="1:10" hidden="1" x14ac:dyDescent="0.25">
      <c r="A1200" t="s">
        <v>6</v>
      </c>
      <c r="B1200" t="str">
        <f t="shared" si="94"/>
        <v>NTIC_TDI_TS</v>
      </c>
      <c r="C1200" t="str">
        <f t="shared" si="95"/>
        <v>TDI106-NTIC_TDI_TS</v>
      </c>
      <c r="D1200" t="str">
        <f>'Konosys-export'!J1200</f>
        <v>TDI106</v>
      </c>
      <c r="E1200" s="12" t="str">
        <f>LEFT('Konosys-export'!AA1200,1)</f>
        <v>1</v>
      </c>
      <c r="F1200" s="15" t="str">
        <f>LEFT('Konosys-export'!I1200,FIND("_",'Konosys-export'!I1200)-1)</f>
        <v>NTIC</v>
      </c>
      <c r="G1200" s="12" t="str">
        <f t="shared" si="96"/>
        <v>TDI</v>
      </c>
      <c r="H1200" s="12" t="str">
        <f t="shared" si="97"/>
        <v>TS</v>
      </c>
      <c r="I1200" s="14" t="str">
        <f>RIGHT('Konosys-export'!I1200, LEN('Konosys-export'!I1200) - FIND("_",'Konosys-export'!I1200))</f>
        <v>TDI_TS_1A-Techniques de Développement Informatique (1A)-2017</v>
      </c>
      <c r="J1200" t="str">
        <f t="shared" si="98"/>
        <v>TS_1A-Techniques de Développement Informatique (1A)-2017</v>
      </c>
    </row>
    <row r="1201" spans="1:10" hidden="1" x14ac:dyDescent="0.25">
      <c r="A1201" t="s">
        <v>6</v>
      </c>
      <c r="B1201" t="str">
        <f t="shared" si="94"/>
        <v>NTIC_CMOSE_FQ</v>
      </c>
      <c r="C1201" t="str">
        <f t="shared" si="95"/>
        <v>CMOSE102-NTIC_CMOSE_FQ</v>
      </c>
      <c r="D1201" t="str">
        <f>'Konosys-export'!J1201</f>
        <v>CMOSE102</v>
      </c>
      <c r="E1201" s="12" t="str">
        <f>LEFT('Konosys-export'!AA1201,1)</f>
        <v>1</v>
      </c>
      <c r="F1201" s="15" t="str">
        <f>LEFT('Konosys-export'!I1201,FIND("_",'Konosys-export'!I1201)-1)</f>
        <v>NTIC</v>
      </c>
      <c r="G1201" s="12" t="str">
        <f t="shared" si="96"/>
        <v>CMOSE</v>
      </c>
      <c r="H1201" s="12" t="str">
        <f t="shared" si="97"/>
        <v>FQ</v>
      </c>
      <c r="I1201" s="14" t="str">
        <f>RIGHT('Konosys-export'!I1201, LEN('Konosys-export'!I1201) - FIND("_",'Konosys-export'!I1201))</f>
        <v>CMOSE_FQ_1A-Certification Microsoft Office Specialist en Excel (1A)-2017</v>
      </c>
      <c r="J1201" t="str">
        <f t="shared" si="98"/>
        <v>FQ_1A-Certification Microsoft Office Specialist en Excel (1A)-2017</v>
      </c>
    </row>
    <row r="1202" spans="1:10" hidden="1" x14ac:dyDescent="0.25">
      <c r="A1202" t="s">
        <v>6</v>
      </c>
      <c r="B1202" t="str">
        <f t="shared" si="94"/>
        <v>NTIC_CMOSE_FQ</v>
      </c>
      <c r="C1202" t="str">
        <f t="shared" si="95"/>
        <v>CMOSE102-NTIC_CMOSE_FQ</v>
      </c>
      <c r="D1202" t="str">
        <f>'Konosys-export'!J1202</f>
        <v>CMOSE102</v>
      </c>
      <c r="E1202" s="12" t="str">
        <f>LEFT('Konosys-export'!AA1202,1)</f>
        <v>1</v>
      </c>
      <c r="F1202" s="15" t="str">
        <f>LEFT('Konosys-export'!I1202,FIND("_",'Konosys-export'!I1202)-1)</f>
        <v>NTIC</v>
      </c>
      <c r="G1202" s="12" t="str">
        <f t="shared" si="96"/>
        <v>CMOSE</v>
      </c>
      <c r="H1202" s="12" t="str">
        <f t="shared" si="97"/>
        <v>FQ</v>
      </c>
      <c r="I1202" s="14" t="str">
        <f>RIGHT('Konosys-export'!I1202, LEN('Konosys-export'!I1202) - FIND("_",'Konosys-export'!I1202))</f>
        <v>CMOSE_FQ_1A-Certification Microsoft Office Specialist en Excel (1A)-2017</v>
      </c>
      <c r="J1202" t="str">
        <f t="shared" si="98"/>
        <v>FQ_1A-Certification Microsoft Office Specialist en Excel (1A)-2017</v>
      </c>
    </row>
    <row r="1203" spans="1:10" hidden="1" x14ac:dyDescent="0.25">
      <c r="A1203" t="s">
        <v>6</v>
      </c>
      <c r="B1203" t="str">
        <f t="shared" si="94"/>
        <v>NTIC_CMOSE_FQ</v>
      </c>
      <c r="C1203" t="str">
        <f t="shared" si="95"/>
        <v>CMOSE103-NTIC_CMOSE_FQ</v>
      </c>
      <c r="D1203" t="str">
        <f>'Konosys-export'!J1203</f>
        <v>CMOSE103</v>
      </c>
      <c r="E1203" s="12" t="str">
        <f>LEFT('Konosys-export'!AA1203,1)</f>
        <v>1</v>
      </c>
      <c r="F1203" s="15" t="str">
        <f>LEFT('Konosys-export'!I1203,FIND("_",'Konosys-export'!I1203)-1)</f>
        <v>NTIC</v>
      </c>
      <c r="G1203" s="12" t="str">
        <f t="shared" si="96"/>
        <v>CMOSE</v>
      </c>
      <c r="H1203" s="12" t="str">
        <f t="shared" si="97"/>
        <v>FQ</v>
      </c>
      <c r="I1203" s="14" t="str">
        <f>RIGHT('Konosys-export'!I1203, LEN('Konosys-export'!I1203) - FIND("_",'Konosys-export'!I1203))</f>
        <v>CMOSE_FQ_1A-Certification Microsoft Office Specialist en Excel (1A)-2017</v>
      </c>
      <c r="J1203" t="str">
        <f t="shared" si="98"/>
        <v>FQ_1A-Certification Microsoft Office Specialist en Excel (1A)-2017</v>
      </c>
    </row>
    <row r="1204" spans="1:10" hidden="1" x14ac:dyDescent="0.25">
      <c r="A1204" t="s">
        <v>6</v>
      </c>
      <c r="B1204" t="str">
        <f t="shared" si="94"/>
        <v>NTIC_CMOSE_FQ</v>
      </c>
      <c r="C1204" t="str">
        <f t="shared" si="95"/>
        <v>CMOSE103-NTIC_CMOSE_FQ</v>
      </c>
      <c r="D1204" t="str">
        <f>'Konosys-export'!J1204</f>
        <v>CMOSE103</v>
      </c>
      <c r="E1204" s="12" t="str">
        <f>LEFT('Konosys-export'!AA1204,1)</f>
        <v>1</v>
      </c>
      <c r="F1204" s="15" t="str">
        <f>LEFT('Konosys-export'!I1204,FIND("_",'Konosys-export'!I1204)-1)</f>
        <v>NTIC</v>
      </c>
      <c r="G1204" s="12" t="str">
        <f t="shared" si="96"/>
        <v>CMOSE</v>
      </c>
      <c r="H1204" s="12" t="str">
        <f t="shared" si="97"/>
        <v>FQ</v>
      </c>
      <c r="I1204" s="14" t="str">
        <f>RIGHT('Konosys-export'!I1204, LEN('Konosys-export'!I1204) - FIND("_",'Konosys-export'!I1204))</f>
        <v>CMOSE_FQ_1A-Certification Microsoft Office Specialist en Excel (1A)-2017</v>
      </c>
      <c r="J1204" t="str">
        <f t="shared" si="98"/>
        <v>FQ_1A-Certification Microsoft Office Specialist en Excel (1A)-2017</v>
      </c>
    </row>
    <row r="1205" spans="1:10" hidden="1" x14ac:dyDescent="0.25">
      <c r="A1205" t="s">
        <v>6</v>
      </c>
      <c r="B1205" t="str">
        <f t="shared" si="94"/>
        <v>NTIC_CMOSE_FQ</v>
      </c>
      <c r="C1205" t="str">
        <f t="shared" si="95"/>
        <v>CMOSE103-NTIC_CMOSE_FQ</v>
      </c>
      <c r="D1205" t="str">
        <f>'Konosys-export'!J1205</f>
        <v>CMOSE103</v>
      </c>
      <c r="E1205" s="12" t="str">
        <f>LEFT('Konosys-export'!AA1205,1)</f>
        <v>1</v>
      </c>
      <c r="F1205" s="15" t="str">
        <f>LEFT('Konosys-export'!I1205,FIND("_",'Konosys-export'!I1205)-1)</f>
        <v>NTIC</v>
      </c>
      <c r="G1205" s="12" t="str">
        <f t="shared" si="96"/>
        <v>CMOSE</v>
      </c>
      <c r="H1205" s="12" t="str">
        <f t="shared" si="97"/>
        <v>FQ</v>
      </c>
      <c r="I1205" s="14" t="str">
        <f>RIGHT('Konosys-export'!I1205, LEN('Konosys-export'!I1205) - FIND("_",'Konosys-export'!I1205))</f>
        <v>CMOSE_FQ_1A-Certification Microsoft Office Specialist en Excel (1A)-2017</v>
      </c>
      <c r="J1205" t="str">
        <f t="shared" si="98"/>
        <v>FQ_1A-Certification Microsoft Office Specialist en Excel (1A)-2017</v>
      </c>
    </row>
    <row r="1206" spans="1:10" hidden="1" x14ac:dyDescent="0.25">
      <c r="A1206" t="s">
        <v>6</v>
      </c>
      <c r="B1206" t="str">
        <f t="shared" si="94"/>
        <v>NTIC_CMOSE_FQ</v>
      </c>
      <c r="C1206" t="str">
        <f t="shared" si="95"/>
        <v>CMOSE103-NTIC_CMOSE_FQ</v>
      </c>
      <c r="D1206" t="str">
        <f>'Konosys-export'!J1206</f>
        <v>CMOSE103</v>
      </c>
      <c r="E1206" s="12" t="str">
        <f>LEFT('Konosys-export'!AA1206,1)</f>
        <v>1</v>
      </c>
      <c r="F1206" s="15" t="str">
        <f>LEFT('Konosys-export'!I1206,FIND("_",'Konosys-export'!I1206)-1)</f>
        <v>NTIC</v>
      </c>
      <c r="G1206" s="12" t="str">
        <f t="shared" si="96"/>
        <v>CMOSE</v>
      </c>
      <c r="H1206" s="12" t="str">
        <f t="shared" si="97"/>
        <v>FQ</v>
      </c>
      <c r="I1206" s="14" t="str">
        <f>RIGHT('Konosys-export'!I1206, LEN('Konosys-export'!I1206) - FIND("_",'Konosys-export'!I1206))</f>
        <v>CMOSE_FQ_1A-Certification Microsoft Office Specialist en Excel (1A)-2017</v>
      </c>
      <c r="J1206" t="str">
        <f t="shared" si="98"/>
        <v>FQ_1A-Certification Microsoft Office Specialist en Excel (1A)-2017</v>
      </c>
    </row>
    <row r="1207" spans="1:10" hidden="1" x14ac:dyDescent="0.25">
      <c r="A1207" t="s">
        <v>6</v>
      </c>
      <c r="B1207" t="str">
        <f t="shared" si="94"/>
        <v>NTIC_CMOSE_FQ</v>
      </c>
      <c r="C1207" t="str">
        <f t="shared" si="95"/>
        <v>CMOSE103-NTIC_CMOSE_FQ</v>
      </c>
      <c r="D1207" t="str">
        <f>'Konosys-export'!J1207</f>
        <v>CMOSE103</v>
      </c>
      <c r="E1207" s="12" t="str">
        <f>LEFT('Konosys-export'!AA1207,1)</f>
        <v>1</v>
      </c>
      <c r="F1207" s="15" t="str">
        <f>LEFT('Konosys-export'!I1207,FIND("_",'Konosys-export'!I1207)-1)</f>
        <v>NTIC</v>
      </c>
      <c r="G1207" s="12" t="str">
        <f t="shared" si="96"/>
        <v>CMOSE</v>
      </c>
      <c r="H1207" s="12" t="str">
        <f t="shared" si="97"/>
        <v>FQ</v>
      </c>
      <c r="I1207" s="14" t="str">
        <f>RIGHT('Konosys-export'!I1207, LEN('Konosys-export'!I1207) - FIND("_",'Konosys-export'!I1207))</f>
        <v>CMOSE_FQ_1A-Certification Microsoft Office Specialist en Excel (1A)-2017</v>
      </c>
      <c r="J1207" t="str">
        <f t="shared" si="98"/>
        <v>FQ_1A-Certification Microsoft Office Specialist en Excel (1A)-2017</v>
      </c>
    </row>
    <row r="1208" spans="1:10" hidden="1" x14ac:dyDescent="0.25">
      <c r="A1208" t="s">
        <v>6</v>
      </c>
      <c r="B1208" t="str">
        <f t="shared" si="94"/>
        <v>NTIC_TDI_TS</v>
      </c>
      <c r="C1208" t="str">
        <f t="shared" si="95"/>
        <v>TDI106-NTIC_TDI_TS</v>
      </c>
      <c r="D1208" t="str">
        <f>'Konosys-export'!J1208</f>
        <v>TDI106</v>
      </c>
      <c r="E1208" s="12" t="str">
        <f>LEFT('Konosys-export'!AA1208,1)</f>
        <v>1</v>
      </c>
      <c r="F1208" s="15" t="str">
        <f>LEFT('Konosys-export'!I1208,FIND("_",'Konosys-export'!I1208)-1)</f>
        <v>NTIC</v>
      </c>
      <c r="G1208" s="12" t="str">
        <f t="shared" si="96"/>
        <v>TDI</v>
      </c>
      <c r="H1208" s="12" t="str">
        <f t="shared" si="97"/>
        <v>TS</v>
      </c>
      <c r="I1208" s="14" t="str">
        <f>RIGHT('Konosys-export'!I1208, LEN('Konosys-export'!I1208) - FIND("_",'Konosys-export'!I1208))</f>
        <v>TDI_TS_1A-Techniques de Développement Informatique (1A)-2017</v>
      </c>
      <c r="J1208" t="str">
        <f t="shared" si="98"/>
        <v>TS_1A-Techniques de Développement Informatique (1A)-2017</v>
      </c>
    </row>
    <row r="1209" spans="1:10" hidden="1" x14ac:dyDescent="0.25">
      <c r="A1209" t="s">
        <v>6</v>
      </c>
      <c r="B1209" t="str">
        <f t="shared" si="94"/>
        <v>NTIC_CMOSE_FQ</v>
      </c>
      <c r="C1209" t="str">
        <f t="shared" si="95"/>
        <v>CMOSE103-NTIC_CMOSE_FQ</v>
      </c>
      <c r="D1209" t="str">
        <f>'Konosys-export'!J1209</f>
        <v>CMOSE103</v>
      </c>
      <c r="E1209" s="12" t="str">
        <f>LEFT('Konosys-export'!AA1209,1)</f>
        <v>1</v>
      </c>
      <c r="F1209" s="15" t="str">
        <f>LEFT('Konosys-export'!I1209,FIND("_",'Konosys-export'!I1209)-1)</f>
        <v>NTIC</v>
      </c>
      <c r="G1209" s="12" t="str">
        <f t="shared" si="96"/>
        <v>CMOSE</v>
      </c>
      <c r="H1209" s="12" t="str">
        <f t="shared" si="97"/>
        <v>FQ</v>
      </c>
      <c r="I1209" s="14" t="str">
        <f>RIGHT('Konosys-export'!I1209, LEN('Konosys-export'!I1209) - FIND("_",'Konosys-export'!I1209))</f>
        <v>CMOSE_FQ_1A-Certification Microsoft Office Specialist en Excel (1A)-2017</v>
      </c>
      <c r="J1209" t="str">
        <f t="shared" si="98"/>
        <v>FQ_1A-Certification Microsoft Office Specialist en Excel (1A)-2017</v>
      </c>
    </row>
    <row r="1210" spans="1:10" hidden="1" x14ac:dyDescent="0.25">
      <c r="A1210" t="s">
        <v>6</v>
      </c>
      <c r="B1210" t="str">
        <f t="shared" si="94"/>
        <v>NTIC_CMOSE_FQ</v>
      </c>
      <c r="C1210" t="str">
        <f t="shared" si="95"/>
        <v>CMOSE103-NTIC_CMOSE_FQ</v>
      </c>
      <c r="D1210" t="str">
        <f>'Konosys-export'!J1210</f>
        <v>CMOSE103</v>
      </c>
      <c r="E1210" s="12" t="str">
        <f>LEFT('Konosys-export'!AA1210,1)</f>
        <v>1</v>
      </c>
      <c r="F1210" s="15" t="str">
        <f>LEFT('Konosys-export'!I1210,FIND("_",'Konosys-export'!I1210)-1)</f>
        <v>NTIC</v>
      </c>
      <c r="G1210" s="12" t="str">
        <f t="shared" si="96"/>
        <v>CMOSE</v>
      </c>
      <c r="H1210" s="12" t="str">
        <f t="shared" si="97"/>
        <v>FQ</v>
      </c>
      <c r="I1210" s="14" t="str">
        <f>RIGHT('Konosys-export'!I1210, LEN('Konosys-export'!I1210) - FIND("_",'Konosys-export'!I1210))</f>
        <v>CMOSE_FQ_1A-Certification Microsoft Office Specialist en Excel (1A)-2017</v>
      </c>
      <c r="J1210" t="str">
        <f t="shared" si="98"/>
        <v>FQ_1A-Certification Microsoft Office Specialist en Excel (1A)-2017</v>
      </c>
    </row>
    <row r="1211" spans="1:10" hidden="1" x14ac:dyDescent="0.25">
      <c r="A1211" t="s">
        <v>6</v>
      </c>
      <c r="B1211" t="str">
        <f t="shared" si="94"/>
        <v>NTIC_CMOSE_FQ</v>
      </c>
      <c r="C1211" t="str">
        <f t="shared" si="95"/>
        <v>CMOSE103-NTIC_CMOSE_FQ</v>
      </c>
      <c r="D1211" t="str">
        <f>'Konosys-export'!J1211</f>
        <v>CMOSE103</v>
      </c>
      <c r="E1211" s="12" t="str">
        <f>LEFT('Konosys-export'!AA1211,1)</f>
        <v>1</v>
      </c>
      <c r="F1211" s="15" t="str">
        <f>LEFT('Konosys-export'!I1211,FIND("_",'Konosys-export'!I1211)-1)</f>
        <v>NTIC</v>
      </c>
      <c r="G1211" s="12" t="str">
        <f t="shared" si="96"/>
        <v>CMOSE</v>
      </c>
      <c r="H1211" s="12" t="str">
        <f t="shared" si="97"/>
        <v>FQ</v>
      </c>
      <c r="I1211" s="14" t="str">
        <f>RIGHT('Konosys-export'!I1211, LEN('Konosys-export'!I1211) - FIND("_",'Konosys-export'!I1211))</f>
        <v>CMOSE_FQ_1A-Certification Microsoft Office Specialist en Excel (1A)-2017</v>
      </c>
      <c r="J1211" t="str">
        <f t="shared" si="98"/>
        <v>FQ_1A-Certification Microsoft Office Specialist en Excel (1A)-2017</v>
      </c>
    </row>
    <row r="1212" spans="1:10" hidden="1" x14ac:dyDescent="0.25">
      <c r="A1212" t="s">
        <v>6</v>
      </c>
      <c r="B1212" t="str">
        <f t="shared" si="94"/>
        <v>NTIC_CMOSO_FQ</v>
      </c>
      <c r="C1212" t="str">
        <f t="shared" si="95"/>
        <v>CMOSO101-NTIC_CMOSO_FQ</v>
      </c>
      <c r="D1212" t="str">
        <f>'Konosys-export'!J1212</f>
        <v>CMOSO101</v>
      </c>
      <c r="E1212" s="12" t="str">
        <f>LEFT('Konosys-export'!AA1212,1)</f>
        <v>1</v>
      </c>
      <c r="F1212" s="15" t="str">
        <f>LEFT('Konosys-export'!I1212,FIND("_",'Konosys-export'!I1212)-1)</f>
        <v>NTIC</v>
      </c>
      <c r="G1212" s="12" t="str">
        <f t="shared" si="96"/>
        <v>CMOSO</v>
      </c>
      <c r="H1212" s="12" t="str">
        <f t="shared" si="97"/>
        <v>FQ</v>
      </c>
      <c r="I1212" s="14" t="str">
        <f>RIGHT('Konosys-export'!I1212, LEN('Konosys-export'!I1212) - FIND("_",'Konosys-export'!I1212))</f>
        <v>CMOSO_FQ_1A-Certification Microsoft Office Specialist en Outlook (1A)-2017</v>
      </c>
      <c r="J1212" t="str">
        <f t="shared" si="98"/>
        <v>FQ_1A-Certification Microsoft Office Specialist en Outlook (1A)-2017</v>
      </c>
    </row>
    <row r="1213" spans="1:10" hidden="1" x14ac:dyDescent="0.25">
      <c r="A1213" t="s">
        <v>6</v>
      </c>
      <c r="B1213" t="str">
        <f t="shared" si="94"/>
        <v>NTIC_CMOSP_FQ</v>
      </c>
      <c r="C1213" t="str">
        <f t="shared" si="95"/>
        <v>CMOSP101-NTIC_CMOSP_FQ</v>
      </c>
      <c r="D1213" t="str">
        <f>'Konosys-export'!J1213</f>
        <v>CMOSP101</v>
      </c>
      <c r="E1213" s="12" t="str">
        <f>LEFT('Konosys-export'!AA1213,1)</f>
        <v>1</v>
      </c>
      <c r="F1213" s="15" t="str">
        <f>LEFT('Konosys-export'!I1213,FIND("_",'Konosys-export'!I1213)-1)</f>
        <v>NTIC</v>
      </c>
      <c r="G1213" s="12" t="str">
        <f t="shared" si="96"/>
        <v>CMOSP</v>
      </c>
      <c r="H1213" s="12" t="str">
        <f t="shared" si="97"/>
        <v>FQ</v>
      </c>
      <c r="I1213" s="14" t="str">
        <f>RIGHT('Konosys-export'!I1213, LEN('Konosys-export'!I1213) - FIND("_",'Konosys-export'!I1213))</f>
        <v>CMOSP_FQ_1A-Certification Microsoft Office Specialist en PowerPoint (1A)-2017</v>
      </c>
      <c r="J1213" t="str">
        <f t="shared" si="98"/>
        <v>FQ_1A-Certification Microsoft Office Specialist en PowerPoint (1A)-2017</v>
      </c>
    </row>
    <row r="1214" spans="1:10" hidden="1" x14ac:dyDescent="0.25">
      <c r="A1214" t="s">
        <v>6</v>
      </c>
      <c r="B1214" t="str">
        <f t="shared" si="94"/>
        <v>NTIC_CMOSE_FQ</v>
      </c>
      <c r="C1214" t="str">
        <f t="shared" si="95"/>
        <v>CMOSE103-NTIC_CMOSE_FQ</v>
      </c>
      <c r="D1214" t="str">
        <f>'Konosys-export'!J1214</f>
        <v>CMOSE103</v>
      </c>
      <c r="E1214" s="12" t="str">
        <f>LEFT('Konosys-export'!AA1214,1)</f>
        <v>1</v>
      </c>
      <c r="F1214" s="15" t="str">
        <f>LEFT('Konosys-export'!I1214,FIND("_",'Konosys-export'!I1214)-1)</f>
        <v>NTIC</v>
      </c>
      <c r="G1214" s="12" t="str">
        <f t="shared" si="96"/>
        <v>CMOSE</v>
      </c>
      <c r="H1214" s="12" t="str">
        <f t="shared" si="97"/>
        <v>FQ</v>
      </c>
      <c r="I1214" s="14" t="str">
        <f>RIGHT('Konosys-export'!I1214, LEN('Konosys-export'!I1214) - FIND("_",'Konosys-export'!I1214))</f>
        <v>CMOSE_FQ_1A-Certification Microsoft Office Specialist en Excel (1A)-2017</v>
      </c>
      <c r="J1214" t="str">
        <f t="shared" si="98"/>
        <v>FQ_1A-Certification Microsoft Office Specialist en Excel (1A)-2017</v>
      </c>
    </row>
    <row r="1215" spans="1:10" hidden="1" x14ac:dyDescent="0.25">
      <c r="A1215" t="s">
        <v>6</v>
      </c>
      <c r="B1215" t="str">
        <f t="shared" si="94"/>
        <v>NTIC_CMOSE_FQ</v>
      </c>
      <c r="C1215" t="str">
        <f t="shared" si="95"/>
        <v>CMOSE103-NTIC_CMOSE_FQ</v>
      </c>
      <c r="D1215" t="str">
        <f>'Konosys-export'!J1215</f>
        <v>CMOSE103</v>
      </c>
      <c r="E1215" s="12" t="str">
        <f>LEFT('Konosys-export'!AA1215,1)</f>
        <v>1</v>
      </c>
      <c r="F1215" s="15" t="str">
        <f>LEFT('Konosys-export'!I1215,FIND("_",'Konosys-export'!I1215)-1)</f>
        <v>NTIC</v>
      </c>
      <c r="G1215" s="12" t="str">
        <f t="shared" si="96"/>
        <v>CMOSE</v>
      </c>
      <c r="H1215" s="12" t="str">
        <f t="shared" si="97"/>
        <v>FQ</v>
      </c>
      <c r="I1215" s="14" t="str">
        <f>RIGHT('Konosys-export'!I1215, LEN('Konosys-export'!I1215) - FIND("_",'Konosys-export'!I1215))</f>
        <v>CMOSE_FQ_1A-Certification Microsoft Office Specialist en Excel (1A)-2017</v>
      </c>
      <c r="J1215" t="str">
        <f t="shared" si="98"/>
        <v>FQ_1A-Certification Microsoft Office Specialist en Excel (1A)-2017</v>
      </c>
    </row>
    <row r="1216" spans="1:10" hidden="1" x14ac:dyDescent="0.25">
      <c r="A1216" t="s">
        <v>6</v>
      </c>
      <c r="B1216" t="str">
        <f t="shared" si="94"/>
        <v>NTIC_CMOSE_FQ</v>
      </c>
      <c r="C1216" t="str">
        <f t="shared" si="95"/>
        <v>CMOSE103-NTIC_CMOSE_FQ</v>
      </c>
      <c r="D1216" t="str">
        <f>'Konosys-export'!J1216</f>
        <v>CMOSE103</v>
      </c>
      <c r="E1216" s="12" t="str">
        <f>LEFT('Konosys-export'!AA1216,1)</f>
        <v>1</v>
      </c>
      <c r="F1216" s="15" t="str">
        <f>LEFT('Konosys-export'!I1216,FIND("_",'Konosys-export'!I1216)-1)</f>
        <v>NTIC</v>
      </c>
      <c r="G1216" s="12" t="str">
        <f t="shared" si="96"/>
        <v>CMOSE</v>
      </c>
      <c r="H1216" s="12" t="str">
        <f t="shared" si="97"/>
        <v>FQ</v>
      </c>
      <c r="I1216" s="14" t="str">
        <f>RIGHT('Konosys-export'!I1216, LEN('Konosys-export'!I1216) - FIND("_",'Konosys-export'!I1216))</f>
        <v>CMOSE_FQ_1A-Certification Microsoft Office Specialist en Excel (1A)-2017</v>
      </c>
      <c r="J1216" t="str">
        <f t="shared" si="98"/>
        <v>FQ_1A-Certification Microsoft Office Specialist en Excel (1A)-2017</v>
      </c>
    </row>
    <row r="1217" spans="1:10" hidden="1" x14ac:dyDescent="0.25">
      <c r="A1217" t="s">
        <v>6</v>
      </c>
      <c r="B1217" t="str">
        <f t="shared" si="94"/>
        <v>NTIC_CMOSP_FQ</v>
      </c>
      <c r="C1217" t="str">
        <f t="shared" si="95"/>
        <v>CMOSP101-NTIC_CMOSP_FQ</v>
      </c>
      <c r="D1217" t="str">
        <f>'Konosys-export'!J1217</f>
        <v>CMOSP101</v>
      </c>
      <c r="E1217" s="12" t="str">
        <f>LEFT('Konosys-export'!AA1217,1)</f>
        <v>1</v>
      </c>
      <c r="F1217" s="15" t="str">
        <f>LEFT('Konosys-export'!I1217,FIND("_",'Konosys-export'!I1217)-1)</f>
        <v>NTIC</v>
      </c>
      <c r="G1217" s="12" t="str">
        <f t="shared" si="96"/>
        <v>CMOSP</v>
      </c>
      <c r="H1217" s="12" t="str">
        <f t="shared" si="97"/>
        <v>FQ</v>
      </c>
      <c r="I1217" s="14" t="str">
        <f>RIGHT('Konosys-export'!I1217, LEN('Konosys-export'!I1217) - FIND("_",'Konosys-export'!I1217))</f>
        <v>CMOSP_FQ_1A-Certification Microsoft Office Specialist en PowerPoint (1A)-2017</v>
      </c>
      <c r="J1217" t="str">
        <f t="shared" si="98"/>
        <v>FQ_1A-Certification Microsoft Office Specialist en PowerPoint (1A)-2017</v>
      </c>
    </row>
    <row r="1218" spans="1:10" hidden="1" x14ac:dyDescent="0.25">
      <c r="A1218" t="s">
        <v>6</v>
      </c>
      <c r="B1218" t="str">
        <f t="shared" si="94"/>
        <v>NTIC_CMOSP_FQ</v>
      </c>
      <c r="C1218" t="str">
        <f t="shared" si="95"/>
        <v>CMOSP101-NTIC_CMOSP_FQ</v>
      </c>
      <c r="D1218" t="str">
        <f>'Konosys-export'!J1218</f>
        <v>CMOSP101</v>
      </c>
      <c r="E1218" s="12" t="str">
        <f>LEFT('Konosys-export'!AA1218,1)</f>
        <v>1</v>
      </c>
      <c r="F1218" s="15" t="str">
        <f>LEFT('Konosys-export'!I1218,FIND("_",'Konosys-export'!I1218)-1)</f>
        <v>NTIC</v>
      </c>
      <c r="G1218" s="12" t="str">
        <f t="shared" si="96"/>
        <v>CMOSP</v>
      </c>
      <c r="H1218" s="12" t="str">
        <f t="shared" si="97"/>
        <v>FQ</v>
      </c>
      <c r="I1218" s="14" t="str">
        <f>RIGHT('Konosys-export'!I1218, LEN('Konosys-export'!I1218) - FIND("_",'Konosys-export'!I1218))</f>
        <v>CMOSP_FQ_1A-Certification Microsoft Office Specialist en PowerPoint (1A)-2017</v>
      </c>
      <c r="J1218" t="str">
        <f t="shared" si="98"/>
        <v>FQ_1A-Certification Microsoft Office Specialist en PowerPoint (1A)-2017</v>
      </c>
    </row>
    <row r="1219" spans="1:10" hidden="1" x14ac:dyDescent="0.25">
      <c r="A1219" t="s">
        <v>6</v>
      </c>
      <c r="B1219" t="str">
        <f t="shared" ref="B1219:B1276" si="99">CONCATENATE(F1219,"_",G1219,"_",H1219)</f>
        <v>NTIC_CMOSE_FQ</v>
      </c>
      <c r="C1219" t="str">
        <f t="shared" ref="C1219:C1276" si="100">CONCATENATE(D1219,"-",B1219)</f>
        <v>CMOSE103-NTIC_CMOSE_FQ</v>
      </c>
      <c r="D1219" t="str">
        <f>'Konosys-export'!J1219</f>
        <v>CMOSE103</v>
      </c>
      <c r="E1219" s="12" t="str">
        <f>LEFT('Konosys-export'!AA1219,1)</f>
        <v>1</v>
      </c>
      <c r="F1219" s="15" t="str">
        <f>LEFT('Konosys-export'!I1219,FIND("_",'Konosys-export'!I1219)-1)</f>
        <v>NTIC</v>
      </c>
      <c r="G1219" s="12" t="str">
        <f t="shared" ref="G1219:G1276" si="101">LEFT(I1219,FIND("_",I1219) -1)</f>
        <v>CMOSE</v>
      </c>
      <c r="H1219" s="12" t="str">
        <f t="shared" ref="H1219:H1276" si="102">LEFT(J1219,FIND("_",J1219)-1)</f>
        <v>FQ</v>
      </c>
      <c r="I1219" s="14" t="str">
        <f>RIGHT('Konosys-export'!I1219, LEN('Konosys-export'!I1219) - FIND("_",'Konosys-export'!I1219))</f>
        <v>CMOSE_FQ_1A-Certification Microsoft Office Specialist en Excel (1A)-2017</v>
      </c>
      <c r="J1219" t="str">
        <f t="shared" ref="J1219:J1276" si="103">RIGHT(I1219,LEN(I1219)-FIND("_",I1219))</f>
        <v>FQ_1A-Certification Microsoft Office Specialist en Excel (1A)-2017</v>
      </c>
    </row>
    <row r="1220" spans="1:10" hidden="1" x14ac:dyDescent="0.25">
      <c r="A1220" t="s">
        <v>6</v>
      </c>
      <c r="B1220" t="str">
        <f t="shared" si="99"/>
        <v>NTIC_TDI_TS</v>
      </c>
      <c r="C1220" t="str">
        <f t="shared" si="100"/>
        <v>TDI106-NTIC_TDI_TS</v>
      </c>
      <c r="D1220" t="str">
        <f>'Konosys-export'!J1220</f>
        <v>TDI106</v>
      </c>
      <c r="E1220" s="12" t="str">
        <f>LEFT('Konosys-export'!AA1220,1)</f>
        <v>1</v>
      </c>
      <c r="F1220" s="15" t="str">
        <f>LEFT('Konosys-export'!I1220,FIND("_",'Konosys-export'!I1220)-1)</f>
        <v>NTIC</v>
      </c>
      <c r="G1220" s="12" t="str">
        <f t="shared" si="101"/>
        <v>TDI</v>
      </c>
      <c r="H1220" s="12" t="str">
        <f t="shared" si="102"/>
        <v>TS</v>
      </c>
      <c r="I1220" s="14" t="str">
        <f>RIGHT('Konosys-export'!I1220, LEN('Konosys-export'!I1220) - FIND("_",'Konosys-export'!I1220))</f>
        <v>TDI_TS_1A-Techniques de Développement Informatique (1A)-2017</v>
      </c>
      <c r="J1220" t="str">
        <f t="shared" si="103"/>
        <v>TS_1A-Techniques de Développement Informatique (1A)-2017</v>
      </c>
    </row>
    <row r="1221" spans="1:10" hidden="1" x14ac:dyDescent="0.25">
      <c r="A1221" t="s">
        <v>6</v>
      </c>
      <c r="B1221" t="str">
        <f t="shared" si="99"/>
        <v>NTIC_CMOSE_FQ</v>
      </c>
      <c r="C1221" t="str">
        <f t="shared" si="100"/>
        <v>CMOSE103-NTIC_CMOSE_FQ</v>
      </c>
      <c r="D1221" t="str">
        <f>'Konosys-export'!J1221</f>
        <v>CMOSE103</v>
      </c>
      <c r="E1221" s="12" t="str">
        <f>LEFT('Konosys-export'!AA1221,1)</f>
        <v>1</v>
      </c>
      <c r="F1221" s="15" t="str">
        <f>LEFT('Konosys-export'!I1221,FIND("_",'Konosys-export'!I1221)-1)</f>
        <v>NTIC</v>
      </c>
      <c r="G1221" s="12" t="str">
        <f t="shared" si="101"/>
        <v>CMOSE</v>
      </c>
      <c r="H1221" s="12" t="str">
        <f t="shared" si="102"/>
        <v>FQ</v>
      </c>
      <c r="I1221" s="14" t="str">
        <f>RIGHT('Konosys-export'!I1221, LEN('Konosys-export'!I1221) - FIND("_",'Konosys-export'!I1221))</f>
        <v>CMOSE_FQ_1A-Certification Microsoft Office Specialist en Excel (1A)-2017</v>
      </c>
      <c r="J1221" t="str">
        <f t="shared" si="103"/>
        <v>FQ_1A-Certification Microsoft Office Specialist en Excel (1A)-2017</v>
      </c>
    </row>
    <row r="1222" spans="1:10" hidden="1" x14ac:dyDescent="0.25">
      <c r="A1222" t="s">
        <v>6</v>
      </c>
      <c r="B1222" t="str">
        <f t="shared" si="99"/>
        <v>NTIC_CMOSE_FQ</v>
      </c>
      <c r="C1222" t="str">
        <f t="shared" si="100"/>
        <v>CMOSE103-NTIC_CMOSE_FQ</v>
      </c>
      <c r="D1222" t="str">
        <f>'Konosys-export'!J1222</f>
        <v>CMOSE103</v>
      </c>
      <c r="E1222" s="12" t="str">
        <f>LEFT('Konosys-export'!AA1222,1)</f>
        <v>1</v>
      </c>
      <c r="F1222" s="15" t="str">
        <f>LEFT('Konosys-export'!I1222,FIND("_",'Konosys-export'!I1222)-1)</f>
        <v>NTIC</v>
      </c>
      <c r="G1222" s="12" t="str">
        <f t="shared" si="101"/>
        <v>CMOSE</v>
      </c>
      <c r="H1222" s="12" t="str">
        <f t="shared" si="102"/>
        <v>FQ</v>
      </c>
      <c r="I1222" s="14" t="str">
        <f>RIGHT('Konosys-export'!I1222, LEN('Konosys-export'!I1222) - FIND("_",'Konosys-export'!I1222))</f>
        <v>CMOSE_FQ_1A-Certification Microsoft Office Specialist en Excel (1A)-2017</v>
      </c>
      <c r="J1222" t="str">
        <f t="shared" si="103"/>
        <v>FQ_1A-Certification Microsoft Office Specialist en Excel (1A)-2017</v>
      </c>
    </row>
    <row r="1223" spans="1:10" hidden="1" x14ac:dyDescent="0.25">
      <c r="A1223" t="s">
        <v>6</v>
      </c>
      <c r="B1223" t="str">
        <f t="shared" si="99"/>
        <v>NTIC_CMOSE_FQ</v>
      </c>
      <c r="C1223" t="str">
        <f t="shared" si="100"/>
        <v>CMOSE103-NTIC_CMOSE_FQ</v>
      </c>
      <c r="D1223" t="str">
        <f>'Konosys-export'!J1223</f>
        <v>CMOSE103</v>
      </c>
      <c r="E1223" s="12" t="str">
        <f>LEFT('Konosys-export'!AA1223,1)</f>
        <v>1</v>
      </c>
      <c r="F1223" s="15" t="str">
        <f>LEFT('Konosys-export'!I1223,FIND("_",'Konosys-export'!I1223)-1)</f>
        <v>NTIC</v>
      </c>
      <c r="G1223" s="12" t="str">
        <f t="shared" si="101"/>
        <v>CMOSE</v>
      </c>
      <c r="H1223" s="12" t="str">
        <f t="shared" si="102"/>
        <v>FQ</v>
      </c>
      <c r="I1223" s="14" t="str">
        <f>RIGHT('Konosys-export'!I1223, LEN('Konosys-export'!I1223) - FIND("_",'Konosys-export'!I1223))</f>
        <v>CMOSE_FQ_1A-Certification Microsoft Office Specialist en Excel (1A)-2017</v>
      </c>
      <c r="J1223" t="str">
        <f t="shared" si="103"/>
        <v>FQ_1A-Certification Microsoft Office Specialist en Excel (1A)-2017</v>
      </c>
    </row>
    <row r="1224" spans="1:10" hidden="1" x14ac:dyDescent="0.25">
      <c r="A1224" t="s">
        <v>6</v>
      </c>
      <c r="B1224" t="str">
        <f t="shared" si="99"/>
        <v>NTIC_CMOSE_FQ</v>
      </c>
      <c r="C1224" t="str">
        <f t="shared" si="100"/>
        <v>CMOSE103-NTIC_CMOSE_FQ</v>
      </c>
      <c r="D1224" t="str">
        <f>'Konosys-export'!J1224</f>
        <v>CMOSE103</v>
      </c>
      <c r="E1224" s="12" t="str">
        <f>LEFT('Konosys-export'!AA1224,1)</f>
        <v>1</v>
      </c>
      <c r="F1224" s="15" t="str">
        <f>LEFT('Konosys-export'!I1224,FIND("_",'Konosys-export'!I1224)-1)</f>
        <v>NTIC</v>
      </c>
      <c r="G1224" s="12" t="str">
        <f t="shared" si="101"/>
        <v>CMOSE</v>
      </c>
      <c r="H1224" s="12" t="str">
        <f t="shared" si="102"/>
        <v>FQ</v>
      </c>
      <c r="I1224" s="14" t="str">
        <f>RIGHT('Konosys-export'!I1224, LEN('Konosys-export'!I1224) - FIND("_",'Konosys-export'!I1224))</f>
        <v>CMOSE_FQ_1A-Certification Microsoft Office Specialist en Excel (1A)-2017</v>
      </c>
      <c r="J1224" t="str">
        <f t="shared" si="103"/>
        <v>FQ_1A-Certification Microsoft Office Specialist en Excel (1A)-2017</v>
      </c>
    </row>
    <row r="1225" spans="1:10" hidden="1" x14ac:dyDescent="0.25">
      <c r="A1225" t="s">
        <v>6</v>
      </c>
      <c r="B1225" t="str">
        <f t="shared" si="99"/>
        <v>NTIC_CMOSE_FQ</v>
      </c>
      <c r="C1225" t="str">
        <f t="shared" si="100"/>
        <v>CMOSE103-NTIC_CMOSE_FQ</v>
      </c>
      <c r="D1225" t="str">
        <f>'Konosys-export'!J1225</f>
        <v>CMOSE103</v>
      </c>
      <c r="E1225" s="12" t="str">
        <f>LEFT('Konosys-export'!AA1225,1)</f>
        <v>1</v>
      </c>
      <c r="F1225" s="15" t="str">
        <f>LEFT('Konosys-export'!I1225,FIND("_",'Konosys-export'!I1225)-1)</f>
        <v>NTIC</v>
      </c>
      <c r="G1225" s="12" t="str">
        <f t="shared" si="101"/>
        <v>CMOSE</v>
      </c>
      <c r="H1225" s="12" t="str">
        <f t="shared" si="102"/>
        <v>FQ</v>
      </c>
      <c r="I1225" s="14" t="str">
        <f>RIGHT('Konosys-export'!I1225, LEN('Konosys-export'!I1225) - FIND("_",'Konosys-export'!I1225))</f>
        <v>CMOSE_FQ_1A-Certification Microsoft Office Specialist en Excel (1A)-2017</v>
      </c>
      <c r="J1225" t="str">
        <f t="shared" si="103"/>
        <v>FQ_1A-Certification Microsoft Office Specialist en Excel (1A)-2017</v>
      </c>
    </row>
    <row r="1226" spans="1:10" hidden="1" x14ac:dyDescent="0.25">
      <c r="A1226" t="s">
        <v>6</v>
      </c>
      <c r="B1226" t="str">
        <f t="shared" si="99"/>
        <v>NTIC_CMOSP_FQ</v>
      </c>
      <c r="C1226" t="str">
        <f t="shared" si="100"/>
        <v>CMOSP101-NTIC_CMOSP_FQ</v>
      </c>
      <c r="D1226" t="str">
        <f>'Konosys-export'!J1226</f>
        <v>CMOSP101</v>
      </c>
      <c r="E1226" s="12" t="str">
        <f>LEFT('Konosys-export'!AA1226,1)</f>
        <v>1</v>
      </c>
      <c r="F1226" s="15" t="str">
        <f>LEFT('Konosys-export'!I1226,FIND("_",'Konosys-export'!I1226)-1)</f>
        <v>NTIC</v>
      </c>
      <c r="G1226" s="12" t="str">
        <f t="shared" si="101"/>
        <v>CMOSP</v>
      </c>
      <c r="H1226" s="12" t="str">
        <f t="shared" si="102"/>
        <v>FQ</v>
      </c>
      <c r="I1226" s="14" t="str">
        <f>RIGHT('Konosys-export'!I1226, LEN('Konosys-export'!I1226) - FIND("_",'Konosys-export'!I1226))</f>
        <v>CMOSP_FQ_1A-Certification Microsoft Office Specialist en PowerPoint (1A)-2017</v>
      </c>
      <c r="J1226" t="str">
        <f t="shared" si="103"/>
        <v>FQ_1A-Certification Microsoft Office Specialist en PowerPoint (1A)-2017</v>
      </c>
    </row>
    <row r="1227" spans="1:10" hidden="1" x14ac:dyDescent="0.25">
      <c r="A1227" t="s">
        <v>6</v>
      </c>
      <c r="B1227" t="str">
        <f t="shared" si="99"/>
        <v>NTIC_CMOSP_FQ</v>
      </c>
      <c r="C1227" t="str">
        <f t="shared" si="100"/>
        <v>CMOSP101-NTIC_CMOSP_FQ</v>
      </c>
      <c r="D1227" t="str">
        <f>'Konosys-export'!J1227</f>
        <v>CMOSP101</v>
      </c>
      <c r="E1227" s="12" t="str">
        <f>LEFT('Konosys-export'!AA1227,1)</f>
        <v>1</v>
      </c>
      <c r="F1227" s="15" t="str">
        <f>LEFT('Konosys-export'!I1227,FIND("_",'Konosys-export'!I1227)-1)</f>
        <v>NTIC</v>
      </c>
      <c r="G1227" s="12" t="str">
        <f t="shared" si="101"/>
        <v>CMOSP</v>
      </c>
      <c r="H1227" s="12" t="str">
        <f t="shared" si="102"/>
        <v>FQ</v>
      </c>
      <c r="I1227" s="14" t="str">
        <f>RIGHT('Konosys-export'!I1227, LEN('Konosys-export'!I1227) - FIND("_",'Konosys-export'!I1227))</f>
        <v>CMOSP_FQ_1A-Certification Microsoft Office Specialist en PowerPoint (1A)-2017</v>
      </c>
      <c r="J1227" t="str">
        <f t="shared" si="103"/>
        <v>FQ_1A-Certification Microsoft Office Specialist en PowerPoint (1A)-2017</v>
      </c>
    </row>
    <row r="1228" spans="1:10" hidden="1" x14ac:dyDescent="0.25">
      <c r="A1228" t="s">
        <v>6</v>
      </c>
      <c r="B1228" t="str">
        <f t="shared" si="99"/>
        <v>NTIC_CMOSP_FQ</v>
      </c>
      <c r="C1228" t="str">
        <f t="shared" si="100"/>
        <v>CMOSP101-NTIC_CMOSP_FQ</v>
      </c>
      <c r="D1228" t="str">
        <f>'Konosys-export'!J1228</f>
        <v>CMOSP101</v>
      </c>
      <c r="E1228" s="12" t="str">
        <f>LEFT('Konosys-export'!AA1228,1)</f>
        <v>1</v>
      </c>
      <c r="F1228" s="15" t="str">
        <f>LEFT('Konosys-export'!I1228,FIND("_",'Konosys-export'!I1228)-1)</f>
        <v>NTIC</v>
      </c>
      <c r="G1228" s="12" t="str">
        <f t="shared" si="101"/>
        <v>CMOSP</v>
      </c>
      <c r="H1228" s="12" t="str">
        <f t="shared" si="102"/>
        <v>FQ</v>
      </c>
      <c r="I1228" s="14" t="str">
        <f>RIGHT('Konosys-export'!I1228, LEN('Konosys-export'!I1228) - FIND("_",'Konosys-export'!I1228))</f>
        <v>CMOSP_FQ_1A-Certification Microsoft Office Specialist en PowerPoint (1A)-2017</v>
      </c>
      <c r="J1228" t="str">
        <f t="shared" si="103"/>
        <v>FQ_1A-Certification Microsoft Office Specialist en PowerPoint (1A)-2017</v>
      </c>
    </row>
    <row r="1229" spans="1:10" hidden="1" x14ac:dyDescent="0.25">
      <c r="A1229" t="s">
        <v>6</v>
      </c>
      <c r="B1229" t="str">
        <f t="shared" si="99"/>
        <v>NTIC_CMOSP_FQ</v>
      </c>
      <c r="C1229" t="str">
        <f t="shared" si="100"/>
        <v>CMOSP101-NTIC_CMOSP_FQ</v>
      </c>
      <c r="D1229" t="str">
        <f>'Konosys-export'!J1229</f>
        <v>CMOSP101</v>
      </c>
      <c r="E1229" s="12" t="str">
        <f>LEFT('Konosys-export'!AA1229,1)</f>
        <v>1</v>
      </c>
      <c r="F1229" s="15" t="str">
        <f>LEFT('Konosys-export'!I1229,FIND("_",'Konosys-export'!I1229)-1)</f>
        <v>NTIC</v>
      </c>
      <c r="G1229" s="12" t="str">
        <f t="shared" si="101"/>
        <v>CMOSP</v>
      </c>
      <c r="H1229" s="12" t="str">
        <f t="shared" si="102"/>
        <v>FQ</v>
      </c>
      <c r="I1229" s="14" t="str">
        <f>RIGHT('Konosys-export'!I1229, LEN('Konosys-export'!I1229) - FIND("_",'Konosys-export'!I1229))</f>
        <v>CMOSP_FQ_1A-Certification Microsoft Office Specialist en PowerPoint (1A)-2017</v>
      </c>
      <c r="J1229" t="str">
        <f t="shared" si="103"/>
        <v>FQ_1A-Certification Microsoft Office Specialist en PowerPoint (1A)-2017</v>
      </c>
    </row>
    <row r="1230" spans="1:10" hidden="1" x14ac:dyDescent="0.25">
      <c r="A1230" t="s">
        <v>6</v>
      </c>
      <c r="B1230" t="str">
        <f t="shared" si="99"/>
        <v>NTIC_CMOSE_FQ</v>
      </c>
      <c r="C1230" t="str">
        <f t="shared" si="100"/>
        <v>CMOSE103-NTIC_CMOSE_FQ</v>
      </c>
      <c r="D1230" t="str">
        <f>'Konosys-export'!J1230</f>
        <v>CMOSE103</v>
      </c>
      <c r="E1230" s="12" t="str">
        <f>LEFT('Konosys-export'!AA1230,1)</f>
        <v>1</v>
      </c>
      <c r="F1230" s="15" t="str">
        <f>LEFT('Konosys-export'!I1230,FIND("_",'Konosys-export'!I1230)-1)</f>
        <v>NTIC</v>
      </c>
      <c r="G1230" s="12" t="str">
        <f t="shared" si="101"/>
        <v>CMOSE</v>
      </c>
      <c r="H1230" s="12" t="str">
        <f t="shared" si="102"/>
        <v>FQ</v>
      </c>
      <c r="I1230" s="14" t="str">
        <f>RIGHT('Konosys-export'!I1230, LEN('Konosys-export'!I1230) - FIND("_",'Konosys-export'!I1230))</f>
        <v>CMOSE_FQ_1A-Certification Microsoft Office Specialist en Excel (1A)-2017</v>
      </c>
      <c r="J1230" t="str">
        <f t="shared" si="103"/>
        <v>FQ_1A-Certification Microsoft Office Specialist en Excel (1A)-2017</v>
      </c>
    </row>
    <row r="1231" spans="1:10" hidden="1" x14ac:dyDescent="0.25">
      <c r="A1231" t="s">
        <v>6</v>
      </c>
      <c r="B1231" t="str">
        <f t="shared" si="99"/>
        <v>NTIC_CMOSE_FQ</v>
      </c>
      <c r="C1231" t="str">
        <f t="shared" si="100"/>
        <v>CMOSE103-NTIC_CMOSE_FQ</v>
      </c>
      <c r="D1231" t="str">
        <f>'Konosys-export'!J1231</f>
        <v>CMOSE103</v>
      </c>
      <c r="E1231" s="12" t="str">
        <f>LEFT('Konosys-export'!AA1231,1)</f>
        <v>1</v>
      </c>
      <c r="F1231" s="15" t="str">
        <f>LEFT('Konosys-export'!I1231,FIND("_",'Konosys-export'!I1231)-1)</f>
        <v>NTIC</v>
      </c>
      <c r="G1231" s="12" t="str">
        <f t="shared" si="101"/>
        <v>CMOSE</v>
      </c>
      <c r="H1231" s="12" t="str">
        <f t="shared" si="102"/>
        <v>FQ</v>
      </c>
      <c r="I1231" s="14" t="str">
        <f>RIGHT('Konosys-export'!I1231, LEN('Konosys-export'!I1231) - FIND("_",'Konosys-export'!I1231))</f>
        <v>CMOSE_FQ_1A-Certification Microsoft Office Specialist en Excel (1A)-2017</v>
      </c>
      <c r="J1231" t="str">
        <f t="shared" si="103"/>
        <v>FQ_1A-Certification Microsoft Office Specialist en Excel (1A)-2017</v>
      </c>
    </row>
    <row r="1232" spans="1:10" hidden="1" x14ac:dyDescent="0.25">
      <c r="A1232" t="s">
        <v>6</v>
      </c>
      <c r="B1232" t="str">
        <f t="shared" si="99"/>
        <v>NTIC_CMOSE_FQ</v>
      </c>
      <c r="C1232" t="str">
        <f t="shared" si="100"/>
        <v>CMOSE103-NTIC_CMOSE_FQ</v>
      </c>
      <c r="D1232" t="str">
        <f>'Konosys-export'!J1232</f>
        <v>CMOSE103</v>
      </c>
      <c r="E1232" s="12" t="str">
        <f>LEFT('Konosys-export'!AA1232,1)</f>
        <v>1</v>
      </c>
      <c r="F1232" s="15" t="str">
        <f>LEFT('Konosys-export'!I1232,FIND("_",'Konosys-export'!I1232)-1)</f>
        <v>NTIC</v>
      </c>
      <c r="G1232" s="12" t="str">
        <f t="shared" si="101"/>
        <v>CMOSE</v>
      </c>
      <c r="H1232" s="12" t="str">
        <f t="shared" si="102"/>
        <v>FQ</v>
      </c>
      <c r="I1232" s="14" t="str">
        <f>RIGHT('Konosys-export'!I1232, LEN('Konosys-export'!I1232) - FIND("_",'Konosys-export'!I1232))</f>
        <v>CMOSE_FQ_1A-Certification Microsoft Office Specialist en Excel (1A)-2017</v>
      </c>
      <c r="J1232" t="str">
        <f t="shared" si="103"/>
        <v>FQ_1A-Certification Microsoft Office Specialist en Excel (1A)-2017</v>
      </c>
    </row>
    <row r="1233" spans="1:10" hidden="1" x14ac:dyDescent="0.25">
      <c r="A1233" t="s">
        <v>6</v>
      </c>
      <c r="B1233" t="str">
        <f t="shared" si="99"/>
        <v>NTIC_CMOSP_FQ</v>
      </c>
      <c r="C1233" t="str">
        <f t="shared" si="100"/>
        <v>CMOSP101-NTIC_CMOSP_FQ</v>
      </c>
      <c r="D1233" t="str">
        <f>'Konosys-export'!J1233</f>
        <v>CMOSP101</v>
      </c>
      <c r="E1233" s="12" t="str">
        <f>LEFT('Konosys-export'!AA1233,1)</f>
        <v>1</v>
      </c>
      <c r="F1233" s="15" t="str">
        <f>LEFT('Konosys-export'!I1233,FIND("_",'Konosys-export'!I1233)-1)</f>
        <v>NTIC</v>
      </c>
      <c r="G1233" s="12" t="str">
        <f t="shared" si="101"/>
        <v>CMOSP</v>
      </c>
      <c r="H1233" s="12" t="str">
        <f t="shared" si="102"/>
        <v>FQ</v>
      </c>
      <c r="I1233" s="14" t="str">
        <f>RIGHT('Konosys-export'!I1233, LEN('Konosys-export'!I1233) - FIND("_",'Konosys-export'!I1233))</f>
        <v>CMOSP_FQ_1A-Certification Microsoft Office Specialist en PowerPoint (1A)-2017</v>
      </c>
      <c r="J1233" t="str">
        <f t="shared" si="103"/>
        <v>FQ_1A-Certification Microsoft Office Specialist en PowerPoint (1A)-2017</v>
      </c>
    </row>
    <row r="1234" spans="1:10" hidden="1" x14ac:dyDescent="0.25">
      <c r="A1234" t="s">
        <v>6</v>
      </c>
      <c r="B1234" t="str">
        <f t="shared" si="99"/>
        <v>NTIC_CMOSE_FQ</v>
      </c>
      <c r="C1234" t="str">
        <f t="shared" si="100"/>
        <v>CMOSE103-NTIC_CMOSE_FQ</v>
      </c>
      <c r="D1234" t="str">
        <f>'Konosys-export'!J1234</f>
        <v>CMOSE103</v>
      </c>
      <c r="E1234" s="12" t="str">
        <f>LEFT('Konosys-export'!AA1234,1)</f>
        <v>1</v>
      </c>
      <c r="F1234" s="15" t="str">
        <f>LEFT('Konosys-export'!I1234,FIND("_",'Konosys-export'!I1234)-1)</f>
        <v>NTIC</v>
      </c>
      <c r="G1234" s="12" t="str">
        <f t="shared" si="101"/>
        <v>CMOSE</v>
      </c>
      <c r="H1234" s="12" t="str">
        <f t="shared" si="102"/>
        <v>FQ</v>
      </c>
      <c r="I1234" s="14" t="str">
        <f>RIGHT('Konosys-export'!I1234, LEN('Konosys-export'!I1234) - FIND("_",'Konosys-export'!I1234))</f>
        <v>CMOSE_FQ_1A-Certification Microsoft Office Specialist en Excel (1A)-2017</v>
      </c>
      <c r="J1234" t="str">
        <f t="shared" si="103"/>
        <v>FQ_1A-Certification Microsoft Office Specialist en Excel (1A)-2017</v>
      </c>
    </row>
    <row r="1235" spans="1:10" hidden="1" x14ac:dyDescent="0.25">
      <c r="A1235" t="s">
        <v>6</v>
      </c>
      <c r="B1235" t="str">
        <f t="shared" si="99"/>
        <v>NTIC_CMOSE_FQ</v>
      </c>
      <c r="C1235" t="str">
        <f t="shared" si="100"/>
        <v>CMOSE103-NTIC_CMOSE_FQ</v>
      </c>
      <c r="D1235" t="str">
        <f>'Konosys-export'!J1235</f>
        <v>CMOSE103</v>
      </c>
      <c r="E1235" s="12" t="str">
        <f>LEFT('Konosys-export'!AA1235,1)</f>
        <v>1</v>
      </c>
      <c r="F1235" s="15" t="str">
        <f>LEFT('Konosys-export'!I1235,FIND("_",'Konosys-export'!I1235)-1)</f>
        <v>NTIC</v>
      </c>
      <c r="G1235" s="12" t="str">
        <f t="shared" si="101"/>
        <v>CMOSE</v>
      </c>
      <c r="H1235" s="12" t="str">
        <f t="shared" si="102"/>
        <v>FQ</v>
      </c>
      <c r="I1235" s="14" t="str">
        <f>RIGHT('Konosys-export'!I1235, LEN('Konosys-export'!I1235) - FIND("_",'Konosys-export'!I1235))</f>
        <v>CMOSE_FQ_1A-Certification Microsoft Office Specialist en Excel (1A)-2017</v>
      </c>
      <c r="J1235" t="str">
        <f t="shared" si="103"/>
        <v>FQ_1A-Certification Microsoft Office Specialist en Excel (1A)-2017</v>
      </c>
    </row>
    <row r="1236" spans="1:10" hidden="1" x14ac:dyDescent="0.25">
      <c r="A1236" t="s">
        <v>6</v>
      </c>
      <c r="B1236" t="str">
        <f t="shared" si="99"/>
        <v>NTIC_CMOSE_FQ</v>
      </c>
      <c r="C1236" t="str">
        <f t="shared" si="100"/>
        <v>CMOSE103-NTIC_CMOSE_FQ</v>
      </c>
      <c r="D1236" t="str">
        <f>'Konosys-export'!J1236</f>
        <v>CMOSE103</v>
      </c>
      <c r="E1236" s="12" t="str">
        <f>LEFT('Konosys-export'!AA1236,1)</f>
        <v>1</v>
      </c>
      <c r="F1236" s="15" t="str">
        <f>LEFT('Konosys-export'!I1236,FIND("_",'Konosys-export'!I1236)-1)</f>
        <v>NTIC</v>
      </c>
      <c r="G1236" s="12" t="str">
        <f t="shared" si="101"/>
        <v>CMOSE</v>
      </c>
      <c r="H1236" s="12" t="str">
        <f t="shared" si="102"/>
        <v>FQ</v>
      </c>
      <c r="I1236" s="14" t="str">
        <f>RIGHT('Konosys-export'!I1236, LEN('Konosys-export'!I1236) - FIND("_",'Konosys-export'!I1236))</f>
        <v>CMOSE_FQ_1A-Certification Microsoft Office Specialist en Excel (1A)-2017</v>
      </c>
      <c r="J1236" t="str">
        <f t="shared" si="103"/>
        <v>FQ_1A-Certification Microsoft Office Specialist en Excel (1A)-2017</v>
      </c>
    </row>
    <row r="1237" spans="1:10" hidden="1" x14ac:dyDescent="0.25">
      <c r="A1237" t="s">
        <v>6</v>
      </c>
      <c r="B1237" t="str">
        <f t="shared" si="99"/>
        <v>NTIC_CMOSP_FQ</v>
      </c>
      <c r="C1237" t="str">
        <f t="shared" si="100"/>
        <v>CMOSP101-NTIC_CMOSP_FQ</v>
      </c>
      <c r="D1237" t="str">
        <f>'Konosys-export'!J1237</f>
        <v>CMOSP101</v>
      </c>
      <c r="E1237" s="12" t="str">
        <f>LEFT('Konosys-export'!AA1237,1)</f>
        <v>1</v>
      </c>
      <c r="F1237" s="15" t="str">
        <f>LEFT('Konosys-export'!I1237,FIND("_",'Konosys-export'!I1237)-1)</f>
        <v>NTIC</v>
      </c>
      <c r="G1237" s="12" t="str">
        <f t="shared" si="101"/>
        <v>CMOSP</v>
      </c>
      <c r="H1237" s="12" t="str">
        <f t="shared" si="102"/>
        <v>FQ</v>
      </c>
      <c r="I1237" s="14" t="str">
        <f>RIGHT('Konosys-export'!I1237, LEN('Konosys-export'!I1237) - FIND("_",'Konosys-export'!I1237))</f>
        <v>CMOSP_FQ_1A-Certification Microsoft Office Specialist en PowerPoint (1A)-2017</v>
      </c>
      <c r="J1237" t="str">
        <f t="shared" si="103"/>
        <v>FQ_1A-Certification Microsoft Office Specialist en PowerPoint (1A)-2017</v>
      </c>
    </row>
    <row r="1238" spans="1:10" x14ac:dyDescent="0.25">
      <c r="A1238" t="s">
        <v>6</v>
      </c>
      <c r="B1238" t="str">
        <f t="shared" si="99"/>
        <v>FO_ABD_FQ</v>
      </c>
      <c r="C1238" t="str">
        <f>CONCATENATE(D1238,"-",B1238,A1238)</f>
        <v>ABD101-FO_ABD_FQ2018-2019</v>
      </c>
      <c r="D1238" t="str">
        <f>'Konosys-export'!J1238</f>
        <v>ABD101</v>
      </c>
      <c r="E1238" s="12" t="str">
        <f>LEFT('Konosys-export'!AA1238,1)</f>
        <v>1</v>
      </c>
      <c r="F1238" s="15" t="str">
        <f>LEFT('Konosys-export'!I1238,FIND("_",'Konosys-export'!I1238)-1)</f>
        <v>FO</v>
      </c>
      <c r="G1238" s="12" t="str">
        <f t="shared" si="101"/>
        <v>ABD</v>
      </c>
      <c r="H1238" s="12" t="str">
        <f t="shared" si="102"/>
        <v>FQ</v>
      </c>
      <c r="I1238" s="14" t="str">
        <f>RIGHT('Konosys-export'!I1238, LEN('Konosys-export'!I1238) - FIND("_",'Konosys-export'!I1238))</f>
        <v>ABD_FQ_1A-Administrateur de Bases de Données (1A)-2017</v>
      </c>
      <c r="J1238" t="str">
        <f t="shared" si="103"/>
        <v>FQ_1A-Administrateur de Bases de Données (1A)-2017</v>
      </c>
    </row>
    <row r="1239" spans="1:10" hidden="1" x14ac:dyDescent="0.25">
      <c r="A1239" t="s">
        <v>6</v>
      </c>
      <c r="B1239" t="str">
        <f t="shared" si="99"/>
        <v>FO_ABD_FQ</v>
      </c>
      <c r="C1239" t="str">
        <f t="shared" si="100"/>
        <v>ABD101-FO_ABD_FQ</v>
      </c>
      <c r="D1239" t="str">
        <f>'Konosys-export'!J1239</f>
        <v>ABD101</v>
      </c>
      <c r="E1239" s="12" t="str">
        <f>LEFT('Konosys-export'!AA1239,1)</f>
        <v>1</v>
      </c>
      <c r="F1239" s="15" t="str">
        <f>LEFT('Konosys-export'!I1239,FIND("_",'Konosys-export'!I1239)-1)</f>
        <v>FO</v>
      </c>
      <c r="G1239" s="12" t="str">
        <f t="shared" si="101"/>
        <v>ABD</v>
      </c>
      <c r="H1239" s="12" t="str">
        <f t="shared" si="102"/>
        <v>FQ</v>
      </c>
      <c r="I1239" s="14" t="str">
        <f>RIGHT('Konosys-export'!I1239, LEN('Konosys-export'!I1239) - FIND("_",'Konosys-export'!I1239))</f>
        <v>ABD_FQ_1A-Administrateur de Bases de Données (1A)-2017</v>
      </c>
      <c r="J1239" t="str">
        <f t="shared" si="103"/>
        <v>FQ_1A-Administrateur de Bases de Données (1A)-2017</v>
      </c>
    </row>
    <row r="1240" spans="1:10" hidden="1" x14ac:dyDescent="0.25">
      <c r="A1240" t="s">
        <v>6</v>
      </c>
      <c r="B1240" t="str">
        <f t="shared" si="99"/>
        <v>FO_ABD_FQ</v>
      </c>
      <c r="C1240" t="str">
        <f t="shared" si="100"/>
        <v>ABD101-FO_ABD_FQ</v>
      </c>
      <c r="D1240" t="str">
        <f>'Konosys-export'!J1240</f>
        <v>ABD101</v>
      </c>
      <c r="E1240" s="12" t="str">
        <f>LEFT('Konosys-export'!AA1240,1)</f>
        <v>1</v>
      </c>
      <c r="F1240" s="15" t="str">
        <f>LEFT('Konosys-export'!I1240,FIND("_",'Konosys-export'!I1240)-1)</f>
        <v>FO</v>
      </c>
      <c r="G1240" s="12" t="str">
        <f t="shared" si="101"/>
        <v>ABD</v>
      </c>
      <c r="H1240" s="12" t="str">
        <f t="shared" si="102"/>
        <v>FQ</v>
      </c>
      <c r="I1240" s="14" t="str">
        <f>RIGHT('Konosys-export'!I1240, LEN('Konosys-export'!I1240) - FIND("_",'Konosys-export'!I1240))</f>
        <v>ABD_FQ_1A-Administrateur de Bases de Données (1A)-2017</v>
      </c>
      <c r="J1240" t="str">
        <f t="shared" si="103"/>
        <v>FQ_1A-Administrateur de Bases de Données (1A)-2017</v>
      </c>
    </row>
    <row r="1241" spans="1:10" hidden="1" x14ac:dyDescent="0.25">
      <c r="A1241" t="s">
        <v>6</v>
      </c>
      <c r="B1241" t="str">
        <f t="shared" si="99"/>
        <v>FO_ABD_FQ</v>
      </c>
      <c r="C1241" t="str">
        <f t="shared" si="100"/>
        <v>ABD101-FO_ABD_FQ</v>
      </c>
      <c r="D1241" t="str">
        <f>'Konosys-export'!J1241</f>
        <v>ABD101</v>
      </c>
      <c r="E1241" s="12" t="str">
        <f>LEFT('Konosys-export'!AA1241,1)</f>
        <v>1</v>
      </c>
      <c r="F1241" s="15" t="str">
        <f>LEFT('Konosys-export'!I1241,FIND("_",'Konosys-export'!I1241)-1)</f>
        <v>FO</v>
      </c>
      <c r="G1241" s="12" t="str">
        <f t="shared" si="101"/>
        <v>ABD</v>
      </c>
      <c r="H1241" s="12" t="str">
        <f t="shared" si="102"/>
        <v>FQ</v>
      </c>
      <c r="I1241" s="14" t="str">
        <f>RIGHT('Konosys-export'!I1241, LEN('Konosys-export'!I1241) - FIND("_",'Konosys-export'!I1241))</f>
        <v>ABD_FQ_1A-Administrateur de Bases de Données (1A)-2017</v>
      </c>
      <c r="J1241" t="str">
        <f t="shared" si="103"/>
        <v>FQ_1A-Administrateur de Bases de Données (1A)-2017</v>
      </c>
    </row>
    <row r="1242" spans="1:10" hidden="1" x14ac:dyDescent="0.25">
      <c r="A1242" t="s">
        <v>6</v>
      </c>
      <c r="B1242" t="str">
        <f t="shared" si="99"/>
        <v>FO_ABD_FQ</v>
      </c>
      <c r="C1242" t="str">
        <f t="shared" si="100"/>
        <v>ABD101-FO_ABD_FQ</v>
      </c>
      <c r="D1242" t="str">
        <f>'Konosys-export'!J1242</f>
        <v>ABD101</v>
      </c>
      <c r="E1242" s="12" t="str">
        <f>LEFT('Konosys-export'!AA1242,1)</f>
        <v>1</v>
      </c>
      <c r="F1242" s="15" t="str">
        <f>LEFT('Konosys-export'!I1242,FIND("_",'Konosys-export'!I1242)-1)</f>
        <v>FO</v>
      </c>
      <c r="G1242" s="12" t="str">
        <f t="shared" si="101"/>
        <v>ABD</v>
      </c>
      <c r="H1242" s="12" t="str">
        <f t="shared" si="102"/>
        <v>FQ</v>
      </c>
      <c r="I1242" s="14" t="str">
        <f>RIGHT('Konosys-export'!I1242, LEN('Konosys-export'!I1242) - FIND("_",'Konosys-export'!I1242))</f>
        <v>ABD_FQ_1A-Administrateur de Bases de Données (1A)-2017</v>
      </c>
      <c r="J1242" t="str">
        <f t="shared" si="103"/>
        <v>FQ_1A-Administrateur de Bases de Données (1A)-2017</v>
      </c>
    </row>
    <row r="1243" spans="1:10" hidden="1" x14ac:dyDescent="0.25">
      <c r="A1243" t="s">
        <v>6</v>
      </c>
      <c r="B1243" t="str">
        <f t="shared" si="99"/>
        <v>FO_ABD_FQ</v>
      </c>
      <c r="C1243" t="str">
        <f t="shared" si="100"/>
        <v>ABD101-FO_ABD_FQ</v>
      </c>
      <c r="D1243" t="str">
        <f>'Konosys-export'!J1243</f>
        <v>ABD101</v>
      </c>
      <c r="E1243" s="12" t="str">
        <f>LEFT('Konosys-export'!AA1243,1)</f>
        <v>1</v>
      </c>
      <c r="F1243" s="15" t="str">
        <f>LEFT('Konosys-export'!I1243,FIND("_",'Konosys-export'!I1243)-1)</f>
        <v>FO</v>
      </c>
      <c r="G1243" s="12" t="str">
        <f t="shared" si="101"/>
        <v>ABD</v>
      </c>
      <c r="H1243" s="12" t="str">
        <f t="shared" si="102"/>
        <v>FQ</v>
      </c>
      <c r="I1243" s="14" t="str">
        <f>RIGHT('Konosys-export'!I1243, LEN('Konosys-export'!I1243) - FIND("_",'Konosys-export'!I1243))</f>
        <v>ABD_FQ_1A-Administrateur de Bases de Données (1A)-2017</v>
      </c>
      <c r="J1243" t="str">
        <f t="shared" si="103"/>
        <v>FQ_1A-Administrateur de Bases de Données (1A)-2017</v>
      </c>
    </row>
    <row r="1244" spans="1:10" hidden="1" x14ac:dyDescent="0.25">
      <c r="A1244" t="s">
        <v>6</v>
      </c>
      <c r="B1244" t="str">
        <f t="shared" si="99"/>
        <v>FO_ABD_FQ</v>
      </c>
      <c r="C1244" t="str">
        <f t="shared" si="100"/>
        <v>ABD101-FO_ABD_FQ</v>
      </c>
      <c r="D1244" t="str">
        <f>'Konosys-export'!J1244</f>
        <v>ABD101</v>
      </c>
      <c r="E1244" s="12" t="str">
        <f>LEFT('Konosys-export'!AA1244,1)</f>
        <v>1</v>
      </c>
      <c r="F1244" s="15" t="str">
        <f>LEFT('Konosys-export'!I1244,FIND("_",'Konosys-export'!I1244)-1)</f>
        <v>FO</v>
      </c>
      <c r="G1244" s="12" t="str">
        <f t="shared" si="101"/>
        <v>ABD</v>
      </c>
      <c r="H1244" s="12" t="str">
        <f t="shared" si="102"/>
        <v>FQ</v>
      </c>
      <c r="I1244" s="14" t="str">
        <f>RIGHT('Konosys-export'!I1244, LEN('Konosys-export'!I1244) - FIND("_",'Konosys-export'!I1244))</f>
        <v>ABD_FQ_1A-Administrateur de Bases de Données (1A)-2017</v>
      </c>
      <c r="J1244" t="str">
        <f t="shared" si="103"/>
        <v>FQ_1A-Administrateur de Bases de Données (1A)-2017</v>
      </c>
    </row>
    <row r="1245" spans="1:10" hidden="1" x14ac:dyDescent="0.25">
      <c r="A1245" t="s">
        <v>6</v>
      </c>
      <c r="B1245" t="str">
        <f t="shared" si="99"/>
        <v>FO_ABD_FQ</v>
      </c>
      <c r="C1245" t="str">
        <f t="shared" si="100"/>
        <v>ABD101-FO_ABD_FQ</v>
      </c>
      <c r="D1245" t="str">
        <f>'Konosys-export'!J1245</f>
        <v>ABD101</v>
      </c>
      <c r="E1245" s="12" t="str">
        <f>LEFT('Konosys-export'!AA1245,1)</f>
        <v>1</v>
      </c>
      <c r="F1245" s="15" t="str">
        <f>LEFT('Konosys-export'!I1245,FIND("_",'Konosys-export'!I1245)-1)</f>
        <v>FO</v>
      </c>
      <c r="G1245" s="12" t="str">
        <f t="shared" si="101"/>
        <v>ABD</v>
      </c>
      <c r="H1245" s="12" t="str">
        <f t="shared" si="102"/>
        <v>FQ</v>
      </c>
      <c r="I1245" s="14" t="str">
        <f>RIGHT('Konosys-export'!I1245, LEN('Konosys-export'!I1245) - FIND("_",'Konosys-export'!I1245))</f>
        <v>ABD_FQ_1A-Administrateur de Bases de Données (1A)-2017</v>
      </c>
      <c r="J1245" t="str">
        <f t="shared" si="103"/>
        <v>FQ_1A-Administrateur de Bases de Données (1A)-2017</v>
      </c>
    </row>
    <row r="1246" spans="1:10" hidden="1" x14ac:dyDescent="0.25">
      <c r="A1246" t="s">
        <v>6</v>
      </c>
      <c r="B1246" t="str">
        <f t="shared" si="99"/>
        <v>FO_ABD_FQ</v>
      </c>
      <c r="C1246" t="str">
        <f t="shared" si="100"/>
        <v>ABD101-FO_ABD_FQ</v>
      </c>
      <c r="D1246" t="str">
        <f>'Konosys-export'!J1246</f>
        <v>ABD101</v>
      </c>
      <c r="E1246" s="12" t="str">
        <f>LEFT('Konosys-export'!AA1246,1)</f>
        <v>1</v>
      </c>
      <c r="F1246" s="15" t="str">
        <f>LEFT('Konosys-export'!I1246,FIND("_",'Konosys-export'!I1246)-1)</f>
        <v>FO</v>
      </c>
      <c r="G1246" s="12" t="str">
        <f t="shared" si="101"/>
        <v>ABD</v>
      </c>
      <c r="H1246" s="12" t="str">
        <f t="shared" si="102"/>
        <v>FQ</v>
      </c>
      <c r="I1246" s="14" t="str">
        <f>RIGHT('Konosys-export'!I1246, LEN('Konosys-export'!I1246) - FIND("_",'Konosys-export'!I1246))</f>
        <v>ABD_FQ_1A-Administrateur de Bases de Données (1A)-2017</v>
      </c>
      <c r="J1246" t="str">
        <f t="shared" si="103"/>
        <v>FQ_1A-Administrateur de Bases de Données (1A)-2017</v>
      </c>
    </row>
    <row r="1247" spans="1:10" hidden="1" x14ac:dyDescent="0.25">
      <c r="A1247" t="s">
        <v>6</v>
      </c>
      <c r="B1247" t="str">
        <f t="shared" si="99"/>
        <v>FO_ABD_FQ</v>
      </c>
      <c r="C1247" t="str">
        <f t="shared" si="100"/>
        <v>ABD101-FO_ABD_FQ</v>
      </c>
      <c r="D1247" t="str">
        <f>'Konosys-export'!J1247</f>
        <v>ABD101</v>
      </c>
      <c r="E1247" s="12" t="str">
        <f>LEFT('Konosys-export'!AA1247,1)</f>
        <v>1</v>
      </c>
      <c r="F1247" s="15" t="str">
        <f>LEFT('Konosys-export'!I1247,FIND("_",'Konosys-export'!I1247)-1)</f>
        <v>FO</v>
      </c>
      <c r="G1247" s="12" t="str">
        <f t="shared" si="101"/>
        <v>ABD</v>
      </c>
      <c r="H1247" s="12" t="str">
        <f t="shared" si="102"/>
        <v>FQ</v>
      </c>
      <c r="I1247" s="14" t="str">
        <f>RIGHT('Konosys-export'!I1247, LEN('Konosys-export'!I1247) - FIND("_",'Konosys-export'!I1247))</f>
        <v>ABD_FQ_1A-Administrateur de Bases de Données (1A)-2017</v>
      </c>
      <c r="J1247" t="str">
        <f t="shared" si="103"/>
        <v>FQ_1A-Administrateur de Bases de Données (1A)-2017</v>
      </c>
    </row>
    <row r="1248" spans="1:10" hidden="1" x14ac:dyDescent="0.25">
      <c r="A1248" t="s">
        <v>6</v>
      </c>
      <c r="B1248" t="str">
        <f t="shared" si="99"/>
        <v>FO_ABD_FQ</v>
      </c>
      <c r="C1248" t="str">
        <f t="shared" si="100"/>
        <v>ABD101-FO_ABD_FQ</v>
      </c>
      <c r="D1248" t="str">
        <f>'Konosys-export'!J1248</f>
        <v>ABD101</v>
      </c>
      <c r="E1248" s="12" t="str">
        <f>LEFT('Konosys-export'!AA1248,1)</f>
        <v>1</v>
      </c>
      <c r="F1248" s="15" t="str">
        <f>LEFT('Konosys-export'!I1248,FIND("_",'Konosys-export'!I1248)-1)</f>
        <v>FO</v>
      </c>
      <c r="G1248" s="12" t="str">
        <f t="shared" si="101"/>
        <v>ABD</v>
      </c>
      <c r="H1248" s="12" t="str">
        <f t="shared" si="102"/>
        <v>FQ</v>
      </c>
      <c r="I1248" s="14" t="str">
        <f>RIGHT('Konosys-export'!I1248, LEN('Konosys-export'!I1248) - FIND("_",'Konosys-export'!I1248))</f>
        <v>ABD_FQ_1A-Administrateur de Bases de Données (1A)-2017</v>
      </c>
      <c r="J1248" t="str">
        <f t="shared" si="103"/>
        <v>FQ_1A-Administrateur de Bases de Données (1A)-2017</v>
      </c>
    </row>
    <row r="1249" spans="1:10" hidden="1" x14ac:dyDescent="0.25">
      <c r="A1249" t="s">
        <v>6</v>
      </c>
      <c r="B1249" t="str">
        <f t="shared" si="99"/>
        <v>NTIC_TDI_TS</v>
      </c>
      <c r="C1249" t="str">
        <f t="shared" si="100"/>
        <v>TDI106-NTIC_TDI_TS</v>
      </c>
      <c r="D1249" t="str">
        <f>'Konosys-export'!J1249</f>
        <v>TDI106</v>
      </c>
      <c r="E1249" s="12" t="str">
        <f>LEFT('Konosys-export'!AA1249,1)</f>
        <v>1</v>
      </c>
      <c r="F1249" s="15" t="str">
        <f>LEFT('Konosys-export'!I1249,FIND("_",'Konosys-export'!I1249)-1)</f>
        <v>NTIC</v>
      </c>
      <c r="G1249" s="12" t="str">
        <f t="shared" si="101"/>
        <v>TDI</v>
      </c>
      <c r="H1249" s="12" t="str">
        <f t="shared" si="102"/>
        <v>TS</v>
      </c>
      <c r="I1249" s="14" t="str">
        <f>RIGHT('Konosys-export'!I1249, LEN('Konosys-export'!I1249) - FIND("_",'Konosys-export'!I1249))</f>
        <v>TDI_TS_1A-Techniques de Développement Informatique (1A)-2017</v>
      </c>
      <c r="J1249" t="str">
        <f t="shared" si="103"/>
        <v>TS_1A-Techniques de Développement Informatique (1A)-2017</v>
      </c>
    </row>
    <row r="1250" spans="1:10" hidden="1" x14ac:dyDescent="0.25">
      <c r="A1250" t="s">
        <v>6</v>
      </c>
      <c r="B1250" t="str">
        <f t="shared" si="99"/>
        <v>NTIC_CMOSP_FQ</v>
      </c>
      <c r="C1250" t="str">
        <f t="shared" si="100"/>
        <v>CMOSP101-NTIC_CMOSP_FQ</v>
      </c>
      <c r="D1250" t="str">
        <f>'Konosys-export'!J1250</f>
        <v>CMOSP101</v>
      </c>
      <c r="E1250" s="12" t="str">
        <f>LEFT('Konosys-export'!AA1250,1)</f>
        <v>1</v>
      </c>
      <c r="F1250" s="15" t="str">
        <f>LEFT('Konosys-export'!I1250,FIND("_",'Konosys-export'!I1250)-1)</f>
        <v>NTIC</v>
      </c>
      <c r="G1250" s="12" t="str">
        <f t="shared" si="101"/>
        <v>CMOSP</v>
      </c>
      <c r="H1250" s="12" t="str">
        <f t="shared" si="102"/>
        <v>FQ</v>
      </c>
      <c r="I1250" s="14" t="str">
        <f>RIGHT('Konosys-export'!I1250, LEN('Konosys-export'!I1250) - FIND("_",'Konosys-export'!I1250))</f>
        <v>CMOSP_FQ_1A-Certification Microsoft Office Specialist en PowerPoint (1A)-2017</v>
      </c>
      <c r="J1250" t="str">
        <f t="shared" si="103"/>
        <v>FQ_1A-Certification Microsoft Office Specialist en PowerPoint (1A)-2017</v>
      </c>
    </row>
    <row r="1251" spans="1:10" hidden="1" x14ac:dyDescent="0.25">
      <c r="A1251" t="s">
        <v>6</v>
      </c>
      <c r="B1251" t="str">
        <f t="shared" si="99"/>
        <v>NTIC_CMOSP_FQ</v>
      </c>
      <c r="C1251" t="str">
        <f t="shared" si="100"/>
        <v>CMOSP101-NTIC_CMOSP_FQ</v>
      </c>
      <c r="D1251" t="str">
        <f>'Konosys-export'!J1251</f>
        <v>CMOSP101</v>
      </c>
      <c r="E1251" s="12" t="str">
        <f>LEFT('Konosys-export'!AA1251,1)</f>
        <v>1</v>
      </c>
      <c r="F1251" s="15" t="str">
        <f>LEFT('Konosys-export'!I1251,FIND("_",'Konosys-export'!I1251)-1)</f>
        <v>NTIC</v>
      </c>
      <c r="G1251" s="12" t="str">
        <f t="shared" si="101"/>
        <v>CMOSP</v>
      </c>
      <c r="H1251" s="12" t="str">
        <f t="shared" si="102"/>
        <v>FQ</v>
      </c>
      <c r="I1251" s="14" t="str">
        <f>RIGHT('Konosys-export'!I1251, LEN('Konosys-export'!I1251) - FIND("_",'Konosys-export'!I1251))</f>
        <v>CMOSP_FQ_1A-Certification Microsoft Office Specialist en PowerPoint (1A)-2017</v>
      </c>
      <c r="J1251" t="str">
        <f t="shared" si="103"/>
        <v>FQ_1A-Certification Microsoft Office Specialist en PowerPoint (1A)-2017</v>
      </c>
    </row>
    <row r="1252" spans="1:10" hidden="1" x14ac:dyDescent="0.25">
      <c r="A1252" t="s">
        <v>6</v>
      </c>
      <c r="B1252" t="str">
        <f t="shared" si="99"/>
        <v>NTIC_CMOSE_FQ</v>
      </c>
      <c r="C1252" t="str">
        <f t="shared" si="100"/>
        <v>CMOSE103-NTIC_CMOSE_FQ</v>
      </c>
      <c r="D1252" t="str">
        <f>'Konosys-export'!J1252</f>
        <v>CMOSE103</v>
      </c>
      <c r="E1252" s="12" t="str">
        <f>LEFT('Konosys-export'!AA1252,1)</f>
        <v>1</v>
      </c>
      <c r="F1252" s="15" t="str">
        <f>LEFT('Konosys-export'!I1252,FIND("_",'Konosys-export'!I1252)-1)</f>
        <v>NTIC</v>
      </c>
      <c r="G1252" s="12" t="str">
        <f t="shared" si="101"/>
        <v>CMOSE</v>
      </c>
      <c r="H1252" s="12" t="str">
        <f t="shared" si="102"/>
        <v>FQ</v>
      </c>
      <c r="I1252" s="14" t="str">
        <f>RIGHT('Konosys-export'!I1252, LEN('Konosys-export'!I1252) - FIND("_",'Konosys-export'!I1252))</f>
        <v>CMOSE_FQ_1A-Certification Microsoft Office Specialist en Excel (1A)-2017</v>
      </c>
      <c r="J1252" t="str">
        <f t="shared" si="103"/>
        <v>FQ_1A-Certification Microsoft Office Specialist en Excel (1A)-2017</v>
      </c>
    </row>
    <row r="1253" spans="1:10" x14ac:dyDescent="0.25">
      <c r="A1253" t="s">
        <v>6</v>
      </c>
      <c r="B1253" t="str">
        <f t="shared" si="99"/>
        <v>NTIC_CMOSE_FQ</v>
      </c>
      <c r="C1253" t="str">
        <f>CONCATENATE(D1253,"-",B1253,A1253)</f>
        <v>CMOSE104-NTIC_CMOSE_FQ2018-2019</v>
      </c>
      <c r="D1253" t="str">
        <f>'Konosys-export'!J1253</f>
        <v>CMOSE104</v>
      </c>
      <c r="E1253" s="12" t="str">
        <f>LEFT('Konosys-export'!AA1253,1)</f>
        <v>1</v>
      </c>
      <c r="F1253" s="15" t="str">
        <f>LEFT('Konosys-export'!I1253,FIND("_",'Konosys-export'!I1253)-1)</f>
        <v>NTIC</v>
      </c>
      <c r="G1253" s="12" t="str">
        <f t="shared" si="101"/>
        <v>CMOSE</v>
      </c>
      <c r="H1253" s="12" t="str">
        <f t="shared" si="102"/>
        <v>FQ</v>
      </c>
      <c r="I1253" s="14" t="str">
        <f>RIGHT('Konosys-export'!I1253, LEN('Konosys-export'!I1253) - FIND("_",'Konosys-export'!I1253))</f>
        <v>CMOSE_FQ_1A-Certification Microsoft Office Specialist en Excel (1A)-2017</v>
      </c>
      <c r="J1253" t="str">
        <f t="shared" si="103"/>
        <v>FQ_1A-Certification Microsoft Office Specialist en Excel (1A)-2017</v>
      </c>
    </row>
    <row r="1254" spans="1:10" hidden="1" x14ac:dyDescent="0.25">
      <c r="A1254" t="s">
        <v>6</v>
      </c>
      <c r="B1254" t="str">
        <f t="shared" si="99"/>
        <v>NTIC_CMOSP_FQ</v>
      </c>
      <c r="C1254" t="str">
        <f t="shared" si="100"/>
        <v>CMOSP101-NTIC_CMOSP_FQ</v>
      </c>
      <c r="D1254" t="str">
        <f>'Konosys-export'!J1254</f>
        <v>CMOSP101</v>
      </c>
      <c r="E1254" s="12" t="str">
        <f>LEFT('Konosys-export'!AA1254,1)</f>
        <v>1</v>
      </c>
      <c r="F1254" s="15" t="str">
        <f>LEFT('Konosys-export'!I1254,FIND("_",'Konosys-export'!I1254)-1)</f>
        <v>NTIC</v>
      </c>
      <c r="G1254" s="12" t="str">
        <f t="shared" si="101"/>
        <v>CMOSP</v>
      </c>
      <c r="H1254" s="12" t="str">
        <f t="shared" si="102"/>
        <v>FQ</v>
      </c>
      <c r="I1254" s="14" t="str">
        <f>RIGHT('Konosys-export'!I1254, LEN('Konosys-export'!I1254) - FIND("_",'Konosys-export'!I1254))</f>
        <v>CMOSP_FQ_1A-Certification Microsoft Office Specialist en PowerPoint (1A)-2017</v>
      </c>
      <c r="J1254" t="str">
        <f t="shared" si="103"/>
        <v>FQ_1A-Certification Microsoft Office Specialist en PowerPoint (1A)-2017</v>
      </c>
    </row>
    <row r="1255" spans="1:10" hidden="1" x14ac:dyDescent="0.25">
      <c r="A1255" t="s">
        <v>6</v>
      </c>
      <c r="B1255" t="str">
        <f t="shared" si="99"/>
        <v>NTIC_CMOSP_FQ</v>
      </c>
      <c r="C1255" t="str">
        <f t="shared" si="100"/>
        <v>CMOSP101-NTIC_CMOSP_FQ</v>
      </c>
      <c r="D1255" t="str">
        <f>'Konosys-export'!J1255</f>
        <v>CMOSP101</v>
      </c>
      <c r="E1255" s="12" t="str">
        <f>LEFT('Konosys-export'!AA1255,1)</f>
        <v>1</v>
      </c>
      <c r="F1255" s="15" t="str">
        <f>LEFT('Konosys-export'!I1255,FIND("_",'Konosys-export'!I1255)-1)</f>
        <v>NTIC</v>
      </c>
      <c r="G1255" s="12" t="str">
        <f t="shared" si="101"/>
        <v>CMOSP</v>
      </c>
      <c r="H1255" s="12" t="str">
        <f t="shared" si="102"/>
        <v>FQ</v>
      </c>
      <c r="I1255" s="14" t="str">
        <f>RIGHT('Konosys-export'!I1255, LEN('Konosys-export'!I1255) - FIND("_",'Konosys-export'!I1255))</f>
        <v>CMOSP_FQ_1A-Certification Microsoft Office Specialist en PowerPoint (1A)-2017</v>
      </c>
      <c r="J1255" t="str">
        <f t="shared" si="103"/>
        <v>FQ_1A-Certification Microsoft Office Specialist en PowerPoint (1A)-2017</v>
      </c>
    </row>
    <row r="1256" spans="1:10" hidden="1" x14ac:dyDescent="0.25">
      <c r="A1256" t="s">
        <v>6</v>
      </c>
      <c r="B1256" t="str">
        <f t="shared" si="99"/>
        <v>NTIC_CMOSP_FQ</v>
      </c>
      <c r="C1256" t="str">
        <f t="shared" si="100"/>
        <v>CMOSP101-NTIC_CMOSP_FQ</v>
      </c>
      <c r="D1256" t="str">
        <f>'Konosys-export'!J1256</f>
        <v>CMOSP101</v>
      </c>
      <c r="E1256" s="12" t="str">
        <f>LEFT('Konosys-export'!AA1256,1)</f>
        <v>1</v>
      </c>
      <c r="F1256" s="15" t="str">
        <f>LEFT('Konosys-export'!I1256,FIND("_",'Konosys-export'!I1256)-1)</f>
        <v>NTIC</v>
      </c>
      <c r="G1256" s="12" t="str">
        <f t="shared" si="101"/>
        <v>CMOSP</v>
      </c>
      <c r="H1256" s="12" t="str">
        <f t="shared" si="102"/>
        <v>FQ</v>
      </c>
      <c r="I1256" s="14" t="str">
        <f>RIGHT('Konosys-export'!I1256, LEN('Konosys-export'!I1256) - FIND("_",'Konosys-export'!I1256))</f>
        <v>CMOSP_FQ_1A-Certification Microsoft Office Specialist en PowerPoint (1A)-2017</v>
      </c>
      <c r="J1256" t="str">
        <f t="shared" si="103"/>
        <v>FQ_1A-Certification Microsoft Office Specialist en PowerPoint (1A)-2017</v>
      </c>
    </row>
    <row r="1257" spans="1:10" hidden="1" x14ac:dyDescent="0.25">
      <c r="A1257" t="s">
        <v>6</v>
      </c>
      <c r="B1257" t="str">
        <f t="shared" si="99"/>
        <v>NTIC_CMOSP_FQ</v>
      </c>
      <c r="C1257" t="str">
        <f t="shared" si="100"/>
        <v>CMOSP101-NTIC_CMOSP_FQ</v>
      </c>
      <c r="D1257" t="str">
        <f>'Konosys-export'!J1257</f>
        <v>CMOSP101</v>
      </c>
      <c r="E1257" s="12" t="str">
        <f>LEFT('Konosys-export'!AA1257,1)</f>
        <v>1</v>
      </c>
      <c r="F1257" s="15" t="str">
        <f>LEFT('Konosys-export'!I1257,FIND("_",'Konosys-export'!I1257)-1)</f>
        <v>NTIC</v>
      </c>
      <c r="G1257" s="12" t="str">
        <f t="shared" si="101"/>
        <v>CMOSP</v>
      </c>
      <c r="H1257" s="12" t="str">
        <f t="shared" si="102"/>
        <v>FQ</v>
      </c>
      <c r="I1257" s="14" t="str">
        <f>RIGHT('Konosys-export'!I1257, LEN('Konosys-export'!I1257) - FIND("_",'Konosys-export'!I1257))</f>
        <v>CMOSP_FQ_1A-Certification Microsoft Office Specialist en PowerPoint (1A)-2017</v>
      </c>
      <c r="J1257" t="str">
        <f t="shared" si="103"/>
        <v>FQ_1A-Certification Microsoft Office Specialist en PowerPoint (1A)-2017</v>
      </c>
    </row>
    <row r="1258" spans="1:10" hidden="1" x14ac:dyDescent="0.25">
      <c r="A1258" t="s">
        <v>6</v>
      </c>
      <c r="B1258" t="str">
        <f t="shared" si="99"/>
        <v>NTIC_CMOSP_FQ</v>
      </c>
      <c r="C1258" t="str">
        <f t="shared" si="100"/>
        <v>CMOSP101-NTIC_CMOSP_FQ</v>
      </c>
      <c r="D1258" t="str">
        <f>'Konosys-export'!J1258</f>
        <v>CMOSP101</v>
      </c>
      <c r="E1258" s="12" t="str">
        <f>LEFT('Konosys-export'!AA1258,1)</f>
        <v>1</v>
      </c>
      <c r="F1258" s="15" t="str">
        <f>LEFT('Konosys-export'!I1258,FIND("_",'Konosys-export'!I1258)-1)</f>
        <v>NTIC</v>
      </c>
      <c r="G1258" s="12" t="str">
        <f t="shared" si="101"/>
        <v>CMOSP</v>
      </c>
      <c r="H1258" s="12" t="str">
        <f t="shared" si="102"/>
        <v>FQ</v>
      </c>
      <c r="I1258" s="14" t="str">
        <f>RIGHT('Konosys-export'!I1258, LEN('Konosys-export'!I1258) - FIND("_",'Konosys-export'!I1258))</f>
        <v>CMOSP_FQ_1A-Certification Microsoft Office Specialist en PowerPoint (1A)-2017</v>
      </c>
      <c r="J1258" t="str">
        <f t="shared" si="103"/>
        <v>FQ_1A-Certification Microsoft Office Specialist en PowerPoint (1A)-2017</v>
      </c>
    </row>
    <row r="1259" spans="1:10" hidden="1" x14ac:dyDescent="0.25">
      <c r="A1259" t="s">
        <v>6</v>
      </c>
      <c r="B1259" t="str">
        <f t="shared" si="99"/>
        <v>NTIC_CMOSP_FQ</v>
      </c>
      <c r="C1259" t="str">
        <f t="shared" si="100"/>
        <v>CMOSP101-NTIC_CMOSP_FQ</v>
      </c>
      <c r="D1259" t="str">
        <f>'Konosys-export'!J1259</f>
        <v>CMOSP101</v>
      </c>
      <c r="E1259" s="12" t="str">
        <f>LEFT('Konosys-export'!AA1259,1)</f>
        <v>1</v>
      </c>
      <c r="F1259" s="15" t="str">
        <f>LEFT('Konosys-export'!I1259,FIND("_",'Konosys-export'!I1259)-1)</f>
        <v>NTIC</v>
      </c>
      <c r="G1259" s="12" t="str">
        <f t="shared" si="101"/>
        <v>CMOSP</v>
      </c>
      <c r="H1259" s="12" t="str">
        <f t="shared" si="102"/>
        <v>FQ</v>
      </c>
      <c r="I1259" s="14" t="str">
        <f>RIGHT('Konosys-export'!I1259, LEN('Konosys-export'!I1259) - FIND("_",'Konosys-export'!I1259))</f>
        <v>CMOSP_FQ_1A-Certification Microsoft Office Specialist en PowerPoint (1A)-2017</v>
      </c>
      <c r="J1259" t="str">
        <f t="shared" si="103"/>
        <v>FQ_1A-Certification Microsoft Office Specialist en PowerPoint (1A)-2017</v>
      </c>
    </row>
    <row r="1260" spans="1:10" hidden="1" x14ac:dyDescent="0.25">
      <c r="A1260" t="s">
        <v>6</v>
      </c>
      <c r="B1260" t="str">
        <f t="shared" si="99"/>
        <v>NTIC_CMOSP_FQ</v>
      </c>
      <c r="C1260" t="str">
        <f t="shared" si="100"/>
        <v>CMOSP101-NTIC_CMOSP_FQ</v>
      </c>
      <c r="D1260" t="str">
        <f>'Konosys-export'!J1260</f>
        <v>CMOSP101</v>
      </c>
      <c r="E1260" s="12" t="str">
        <f>LEFT('Konosys-export'!AA1260,1)</f>
        <v>1</v>
      </c>
      <c r="F1260" s="15" t="str">
        <f>LEFT('Konosys-export'!I1260,FIND("_",'Konosys-export'!I1260)-1)</f>
        <v>NTIC</v>
      </c>
      <c r="G1260" s="12" t="str">
        <f t="shared" si="101"/>
        <v>CMOSP</v>
      </c>
      <c r="H1260" s="12" t="str">
        <f t="shared" si="102"/>
        <v>FQ</v>
      </c>
      <c r="I1260" s="14" t="str">
        <f>RIGHT('Konosys-export'!I1260, LEN('Konosys-export'!I1260) - FIND("_",'Konosys-export'!I1260))</f>
        <v>CMOSP_FQ_1A-Certification Microsoft Office Specialist en PowerPoint (1A)-2017</v>
      </c>
      <c r="J1260" t="str">
        <f t="shared" si="103"/>
        <v>FQ_1A-Certification Microsoft Office Specialist en PowerPoint (1A)-2017</v>
      </c>
    </row>
    <row r="1261" spans="1:10" x14ac:dyDescent="0.25">
      <c r="A1261" t="s">
        <v>6</v>
      </c>
      <c r="B1261" t="str">
        <f t="shared" si="99"/>
        <v>NTIC_CMOSP_FQ</v>
      </c>
      <c r="C1261" t="str">
        <f>CONCATENATE(D1261,"-",B1261,A1261)</f>
        <v>OSCC104-NTIC_CMOSP_FQ2018-2019</v>
      </c>
      <c r="D1261" t="str">
        <f>'Konosys-export'!J1261</f>
        <v>OSCC104</v>
      </c>
      <c r="E1261" s="12" t="str">
        <f>LEFT('Konosys-export'!AA1261,1)</f>
        <v>1</v>
      </c>
      <c r="F1261" s="15" t="str">
        <f>LEFT('Konosys-export'!I1261,FIND("_",'Konosys-export'!I1261)-1)</f>
        <v>NTIC</v>
      </c>
      <c r="G1261" s="12" t="str">
        <f t="shared" si="101"/>
        <v>CMOSP</v>
      </c>
      <c r="H1261" s="12" t="str">
        <f t="shared" si="102"/>
        <v>FQ</v>
      </c>
      <c r="I1261" s="14" t="str">
        <f>RIGHT('Konosys-export'!I1261, LEN('Konosys-export'!I1261) - FIND("_",'Konosys-export'!I1261))</f>
        <v>CMOSP_FQ_1A-Certification Microsoft Office Specialist en PowerPoint (1A)-2017</v>
      </c>
      <c r="J1261" t="str">
        <f t="shared" si="103"/>
        <v>FQ_1A-Certification Microsoft Office Specialist en PowerPoint (1A)-2017</v>
      </c>
    </row>
    <row r="1262" spans="1:10" hidden="1" x14ac:dyDescent="0.25">
      <c r="A1262" t="s">
        <v>6</v>
      </c>
      <c r="B1262" t="str">
        <f t="shared" si="99"/>
        <v>NTIC_CMOSP_FQ</v>
      </c>
      <c r="C1262" t="str">
        <f t="shared" si="100"/>
        <v>CMOSP101-NTIC_CMOSP_FQ</v>
      </c>
      <c r="D1262" t="str">
        <f>'Konosys-export'!J1262</f>
        <v>CMOSP101</v>
      </c>
      <c r="E1262" s="12" t="str">
        <f>LEFT('Konosys-export'!AA1262,1)</f>
        <v>1</v>
      </c>
      <c r="F1262" s="15" t="str">
        <f>LEFT('Konosys-export'!I1262,FIND("_",'Konosys-export'!I1262)-1)</f>
        <v>NTIC</v>
      </c>
      <c r="G1262" s="12" t="str">
        <f t="shared" si="101"/>
        <v>CMOSP</v>
      </c>
      <c r="H1262" s="12" t="str">
        <f t="shared" si="102"/>
        <v>FQ</v>
      </c>
      <c r="I1262" s="14" t="str">
        <f>RIGHT('Konosys-export'!I1262, LEN('Konosys-export'!I1262) - FIND("_",'Konosys-export'!I1262))</f>
        <v>CMOSP_FQ_1A-Certification Microsoft Office Specialist en PowerPoint (1A)-2017</v>
      </c>
      <c r="J1262" t="str">
        <f t="shared" si="103"/>
        <v>FQ_1A-Certification Microsoft Office Specialist en PowerPoint (1A)-2017</v>
      </c>
    </row>
    <row r="1263" spans="1:10" hidden="1" x14ac:dyDescent="0.25">
      <c r="A1263" t="s">
        <v>6</v>
      </c>
      <c r="B1263" t="str">
        <f t="shared" si="99"/>
        <v>NTIC_CMOSP_FQ</v>
      </c>
      <c r="C1263" t="str">
        <f t="shared" si="100"/>
        <v>CMOSP101-NTIC_CMOSP_FQ</v>
      </c>
      <c r="D1263" t="str">
        <f>'Konosys-export'!J1263</f>
        <v>CMOSP101</v>
      </c>
      <c r="E1263" s="12" t="str">
        <f>LEFT('Konosys-export'!AA1263,1)</f>
        <v>1</v>
      </c>
      <c r="F1263" s="15" t="str">
        <f>LEFT('Konosys-export'!I1263,FIND("_",'Konosys-export'!I1263)-1)</f>
        <v>NTIC</v>
      </c>
      <c r="G1263" s="12" t="str">
        <f t="shared" si="101"/>
        <v>CMOSP</v>
      </c>
      <c r="H1263" s="12" t="str">
        <f t="shared" si="102"/>
        <v>FQ</v>
      </c>
      <c r="I1263" s="14" t="str">
        <f>RIGHT('Konosys-export'!I1263, LEN('Konosys-export'!I1263) - FIND("_",'Konosys-export'!I1263))</f>
        <v>CMOSP_FQ_1A-Certification Microsoft Office Specialist en PowerPoint (1A)-2017</v>
      </c>
      <c r="J1263" t="str">
        <f t="shared" si="103"/>
        <v>FQ_1A-Certification Microsoft Office Specialist en PowerPoint (1A)-2017</v>
      </c>
    </row>
    <row r="1264" spans="1:10" hidden="1" x14ac:dyDescent="0.25">
      <c r="A1264" t="s">
        <v>6</v>
      </c>
      <c r="B1264" t="str">
        <f t="shared" si="99"/>
        <v>FO_ABD_FQ</v>
      </c>
      <c r="C1264" t="str">
        <f t="shared" si="100"/>
        <v>ABD101-FO_ABD_FQ</v>
      </c>
      <c r="D1264" t="str">
        <f>'Konosys-export'!J1264</f>
        <v>ABD101</v>
      </c>
      <c r="E1264" s="12" t="str">
        <f>LEFT('Konosys-export'!AA1264,1)</f>
        <v>1</v>
      </c>
      <c r="F1264" s="15" t="str">
        <f>LEFT('Konosys-export'!I1264,FIND("_",'Konosys-export'!I1264)-1)</f>
        <v>FO</v>
      </c>
      <c r="G1264" s="12" t="str">
        <f t="shared" si="101"/>
        <v>ABD</v>
      </c>
      <c r="H1264" s="12" t="str">
        <f t="shared" si="102"/>
        <v>FQ</v>
      </c>
      <c r="I1264" s="14" t="str">
        <f>RIGHT('Konosys-export'!I1264, LEN('Konosys-export'!I1264) - FIND("_",'Konosys-export'!I1264))</f>
        <v>ABD_FQ_1A-Administrateur de Bases de Données (1A)-2017</v>
      </c>
      <c r="J1264" t="str">
        <f t="shared" si="103"/>
        <v>FQ_1A-Administrateur de Bases de Données (1A)-2017</v>
      </c>
    </row>
    <row r="1265" spans="1:10" hidden="1" x14ac:dyDescent="0.25">
      <c r="A1265" t="s">
        <v>6</v>
      </c>
      <c r="B1265" t="str">
        <f t="shared" si="99"/>
        <v>FO_ABD_FQ</v>
      </c>
      <c r="C1265" t="str">
        <f t="shared" si="100"/>
        <v>ABD101-FO_ABD_FQ</v>
      </c>
      <c r="D1265" t="str">
        <f>'Konosys-export'!J1265</f>
        <v>ABD101</v>
      </c>
      <c r="E1265" s="12" t="str">
        <f>LEFT('Konosys-export'!AA1265,1)</f>
        <v>1</v>
      </c>
      <c r="F1265" s="15" t="str">
        <f>LEFT('Konosys-export'!I1265,FIND("_",'Konosys-export'!I1265)-1)</f>
        <v>FO</v>
      </c>
      <c r="G1265" s="12" t="str">
        <f t="shared" si="101"/>
        <v>ABD</v>
      </c>
      <c r="H1265" s="12" t="str">
        <f t="shared" si="102"/>
        <v>FQ</v>
      </c>
      <c r="I1265" s="14" t="str">
        <f>RIGHT('Konosys-export'!I1265, LEN('Konosys-export'!I1265) - FIND("_",'Konosys-export'!I1265))</f>
        <v>ABD_FQ_1A-Administrateur de Bases de Données (1A)-2017</v>
      </c>
      <c r="J1265" t="str">
        <f t="shared" si="103"/>
        <v>FQ_1A-Administrateur de Bases de Données (1A)-2017</v>
      </c>
    </row>
    <row r="1266" spans="1:10" x14ac:dyDescent="0.25">
      <c r="A1266" t="s">
        <v>6</v>
      </c>
      <c r="B1266" t="str">
        <f t="shared" si="99"/>
        <v>FO_ABD_FQ</v>
      </c>
      <c r="C1266" t="str">
        <f>CONCATENATE(D1266,"-",B1266,A1266)</f>
        <v>.-FO_ABD_FQ2018-2019</v>
      </c>
      <c r="D1266" t="str">
        <f>'Konosys-export'!J1266</f>
        <v>.</v>
      </c>
      <c r="E1266" s="12" t="str">
        <f>LEFT('Konosys-export'!AA1266,1)</f>
        <v>1</v>
      </c>
      <c r="F1266" s="15" t="str">
        <f>LEFT('Konosys-export'!I1266,FIND("_",'Konosys-export'!I1266)-1)</f>
        <v>FO</v>
      </c>
      <c r="G1266" s="12" t="str">
        <f t="shared" si="101"/>
        <v>ABD</v>
      </c>
      <c r="H1266" s="12" t="str">
        <f t="shared" si="102"/>
        <v>FQ</v>
      </c>
      <c r="I1266" s="14" t="str">
        <f>RIGHT('Konosys-export'!I1266, LEN('Konosys-export'!I1266) - FIND("_",'Konosys-export'!I1266))</f>
        <v>ABD_FQ_1A-Administrateur de Bases de Données (1A)-2017</v>
      </c>
      <c r="J1266" t="str">
        <f t="shared" si="103"/>
        <v>FQ_1A-Administrateur de Bases de Données (1A)-2017</v>
      </c>
    </row>
    <row r="1267" spans="1:10" hidden="1" x14ac:dyDescent="0.25">
      <c r="A1267" t="s">
        <v>6</v>
      </c>
      <c r="B1267" t="str">
        <f t="shared" si="99"/>
        <v>FO_ABD_FQ</v>
      </c>
      <c r="C1267" t="str">
        <f t="shared" si="100"/>
        <v>ABD101-FO_ABD_FQ</v>
      </c>
      <c r="D1267" t="str">
        <f>'Konosys-export'!J1267</f>
        <v>ABD101</v>
      </c>
      <c r="E1267" s="12" t="str">
        <f>LEFT('Konosys-export'!AA1267,1)</f>
        <v>1</v>
      </c>
      <c r="F1267" s="15" t="str">
        <f>LEFT('Konosys-export'!I1267,FIND("_",'Konosys-export'!I1267)-1)</f>
        <v>FO</v>
      </c>
      <c r="G1267" s="12" t="str">
        <f t="shared" si="101"/>
        <v>ABD</v>
      </c>
      <c r="H1267" s="12" t="str">
        <f t="shared" si="102"/>
        <v>FQ</v>
      </c>
      <c r="I1267" s="14" t="str">
        <f>RIGHT('Konosys-export'!I1267, LEN('Konosys-export'!I1267) - FIND("_",'Konosys-export'!I1267))</f>
        <v>ABD_FQ_1A-Administrateur de Bases de Données (1A)-2017</v>
      </c>
      <c r="J1267" t="str">
        <f t="shared" si="103"/>
        <v>FQ_1A-Administrateur de Bases de Données (1A)-2017</v>
      </c>
    </row>
    <row r="1268" spans="1:10" hidden="1" x14ac:dyDescent="0.25">
      <c r="A1268" t="s">
        <v>6</v>
      </c>
      <c r="B1268" t="str">
        <f t="shared" si="99"/>
        <v>NTIC_CMOSP_FQ</v>
      </c>
      <c r="C1268" t="str">
        <f t="shared" si="100"/>
        <v>CMOSP101-NTIC_CMOSP_FQ</v>
      </c>
      <c r="D1268" t="str">
        <f>'Konosys-export'!J1268</f>
        <v>CMOSP101</v>
      </c>
      <c r="E1268" s="12" t="str">
        <f>LEFT('Konosys-export'!AA1268,1)</f>
        <v>1</v>
      </c>
      <c r="F1268" s="15" t="str">
        <f>LEFT('Konosys-export'!I1268,FIND("_",'Konosys-export'!I1268)-1)</f>
        <v>NTIC</v>
      </c>
      <c r="G1268" s="12" t="str">
        <f t="shared" si="101"/>
        <v>CMOSP</v>
      </c>
      <c r="H1268" s="12" t="str">
        <f t="shared" si="102"/>
        <v>FQ</v>
      </c>
      <c r="I1268" s="14" t="str">
        <f>RIGHT('Konosys-export'!I1268, LEN('Konosys-export'!I1268) - FIND("_",'Konosys-export'!I1268))</f>
        <v>CMOSP_FQ_1A-Certification Microsoft Office Specialist en PowerPoint (1A)-2017</v>
      </c>
      <c r="J1268" t="str">
        <f t="shared" si="103"/>
        <v>FQ_1A-Certification Microsoft Office Specialist en PowerPoint (1A)-2017</v>
      </c>
    </row>
    <row r="1269" spans="1:10" hidden="1" x14ac:dyDescent="0.25">
      <c r="A1269" t="s">
        <v>6</v>
      </c>
      <c r="B1269" t="str">
        <f t="shared" si="99"/>
        <v>NTIC_CMOSP_FQ</v>
      </c>
      <c r="C1269" t="str">
        <f t="shared" si="100"/>
        <v>CMOSP101-NTIC_CMOSP_FQ</v>
      </c>
      <c r="D1269" t="str">
        <f>'Konosys-export'!J1269</f>
        <v>CMOSP101</v>
      </c>
      <c r="E1269" s="12" t="str">
        <f>LEFT('Konosys-export'!AA1269,1)</f>
        <v>1</v>
      </c>
      <c r="F1269" s="15" t="str">
        <f>LEFT('Konosys-export'!I1269,FIND("_",'Konosys-export'!I1269)-1)</f>
        <v>NTIC</v>
      </c>
      <c r="G1269" s="12" t="str">
        <f t="shared" si="101"/>
        <v>CMOSP</v>
      </c>
      <c r="H1269" s="12" t="str">
        <f t="shared" si="102"/>
        <v>FQ</v>
      </c>
      <c r="I1269" s="14" t="str">
        <f>RIGHT('Konosys-export'!I1269, LEN('Konosys-export'!I1269) - FIND("_",'Konosys-export'!I1269))</f>
        <v>CMOSP_FQ_1A-Certification Microsoft Office Specialist en PowerPoint (1A)-2017</v>
      </c>
      <c r="J1269" t="str">
        <f t="shared" si="103"/>
        <v>FQ_1A-Certification Microsoft Office Specialist en PowerPoint (1A)-2017</v>
      </c>
    </row>
    <row r="1270" spans="1:10" hidden="1" x14ac:dyDescent="0.25">
      <c r="A1270" t="s">
        <v>6</v>
      </c>
      <c r="B1270" t="str">
        <f t="shared" si="99"/>
        <v>NTIC_CMOSP_FQ</v>
      </c>
      <c r="C1270" t="str">
        <f t="shared" si="100"/>
        <v>CMOSP101-NTIC_CMOSP_FQ</v>
      </c>
      <c r="D1270" t="str">
        <f>'Konosys-export'!J1270</f>
        <v>CMOSP101</v>
      </c>
      <c r="E1270" s="12" t="str">
        <f>LEFT('Konosys-export'!AA1270,1)</f>
        <v>1</v>
      </c>
      <c r="F1270" s="15" t="str">
        <f>LEFT('Konosys-export'!I1270,FIND("_",'Konosys-export'!I1270)-1)</f>
        <v>NTIC</v>
      </c>
      <c r="G1270" s="12" t="str">
        <f t="shared" si="101"/>
        <v>CMOSP</v>
      </c>
      <c r="H1270" s="12" t="str">
        <f t="shared" si="102"/>
        <v>FQ</v>
      </c>
      <c r="I1270" s="14" t="str">
        <f>RIGHT('Konosys-export'!I1270, LEN('Konosys-export'!I1270) - FIND("_",'Konosys-export'!I1270))</f>
        <v>CMOSP_FQ_1A-Certification Microsoft Office Specialist en PowerPoint (1A)-2017</v>
      </c>
      <c r="J1270" t="str">
        <f t="shared" si="103"/>
        <v>FQ_1A-Certification Microsoft Office Specialist en PowerPoint (1A)-2017</v>
      </c>
    </row>
    <row r="1271" spans="1:10" hidden="1" x14ac:dyDescent="0.25">
      <c r="A1271" t="s">
        <v>6</v>
      </c>
      <c r="B1271" t="str">
        <f t="shared" si="99"/>
        <v>NTIC_CMOSP_FQ</v>
      </c>
      <c r="C1271" t="str">
        <f t="shared" si="100"/>
        <v>CMOSP101-NTIC_CMOSP_FQ</v>
      </c>
      <c r="D1271" t="str">
        <f>'Konosys-export'!J1271</f>
        <v>CMOSP101</v>
      </c>
      <c r="E1271" s="12" t="str">
        <f>LEFT('Konosys-export'!AA1271,1)</f>
        <v>1</v>
      </c>
      <c r="F1271" s="15" t="str">
        <f>LEFT('Konosys-export'!I1271,FIND("_",'Konosys-export'!I1271)-1)</f>
        <v>NTIC</v>
      </c>
      <c r="G1271" s="12" t="str">
        <f t="shared" si="101"/>
        <v>CMOSP</v>
      </c>
      <c r="H1271" s="12" t="str">
        <f t="shared" si="102"/>
        <v>FQ</v>
      </c>
      <c r="I1271" s="14" t="str">
        <f>RIGHT('Konosys-export'!I1271, LEN('Konosys-export'!I1271) - FIND("_",'Konosys-export'!I1271))</f>
        <v>CMOSP_FQ_1A-Certification Microsoft Office Specialist en PowerPoint (1A)-2017</v>
      </c>
      <c r="J1271" t="str">
        <f t="shared" si="103"/>
        <v>FQ_1A-Certification Microsoft Office Specialist en PowerPoint (1A)-2017</v>
      </c>
    </row>
    <row r="1272" spans="1:10" hidden="1" x14ac:dyDescent="0.25">
      <c r="A1272" t="s">
        <v>6</v>
      </c>
      <c r="B1272" t="str">
        <f t="shared" si="99"/>
        <v>FO_ABD_FQ</v>
      </c>
      <c r="C1272" t="str">
        <f t="shared" si="100"/>
        <v>ABD101-FO_ABD_FQ</v>
      </c>
      <c r="D1272" t="str">
        <f>'Konosys-export'!J1272</f>
        <v>ABD101</v>
      </c>
      <c r="E1272" s="12" t="str">
        <f>LEFT('Konosys-export'!AA1272,1)</f>
        <v>1</v>
      </c>
      <c r="F1272" s="15" t="str">
        <f>LEFT('Konosys-export'!I1272,FIND("_",'Konosys-export'!I1272)-1)</f>
        <v>FO</v>
      </c>
      <c r="G1272" s="12" t="str">
        <f t="shared" si="101"/>
        <v>ABD</v>
      </c>
      <c r="H1272" s="12" t="str">
        <f t="shared" si="102"/>
        <v>FQ</v>
      </c>
      <c r="I1272" s="14" t="str">
        <f>RIGHT('Konosys-export'!I1272, LEN('Konosys-export'!I1272) - FIND("_",'Konosys-export'!I1272))</f>
        <v>ABD_FQ_1A-Administrateur de Bases de Données (1A)-2017</v>
      </c>
      <c r="J1272" t="str">
        <f t="shared" si="103"/>
        <v>FQ_1A-Administrateur de Bases de Données (1A)-2017</v>
      </c>
    </row>
    <row r="1273" spans="1:10" hidden="1" x14ac:dyDescent="0.25">
      <c r="A1273" t="s">
        <v>6</v>
      </c>
      <c r="B1273" t="str">
        <f t="shared" si="99"/>
        <v>NTIC_CMOSP_FQ</v>
      </c>
      <c r="C1273" t="str">
        <f t="shared" si="100"/>
        <v>CMOSP101-NTIC_CMOSP_FQ</v>
      </c>
      <c r="D1273" t="str">
        <f>'Konosys-export'!J1273</f>
        <v>CMOSP101</v>
      </c>
      <c r="E1273" s="12" t="str">
        <f>LEFT('Konosys-export'!AA1273,1)</f>
        <v>1</v>
      </c>
      <c r="F1273" s="15" t="str">
        <f>LEFT('Konosys-export'!I1273,FIND("_",'Konosys-export'!I1273)-1)</f>
        <v>NTIC</v>
      </c>
      <c r="G1273" s="12" t="str">
        <f t="shared" si="101"/>
        <v>CMOSP</v>
      </c>
      <c r="H1273" s="12" t="str">
        <f t="shared" si="102"/>
        <v>FQ</v>
      </c>
      <c r="I1273" s="14" t="str">
        <f>RIGHT('Konosys-export'!I1273, LEN('Konosys-export'!I1273) - FIND("_",'Konosys-export'!I1273))</f>
        <v>CMOSP_FQ_1A-Certification Microsoft Office Specialist en PowerPoint (1A)-2017</v>
      </c>
      <c r="J1273" t="str">
        <f t="shared" si="103"/>
        <v>FQ_1A-Certification Microsoft Office Specialist en PowerPoint (1A)-2017</v>
      </c>
    </row>
    <row r="1274" spans="1:10" hidden="1" x14ac:dyDescent="0.25">
      <c r="A1274" t="s">
        <v>6</v>
      </c>
      <c r="B1274" t="str">
        <f t="shared" si="99"/>
        <v>NTIC_CMOSP_FQ</v>
      </c>
      <c r="C1274" t="str">
        <f t="shared" si="100"/>
        <v>CMOSP101-NTIC_CMOSP_FQ</v>
      </c>
      <c r="D1274" t="str">
        <f>'Konosys-export'!J1274</f>
        <v>CMOSP101</v>
      </c>
      <c r="E1274" s="12" t="str">
        <f>LEFT('Konosys-export'!AA1274,1)</f>
        <v>1</v>
      </c>
      <c r="F1274" s="15" t="str">
        <f>LEFT('Konosys-export'!I1274,FIND("_",'Konosys-export'!I1274)-1)</f>
        <v>NTIC</v>
      </c>
      <c r="G1274" s="12" t="str">
        <f t="shared" si="101"/>
        <v>CMOSP</v>
      </c>
      <c r="H1274" s="12" t="str">
        <f t="shared" si="102"/>
        <v>FQ</v>
      </c>
      <c r="I1274" s="14" t="str">
        <f>RIGHT('Konosys-export'!I1274, LEN('Konosys-export'!I1274) - FIND("_",'Konosys-export'!I1274))</f>
        <v>CMOSP_FQ_1A-Certification Microsoft Office Specialist en PowerPoint (1A)-2017</v>
      </c>
      <c r="J1274" t="str">
        <f t="shared" si="103"/>
        <v>FQ_1A-Certification Microsoft Office Specialist en PowerPoint (1A)-2017</v>
      </c>
    </row>
    <row r="1275" spans="1:10" hidden="1" x14ac:dyDescent="0.25">
      <c r="A1275" t="s">
        <v>6</v>
      </c>
      <c r="B1275" t="str">
        <f t="shared" si="99"/>
        <v>NTIC_CMOSE_FQ</v>
      </c>
      <c r="C1275" t="str">
        <f t="shared" si="100"/>
        <v>CMOSE103-NTIC_CMOSE_FQ</v>
      </c>
      <c r="D1275" t="str">
        <f>'Konosys-export'!J1275</f>
        <v>CMOSE103</v>
      </c>
      <c r="E1275" s="12" t="str">
        <f>LEFT('Konosys-export'!AA1275,1)</f>
        <v>1</v>
      </c>
      <c r="F1275" s="15" t="str">
        <f>LEFT('Konosys-export'!I1275,FIND("_",'Konosys-export'!I1275)-1)</f>
        <v>NTIC</v>
      </c>
      <c r="G1275" s="12" t="str">
        <f t="shared" si="101"/>
        <v>CMOSE</v>
      </c>
      <c r="H1275" s="12" t="str">
        <f t="shared" si="102"/>
        <v>FQ</v>
      </c>
      <c r="I1275" s="14" t="str">
        <f>RIGHT('Konosys-export'!I1275, LEN('Konosys-export'!I1275) - FIND("_",'Konosys-export'!I1275))</f>
        <v>CMOSE_FQ_1A-Certification Microsoft Office Specialist en Excel (1A)-2017</v>
      </c>
      <c r="J1275" t="str">
        <f t="shared" si="103"/>
        <v>FQ_1A-Certification Microsoft Office Specialist en Excel (1A)-2017</v>
      </c>
    </row>
    <row r="1276" spans="1:10" hidden="1" x14ac:dyDescent="0.25">
      <c r="A1276" t="s">
        <v>6</v>
      </c>
      <c r="B1276" t="str">
        <f t="shared" si="99"/>
        <v>NTIC_CMOSP_FQ</v>
      </c>
      <c r="C1276" t="str">
        <f t="shared" si="100"/>
        <v>CMOSP101-NTIC_CMOSP_FQ</v>
      </c>
      <c r="D1276" t="str">
        <f>'Konosys-export'!J1276</f>
        <v>CMOSP101</v>
      </c>
      <c r="E1276" s="12" t="str">
        <f>LEFT('Konosys-export'!AA1276,1)</f>
        <v>1</v>
      </c>
      <c r="F1276" s="15" t="str">
        <f>LEFT('Konosys-export'!I1276,FIND("_",'Konosys-export'!I1276)-1)</f>
        <v>NTIC</v>
      </c>
      <c r="G1276" s="12" t="str">
        <f t="shared" si="101"/>
        <v>CMOSP</v>
      </c>
      <c r="H1276" s="12" t="str">
        <f t="shared" si="102"/>
        <v>FQ</v>
      </c>
      <c r="I1276" s="14" t="str">
        <f>RIGHT('Konosys-export'!I1276, LEN('Konosys-export'!I1276) - FIND("_",'Konosys-export'!I1276))</f>
        <v>CMOSP_FQ_1A-Certification Microsoft Office Specialist en PowerPoint (1A)-2017</v>
      </c>
      <c r="J1276" t="str">
        <f t="shared" si="103"/>
        <v>FQ_1A-Certification Microsoft Office Specialist en PowerPoint (1A)-2017</v>
      </c>
    </row>
    <row r="1278" spans="1:10" hidden="1" x14ac:dyDescent="0.25"/>
    <row r="1279" spans="1:10" hidden="1" x14ac:dyDescent="0.25"/>
    <row r="1280" spans="1:1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6"/>
  <sheetViews>
    <sheetView topLeftCell="A361" workbookViewId="0">
      <selection activeCell="J372" sqref="J372"/>
    </sheetView>
  </sheetViews>
  <sheetFormatPr baseColWidth="10" defaultRowHeight="15" x14ac:dyDescent="0.25"/>
  <cols>
    <col min="1" max="1" width="32.140625" customWidth="1"/>
    <col min="2" max="2" width="22.140625" customWidth="1"/>
    <col min="6" max="6" width="15" customWidth="1"/>
    <col min="9" max="9" width="69.140625" customWidth="1"/>
    <col min="10" max="10" width="22.28515625" customWidth="1"/>
    <col min="27" max="27" width="14.7109375" customWidth="1"/>
  </cols>
  <sheetData>
    <row r="1" spans="1:30" s="4" customFormat="1" x14ac:dyDescent="0.25">
      <c r="A1" s="5" t="s">
        <v>7</v>
      </c>
      <c r="B1" s="6" t="s">
        <v>8</v>
      </c>
      <c r="C1" s="7" t="s">
        <v>9</v>
      </c>
      <c r="D1" s="7" t="s">
        <v>10</v>
      </c>
      <c r="E1" s="7" t="s">
        <v>11</v>
      </c>
      <c r="F1" s="6" t="s">
        <v>12</v>
      </c>
      <c r="G1" s="5" t="s">
        <v>13</v>
      </c>
      <c r="H1" s="5" t="s">
        <v>14</v>
      </c>
      <c r="I1" s="7" t="s">
        <v>15</v>
      </c>
      <c r="J1" s="7" t="s">
        <v>16</v>
      </c>
      <c r="K1" s="5" t="s">
        <v>4</v>
      </c>
      <c r="L1" s="5" t="s">
        <v>17</v>
      </c>
      <c r="M1" s="5" t="s">
        <v>18</v>
      </c>
      <c r="N1" s="5" t="s">
        <v>19</v>
      </c>
      <c r="O1" s="7" t="s">
        <v>20</v>
      </c>
      <c r="P1" s="5" t="s">
        <v>21</v>
      </c>
      <c r="Q1" s="5" t="s">
        <v>22</v>
      </c>
      <c r="R1" s="7" t="s">
        <v>23</v>
      </c>
      <c r="S1" s="5" t="s">
        <v>24</v>
      </c>
      <c r="T1" s="6" t="s">
        <v>25</v>
      </c>
      <c r="U1" s="5" t="s">
        <v>26</v>
      </c>
      <c r="V1" s="7" t="s">
        <v>27</v>
      </c>
      <c r="W1" s="7" t="s">
        <v>28</v>
      </c>
      <c r="X1" s="7" t="s">
        <v>29</v>
      </c>
      <c r="Y1" s="7" t="s">
        <v>30</v>
      </c>
      <c r="Z1" s="7" t="s">
        <v>31</v>
      </c>
      <c r="AA1" s="7" t="s">
        <v>32</v>
      </c>
      <c r="AB1" s="7" t="s">
        <v>33</v>
      </c>
      <c r="AC1" s="7" t="s">
        <v>34</v>
      </c>
      <c r="AD1" s="7" t="s">
        <v>35</v>
      </c>
    </row>
    <row r="2" spans="1:30" x14ac:dyDescent="0.25">
      <c r="A2" s="8">
        <v>3651667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8" t="s">
        <v>41</v>
      </c>
      <c r="H2" s="8" t="s">
        <v>40</v>
      </c>
      <c r="I2" s="9" t="s">
        <v>42</v>
      </c>
      <c r="J2" s="9" t="s">
        <v>43</v>
      </c>
      <c r="K2" s="8" t="s">
        <v>44</v>
      </c>
      <c r="L2" s="9" t="s">
        <v>40</v>
      </c>
      <c r="M2" s="8" t="s">
        <v>44</v>
      </c>
      <c r="N2" s="8" t="s">
        <v>44</v>
      </c>
      <c r="O2" s="9" t="s">
        <v>45</v>
      </c>
      <c r="P2" s="8" t="s">
        <v>46</v>
      </c>
      <c r="Q2" s="8" t="s">
        <v>41</v>
      </c>
      <c r="R2" s="9" t="s">
        <v>47</v>
      </c>
      <c r="S2" s="8" t="s">
        <v>44</v>
      </c>
      <c r="T2" s="9" t="s">
        <v>48</v>
      </c>
      <c r="U2" s="8" t="s">
        <v>49</v>
      </c>
      <c r="V2" s="9" t="s">
        <v>50</v>
      </c>
      <c r="W2" s="9" t="s">
        <v>51</v>
      </c>
      <c r="X2" s="9" t="s">
        <v>44</v>
      </c>
      <c r="Y2" s="9" t="s">
        <v>52</v>
      </c>
      <c r="Z2" s="9" t="s">
        <v>53</v>
      </c>
      <c r="AA2" s="9" t="s">
        <v>54</v>
      </c>
      <c r="AB2" s="9" t="s">
        <v>55</v>
      </c>
      <c r="AC2" s="9" t="s">
        <v>56</v>
      </c>
      <c r="AD2" s="9" t="s">
        <v>57</v>
      </c>
    </row>
    <row r="3" spans="1:30" x14ac:dyDescent="0.25">
      <c r="A3" s="8">
        <v>3533004</v>
      </c>
      <c r="B3" s="9" t="s">
        <v>58</v>
      </c>
      <c r="C3" s="9" t="s">
        <v>59</v>
      </c>
      <c r="D3" s="9" t="s">
        <v>60</v>
      </c>
      <c r="E3" s="9" t="s">
        <v>39</v>
      </c>
      <c r="F3" s="9" t="s">
        <v>40</v>
      </c>
      <c r="G3" s="8" t="s">
        <v>41</v>
      </c>
      <c r="H3" s="8" t="s">
        <v>40</v>
      </c>
      <c r="I3" s="9" t="s">
        <v>61</v>
      </c>
      <c r="J3" s="9" t="s">
        <v>62</v>
      </c>
      <c r="K3" s="8"/>
      <c r="L3" s="9" t="s">
        <v>40</v>
      </c>
      <c r="M3" s="8" t="s">
        <v>44</v>
      </c>
      <c r="N3" s="8" t="s">
        <v>44</v>
      </c>
      <c r="O3" s="9" t="s">
        <v>63</v>
      </c>
      <c r="P3" s="8" t="s">
        <v>46</v>
      </c>
      <c r="Q3" s="8" t="s">
        <v>41</v>
      </c>
      <c r="R3" s="9" t="s">
        <v>64</v>
      </c>
      <c r="S3" s="8" t="s">
        <v>64</v>
      </c>
      <c r="T3" s="9" t="s">
        <v>65</v>
      </c>
      <c r="U3" s="8" t="s">
        <v>66</v>
      </c>
      <c r="V3" s="9" t="s">
        <v>67</v>
      </c>
      <c r="W3" s="9" t="s">
        <v>68</v>
      </c>
      <c r="X3" s="9" t="s">
        <v>44</v>
      </c>
      <c r="Y3" s="9" t="s">
        <v>69</v>
      </c>
      <c r="Z3" s="9" t="s">
        <v>53</v>
      </c>
      <c r="AA3" s="9" t="s">
        <v>54</v>
      </c>
      <c r="AB3" s="9" t="s">
        <v>70</v>
      </c>
      <c r="AC3" s="9" t="s">
        <v>71</v>
      </c>
      <c r="AD3" s="9" t="s">
        <v>57</v>
      </c>
    </row>
    <row r="4" spans="1:30" x14ac:dyDescent="0.25">
      <c r="A4" s="8">
        <v>3564717</v>
      </c>
      <c r="B4" s="9" t="s">
        <v>72</v>
      </c>
      <c r="C4" s="9" t="s">
        <v>73</v>
      </c>
      <c r="D4" s="9" t="s">
        <v>74</v>
      </c>
      <c r="E4" s="9" t="s">
        <v>39</v>
      </c>
      <c r="F4" s="9" t="s">
        <v>40</v>
      </c>
      <c r="G4" s="8" t="s">
        <v>41</v>
      </c>
      <c r="H4" s="8" t="s">
        <v>40</v>
      </c>
      <c r="I4" s="9" t="s">
        <v>42</v>
      </c>
      <c r="J4" s="9" t="s">
        <v>43</v>
      </c>
      <c r="K4" s="8" t="s">
        <v>44</v>
      </c>
      <c r="L4" s="9" t="s">
        <v>40</v>
      </c>
      <c r="M4" s="8" t="s">
        <v>44</v>
      </c>
      <c r="N4" s="8" t="s">
        <v>44</v>
      </c>
      <c r="O4" s="9" t="s">
        <v>75</v>
      </c>
      <c r="P4" s="8" t="s">
        <v>46</v>
      </c>
      <c r="Q4" s="8" t="s">
        <v>41</v>
      </c>
      <c r="R4" s="9" t="s">
        <v>76</v>
      </c>
      <c r="S4" s="8" t="s">
        <v>76</v>
      </c>
      <c r="T4" s="9" t="s">
        <v>77</v>
      </c>
      <c r="U4" s="8" t="s">
        <v>66</v>
      </c>
      <c r="V4" s="9" t="s">
        <v>78</v>
      </c>
      <c r="W4" s="9" t="s">
        <v>79</v>
      </c>
      <c r="X4" s="9" t="s">
        <v>44</v>
      </c>
      <c r="Y4" s="9" t="s">
        <v>69</v>
      </c>
      <c r="Z4" s="9" t="s">
        <v>53</v>
      </c>
      <c r="AA4" s="9" t="s">
        <v>54</v>
      </c>
      <c r="AB4" s="9" t="s">
        <v>80</v>
      </c>
      <c r="AC4" s="9" t="s">
        <v>81</v>
      </c>
      <c r="AD4" s="9" t="s">
        <v>57</v>
      </c>
    </row>
    <row r="5" spans="1:30" x14ac:dyDescent="0.25">
      <c r="A5" s="8">
        <v>3563974</v>
      </c>
      <c r="B5" s="9" t="s">
        <v>82</v>
      </c>
      <c r="C5" s="9" t="s">
        <v>83</v>
      </c>
      <c r="D5" s="9" t="s">
        <v>84</v>
      </c>
      <c r="E5" s="9" t="s">
        <v>39</v>
      </c>
      <c r="F5" s="9" t="s">
        <v>40</v>
      </c>
      <c r="G5" s="8" t="s">
        <v>41</v>
      </c>
      <c r="H5" s="8" t="s">
        <v>40</v>
      </c>
      <c r="I5" s="9" t="s">
        <v>61</v>
      </c>
      <c r="J5" s="9" t="s">
        <v>62</v>
      </c>
      <c r="K5" s="8" t="s">
        <v>44</v>
      </c>
      <c r="L5" s="9" t="s">
        <v>40</v>
      </c>
      <c r="M5" s="8" t="s">
        <v>44</v>
      </c>
      <c r="N5" s="8" t="s">
        <v>44</v>
      </c>
      <c r="O5" s="9" t="s">
        <v>85</v>
      </c>
      <c r="P5" s="8" t="s">
        <v>46</v>
      </c>
      <c r="Q5" s="8" t="s">
        <v>41</v>
      </c>
      <c r="R5" s="9" t="s">
        <v>86</v>
      </c>
      <c r="S5" s="8" t="s">
        <v>86</v>
      </c>
      <c r="T5" s="9" t="s">
        <v>87</v>
      </c>
      <c r="U5" s="8" t="s">
        <v>66</v>
      </c>
      <c r="V5" s="9" t="s">
        <v>88</v>
      </c>
      <c r="W5" s="9" t="s">
        <v>89</v>
      </c>
      <c r="X5" s="9" t="s">
        <v>44</v>
      </c>
      <c r="Y5" s="9" t="s">
        <v>90</v>
      </c>
      <c r="Z5" s="9" t="s">
        <v>53</v>
      </c>
      <c r="AA5" s="9" t="s">
        <v>54</v>
      </c>
      <c r="AB5" s="9" t="s">
        <v>91</v>
      </c>
      <c r="AC5" s="9" t="s">
        <v>92</v>
      </c>
      <c r="AD5" s="9" t="s">
        <v>57</v>
      </c>
    </row>
    <row r="6" spans="1:30" x14ac:dyDescent="0.25">
      <c r="A6" s="8">
        <v>3534005</v>
      </c>
      <c r="B6" s="9" t="s">
        <v>93</v>
      </c>
      <c r="C6" s="9" t="s">
        <v>94</v>
      </c>
      <c r="D6" s="9" t="s">
        <v>95</v>
      </c>
      <c r="E6" s="9" t="s">
        <v>96</v>
      </c>
      <c r="F6" s="9" t="s">
        <v>40</v>
      </c>
      <c r="G6" s="8" t="s">
        <v>41</v>
      </c>
      <c r="H6" s="8" t="s">
        <v>40</v>
      </c>
      <c r="I6" s="9" t="s">
        <v>97</v>
      </c>
      <c r="J6" s="9" t="s">
        <v>98</v>
      </c>
      <c r="K6" s="8" t="s">
        <v>44</v>
      </c>
      <c r="L6" s="9" t="s">
        <v>40</v>
      </c>
      <c r="M6" s="8" t="s">
        <v>44</v>
      </c>
      <c r="N6" s="8" t="s">
        <v>44</v>
      </c>
      <c r="O6" s="9" t="s">
        <v>99</v>
      </c>
      <c r="P6" s="8" t="s">
        <v>46</v>
      </c>
      <c r="Q6" s="8" t="s">
        <v>41</v>
      </c>
      <c r="R6" s="9" t="s">
        <v>100</v>
      </c>
      <c r="S6" s="8" t="s">
        <v>100</v>
      </c>
      <c r="T6" s="9" t="s">
        <v>101</v>
      </c>
      <c r="U6" s="8" t="s">
        <v>66</v>
      </c>
      <c r="V6" s="9" t="s">
        <v>102</v>
      </c>
      <c r="W6" s="9" t="s">
        <v>103</v>
      </c>
      <c r="X6" s="9" t="s">
        <v>44</v>
      </c>
      <c r="Y6" s="9" t="s">
        <v>104</v>
      </c>
      <c r="Z6" s="9" t="s">
        <v>53</v>
      </c>
      <c r="AA6" s="9" t="s">
        <v>54</v>
      </c>
      <c r="AB6" s="9" t="s">
        <v>105</v>
      </c>
      <c r="AC6" s="9" t="s">
        <v>106</v>
      </c>
      <c r="AD6" s="9" t="s">
        <v>57</v>
      </c>
    </row>
    <row r="7" spans="1:30" x14ac:dyDescent="0.25">
      <c r="A7" s="8">
        <v>3567730</v>
      </c>
      <c r="B7" s="9" t="s">
        <v>107</v>
      </c>
      <c r="C7" s="9" t="s">
        <v>108</v>
      </c>
      <c r="D7" s="9" t="s">
        <v>109</v>
      </c>
      <c r="E7" s="9" t="s">
        <v>39</v>
      </c>
      <c r="F7" s="9" t="s">
        <v>40</v>
      </c>
      <c r="G7" s="8" t="s">
        <v>41</v>
      </c>
      <c r="H7" s="8" t="s">
        <v>40</v>
      </c>
      <c r="I7" s="9" t="s">
        <v>61</v>
      </c>
      <c r="J7" s="9" t="s">
        <v>62</v>
      </c>
      <c r="K7" s="8" t="s">
        <v>44</v>
      </c>
      <c r="L7" s="9" t="s">
        <v>40</v>
      </c>
      <c r="M7" s="8" t="s">
        <v>44</v>
      </c>
      <c r="N7" s="8" t="s">
        <v>44</v>
      </c>
      <c r="O7" s="9" t="s">
        <v>110</v>
      </c>
      <c r="P7" s="8" t="s">
        <v>46</v>
      </c>
      <c r="Q7" s="8" t="s">
        <v>41</v>
      </c>
      <c r="R7" s="9" t="s">
        <v>111</v>
      </c>
      <c r="S7" s="8" t="s">
        <v>111</v>
      </c>
      <c r="T7" s="9" t="s">
        <v>112</v>
      </c>
      <c r="U7" s="8" t="s">
        <v>66</v>
      </c>
      <c r="V7" s="9" t="s">
        <v>113</v>
      </c>
      <c r="W7" s="9" t="s">
        <v>114</v>
      </c>
      <c r="X7" s="9" t="s">
        <v>44</v>
      </c>
      <c r="Y7" s="9" t="s">
        <v>69</v>
      </c>
      <c r="Z7" s="9" t="s">
        <v>53</v>
      </c>
      <c r="AA7" s="9" t="s">
        <v>54</v>
      </c>
      <c r="AB7" s="9" t="s">
        <v>115</v>
      </c>
      <c r="AC7" s="9" t="s">
        <v>116</v>
      </c>
      <c r="AD7" s="9" t="s">
        <v>57</v>
      </c>
    </row>
    <row r="8" spans="1:30" x14ac:dyDescent="0.25">
      <c r="A8" s="8">
        <v>3578510</v>
      </c>
      <c r="B8" s="9" t="s">
        <v>117</v>
      </c>
      <c r="C8" s="9" t="s">
        <v>118</v>
      </c>
      <c r="D8" s="9" t="s">
        <v>119</v>
      </c>
      <c r="E8" s="9" t="s">
        <v>39</v>
      </c>
      <c r="F8" s="9" t="s">
        <v>40</v>
      </c>
      <c r="G8" s="8" t="s">
        <v>41</v>
      </c>
      <c r="H8" s="8" t="s">
        <v>40</v>
      </c>
      <c r="I8" s="9" t="s">
        <v>61</v>
      </c>
      <c r="J8" s="9" t="s">
        <v>62</v>
      </c>
      <c r="K8" s="8" t="s">
        <v>44</v>
      </c>
      <c r="L8" s="9" t="s">
        <v>40</v>
      </c>
      <c r="M8" s="8" t="s">
        <v>44</v>
      </c>
      <c r="N8" s="8" t="s">
        <v>44</v>
      </c>
      <c r="O8" s="9" t="s">
        <v>120</v>
      </c>
      <c r="P8" s="8" t="s">
        <v>46</v>
      </c>
      <c r="Q8" s="8" t="s">
        <v>41</v>
      </c>
      <c r="R8" s="9" t="s">
        <v>121</v>
      </c>
      <c r="S8" s="8" t="s">
        <v>121</v>
      </c>
      <c r="T8" s="9" t="s">
        <v>122</v>
      </c>
      <c r="U8" s="8" t="s">
        <v>66</v>
      </c>
      <c r="V8" s="9" t="s">
        <v>123</v>
      </c>
      <c r="W8" s="9" t="s">
        <v>124</v>
      </c>
      <c r="X8" s="9" t="s">
        <v>44</v>
      </c>
      <c r="Y8" s="9" t="s">
        <v>69</v>
      </c>
      <c r="Z8" s="9" t="s">
        <v>125</v>
      </c>
      <c r="AA8" s="9" t="s">
        <v>54</v>
      </c>
      <c r="AB8" s="9" t="s">
        <v>126</v>
      </c>
      <c r="AC8" s="9" t="s">
        <v>127</v>
      </c>
      <c r="AD8" s="9" t="s">
        <v>57</v>
      </c>
    </row>
    <row r="9" spans="1:30" x14ac:dyDescent="0.25">
      <c r="A9" s="8">
        <v>3609257</v>
      </c>
      <c r="B9" s="9" t="s">
        <v>128</v>
      </c>
      <c r="C9" s="9" t="s">
        <v>129</v>
      </c>
      <c r="D9" s="9" t="s">
        <v>84</v>
      </c>
      <c r="E9" s="9" t="s">
        <v>39</v>
      </c>
      <c r="F9" s="9" t="s">
        <v>40</v>
      </c>
      <c r="G9" s="8" t="s">
        <v>41</v>
      </c>
      <c r="H9" s="8" t="s">
        <v>40</v>
      </c>
      <c r="I9" s="9" t="s">
        <v>42</v>
      </c>
      <c r="J9" s="9" t="s">
        <v>130</v>
      </c>
      <c r="K9" s="8" t="s">
        <v>44</v>
      </c>
      <c r="L9" s="9" t="s">
        <v>40</v>
      </c>
      <c r="M9" s="8" t="s">
        <v>44</v>
      </c>
      <c r="N9" s="8" t="s">
        <v>44</v>
      </c>
      <c r="O9" s="9" t="s">
        <v>131</v>
      </c>
      <c r="P9" s="8" t="s">
        <v>46</v>
      </c>
      <c r="Q9" s="8" t="s">
        <v>41</v>
      </c>
      <c r="R9" s="9" t="s">
        <v>132</v>
      </c>
      <c r="S9" s="8" t="s">
        <v>132</v>
      </c>
      <c r="T9" s="9" t="s">
        <v>65</v>
      </c>
      <c r="U9" s="8" t="s">
        <v>66</v>
      </c>
      <c r="V9" s="9" t="s">
        <v>133</v>
      </c>
      <c r="W9" s="9" t="s">
        <v>134</v>
      </c>
      <c r="X9" s="9" t="s">
        <v>44</v>
      </c>
      <c r="Y9" s="9" t="s">
        <v>135</v>
      </c>
      <c r="Z9" s="9" t="s">
        <v>53</v>
      </c>
      <c r="AA9" s="9" t="s">
        <v>54</v>
      </c>
      <c r="AB9" s="9" t="s">
        <v>136</v>
      </c>
      <c r="AC9" s="9" t="s">
        <v>92</v>
      </c>
      <c r="AD9" s="9" t="s">
        <v>57</v>
      </c>
    </row>
    <row r="10" spans="1:30" x14ac:dyDescent="0.25">
      <c r="A10" s="8">
        <v>3537499</v>
      </c>
      <c r="B10" s="9" t="s">
        <v>137</v>
      </c>
      <c r="C10" s="9" t="s">
        <v>138</v>
      </c>
      <c r="D10" s="9" t="s">
        <v>139</v>
      </c>
      <c r="E10" s="9" t="s">
        <v>96</v>
      </c>
      <c r="F10" s="9" t="s">
        <v>40</v>
      </c>
      <c r="G10" s="8" t="s">
        <v>41</v>
      </c>
      <c r="H10" s="8" t="s">
        <v>40</v>
      </c>
      <c r="I10" s="9" t="s">
        <v>97</v>
      </c>
      <c r="J10" s="9" t="s">
        <v>140</v>
      </c>
      <c r="K10" s="8" t="s">
        <v>44</v>
      </c>
      <c r="L10" s="9" t="s">
        <v>40</v>
      </c>
      <c r="M10" s="8" t="s">
        <v>44</v>
      </c>
      <c r="N10" s="8" t="s">
        <v>44</v>
      </c>
      <c r="O10" s="9" t="s">
        <v>141</v>
      </c>
      <c r="P10" s="8" t="s">
        <v>46</v>
      </c>
      <c r="Q10" s="8" t="s">
        <v>41</v>
      </c>
      <c r="R10" s="9" t="s">
        <v>142</v>
      </c>
      <c r="S10" s="8" t="s">
        <v>142</v>
      </c>
      <c r="T10" s="9" t="s">
        <v>112</v>
      </c>
      <c r="U10" s="8" t="s">
        <v>66</v>
      </c>
      <c r="V10" s="9" t="s">
        <v>143</v>
      </c>
      <c r="W10" s="9" t="s">
        <v>144</v>
      </c>
      <c r="X10" s="9" t="s">
        <v>44</v>
      </c>
      <c r="Y10" s="9" t="s">
        <v>69</v>
      </c>
      <c r="Z10" s="9" t="s">
        <v>53</v>
      </c>
      <c r="AA10" s="9" t="s">
        <v>54</v>
      </c>
      <c r="AB10" s="9" t="s">
        <v>145</v>
      </c>
      <c r="AC10" s="9" t="s">
        <v>146</v>
      </c>
      <c r="AD10" s="9" t="s">
        <v>57</v>
      </c>
    </row>
    <row r="11" spans="1:30" x14ac:dyDescent="0.25">
      <c r="A11" s="8">
        <v>3538170</v>
      </c>
      <c r="B11" s="9" t="s">
        <v>147</v>
      </c>
      <c r="C11" s="9" t="s">
        <v>148</v>
      </c>
      <c r="D11" s="9" t="s">
        <v>149</v>
      </c>
      <c r="E11" s="9" t="s">
        <v>39</v>
      </c>
      <c r="F11" s="9" t="s">
        <v>40</v>
      </c>
      <c r="G11" s="8" t="s">
        <v>41</v>
      </c>
      <c r="H11" s="8" t="s">
        <v>40</v>
      </c>
      <c r="I11" s="9" t="s">
        <v>97</v>
      </c>
      <c r="J11" s="9" t="s">
        <v>140</v>
      </c>
      <c r="K11" s="8" t="s">
        <v>44</v>
      </c>
      <c r="L11" s="9" t="s">
        <v>40</v>
      </c>
      <c r="M11" s="8" t="s">
        <v>44</v>
      </c>
      <c r="N11" s="8" t="s">
        <v>44</v>
      </c>
      <c r="O11" s="9" t="s">
        <v>150</v>
      </c>
      <c r="P11" s="8" t="s">
        <v>46</v>
      </c>
      <c r="Q11" s="8" t="s">
        <v>41</v>
      </c>
      <c r="R11" s="9" t="s">
        <v>151</v>
      </c>
      <c r="S11" s="8" t="s">
        <v>151</v>
      </c>
      <c r="T11" s="9" t="s">
        <v>87</v>
      </c>
      <c r="U11" s="8" t="s">
        <v>66</v>
      </c>
      <c r="V11" s="9" t="s">
        <v>152</v>
      </c>
      <c r="W11" s="9" t="s">
        <v>153</v>
      </c>
      <c r="X11" s="9" t="s">
        <v>44</v>
      </c>
      <c r="Y11" s="9" t="s">
        <v>69</v>
      </c>
      <c r="Z11" s="9" t="s">
        <v>53</v>
      </c>
      <c r="AA11" s="9" t="s">
        <v>54</v>
      </c>
      <c r="AB11" s="9" t="s">
        <v>154</v>
      </c>
      <c r="AC11" s="9" t="s">
        <v>155</v>
      </c>
      <c r="AD11" s="9" t="s">
        <v>57</v>
      </c>
    </row>
    <row r="12" spans="1:30" x14ac:dyDescent="0.25">
      <c r="A12" s="8">
        <v>3541200</v>
      </c>
      <c r="B12" s="9" t="s">
        <v>156</v>
      </c>
      <c r="C12" s="9" t="s">
        <v>157</v>
      </c>
      <c r="D12" s="9" t="s">
        <v>158</v>
      </c>
      <c r="E12" s="9" t="s">
        <v>39</v>
      </c>
      <c r="F12" s="9" t="s">
        <v>40</v>
      </c>
      <c r="G12" s="8" t="s">
        <v>41</v>
      </c>
      <c r="H12" s="8" t="s">
        <v>40</v>
      </c>
      <c r="I12" s="9" t="s">
        <v>97</v>
      </c>
      <c r="J12" s="9" t="s">
        <v>159</v>
      </c>
      <c r="K12" s="8" t="s">
        <v>44</v>
      </c>
      <c r="L12" s="9" t="s">
        <v>40</v>
      </c>
      <c r="M12" s="8" t="s">
        <v>44</v>
      </c>
      <c r="N12" s="8" t="s">
        <v>44</v>
      </c>
      <c r="O12" s="9" t="s">
        <v>160</v>
      </c>
      <c r="P12" s="8" t="s">
        <v>46</v>
      </c>
      <c r="Q12" s="8" t="s">
        <v>41</v>
      </c>
      <c r="R12" s="9" t="s">
        <v>161</v>
      </c>
      <c r="S12" s="8" t="s">
        <v>161</v>
      </c>
      <c r="T12" s="9" t="s">
        <v>162</v>
      </c>
      <c r="U12" s="8" t="s">
        <v>66</v>
      </c>
      <c r="V12" s="9" t="s">
        <v>163</v>
      </c>
      <c r="W12" s="9" t="s">
        <v>164</v>
      </c>
      <c r="X12" s="9" t="s">
        <v>44</v>
      </c>
      <c r="Y12" s="9" t="s">
        <v>69</v>
      </c>
      <c r="Z12" s="9" t="s">
        <v>53</v>
      </c>
      <c r="AA12" s="9" t="s">
        <v>54</v>
      </c>
      <c r="AB12" s="9" t="s">
        <v>165</v>
      </c>
      <c r="AC12" s="9" t="s">
        <v>166</v>
      </c>
      <c r="AD12" s="9" t="s">
        <v>57</v>
      </c>
    </row>
    <row r="13" spans="1:30" x14ac:dyDescent="0.25">
      <c r="A13" s="8">
        <v>3578537</v>
      </c>
      <c r="B13" s="9" t="s">
        <v>167</v>
      </c>
      <c r="C13" s="9" t="s">
        <v>168</v>
      </c>
      <c r="D13" s="9" t="s">
        <v>169</v>
      </c>
      <c r="E13" s="9" t="s">
        <v>39</v>
      </c>
      <c r="F13" s="9" t="s">
        <v>40</v>
      </c>
      <c r="G13" s="8" t="s">
        <v>41</v>
      </c>
      <c r="H13" s="8" t="s">
        <v>40</v>
      </c>
      <c r="I13" s="9" t="s">
        <v>61</v>
      </c>
      <c r="J13" s="9" t="s">
        <v>62</v>
      </c>
      <c r="K13" s="8" t="s">
        <v>44</v>
      </c>
      <c r="L13" s="9" t="s">
        <v>40</v>
      </c>
      <c r="M13" s="8" t="s">
        <v>44</v>
      </c>
      <c r="N13" s="8" t="s">
        <v>44</v>
      </c>
      <c r="O13" s="9" t="s">
        <v>170</v>
      </c>
      <c r="P13" s="8" t="s">
        <v>46</v>
      </c>
      <c r="Q13" s="8" t="s">
        <v>41</v>
      </c>
      <c r="R13" s="9" t="s">
        <v>121</v>
      </c>
      <c r="S13" s="8" t="s">
        <v>121</v>
      </c>
      <c r="T13" s="9" t="s">
        <v>171</v>
      </c>
      <c r="U13" s="8" t="s">
        <v>66</v>
      </c>
      <c r="V13" s="9" t="s">
        <v>172</v>
      </c>
      <c r="W13" s="9" t="s">
        <v>173</v>
      </c>
      <c r="X13" s="9" t="s">
        <v>44</v>
      </c>
      <c r="Y13" s="9" t="s">
        <v>69</v>
      </c>
      <c r="Z13" s="9" t="s">
        <v>53</v>
      </c>
      <c r="AA13" s="9" t="s">
        <v>54</v>
      </c>
      <c r="AB13" s="9" t="s">
        <v>174</v>
      </c>
      <c r="AC13" s="9" t="s">
        <v>175</v>
      </c>
      <c r="AD13" s="9" t="s">
        <v>57</v>
      </c>
    </row>
    <row r="14" spans="1:30" x14ac:dyDescent="0.25">
      <c r="A14" s="8">
        <v>3666955</v>
      </c>
      <c r="B14" s="9" t="s">
        <v>176</v>
      </c>
      <c r="C14" s="9" t="s">
        <v>177</v>
      </c>
      <c r="D14" s="9" t="s">
        <v>178</v>
      </c>
      <c r="E14" s="9" t="s">
        <v>39</v>
      </c>
      <c r="F14" s="9" t="s">
        <v>40</v>
      </c>
      <c r="G14" s="8" t="s">
        <v>41</v>
      </c>
      <c r="H14" s="8" t="s">
        <v>40</v>
      </c>
      <c r="I14" s="9" t="s">
        <v>42</v>
      </c>
      <c r="J14" s="9" t="s">
        <v>43</v>
      </c>
      <c r="K14" s="8" t="s">
        <v>44</v>
      </c>
      <c r="L14" s="9" t="s">
        <v>40</v>
      </c>
      <c r="M14" s="8" t="s">
        <v>44</v>
      </c>
      <c r="N14" s="8" t="s">
        <v>44</v>
      </c>
      <c r="O14" s="9" t="s">
        <v>179</v>
      </c>
      <c r="P14" s="8" t="s">
        <v>46</v>
      </c>
      <c r="Q14" s="8" t="s">
        <v>41</v>
      </c>
      <c r="R14" s="9" t="s">
        <v>180</v>
      </c>
      <c r="S14" s="8" t="s">
        <v>180</v>
      </c>
      <c r="T14" s="9" t="s">
        <v>65</v>
      </c>
      <c r="U14" s="8" t="s">
        <v>181</v>
      </c>
      <c r="V14" s="9" t="s">
        <v>182</v>
      </c>
      <c r="W14" s="9" t="s">
        <v>183</v>
      </c>
      <c r="X14" s="9" t="s">
        <v>44</v>
      </c>
      <c r="Y14" s="9" t="s">
        <v>69</v>
      </c>
      <c r="Z14" s="9" t="s">
        <v>53</v>
      </c>
      <c r="AA14" s="9" t="s">
        <v>54</v>
      </c>
      <c r="AB14" s="9" t="s">
        <v>184</v>
      </c>
      <c r="AC14" s="9" t="s">
        <v>185</v>
      </c>
      <c r="AD14" s="9" t="s">
        <v>57</v>
      </c>
    </row>
    <row r="15" spans="1:30" x14ac:dyDescent="0.25">
      <c r="A15" s="8">
        <v>3624419</v>
      </c>
      <c r="B15" s="9" t="s">
        <v>186</v>
      </c>
      <c r="C15" s="9" t="s">
        <v>187</v>
      </c>
      <c r="D15" s="9" t="s">
        <v>188</v>
      </c>
      <c r="E15" s="9" t="s">
        <v>39</v>
      </c>
      <c r="F15" s="9" t="s">
        <v>40</v>
      </c>
      <c r="G15" s="8" t="s">
        <v>41</v>
      </c>
      <c r="H15" s="8" t="s">
        <v>40</v>
      </c>
      <c r="I15" s="9" t="s">
        <v>61</v>
      </c>
      <c r="J15" s="9" t="s">
        <v>62</v>
      </c>
      <c r="K15" s="8" t="s">
        <v>44</v>
      </c>
      <c r="L15" s="9" t="s">
        <v>40</v>
      </c>
      <c r="M15" s="8" t="s">
        <v>44</v>
      </c>
      <c r="N15" s="8" t="s">
        <v>44</v>
      </c>
      <c r="O15" s="9" t="s">
        <v>189</v>
      </c>
      <c r="P15" s="8" t="s">
        <v>46</v>
      </c>
      <c r="Q15" s="8" t="s">
        <v>41</v>
      </c>
      <c r="R15" s="9" t="s">
        <v>190</v>
      </c>
      <c r="S15" s="8" t="s">
        <v>190</v>
      </c>
      <c r="T15" s="9" t="s">
        <v>87</v>
      </c>
      <c r="U15" s="8" t="s">
        <v>181</v>
      </c>
      <c r="V15" s="9" t="s">
        <v>191</v>
      </c>
      <c r="W15" s="9" t="s">
        <v>192</v>
      </c>
      <c r="X15" s="9" t="s">
        <v>44</v>
      </c>
      <c r="Y15" s="9" t="s">
        <v>69</v>
      </c>
      <c r="Z15" s="9" t="s">
        <v>53</v>
      </c>
      <c r="AA15" s="9" t="s">
        <v>54</v>
      </c>
      <c r="AB15" s="9" t="s">
        <v>193</v>
      </c>
      <c r="AC15" s="9" t="s">
        <v>194</v>
      </c>
      <c r="AD15" s="9" t="s">
        <v>57</v>
      </c>
    </row>
    <row r="16" spans="1:30" x14ac:dyDescent="0.25">
      <c r="A16" s="8">
        <v>3625186</v>
      </c>
      <c r="B16" s="9" t="s">
        <v>195</v>
      </c>
      <c r="C16" s="9" t="s">
        <v>196</v>
      </c>
      <c r="D16" s="9" t="s">
        <v>197</v>
      </c>
      <c r="E16" s="9" t="s">
        <v>39</v>
      </c>
      <c r="F16" s="9" t="s">
        <v>40</v>
      </c>
      <c r="G16" s="8" t="s">
        <v>41</v>
      </c>
      <c r="H16" s="8" t="s">
        <v>40</v>
      </c>
      <c r="I16" s="9" t="s">
        <v>61</v>
      </c>
      <c r="J16" s="9" t="s">
        <v>62</v>
      </c>
      <c r="K16" s="8" t="s">
        <v>44</v>
      </c>
      <c r="L16" s="9" t="s">
        <v>40</v>
      </c>
      <c r="M16" s="8" t="s">
        <v>44</v>
      </c>
      <c r="N16" s="8" t="s">
        <v>44</v>
      </c>
      <c r="O16" s="9" t="s">
        <v>198</v>
      </c>
      <c r="P16" s="8" t="s">
        <v>46</v>
      </c>
      <c r="Q16" s="8" t="s">
        <v>41</v>
      </c>
      <c r="R16" s="9" t="s">
        <v>190</v>
      </c>
      <c r="S16" s="8" t="s">
        <v>190</v>
      </c>
      <c r="T16" s="9" t="s">
        <v>199</v>
      </c>
      <c r="U16" s="8" t="s">
        <v>181</v>
      </c>
      <c r="V16" s="9" t="s">
        <v>200</v>
      </c>
      <c r="W16" s="9" t="s">
        <v>201</v>
      </c>
      <c r="X16" s="9" t="s">
        <v>44</v>
      </c>
      <c r="Y16" s="9" t="s">
        <v>69</v>
      </c>
      <c r="Z16" s="9" t="s">
        <v>53</v>
      </c>
      <c r="AA16" s="9" t="s">
        <v>54</v>
      </c>
      <c r="AB16" s="9" t="s">
        <v>202</v>
      </c>
      <c r="AC16" s="9" t="s">
        <v>203</v>
      </c>
      <c r="AD16" s="9" t="s">
        <v>57</v>
      </c>
    </row>
    <row r="17" spans="1:30" x14ac:dyDescent="0.25">
      <c r="A17" s="8">
        <v>3626834</v>
      </c>
      <c r="B17" s="9" t="s">
        <v>204</v>
      </c>
      <c r="C17" s="9" t="s">
        <v>205</v>
      </c>
      <c r="D17" s="9" t="s">
        <v>206</v>
      </c>
      <c r="E17" s="9" t="s">
        <v>39</v>
      </c>
      <c r="F17" s="9" t="s">
        <v>40</v>
      </c>
      <c r="G17" s="8" t="s">
        <v>41</v>
      </c>
      <c r="H17" s="8" t="s">
        <v>40</v>
      </c>
      <c r="I17" s="9" t="s">
        <v>61</v>
      </c>
      <c r="J17" s="9" t="s">
        <v>62</v>
      </c>
      <c r="K17" s="8" t="s">
        <v>44</v>
      </c>
      <c r="L17" s="9" t="s">
        <v>40</v>
      </c>
      <c r="M17" s="8" t="s">
        <v>44</v>
      </c>
      <c r="N17" s="8" t="s">
        <v>44</v>
      </c>
      <c r="O17" s="9" t="s">
        <v>207</v>
      </c>
      <c r="P17" s="8" t="s">
        <v>46</v>
      </c>
      <c r="Q17" s="8" t="s">
        <v>41</v>
      </c>
      <c r="R17" s="9" t="s">
        <v>208</v>
      </c>
      <c r="S17" s="8" t="s">
        <v>208</v>
      </c>
      <c r="T17" s="9" t="s">
        <v>209</v>
      </c>
      <c r="U17" s="8" t="s">
        <v>181</v>
      </c>
      <c r="V17" s="9" t="s">
        <v>210</v>
      </c>
      <c r="W17" s="9" t="s">
        <v>211</v>
      </c>
      <c r="X17" s="9" t="s">
        <v>44</v>
      </c>
      <c r="Y17" s="9" t="s">
        <v>69</v>
      </c>
      <c r="Z17" s="9" t="s">
        <v>53</v>
      </c>
      <c r="AA17" s="9" t="s">
        <v>54</v>
      </c>
      <c r="AB17" s="9" t="s">
        <v>212</v>
      </c>
      <c r="AC17" s="9" t="s">
        <v>213</v>
      </c>
      <c r="AD17" s="9" t="s">
        <v>57</v>
      </c>
    </row>
    <row r="18" spans="1:30" x14ac:dyDescent="0.25">
      <c r="A18" s="8">
        <v>3627399</v>
      </c>
      <c r="B18" s="9" t="s">
        <v>214</v>
      </c>
      <c r="C18" s="9" t="s">
        <v>215</v>
      </c>
      <c r="D18" s="9" t="s">
        <v>216</v>
      </c>
      <c r="E18" s="9" t="s">
        <v>39</v>
      </c>
      <c r="F18" s="9" t="s">
        <v>40</v>
      </c>
      <c r="G18" s="8" t="s">
        <v>41</v>
      </c>
      <c r="H18" s="8" t="s">
        <v>40</v>
      </c>
      <c r="I18" s="9" t="s">
        <v>61</v>
      </c>
      <c r="J18" s="9" t="s">
        <v>62</v>
      </c>
      <c r="K18" s="8" t="s">
        <v>44</v>
      </c>
      <c r="L18" s="9" t="s">
        <v>40</v>
      </c>
      <c r="M18" s="8" t="s">
        <v>44</v>
      </c>
      <c r="N18" s="8" t="s">
        <v>44</v>
      </c>
      <c r="O18" s="9" t="s">
        <v>217</v>
      </c>
      <c r="P18" s="8" t="s">
        <v>46</v>
      </c>
      <c r="Q18" s="8" t="s">
        <v>41</v>
      </c>
      <c r="R18" s="9" t="s">
        <v>208</v>
      </c>
      <c r="S18" s="8" t="s">
        <v>208</v>
      </c>
      <c r="T18" s="9" t="s">
        <v>87</v>
      </c>
      <c r="U18" s="8" t="s">
        <v>181</v>
      </c>
      <c r="V18" s="9" t="s">
        <v>218</v>
      </c>
      <c r="W18" s="9" t="s">
        <v>219</v>
      </c>
      <c r="X18" s="9" t="s">
        <v>44</v>
      </c>
      <c r="Y18" s="9" t="s">
        <v>69</v>
      </c>
      <c r="Z18" s="9" t="s">
        <v>53</v>
      </c>
      <c r="AA18" s="9" t="s">
        <v>54</v>
      </c>
      <c r="AB18" s="9" t="s">
        <v>220</v>
      </c>
      <c r="AC18" s="9" t="s">
        <v>221</v>
      </c>
      <c r="AD18" s="9" t="s">
        <v>57</v>
      </c>
    </row>
    <row r="19" spans="1:30" x14ac:dyDescent="0.25">
      <c r="A19" s="8">
        <v>3628757</v>
      </c>
      <c r="B19" s="9" t="s">
        <v>222</v>
      </c>
      <c r="C19" s="9" t="s">
        <v>223</v>
      </c>
      <c r="D19" s="9" t="s">
        <v>224</v>
      </c>
      <c r="E19" s="9" t="s">
        <v>39</v>
      </c>
      <c r="F19" s="9" t="s">
        <v>40</v>
      </c>
      <c r="G19" s="8" t="s">
        <v>41</v>
      </c>
      <c r="H19" s="8" t="s">
        <v>40</v>
      </c>
      <c r="I19" s="9" t="s">
        <v>61</v>
      </c>
      <c r="J19" s="9" t="s">
        <v>62</v>
      </c>
      <c r="K19" s="8" t="s">
        <v>44</v>
      </c>
      <c r="L19" s="9" t="s">
        <v>40</v>
      </c>
      <c r="M19" s="8" t="s">
        <v>44</v>
      </c>
      <c r="N19" s="8" t="s">
        <v>44</v>
      </c>
      <c r="O19" s="9" t="s">
        <v>225</v>
      </c>
      <c r="P19" s="8" t="s">
        <v>46</v>
      </c>
      <c r="Q19" s="8" t="s">
        <v>41</v>
      </c>
      <c r="R19" s="9" t="s">
        <v>208</v>
      </c>
      <c r="S19" s="8" t="s">
        <v>208</v>
      </c>
      <c r="T19" s="9" t="s">
        <v>226</v>
      </c>
      <c r="U19" s="8" t="s">
        <v>181</v>
      </c>
      <c r="V19" s="9" t="s">
        <v>227</v>
      </c>
      <c r="W19" s="9" t="s">
        <v>228</v>
      </c>
      <c r="X19" s="9" t="s">
        <v>44</v>
      </c>
      <c r="Y19" s="9" t="s">
        <v>69</v>
      </c>
      <c r="Z19" s="9" t="s">
        <v>53</v>
      </c>
      <c r="AA19" s="9" t="s">
        <v>54</v>
      </c>
      <c r="AB19" s="9" t="s">
        <v>229</v>
      </c>
      <c r="AC19" s="9" t="s">
        <v>230</v>
      </c>
      <c r="AD19" s="9" t="s">
        <v>57</v>
      </c>
    </row>
    <row r="20" spans="1:30" x14ac:dyDescent="0.25">
      <c r="A20" s="8">
        <v>3598098</v>
      </c>
      <c r="B20" s="9" t="s">
        <v>231</v>
      </c>
      <c r="C20" s="9" t="s">
        <v>232</v>
      </c>
      <c r="D20" s="9" t="s">
        <v>233</v>
      </c>
      <c r="E20" s="9" t="s">
        <v>39</v>
      </c>
      <c r="F20" s="9" t="s">
        <v>40</v>
      </c>
      <c r="G20" s="8" t="s">
        <v>41</v>
      </c>
      <c r="H20" s="8" t="s">
        <v>40</v>
      </c>
      <c r="I20" s="9" t="s">
        <v>42</v>
      </c>
      <c r="J20" s="9" t="s">
        <v>130</v>
      </c>
      <c r="K20" s="8" t="s">
        <v>44</v>
      </c>
      <c r="L20" s="9" t="s">
        <v>40</v>
      </c>
      <c r="M20" s="8" t="s">
        <v>44</v>
      </c>
      <c r="N20" s="8" t="s">
        <v>44</v>
      </c>
      <c r="O20" s="9" t="s">
        <v>234</v>
      </c>
      <c r="P20" s="8" t="s">
        <v>46</v>
      </c>
      <c r="Q20" s="8" t="s">
        <v>41</v>
      </c>
      <c r="R20" s="9" t="s">
        <v>235</v>
      </c>
      <c r="S20" s="8" t="s">
        <v>235</v>
      </c>
      <c r="T20" s="9" t="s">
        <v>236</v>
      </c>
      <c r="U20" s="8" t="s">
        <v>66</v>
      </c>
      <c r="V20" s="9" t="s">
        <v>237</v>
      </c>
      <c r="W20" s="9" t="s">
        <v>238</v>
      </c>
      <c r="X20" s="9" t="s">
        <v>44</v>
      </c>
      <c r="Y20" s="9" t="s">
        <v>69</v>
      </c>
      <c r="Z20" s="9" t="s">
        <v>53</v>
      </c>
      <c r="AA20" s="9" t="s">
        <v>54</v>
      </c>
      <c r="AB20" s="9" t="s">
        <v>239</v>
      </c>
      <c r="AC20" s="9" t="s">
        <v>240</v>
      </c>
      <c r="AD20" s="9" t="s">
        <v>57</v>
      </c>
    </row>
    <row r="21" spans="1:30" x14ac:dyDescent="0.25">
      <c r="A21" s="8">
        <v>3633405</v>
      </c>
      <c r="B21" s="9" t="s">
        <v>241</v>
      </c>
      <c r="C21" s="9" t="s">
        <v>242</v>
      </c>
      <c r="D21" s="9" t="s">
        <v>84</v>
      </c>
      <c r="E21" s="9" t="s">
        <v>39</v>
      </c>
      <c r="F21" s="9" t="s">
        <v>40</v>
      </c>
      <c r="G21" s="8" t="s">
        <v>41</v>
      </c>
      <c r="H21" s="8" t="s">
        <v>40</v>
      </c>
      <c r="I21" s="9" t="s">
        <v>61</v>
      </c>
      <c r="J21" s="9" t="s">
        <v>62</v>
      </c>
      <c r="K21" s="8" t="s">
        <v>44</v>
      </c>
      <c r="L21" s="9" t="s">
        <v>40</v>
      </c>
      <c r="M21" s="8" t="s">
        <v>44</v>
      </c>
      <c r="N21" s="8" t="s">
        <v>44</v>
      </c>
      <c r="O21" s="9" t="s">
        <v>243</v>
      </c>
      <c r="P21" s="8" t="s">
        <v>46</v>
      </c>
      <c r="Q21" s="8" t="s">
        <v>41</v>
      </c>
      <c r="R21" s="9" t="s">
        <v>244</v>
      </c>
      <c r="S21" s="8" t="s">
        <v>244</v>
      </c>
      <c r="T21" s="9" t="s">
        <v>112</v>
      </c>
      <c r="U21" s="8" t="s">
        <v>181</v>
      </c>
      <c r="V21" s="9" t="s">
        <v>245</v>
      </c>
      <c r="W21" s="9" t="s">
        <v>246</v>
      </c>
      <c r="X21" s="9" t="s">
        <v>44</v>
      </c>
      <c r="Y21" s="9" t="s">
        <v>69</v>
      </c>
      <c r="Z21" s="9" t="s">
        <v>53</v>
      </c>
      <c r="AA21" s="9" t="s">
        <v>54</v>
      </c>
      <c r="AB21" s="9" t="s">
        <v>92</v>
      </c>
      <c r="AC21" s="9" t="s">
        <v>247</v>
      </c>
      <c r="AD21" s="9" t="s">
        <v>57</v>
      </c>
    </row>
    <row r="22" spans="1:30" x14ac:dyDescent="0.25">
      <c r="A22" s="8">
        <v>3598118</v>
      </c>
      <c r="B22" s="9" t="s">
        <v>248</v>
      </c>
      <c r="C22" s="9" t="s">
        <v>232</v>
      </c>
      <c r="D22" s="9" t="s">
        <v>249</v>
      </c>
      <c r="E22" s="9" t="s">
        <v>39</v>
      </c>
      <c r="F22" s="9" t="s">
        <v>40</v>
      </c>
      <c r="G22" s="8" t="s">
        <v>41</v>
      </c>
      <c r="H22" s="8" t="s">
        <v>40</v>
      </c>
      <c r="I22" s="9" t="s">
        <v>42</v>
      </c>
      <c r="J22" s="9" t="s">
        <v>130</v>
      </c>
      <c r="K22" s="8" t="s">
        <v>44</v>
      </c>
      <c r="L22" s="9" t="s">
        <v>40</v>
      </c>
      <c r="M22" s="8" t="s">
        <v>44</v>
      </c>
      <c r="N22" s="8" t="s">
        <v>44</v>
      </c>
      <c r="O22" s="9" t="s">
        <v>234</v>
      </c>
      <c r="P22" s="8" t="s">
        <v>46</v>
      </c>
      <c r="Q22" s="8" t="s">
        <v>41</v>
      </c>
      <c r="R22" s="9" t="s">
        <v>235</v>
      </c>
      <c r="S22" s="8" t="s">
        <v>235</v>
      </c>
      <c r="T22" s="9" t="s">
        <v>250</v>
      </c>
      <c r="U22" s="8" t="s">
        <v>66</v>
      </c>
      <c r="V22" s="9" t="s">
        <v>251</v>
      </c>
      <c r="W22" s="9" t="s">
        <v>252</v>
      </c>
      <c r="X22" s="9" t="s">
        <v>44</v>
      </c>
      <c r="Y22" s="9" t="s">
        <v>69</v>
      </c>
      <c r="Z22" s="9" t="s">
        <v>53</v>
      </c>
      <c r="AA22" s="9" t="s">
        <v>54</v>
      </c>
      <c r="AB22" s="9" t="s">
        <v>239</v>
      </c>
      <c r="AC22" s="9" t="s">
        <v>253</v>
      </c>
      <c r="AD22" s="9" t="s">
        <v>57</v>
      </c>
    </row>
    <row r="23" spans="1:30" x14ac:dyDescent="0.25">
      <c r="A23" s="8">
        <v>3639828</v>
      </c>
      <c r="B23" s="9" t="s">
        <v>254</v>
      </c>
      <c r="C23" s="9" t="s">
        <v>255</v>
      </c>
      <c r="D23" s="9" t="s">
        <v>256</v>
      </c>
      <c r="E23" s="9" t="s">
        <v>39</v>
      </c>
      <c r="F23" s="9" t="s">
        <v>40</v>
      </c>
      <c r="G23" s="8" t="s">
        <v>41</v>
      </c>
      <c r="H23" s="8" t="s">
        <v>40</v>
      </c>
      <c r="I23" s="9" t="s">
        <v>61</v>
      </c>
      <c r="J23" s="9" t="s">
        <v>62</v>
      </c>
      <c r="K23" s="8" t="s">
        <v>44</v>
      </c>
      <c r="L23" s="9" t="s">
        <v>40</v>
      </c>
      <c r="M23" s="8" t="s">
        <v>44</v>
      </c>
      <c r="N23" s="8" t="s">
        <v>44</v>
      </c>
      <c r="O23" s="9" t="s">
        <v>257</v>
      </c>
      <c r="P23" s="8" t="s">
        <v>46</v>
      </c>
      <c r="Q23" s="8" t="s">
        <v>41</v>
      </c>
      <c r="R23" s="9" t="s">
        <v>258</v>
      </c>
      <c r="S23" s="8" t="s">
        <v>258</v>
      </c>
      <c r="T23" s="9" t="s">
        <v>259</v>
      </c>
      <c r="U23" s="8" t="s">
        <v>181</v>
      </c>
      <c r="V23" s="9" t="s">
        <v>260</v>
      </c>
      <c r="W23" s="9" t="s">
        <v>261</v>
      </c>
      <c r="X23" s="9" t="s">
        <v>44</v>
      </c>
      <c r="Y23" s="9" t="s">
        <v>69</v>
      </c>
      <c r="Z23" s="9" t="s">
        <v>53</v>
      </c>
      <c r="AA23" s="9" t="s">
        <v>54</v>
      </c>
      <c r="AB23" s="9" t="s">
        <v>262</v>
      </c>
      <c r="AC23" s="9" t="s">
        <v>263</v>
      </c>
      <c r="AD23" s="9" t="s">
        <v>57</v>
      </c>
    </row>
    <row r="24" spans="1:30" x14ac:dyDescent="0.25">
      <c r="A24" s="8">
        <v>3648614</v>
      </c>
      <c r="B24" s="9" t="s">
        <v>264</v>
      </c>
      <c r="C24" s="9" t="s">
        <v>265</v>
      </c>
      <c r="D24" s="9" t="s">
        <v>266</v>
      </c>
      <c r="E24" s="9" t="s">
        <v>39</v>
      </c>
      <c r="F24" s="9" t="s">
        <v>40</v>
      </c>
      <c r="G24" s="8" t="s">
        <v>41</v>
      </c>
      <c r="H24" s="8" t="s">
        <v>40</v>
      </c>
      <c r="I24" s="9" t="s">
        <v>61</v>
      </c>
      <c r="J24" s="9" t="s">
        <v>62</v>
      </c>
      <c r="K24" s="8" t="s">
        <v>44</v>
      </c>
      <c r="L24" s="9" t="s">
        <v>40</v>
      </c>
      <c r="M24" s="8" t="s">
        <v>44</v>
      </c>
      <c r="N24" s="8" t="s">
        <v>44</v>
      </c>
      <c r="O24" s="9" t="s">
        <v>267</v>
      </c>
      <c r="P24" s="8" t="s">
        <v>46</v>
      </c>
      <c r="Q24" s="8" t="s">
        <v>41</v>
      </c>
      <c r="R24" s="9" t="s">
        <v>47</v>
      </c>
      <c r="S24" s="8" t="s">
        <v>47</v>
      </c>
      <c r="T24" s="9" t="s">
        <v>87</v>
      </c>
      <c r="U24" s="8" t="s">
        <v>181</v>
      </c>
      <c r="V24" s="9" t="s">
        <v>268</v>
      </c>
      <c r="W24" s="9" t="s">
        <v>269</v>
      </c>
      <c r="X24" s="9" t="s">
        <v>44</v>
      </c>
      <c r="Y24" s="9" t="s">
        <v>69</v>
      </c>
      <c r="Z24" s="9" t="s">
        <v>53</v>
      </c>
      <c r="AA24" s="9" t="s">
        <v>54</v>
      </c>
      <c r="AB24" s="9" t="s">
        <v>270</v>
      </c>
      <c r="AC24" s="9" t="s">
        <v>271</v>
      </c>
      <c r="AD24" s="9" t="s">
        <v>57</v>
      </c>
    </row>
    <row r="25" spans="1:30" x14ac:dyDescent="0.25">
      <c r="A25" s="8">
        <v>3651434</v>
      </c>
      <c r="B25" s="9" t="s">
        <v>272</v>
      </c>
      <c r="C25" s="9" t="s">
        <v>273</v>
      </c>
      <c r="D25" s="9" t="s">
        <v>274</v>
      </c>
      <c r="E25" s="9" t="s">
        <v>39</v>
      </c>
      <c r="F25" s="9" t="s">
        <v>40</v>
      </c>
      <c r="G25" s="8" t="s">
        <v>41</v>
      </c>
      <c r="H25" s="8" t="s">
        <v>40</v>
      </c>
      <c r="I25" s="9" t="s">
        <v>61</v>
      </c>
      <c r="J25" s="9" t="s">
        <v>62</v>
      </c>
      <c r="K25" s="8" t="s">
        <v>44</v>
      </c>
      <c r="L25" s="9" t="s">
        <v>40</v>
      </c>
      <c r="M25" s="8" t="s">
        <v>44</v>
      </c>
      <c r="N25" s="8" t="s">
        <v>44</v>
      </c>
      <c r="O25" s="9" t="s">
        <v>275</v>
      </c>
      <c r="P25" s="8" t="s">
        <v>46</v>
      </c>
      <c r="Q25" s="8" t="s">
        <v>41</v>
      </c>
      <c r="R25" s="9" t="s">
        <v>47</v>
      </c>
      <c r="S25" s="8" t="s">
        <v>44</v>
      </c>
      <c r="T25" s="9" t="s">
        <v>87</v>
      </c>
      <c r="U25" s="8" t="s">
        <v>49</v>
      </c>
      <c r="V25" s="9" t="s">
        <v>276</v>
      </c>
      <c r="W25" s="9" t="s">
        <v>277</v>
      </c>
      <c r="X25" s="9" t="s">
        <v>44</v>
      </c>
      <c r="Y25" s="9" t="s">
        <v>278</v>
      </c>
      <c r="Z25" s="9" t="s">
        <v>53</v>
      </c>
      <c r="AA25" s="9" t="s">
        <v>54</v>
      </c>
      <c r="AB25" s="9" t="s">
        <v>279</v>
      </c>
      <c r="AC25" s="9" t="s">
        <v>280</v>
      </c>
      <c r="AD25" s="9" t="s">
        <v>57</v>
      </c>
    </row>
    <row r="26" spans="1:30" x14ac:dyDescent="0.25">
      <c r="A26" s="8">
        <v>3681115</v>
      </c>
      <c r="B26" s="9" t="s">
        <v>281</v>
      </c>
      <c r="C26" s="9" t="s">
        <v>282</v>
      </c>
      <c r="D26" s="9" t="s">
        <v>283</v>
      </c>
      <c r="E26" s="9" t="s">
        <v>39</v>
      </c>
      <c r="F26" s="9" t="s">
        <v>40</v>
      </c>
      <c r="G26" s="8" t="s">
        <v>41</v>
      </c>
      <c r="H26" s="8" t="s">
        <v>40</v>
      </c>
      <c r="I26" s="9" t="s">
        <v>42</v>
      </c>
      <c r="J26" s="9" t="s">
        <v>130</v>
      </c>
      <c r="K26" s="8" t="s">
        <v>44</v>
      </c>
      <c r="L26" s="9" t="s">
        <v>40</v>
      </c>
      <c r="M26" s="8" t="s">
        <v>44</v>
      </c>
      <c r="N26" s="8" t="s">
        <v>44</v>
      </c>
      <c r="O26" s="9" t="s">
        <v>99</v>
      </c>
      <c r="P26" s="8" t="s">
        <v>46</v>
      </c>
      <c r="Q26" s="8" t="s">
        <v>41</v>
      </c>
      <c r="R26" s="9" t="s">
        <v>284</v>
      </c>
      <c r="S26" s="8" t="s">
        <v>284</v>
      </c>
      <c r="T26" s="9" t="s">
        <v>285</v>
      </c>
      <c r="U26" s="8" t="s">
        <v>181</v>
      </c>
      <c r="V26" s="9" t="s">
        <v>286</v>
      </c>
      <c r="W26" s="9" t="s">
        <v>287</v>
      </c>
      <c r="X26" s="9" t="s">
        <v>44</v>
      </c>
      <c r="Y26" s="9" t="s">
        <v>69</v>
      </c>
      <c r="Z26" s="9" t="s">
        <v>53</v>
      </c>
      <c r="AA26" s="9" t="s">
        <v>54</v>
      </c>
      <c r="AB26" s="9" t="s">
        <v>288</v>
      </c>
      <c r="AC26" s="9" t="s">
        <v>289</v>
      </c>
      <c r="AD26" s="9" t="s">
        <v>57</v>
      </c>
    </row>
    <row r="27" spans="1:30" x14ac:dyDescent="0.25">
      <c r="A27" s="8">
        <v>3653061</v>
      </c>
      <c r="B27" s="9" t="s">
        <v>290</v>
      </c>
      <c r="C27" s="9" t="s">
        <v>291</v>
      </c>
      <c r="D27" s="9" t="s">
        <v>60</v>
      </c>
      <c r="E27" s="9" t="s">
        <v>39</v>
      </c>
      <c r="F27" s="9" t="s">
        <v>40</v>
      </c>
      <c r="G27" s="8" t="s">
        <v>41</v>
      </c>
      <c r="H27" s="8" t="s">
        <v>40</v>
      </c>
      <c r="I27" s="9" t="s">
        <v>61</v>
      </c>
      <c r="J27" s="9" t="s">
        <v>62</v>
      </c>
      <c r="K27" s="8" t="s">
        <v>44</v>
      </c>
      <c r="L27" s="9" t="s">
        <v>40</v>
      </c>
      <c r="M27" s="8" t="s">
        <v>44</v>
      </c>
      <c r="N27" s="8" t="s">
        <v>44</v>
      </c>
      <c r="O27" s="9" t="s">
        <v>292</v>
      </c>
      <c r="P27" s="8" t="s">
        <v>46</v>
      </c>
      <c r="Q27" s="8" t="s">
        <v>41</v>
      </c>
      <c r="R27" s="9" t="s">
        <v>293</v>
      </c>
      <c r="S27" s="8" t="s">
        <v>293</v>
      </c>
      <c r="T27" s="9" t="s">
        <v>65</v>
      </c>
      <c r="U27" s="8" t="s">
        <v>181</v>
      </c>
      <c r="V27" s="9" t="s">
        <v>294</v>
      </c>
      <c r="W27" s="9" t="s">
        <v>295</v>
      </c>
      <c r="X27" s="9" t="s">
        <v>44</v>
      </c>
      <c r="Y27" s="9" t="s">
        <v>69</v>
      </c>
      <c r="Z27" s="9" t="s">
        <v>53</v>
      </c>
      <c r="AA27" s="9" t="s">
        <v>54</v>
      </c>
      <c r="AB27" s="9" t="s">
        <v>296</v>
      </c>
      <c r="AC27" s="9" t="s">
        <v>71</v>
      </c>
      <c r="AD27" s="9" t="s">
        <v>57</v>
      </c>
    </row>
    <row r="28" spans="1:30" x14ac:dyDescent="0.25">
      <c r="A28" s="8">
        <v>3585197</v>
      </c>
      <c r="B28" s="9" t="s">
        <v>297</v>
      </c>
      <c r="C28" s="9" t="s">
        <v>298</v>
      </c>
      <c r="D28" s="9" t="s">
        <v>299</v>
      </c>
      <c r="E28" s="9" t="s">
        <v>39</v>
      </c>
      <c r="F28" s="9" t="s">
        <v>40</v>
      </c>
      <c r="G28" s="8" t="s">
        <v>41</v>
      </c>
      <c r="H28" s="8" t="s">
        <v>40</v>
      </c>
      <c r="I28" s="9" t="s">
        <v>42</v>
      </c>
      <c r="J28" s="9" t="s">
        <v>43</v>
      </c>
      <c r="K28" s="8" t="s">
        <v>44</v>
      </c>
      <c r="L28" s="9" t="s">
        <v>40</v>
      </c>
      <c r="M28" s="8" t="s">
        <v>44</v>
      </c>
      <c r="N28" s="8" t="s">
        <v>44</v>
      </c>
      <c r="O28" s="9" t="s">
        <v>300</v>
      </c>
      <c r="P28" s="8" t="s">
        <v>46</v>
      </c>
      <c r="Q28" s="8" t="s">
        <v>41</v>
      </c>
      <c r="R28" s="9" t="s">
        <v>301</v>
      </c>
      <c r="S28" s="8" t="s">
        <v>301</v>
      </c>
      <c r="T28" s="9" t="s">
        <v>65</v>
      </c>
      <c r="U28" s="8" t="s">
        <v>66</v>
      </c>
      <c r="V28" s="9" t="s">
        <v>302</v>
      </c>
      <c r="W28" s="9" t="s">
        <v>303</v>
      </c>
      <c r="X28" s="9" t="s">
        <v>44</v>
      </c>
      <c r="Y28" s="9" t="s">
        <v>69</v>
      </c>
      <c r="Z28" s="9" t="s">
        <v>53</v>
      </c>
      <c r="AA28" s="9" t="s">
        <v>54</v>
      </c>
      <c r="AB28" s="9" t="s">
        <v>304</v>
      </c>
      <c r="AC28" s="9" t="s">
        <v>305</v>
      </c>
      <c r="AD28" s="9" t="s">
        <v>57</v>
      </c>
    </row>
    <row r="29" spans="1:30" x14ac:dyDescent="0.25">
      <c r="A29" s="8">
        <v>3652558</v>
      </c>
      <c r="B29" s="9" t="s">
        <v>306</v>
      </c>
      <c r="C29" s="9" t="s">
        <v>298</v>
      </c>
      <c r="D29" s="9" t="s">
        <v>307</v>
      </c>
      <c r="E29" s="9" t="s">
        <v>39</v>
      </c>
      <c r="F29" s="9" t="s">
        <v>40</v>
      </c>
      <c r="G29" s="8" t="s">
        <v>41</v>
      </c>
      <c r="H29" s="8" t="s">
        <v>40</v>
      </c>
      <c r="I29" s="9" t="s">
        <v>42</v>
      </c>
      <c r="J29" s="9" t="s">
        <v>130</v>
      </c>
      <c r="K29" s="8" t="s">
        <v>44</v>
      </c>
      <c r="L29" s="9" t="s">
        <v>40</v>
      </c>
      <c r="M29" s="8" t="s">
        <v>44</v>
      </c>
      <c r="N29" s="8" t="s">
        <v>44</v>
      </c>
      <c r="O29" s="9" t="s">
        <v>308</v>
      </c>
      <c r="P29" s="8" t="s">
        <v>46</v>
      </c>
      <c r="Q29" s="8" t="s">
        <v>41</v>
      </c>
      <c r="R29" s="9" t="s">
        <v>293</v>
      </c>
      <c r="S29" s="8" t="s">
        <v>293</v>
      </c>
      <c r="T29" s="9" t="s">
        <v>65</v>
      </c>
      <c r="U29" s="8" t="s">
        <v>66</v>
      </c>
      <c r="V29" s="9" t="s">
        <v>309</v>
      </c>
      <c r="W29" s="9" t="s">
        <v>310</v>
      </c>
      <c r="X29" s="9" t="s">
        <v>44</v>
      </c>
      <c r="Y29" s="9" t="s">
        <v>69</v>
      </c>
      <c r="Z29" s="9" t="s">
        <v>53</v>
      </c>
      <c r="AA29" s="9" t="s">
        <v>54</v>
      </c>
      <c r="AB29" s="9" t="s">
        <v>44</v>
      </c>
      <c r="AC29" s="9" t="s">
        <v>44</v>
      </c>
      <c r="AD29" s="9" t="s">
        <v>57</v>
      </c>
    </row>
    <row r="30" spans="1:30" x14ac:dyDescent="0.25">
      <c r="A30" s="8">
        <v>3653148</v>
      </c>
      <c r="B30" s="9" t="s">
        <v>311</v>
      </c>
      <c r="C30" s="9" t="s">
        <v>312</v>
      </c>
      <c r="D30" s="9" t="s">
        <v>313</v>
      </c>
      <c r="E30" s="9" t="s">
        <v>39</v>
      </c>
      <c r="F30" s="9" t="s">
        <v>40</v>
      </c>
      <c r="G30" s="8" t="s">
        <v>41</v>
      </c>
      <c r="H30" s="8" t="s">
        <v>40</v>
      </c>
      <c r="I30" s="9" t="s">
        <v>61</v>
      </c>
      <c r="J30" s="9" t="s">
        <v>62</v>
      </c>
      <c r="K30" s="8" t="s">
        <v>44</v>
      </c>
      <c r="L30" s="9" t="s">
        <v>40</v>
      </c>
      <c r="M30" s="8" t="s">
        <v>44</v>
      </c>
      <c r="N30" s="8" t="s">
        <v>44</v>
      </c>
      <c r="O30" s="9" t="s">
        <v>314</v>
      </c>
      <c r="P30" s="8" t="s">
        <v>46</v>
      </c>
      <c r="Q30" s="8" t="s">
        <v>41</v>
      </c>
      <c r="R30" s="9" t="s">
        <v>293</v>
      </c>
      <c r="S30" s="8" t="s">
        <v>293</v>
      </c>
      <c r="T30" s="9" t="s">
        <v>87</v>
      </c>
      <c r="U30" s="8" t="s">
        <v>66</v>
      </c>
      <c r="V30" s="9" t="s">
        <v>315</v>
      </c>
      <c r="W30" s="9" t="s">
        <v>316</v>
      </c>
      <c r="X30" s="9" t="s">
        <v>44</v>
      </c>
      <c r="Y30" s="9" t="s">
        <v>69</v>
      </c>
      <c r="Z30" s="9" t="s">
        <v>53</v>
      </c>
      <c r="AA30" s="9" t="s">
        <v>54</v>
      </c>
      <c r="AB30" s="9" t="s">
        <v>317</v>
      </c>
      <c r="AC30" s="9" t="s">
        <v>318</v>
      </c>
      <c r="AD30" s="9" t="s">
        <v>57</v>
      </c>
    </row>
    <row r="31" spans="1:30" x14ac:dyDescent="0.25">
      <c r="A31" s="8">
        <v>3571647</v>
      </c>
      <c r="B31" s="9" t="s">
        <v>319</v>
      </c>
      <c r="C31" s="9" t="s">
        <v>320</v>
      </c>
      <c r="D31" s="9" t="s">
        <v>321</v>
      </c>
      <c r="E31" s="9" t="s">
        <v>39</v>
      </c>
      <c r="F31" s="9" t="s">
        <v>40</v>
      </c>
      <c r="G31" s="8" t="s">
        <v>41</v>
      </c>
      <c r="H31" s="8" t="s">
        <v>40</v>
      </c>
      <c r="I31" s="9" t="s">
        <v>42</v>
      </c>
      <c r="J31" s="9" t="s">
        <v>43</v>
      </c>
      <c r="K31" s="8" t="s">
        <v>44</v>
      </c>
      <c r="L31" s="9" t="s">
        <v>40</v>
      </c>
      <c r="M31" s="8" t="s">
        <v>44</v>
      </c>
      <c r="N31" s="8" t="s">
        <v>44</v>
      </c>
      <c r="O31" s="9" t="s">
        <v>322</v>
      </c>
      <c r="P31" s="8" t="s">
        <v>46</v>
      </c>
      <c r="Q31" s="8" t="s">
        <v>41</v>
      </c>
      <c r="R31" s="9" t="s">
        <v>323</v>
      </c>
      <c r="S31" s="8" t="s">
        <v>323</v>
      </c>
      <c r="T31" s="9" t="s">
        <v>112</v>
      </c>
      <c r="U31" s="8" t="s">
        <v>66</v>
      </c>
      <c r="V31" s="9" t="s">
        <v>324</v>
      </c>
      <c r="W31" s="9" t="s">
        <v>325</v>
      </c>
      <c r="X31" s="9" t="s">
        <v>44</v>
      </c>
      <c r="Y31" s="9" t="s">
        <v>69</v>
      </c>
      <c r="Z31" s="9" t="s">
        <v>53</v>
      </c>
      <c r="AA31" s="9" t="s">
        <v>54</v>
      </c>
      <c r="AB31" s="9" t="s">
        <v>326</v>
      </c>
      <c r="AC31" s="9" t="s">
        <v>327</v>
      </c>
      <c r="AD31" s="9" t="s">
        <v>57</v>
      </c>
    </row>
    <row r="32" spans="1:30" x14ac:dyDescent="0.25">
      <c r="A32" s="8">
        <v>3641043</v>
      </c>
      <c r="B32" s="9" t="s">
        <v>328</v>
      </c>
      <c r="C32" s="9" t="s">
        <v>329</v>
      </c>
      <c r="D32" s="9" t="s">
        <v>330</v>
      </c>
      <c r="E32" s="9" t="s">
        <v>39</v>
      </c>
      <c r="F32" s="9" t="s">
        <v>40</v>
      </c>
      <c r="G32" s="8" t="s">
        <v>41</v>
      </c>
      <c r="H32" s="8" t="s">
        <v>40</v>
      </c>
      <c r="I32" s="9" t="s">
        <v>42</v>
      </c>
      <c r="J32" s="9" t="s">
        <v>43</v>
      </c>
      <c r="K32" s="8" t="s">
        <v>44</v>
      </c>
      <c r="L32" s="9" t="s">
        <v>40</v>
      </c>
      <c r="M32" s="8" t="s">
        <v>44</v>
      </c>
      <c r="N32" s="8" t="s">
        <v>44</v>
      </c>
      <c r="O32" s="9" t="s">
        <v>331</v>
      </c>
      <c r="P32" s="8" t="s">
        <v>46</v>
      </c>
      <c r="Q32" s="8" t="s">
        <v>41</v>
      </c>
      <c r="R32" s="9" t="s">
        <v>258</v>
      </c>
      <c r="S32" s="8" t="s">
        <v>258</v>
      </c>
      <c r="T32" s="9" t="s">
        <v>87</v>
      </c>
      <c r="U32" s="8" t="s">
        <v>181</v>
      </c>
      <c r="V32" s="9" t="s">
        <v>332</v>
      </c>
      <c r="W32" s="9" t="s">
        <v>333</v>
      </c>
      <c r="X32" s="9" t="s">
        <v>44</v>
      </c>
      <c r="Y32" s="9" t="s">
        <v>69</v>
      </c>
      <c r="Z32" s="9" t="s">
        <v>53</v>
      </c>
      <c r="AA32" s="9" t="s">
        <v>54</v>
      </c>
      <c r="AB32" s="9" t="s">
        <v>334</v>
      </c>
      <c r="AC32" s="9" t="s">
        <v>335</v>
      </c>
      <c r="AD32" s="9" t="s">
        <v>57</v>
      </c>
    </row>
    <row r="33" spans="1:30" x14ac:dyDescent="0.25">
      <c r="A33" s="8">
        <v>3667157</v>
      </c>
      <c r="B33" s="9" t="s">
        <v>336</v>
      </c>
      <c r="C33" s="9" t="s">
        <v>337</v>
      </c>
      <c r="D33" s="9" t="s">
        <v>338</v>
      </c>
      <c r="E33" s="9" t="s">
        <v>96</v>
      </c>
      <c r="F33" s="9" t="s">
        <v>40</v>
      </c>
      <c r="G33" s="8" t="s">
        <v>41</v>
      </c>
      <c r="H33" s="8" t="s">
        <v>40</v>
      </c>
      <c r="I33" s="9" t="s">
        <v>61</v>
      </c>
      <c r="J33" s="9" t="s">
        <v>62</v>
      </c>
      <c r="K33" s="8" t="s">
        <v>44</v>
      </c>
      <c r="L33" s="9" t="s">
        <v>40</v>
      </c>
      <c r="M33" s="8" t="s">
        <v>44</v>
      </c>
      <c r="N33" s="8" t="s">
        <v>44</v>
      </c>
      <c r="O33" s="9" t="s">
        <v>339</v>
      </c>
      <c r="P33" s="8" t="s">
        <v>46</v>
      </c>
      <c r="Q33" s="8" t="s">
        <v>41</v>
      </c>
      <c r="R33" s="9" t="s">
        <v>180</v>
      </c>
      <c r="S33" s="8" t="s">
        <v>180</v>
      </c>
      <c r="T33" s="9" t="s">
        <v>112</v>
      </c>
      <c r="U33" s="8" t="s">
        <v>181</v>
      </c>
      <c r="V33" s="9" t="s">
        <v>340</v>
      </c>
      <c r="W33" s="9" t="s">
        <v>341</v>
      </c>
      <c r="X33" s="9" t="s">
        <v>44</v>
      </c>
      <c r="Y33" s="9" t="s">
        <v>69</v>
      </c>
      <c r="Z33" s="9" t="s">
        <v>53</v>
      </c>
      <c r="AA33" s="9" t="s">
        <v>54</v>
      </c>
      <c r="AB33" s="9" t="s">
        <v>342</v>
      </c>
      <c r="AC33" s="9" t="s">
        <v>280</v>
      </c>
      <c r="AD33" s="9" t="s">
        <v>57</v>
      </c>
    </row>
    <row r="34" spans="1:30" x14ac:dyDescent="0.25">
      <c r="A34" s="8">
        <v>3624153</v>
      </c>
      <c r="B34" s="9" t="s">
        <v>343</v>
      </c>
      <c r="C34" s="9" t="s">
        <v>344</v>
      </c>
      <c r="D34" s="9" t="s">
        <v>345</v>
      </c>
      <c r="E34" s="9" t="s">
        <v>39</v>
      </c>
      <c r="F34" s="9" t="s">
        <v>40</v>
      </c>
      <c r="G34" s="8" t="s">
        <v>41</v>
      </c>
      <c r="H34" s="8" t="s">
        <v>40</v>
      </c>
      <c r="I34" s="9" t="s">
        <v>42</v>
      </c>
      <c r="J34" s="9" t="s">
        <v>43</v>
      </c>
      <c r="K34" s="8" t="s">
        <v>44</v>
      </c>
      <c r="L34" s="9" t="s">
        <v>40</v>
      </c>
      <c r="M34" s="8" t="s">
        <v>44</v>
      </c>
      <c r="N34" s="8" t="s">
        <v>44</v>
      </c>
      <c r="O34" s="9" t="s">
        <v>346</v>
      </c>
      <c r="P34" s="8" t="s">
        <v>46</v>
      </c>
      <c r="Q34" s="8" t="s">
        <v>41</v>
      </c>
      <c r="R34" s="9" t="s">
        <v>190</v>
      </c>
      <c r="S34" s="8" t="s">
        <v>190</v>
      </c>
      <c r="T34" s="9" t="s">
        <v>347</v>
      </c>
      <c r="U34" s="8" t="s">
        <v>181</v>
      </c>
      <c r="V34" s="9" t="s">
        <v>348</v>
      </c>
      <c r="W34" s="9" t="s">
        <v>349</v>
      </c>
      <c r="X34" s="9" t="s">
        <v>44</v>
      </c>
      <c r="Y34" s="9" t="s">
        <v>69</v>
      </c>
      <c r="Z34" s="9" t="s">
        <v>53</v>
      </c>
      <c r="AA34" s="9" t="s">
        <v>54</v>
      </c>
      <c r="AB34" s="9" t="s">
        <v>350</v>
      </c>
      <c r="AC34" s="9" t="s">
        <v>351</v>
      </c>
      <c r="AD34" s="9" t="s">
        <v>57</v>
      </c>
    </row>
    <row r="35" spans="1:30" x14ac:dyDescent="0.25">
      <c r="A35" s="8">
        <v>3667592</v>
      </c>
      <c r="B35" s="9" t="s">
        <v>352</v>
      </c>
      <c r="C35" s="9" t="s">
        <v>353</v>
      </c>
      <c r="D35" s="9" t="s">
        <v>354</v>
      </c>
      <c r="E35" s="9" t="s">
        <v>39</v>
      </c>
      <c r="F35" s="9" t="s">
        <v>40</v>
      </c>
      <c r="G35" s="8" t="s">
        <v>41</v>
      </c>
      <c r="H35" s="8" t="s">
        <v>40</v>
      </c>
      <c r="I35" s="9" t="s">
        <v>61</v>
      </c>
      <c r="J35" s="9" t="s">
        <v>62</v>
      </c>
      <c r="K35" s="8" t="s">
        <v>44</v>
      </c>
      <c r="L35" s="9" t="s">
        <v>40</v>
      </c>
      <c r="M35" s="8" t="s">
        <v>44</v>
      </c>
      <c r="N35" s="8" t="s">
        <v>44</v>
      </c>
      <c r="O35" s="9" t="s">
        <v>355</v>
      </c>
      <c r="P35" s="8" t="s">
        <v>46</v>
      </c>
      <c r="Q35" s="8" t="s">
        <v>41</v>
      </c>
      <c r="R35" s="9" t="s">
        <v>180</v>
      </c>
      <c r="S35" s="8" t="s">
        <v>180</v>
      </c>
      <c r="T35" s="9" t="s">
        <v>356</v>
      </c>
      <c r="U35" s="8" t="s">
        <v>181</v>
      </c>
      <c r="V35" s="9" t="s">
        <v>357</v>
      </c>
      <c r="W35" s="9" t="s">
        <v>358</v>
      </c>
      <c r="X35" s="9" t="s">
        <v>44</v>
      </c>
      <c r="Y35" s="9" t="s">
        <v>69</v>
      </c>
      <c r="Z35" s="9" t="s">
        <v>53</v>
      </c>
      <c r="AA35" s="9" t="s">
        <v>54</v>
      </c>
      <c r="AB35" s="9" t="s">
        <v>359</v>
      </c>
      <c r="AC35" s="9" t="s">
        <v>360</v>
      </c>
      <c r="AD35" s="9" t="s">
        <v>57</v>
      </c>
    </row>
    <row r="36" spans="1:30" x14ac:dyDescent="0.25">
      <c r="A36" s="8">
        <v>3668620</v>
      </c>
      <c r="B36" s="9" t="s">
        <v>361</v>
      </c>
      <c r="C36" s="9" t="s">
        <v>362</v>
      </c>
      <c r="D36" s="9" t="s">
        <v>84</v>
      </c>
      <c r="E36" s="9" t="s">
        <v>39</v>
      </c>
      <c r="F36" s="9" t="s">
        <v>40</v>
      </c>
      <c r="G36" s="8" t="s">
        <v>41</v>
      </c>
      <c r="H36" s="8" t="s">
        <v>40</v>
      </c>
      <c r="I36" s="9" t="s">
        <v>61</v>
      </c>
      <c r="J36" s="9" t="s">
        <v>62</v>
      </c>
      <c r="K36" s="8" t="s">
        <v>44</v>
      </c>
      <c r="L36" s="9" t="s">
        <v>40</v>
      </c>
      <c r="M36" s="8" t="s">
        <v>44</v>
      </c>
      <c r="N36" s="8" t="s">
        <v>44</v>
      </c>
      <c r="O36" s="9" t="s">
        <v>363</v>
      </c>
      <c r="P36" s="8" t="s">
        <v>46</v>
      </c>
      <c r="Q36" s="8" t="s">
        <v>41</v>
      </c>
      <c r="R36" s="9" t="s">
        <v>180</v>
      </c>
      <c r="S36" s="8" t="s">
        <v>180</v>
      </c>
      <c r="T36" s="9" t="s">
        <v>364</v>
      </c>
      <c r="U36" s="8" t="s">
        <v>181</v>
      </c>
      <c r="V36" s="9" t="s">
        <v>365</v>
      </c>
      <c r="W36" s="9" t="s">
        <v>366</v>
      </c>
      <c r="X36" s="9" t="s">
        <v>44</v>
      </c>
      <c r="Y36" s="9" t="s">
        <v>367</v>
      </c>
      <c r="Z36" s="9" t="s">
        <v>53</v>
      </c>
      <c r="AA36" s="9" t="s">
        <v>54</v>
      </c>
      <c r="AB36" s="9" t="s">
        <v>368</v>
      </c>
      <c r="AC36" s="9" t="s">
        <v>92</v>
      </c>
      <c r="AD36" s="9" t="s">
        <v>57</v>
      </c>
    </row>
    <row r="37" spans="1:30" x14ac:dyDescent="0.25">
      <c r="A37" s="8">
        <v>3671961</v>
      </c>
      <c r="B37" s="9" t="s">
        <v>369</v>
      </c>
      <c r="C37" s="9" t="s">
        <v>370</v>
      </c>
      <c r="D37" s="9" t="s">
        <v>60</v>
      </c>
      <c r="E37" s="9" t="s">
        <v>39</v>
      </c>
      <c r="F37" s="9" t="s">
        <v>40</v>
      </c>
      <c r="G37" s="8" t="s">
        <v>41</v>
      </c>
      <c r="H37" s="8" t="s">
        <v>40</v>
      </c>
      <c r="I37" s="9" t="s">
        <v>61</v>
      </c>
      <c r="J37" s="9" t="s">
        <v>62</v>
      </c>
      <c r="K37" s="8" t="s">
        <v>44</v>
      </c>
      <c r="L37" s="9" t="s">
        <v>40</v>
      </c>
      <c r="M37" s="8" t="s">
        <v>44</v>
      </c>
      <c r="N37" s="8" t="s">
        <v>44</v>
      </c>
      <c r="O37" s="9" t="s">
        <v>371</v>
      </c>
      <c r="P37" s="8" t="s">
        <v>46</v>
      </c>
      <c r="Q37" s="8" t="s">
        <v>41</v>
      </c>
      <c r="R37" s="9" t="s">
        <v>372</v>
      </c>
      <c r="S37" s="8" t="s">
        <v>372</v>
      </c>
      <c r="T37" s="9" t="s">
        <v>65</v>
      </c>
      <c r="U37" s="8" t="s">
        <v>181</v>
      </c>
      <c r="V37" s="9" t="s">
        <v>373</v>
      </c>
      <c r="W37" s="9" t="s">
        <v>374</v>
      </c>
      <c r="X37" s="9" t="s">
        <v>44</v>
      </c>
      <c r="Y37" s="9" t="s">
        <v>69</v>
      </c>
      <c r="Z37" s="9" t="s">
        <v>53</v>
      </c>
      <c r="AA37" s="9" t="s">
        <v>54</v>
      </c>
      <c r="AB37" s="9" t="s">
        <v>375</v>
      </c>
      <c r="AC37" s="9" t="s">
        <v>376</v>
      </c>
      <c r="AD37" s="9" t="s">
        <v>57</v>
      </c>
    </row>
    <row r="38" spans="1:30" x14ac:dyDescent="0.25">
      <c r="A38" s="8">
        <v>3578899</v>
      </c>
      <c r="B38" s="9" t="s">
        <v>377</v>
      </c>
      <c r="C38" s="9" t="s">
        <v>378</v>
      </c>
      <c r="D38" s="9" t="s">
        <v>379</v>
      </c>
      <c r="E38" s="9" t="s">
        <v>39</v>
      </c>
      <c r="F38" s="9" t="s">
        <v>40</v>
      </c>
      <c r="G38" s="8" t="s">
        <v>41</v>
      </c>
      <c r="H38" s="8" t="s">
        <v>40</v>
      </c>
      <c r="I38" s="9" t="s">
        <v>380</v>
      </c>
      <c r="J38" s="9" t="s">
        <v>381</v>
      </c>
      <c r="K38" s="8" t="s">
        <v>44</v>
      </c>
      <c r="L38" s="9" t="s">
        <v>40</v>
      </c>
      <c r="M38" s="8" t="s">
        <v>44</v>
      </c>
      <c r="N38" s="8" t="s">
        <v>44</v>
      </c>
      <c r="O38" s="9" t="s">
        <v>382</v>
      </c>
      <c r="P38" s="8" t="s">
        <v>46</v>
      </c>
      <c r="Q38" s="8" t="s">
        <v>41</v>
      </c>
      <c r="R38" s="9" t="s">
        <v>121</v>
      </c>
      <c r="S38" s="8" t="s">
        <v>121</v>
      </c>
      <c r="T38" s="9" t="s">
        <v>87</v>
      </c>
      <c r="U38" s="8" t="s">
        <v>66</v>
      </c>
      <c r="V38" s="9" t="s">
        <v>383</v>
      </c>
      <c r="W38" s="9" t="s">
        <v>384</v>
      </c>
      <c r="X38" s="9" t="s">
        <v>44</v>
      </c>
      <c r="Y38" s="9" t="s">
        <v>69</v>
      </c>
      <c r="Z38" s="9" t="s">
        <v>53</v>
      </c>
      <c r="AA38" s="9" t="s">
        <v>54</v>
      </c>
      <c r="AB38" s="9" t="s">
        <v>385</v>
      </c>
      <c r="AC38" s="9" t="s">
        <v>386</v>
      </c>
      <c r="AD38" s="9" t="s">
        <v>57</v>
      </c>
    </row>
    <row r="39" spans="1:30" x14ac:dyDescent="0.25">
      <c r="A39" s="8">
        <v>3880784</v>
      </c>
      <c r="B39" s="9" t="s">
        <v>387</v>
      </c>
      <c r="C39" s="9" t="s">
        <v>388</v>
      </c>
      <c r="D39" s="9" t="s">
        <v>389</v>
      </c>
      <c r="E39" s="9" t="s">
        <v>39</v>
      </c>
      <c r="F39" s="9" t="s">
        <v>40</v>
      </c>
      <c r="G39" s="8" t="s">
        <v>41</v>
      </c>
      <c r="H39" s="8" t="s">
        <v>40</v>
      </c>
      <c r="I39" s="9" t="s">
        <v>42</v>
      </c>
      <c r="J39" s="9" t="s">
        <v>130</v>
      </c>
      <c r="K39" s="8" t="s">
        <v>44</v>
      </c>
      <c r="L39" s="9" t="s">
        <v>40</v>
      </c>
      <c r="M39" s="8" t="s">
        <v>44</v>
      </c>
      <c r="N39" s="8" t="s">
        <v>44</v>
      </c>
      <c r="O39" s="9" t="s">
        <v>390</v>
      </c>
      <c r="P39" s="8" t="s">
        <v>46</v>
      </c>
      <c r="Q39" s="8" t="s">
        <v>41</v>
      </c>
      <c r="R39" s="9" t="s">
        <v>391</v>
      </c>
      <c r="S39" s="8" t="s">
        <v>392</v>
      </c>
      <c r="T39" s="9" t="s">
        <v>112</v>
      </c>
      <c r="U39" s="8" t="s">
        <v>393</v>
      </c>
      <c r="V39" s="9" t="s">
        <v>394</v>
      </c>
      <c r="W39" s="9" t="s">
        <v>395</v>
      </c>
      <c r="X39" s="9" t="s">
        <v>44</v>
      </c>
      <c r="Y39" s="9" t="s">
        <v>69</v>
      </c>
      <c r="Z39" s="9" t="s">
        <v>53</v>
      </c>
      <c r="AA39" s="9" t="s">
        <v>54</v>
      </c>
      <c r="AB39" s="9" t="s">
        <v>396</v>
      </c>
      <c r="AC39" s="9" t="s">
        <v>397</v>
      </c>
      <c r="AD39" s="9" t="s">
        <v>57</v>
      </c>
    </row>
    <row r="40" spans="1:30" x14ac:dyDescent="0.25">
      <c r="A40" s="8">
        <v>3584281</v>
      </c>
      <c r="B40" s="9" t="s">
        <v>398</v>
      </c>
      <c r="C40" s="9" t="s">
        <v>399</v>
      </c>
      <c r="D40" s="9" t="s">
        <v>400</v>
      </c>
      <c r="E40" s="9" t="s">
        <v>96</v>
      </c>
      <c r="F40" s="9" t="s">
        <v>40</v>
      </c>
      <c r="G40" s="8" t="s">
        <v>41</v>
      </c>
      <c r="H40" s="8" t="s">
        <v>40</v>
      </c>
      <c r="I40" s="9" t="s">
        <v>401</v>
      </c>
      <c r="J40" s="9" t="s">
        <v>402</v>
      </c>
      <c r="K40" s="8" t="s">
        <v>44</v>
      </c>
      <c r="L40" s="9" t="s">
        <v>40</v>
      </c>
      <c r="M40" s="8" t="s">
        <v>44</v>
      </c>
      <c r="N40" s="8" t="s">
        <v>44</v>
      </c>
      <c r="O40" s="9" t="s">
        <v>403</v>
      </c>
      <c r="P40" s="8" t="s">
        <v>46</v>
      </c>
      <c r="Q40" s="8" t="s">
        <v>41</v>
      </c>
      <c r="R40" s="9" t="s">
        <v>301</v>
      </c>
      <c r="S40" s="8" t="s">
        <v>301</v>
      </c>
      <c r="T40" s="9" t="s">
        <v>87</v>
      </c>
      <c r="U40" s="8" t="s">
        <v>181</v>
      </c>
      <c r="V40" s="9" t="s">
        <v>404</v>
      </c>
      <c r="W40" s="9" t="s">
        <v>405</v>
      </c>
      <c r="X40" s="9" t="s">
        <v>44</v>
      </c>
      <c r="Y40" s="9" t="s">
        <v>69</v>
      </c>
      <c r="Z40" s="9" t="s">
        <v>53</v>
      </c>
      <c r="AA40" s="9" t="s">
        <v>54</v>
      </c>
      <c r="AB40" s="9" t="s">
        <v>406</v>
      </c>
      <c r="AC40" s="9" t="s">
        <v>407</v>
      </c>
      <c r="AD40" s="9" t="s">
        <v>57</v>
      </c>
    </row>
    <row r="41" spans="1:30" x14ac:dyDescent="0.25">
      <c r="A41" s="8">
        <v>3584858</v>
      </c>
      <c r="B41" s="9" t="s">
        <v>408</v>
      </c>
      <c r="C41" s="9" t="s">
        <v>409</v>
      </c>
      <c r="D41" s="9" t="s">
        <v>410</v>
      </c>
      <c r="E41" s="9" t="s">
        <v>96</v>
      </c>
      <c r="F41" s="9" t="s">
        <v>40</v>
      </c>
      <c r="G41" s="8" t="s">
        <v>41</v>
      </c>
      <c r="H41" s="8" t="s">
        <v>40</v>
      </c>
      <c r="I41" s="9" t="s">
        <v>401</v>
      </c>
      <c r="J41" s="9" t="s">
        <v>411</v>
      </c>
      <c r="K41" s="8" t="s">
        <v>44</v>
      </c>
      <c r="L41" s="9" t="s">
        <v>40</v>
      </c>
      <c r="M41" s="8" t="s">
        <v>44</v>
      </c>
      <c r="N41" s="8" t="s">
        <v>44</v>
      </c>
      <c r="O41" s="9" t="s">
        <v>412</v>
      </c>
      <c r="P41" s="8" t="s">
        <v>46</v>
      </c>
      <c r="Q41" s="8" t="s">
        <v>41</v>
      </c>
      <c r="R41" s="9" t="s">
        <v>301</v>
      </c>
      <c r="S41" s="8" t="s">
        <v>301</v>
      </c>
      <c r="T41" s="9" t="s">
        <v>413</v>
      </c>
      <c r="U41" s="8" t="s">
        <v>181</v>
      </c>
      <c r="V41" s="9" t="s">
        <v>414</v>
      </c>
      <c r="W41" s="9" t="s">
        <v>415</v>
      </c>
      <c r="X41" s="9" t="s">
        <v>44</v>
      </c>
      <c r="Y41" s="9" t="s">
        <v>69</v>
      </c>
      <c r="Z41" s="9" t="s">
        <v>53</v>
      </c>
      <c r="AA41" s="9" t="s">
        <v>54</v>
      </c>
      <c r="AB41" s="9" t="s">
        <v>416</v>
      </c>
      <c r="AC41" s="9" t="s">
        <v>417</v>
      </c>
      <c r="AD41" s="9" t="s">
        <v>418</v>
      </c>
    </row>
    <row r="42" spans="1:30" x14ac:dyDescent="0.25">
      <c r="A42" s="8">
        <v>3627110</v>
      </c>
      <c r="B42" s="9" t="s">
        <v>419</v>
      </c>
      <c r="C42" s="9" t="s">
        <v>420</v>
      </c>
      <c r="D42" s="9" t="s">
        <v>421</v>
      </c>
      <c r="E42" s="9" t="s">
        <v>39</v>
      </c>
      <c r="F42" s="9" t="s">
        <v>40</v>
      </c>
      <c r="G42" s="8" t="s">
        <v>41</v>
      </c>
      <c r="H42" s="8" t="s">
        <v>40</v>
      </c>
      <c r="I42" s="9" t="s">
        <v>42</v>
      </c>
      <c r="J42" s="9" t="s">
        <v>130</v>
      </c>
      <c r="K42" s="8" t="s">
        <v>44</v>
      </c>
      <c r="L42" s="9" t="s">
        <v>40</v>
      </c>
      <c r="M42" s="8" t="s">
        <v>44</v>
      </c>
      <c r="N42" s="8" t="s">
        <v>44</v>
      </c>
      <c r="O42" s="9" t="s">
        <v>422</v>
      </c>
      <c r="P42" s="8" t="s">
        <v>46</v>
      </c>
      <c r="Q42" s="8" t="s">
        <v>41</v>
      </c>
      <c r="R42" s="9" t="s">
        <v>208</v>
      </c>
      <c r="S42" s="8" t="s">
        <v>208</v>
      </c>
      <c r="T42" s="9" t="s">
        <v>423</v>
      </c>
      <c r="U42" s="8" t="s">
        <v>181</v>
      </c>
      <c r="V42" s="9" t="s">
        <v>424</v>
      </c>
      <c r="W42" s="9" t="s">
        <v>425</v>
      </c>
      <c r="X42" s="9" t="s">
        <v>44</v>
      </c>
      <c r="Y42" s="9" t="s">
        <v>69</v>
      </c>
      <c r="Z42" s="9" t="s">
        <v>53</v>
      </c>
      <c r="AA42" s="9" t="s">
        <v>54</v>
      </c>
      <c r="AB42" s="9" t="s">
        <v>426</v>
      </c>
      <c r="AC42" s="9" t="s">
        <v>427</v>
      </c>
      <c r="AD42" s="9" t="s">
        <v>57</v>
      </c>
    </row>
    <row r="43" spans="1:30" x14ac:dyDescent="0.25">
      <c r="A43" s="8">
        <v>3587525</v>
      </c>
      <c r="B43" s="9" t="s">
        <v>428</v>
      </c>
      <c r="C43" s="9" t="s">
        <v>429</v>
      </c>
      <c r="D43" s="9" t="s">
        <v>430</v>
      </c>
      <c r="E43" s="9" t="s">
        <v>39</v>
      </c>
      <c r="F43" s="9" t="s">
        <v>40</v>
      </c>
      <c r="G43" s="8" t="s">
        <v>41</v>
      </c>
      <c r="H43" s="8" t="s">
        <v>40</v>
      </c>
      <c r="I43" s="9" t="s">
        <v>401</v>
      </c>
      <c r="J43" s="9" t="s">
        <v>431</v>
      </c>
      <c r="K43" s="8" t="s">
        <v>44</v>
      </c>
      <c r="L43" s="9" t="s">
        <v>40</v>
      </c>
      <c r="M43" s="8" t="s">
        <v>44</v>
      </c>
      <c r="N43" s="8" t="s">
        <v>44</v>
      </c>
      <c r="O43" s="9" t="s">
        <v>432</v>
      </c>
      <c r="P43" s="8" t="s">
        <v>46</v>
      </c>
      <c r="Q43" s="8" t="s">
        <v>41</v>
      </c>
      <c r="R43" s="9" t="s">
        <v>433</v>
      </c>
      <c r="S43" s="8" t="s">
        <v>433</v>
      </c>
      <c r="T43" s="9" t="s">
        <v>87</v>
      </c>
      <c r="U43" s="8" t="s">
        <v>181</v>
      </c>
      <c r="V43" s="9" t="s">
        <v>434</v>
      </c>
      <c r="W43" s="9" t="s">
        <v>435</v>
      </c>
      <c r="X43" s="9" t="s">
        <v>44</v>
      </c>
      <c r="Y43" s="9" t="s">
        <v>69</v>
      </c>
      <c r="Z43" s="9" t="s">
        <v>53</v>
      </c>
      <c r="AA43" s="9" t="s">
        <v>54</v>
      </c>
      <c r="AB43" s="9" t="s">
        <v>436</v>
      </c>
      <c r="AC43" s="9" t="s">
        <v>437</v>
      </c>
      <c r="AD43" s="9" t="s">
        <v>418</v>
      </c>
    </row>
    <row r="44" spans="1:30" x14ac:dyDescent="0.25">
      <c r="A44" s="8">
        <v>3587680</v>
      </c>
      <c r="B44" s="9" t="s">
        <v>438</v>
      </c>
      <c r="C44" s="9" t="s">
        <v>439</v>
      </c>
      <c r="D44" s="9" t="s">
        <v>440</v>
      </c>
      <c r="E44" s="9" t="s">
        <v>96</v>
      </c>
      <c r="F44" s="9" t="s">
        <v>40</v>
      </c>
      <c r="G44" s="8" t="s">
        <v>41</v>
      </c>
      <c r="H44" s="8" t="s">
        <v>40</v>
      </c>
      <c r="I44" s="9" t="s">
        <v>401</v>
      </c>
      <c r="J44" s="9" t="s">
        <v>402</v>
      </c>
      <c r="K44" s="8" t="s">
        <v>44</v>
      </c>
      <c r="L44" s="9" t="s">
        <v>40</v>
      </c>
      <c r="M44" s="8" t="s">
        <v>44</v>
      </c>
      <c r="N44" s="8" t="s">
        <v>44</v>
      </c>
      <c r="O44" s="9" t="s">
        <v>441</v>
      </c>
      <c r="P44" s="8" t="s">
        <v>46</v>
      </c>
      <c r="Q44" s="8" t="s">
        <v>41</v>
      </c>
      <c r="R44" s="9" t="s">
        <v>433</v>
      </c>
      <c r="S44" s="8" t="s">
        <v>433</v>
      </c>
      <c r="T44" s="9" t="s">
        <v>87</v>
      </c>
      <c r="U44" s="8" t="s">
        <v>181</v>
      </c>
      <c r="V44" s="9" t="s">
        <v>442</v>
      </c>
      <c r="W44" s="9" t="s">
        <v>443</v>
      </c>
      <c r="X44" s="9" t="s">
        <v>44</v>
      </c>
      <c r="Y44" s="9" t="s">
        <v>69</v>
      </c>
      <c r="Z44" s="9" t="s">
        <v>53</v>
      </c>
      <c r="AA44" s="9" t="s">
        <v>54</v>
      </c>
      <c r="AB44" s="9" t="s">
        <v>444</v>
      </c>
      <c r="AC44" s="9" t="s">
        <v>92</v>
      </c>
      <c r="AD44" s="9" t="s">
        <v>418</v>
      </c>
    </row>
    <row r="45" spans="1:30" x14ac:dyDescent="0.25">
      <c r="A45" s="8">
        <v>3682321</v>
      </c>
      <c r="B45" s="9" t="s">
        <v>445</v>
      </c>
      <c r="C45" s="9" t="s">
        <v>446</v>
      </c>
      <c r="D45" s="9" t="s">
        <v>447</v>
      </c>
      <c r="E45" s="9" t="s">
        <v>39</v>
      </c>
      <c r="F45" s="9" t="s">
        <v>40</v>
      </c>
      <c r="G45" s="8" t="s">
        <v>41</v>
      </c>
      <c r="H45" s="8" t="s">
        <v>40</v>
      </c>
      <c r="I45" s="9" t="s">
        <v>61</v>
      </c>
      <c r="J45" s="9" t="s">
        <v>62</v>
      </c>
      <c r="K45" s="8" t="s">
        <v>44</v>
      </c>
      <c r="L45" s="9" t="s">
        <v>40</v>
      </c>
      <c r="M45" s="8" t="s">
        <v>44</v>
      </c>
      <c r="N45" s="8" t="s">
        <v>44</v>
      </c>
      <c r="O45" s="9" t="s">
        <v>448</v>
      </c>
      <c r="P45" s="8" t="s">
        <v>46</v>
      </c>
      <c r="Q45" s="8" t="s">
        <v>41</v>
      </c>
      <c r="R45" s="9" t="s">
        <v>284</v>
      </c>
      <c r="S45" s="8" t="s">
        <v>284</v>
      </c>
      <c r="T45" s="9" t="s">
        <v>112</v>
      </c>
      <c r="U45" s="8" t="s">
        <v>181</v>
      </c>
      <c r="V45" s="9" t="s">
        <v>449</v>
      </c>
      <c r="W45" s="9" t="s">
        <v>450</v>
      </c>
      <c r="X45" s="9" t="s">
        <v>44</v>
      </c>
      <c r="Y45" s="9" t="s">
        <v>69</v>
      </c>
      <c r="Z45" s="9" t="s">
        <v>53</v>
      </c>
      <c r="AA45" s="9" t="s">
        <v>54</v>
      </c>
      <c r="AB45" s="9" t="s">
        <v>451</v>
      </c>
      <c r="AC45" s="9" t="s">
        <v>452</v>
      </c>
      <c r="AD45" s="9" t="s">
        <v>57</v>
      </c>
    </row>
    <row r="46" spans="1:30" x14ac:dyDescent="0.25">
      <c r="A46" s="8">
        <v>3591351</v>
      </c>
      <c r="B46" s="9" t="s">
        <v>453</v>
      </c>
      <c r="C46" s="9" t="s">
        <v>454</v>
      </c>
      <c r="D46" s="9" t="s">
        <v>455</v>
      </c>
      <c r="E46" s="9" t="s">
        <v>96</v>
      </c>
      <c r="F46" s="9" t="s">
        <v>40</v>
      </c>
      <c r="G46" s="8" t="s">
        <v>41</v>
      </c>
      <c r="H46" s="8" t="s">
        <v>40</v>
      </c>
      <c r="I46" s="9" t="s">
        <v>401</v>
      </c>
      <c r="J46" s="9" t="s">
        <v>402</v>
      </c>
      <c r="K46" s="8" t="s">
        <v>44</v>
      </c>
      <c r="L46" s="9" t="s">
        <v>40</v>
      </c>
      <c r="M46" s="8" t="s">
        <v>44</v>
      </c>
      <c r="N46" s="8" t="s">
        <v>44</v>
      </c>
      <c r="O46" s="9" t="s">
        <v>456</v>
      </c>
      <c r="P46" s="8" t="s">
        <v>46</v>
      </c>
      <c r="Q46" s="8" t="s">
        <v>41</v>
      </c>
      <c r="R46" s="9" t="s">
        <v>457</v>
      </c>
      <c r="S46" s="8" t="s">
        <v>457</v>
      </c>
      <c r="T46" s="9" t="s">
        <v>65</v>
      </c>
      <c r="U46" s="8" t="s">
        <v>181</v>
      </c>
      <c r="V46" s="9" t="s">
        <v>458</v>
      </c>
      <c r="W46" s="9" t="s">
        <v>459</v>
      </c>
      <c r="X46" s="9" t="s">
        <v>44</v>
      </c>
      <c r="Y46" s="9" t="s">
        <v>69</v>
      </c>
      <c r="Z46" s="9" t="s">
        <v>53</v>
      </c>
      <c r="AA46" s="9" t="s">
        <v>54</v>
      </c>
      <c r="AB46" s="9" t="s">
        <v>460</v>
      </c>
      <c r="AC46" s="9" t="s">
        <v>461</v>
      </c>
      <c r="AD46" s="9" t="s">
        <v>418</v>
      </c>
    </row>
    <row r="47" spans="1:30" x14ac:dyDescent="0.25">
      <c r="A47" s="8">
        <v>3594123</v>
      </c>
      <c r="B47" s="9" t="s">
        <v>462</v>
      </c>
      <c r="C47" s="9" t="s">
        <v>463</v>
      </c>
      <c r="D47" s="9" t="s">
        <v>464</v>
      </c>
      <c r="E47" s="9" t="s">
        <v>96</v>
      </c>
      <c r="F47" s="9" t="s">
        <v>40</v>
      </c>
      <c r="G47" s="8" t="s">
        <v>41</v>
      </c>
      <c r="H47" s="8" t="s">
        <v>40</v>
      </c>
      <c r="I47" s="9" t="s">
        <v>401</v>
      </c>
      <c r="J47" s="9" t="s">
        <v>431</v>
      </c>
      <c r="K47" s="8" t="s">
        <v>44</v>
      </c>
      <c r="L47" s="9" t="s">
        <v>40</v>
      </c>
      <c r="M47" s="8" t="s">
        <v>44</v>
      </c>
      <c r="N47" s="8" t="s">
        <v>44</v>
      </c>
      <c r="O47" s="9" t="s">
        <v>465</v>
      </c>
      <c r="P47" s="8" t="s">
        <v>46</v>
      </c>
      <c r="Q47" s="8" t="s">
        <v>41</v>
      </c>
      <c r="R47" s="9" t="s">
        <v>466</v>
      </c>
      <c r="S47" s="8" t="s">
        <v>466</v>
      </c>
      <c r="T47" s="9" t="s">
        <v>467</v>
      </c>
      <c r="U47" s="8" t="s">
        <v>181</v>
      </c>
      <c r="V47" s="9" t="s">
        <v>468</v>
      </c>
      <c r="W47" s="9" t="s">
        <v>469</v>
      </c>
      <c r="X47" s="9" t="s">
        <v>44</v>
      </c>
      <c r="Y47" s="9" t="s">
        <v>69</v>
      </c>
      <c r="Z47" s="9" t="s">
        <v>53</v>
      </c>
      <c r="AA47" s="9" t="s">
        <v>54</v>
      </c>
      <c r="AB47" s="9" t="s">
        <v>470</v>
      </c>
      <c r="AC47" s="9" t="s">
        <v>471</v>
      </c>
      <c r="AD47" s="9" t="s">
        <v>418</v>
      </c>
    </row>
    <row r="48" spans="1:30" x14ac:dyDescent="0.25">
      <c r="A48" s="8">
        <v>3594937</v>
      </c>
      <c r="B48" s="9" t="s">
        <v>472</v>
      </c>
      <c r="C48" s="9" t="s">
        <v>473</v>
      </c>
      <c r="D48" s="9" t="s">
        <v>474</v>
      </c>
      <c r="E48" s="9" t="s">
        <v>39</v>
      </c>
      <c r="F48" s="9" t="s">
        <v>40</v>
      </c>
      <c r="G48" s="8" t="s">
        <v>41</v>
      </c>
      <c r="H48" s="8" t="s">
        <v>40</v>
      </c>
      <c r="I48" s="9" t="s">
        <v>401</v>
      </c>
      <c r="J48" s="9" t="s">
        <v>411</v>
      </c>
      <c r="K48" s="8" t="s">
        <v>44</v>
      </c>
      <c r="L48" s="9" t="s">
        <v>40</v>
      </c>
      <c r="M48" s="8" t="s">
        <v>44</v>
      </c>
      <c r="N48" s="8" t="s">
        <v>44</v>
      </c>
      <c r="O48" s="9" t="s">
        <v>475</v>
      </c>
      <c r="P48" s="8" t="s">
        <v>46</v>
      </c>
      <c r="Q48" s="8" t="s">
        <v>41</v>
      </c>
      <c r="R48" s="9" t="s">
        <v>466</v>
      </c>
      <c r="S48" s="8" t="s">
        <v>466</v>
      </c>
      <c r="T48" s="9" t="s">
        <v>476</v>
      </c>
      <c r="U48" s="8" t="s">
        <v>181</v>
      </c>
      <c r="V48" s="9" t="s">
        <v>477</v>
      </c>
      <c r="W48" s="9" t="s">
        <v>478</v>
      </c>
      <c r="X48" s="9" t="s">
        <v>44</v>
      </c>
      <c r="Y48" s="9" t="s">
        <v>69</v>
      </c>
      <c r="Z48" s="9" t="s">
        <v>53</v>
      </c>
      <c r="AA48" s="9" t="s">
        <v>54</v>
      </c>
      <c r="AB48" s="9" t="s">
        <v>479</v>
      </c>
      <c r="AC48" s="9" t="s">
        <v>480</v>
      </c>
      <c r="AD48" s="9" t="s">
        <v>418</v>
      </c>
    </row>
    <row r="49" spans="1:30" x14ac:dyDescent="0.25">
      <c r="A49" s="8">
        <v>3595105</v>
      </c>
      <c r="B49" s="9" t="s">
        <v>481</v>
      </c>
      <c r="C49" s="9" t="s">
        <v>482</v>
      </c>
      <c r="D49" s="9" t="s">
        <v>483</v>
      </c>
      <c r="E49" s="9" t="s">
        <v>96</v>
      </c>
      <c r="F49" s="9" t="s">
        <v>40</v>
      </c>
      <c r="G49" s="8" t="s">
        <v>41</v>
      </c>
      <c r="H49" s="8" t="s">
        <v>40</v>
      </c>
      <c r="I49" s="9" t="s">
        <v>97</v>
      </c>
      <c r="J49" s="9" t="s">
        <v>159</v>
      </c>
      <c r="K49" s="8" t="s">
        <v>44</v>
      </c>
      <c r="L49" s="9" t="s">
        <v>40</v>
      </c>
      <c r="M49" s="8" t="s">
        <v>44</v>
      </c>
      <c r="N49" s="8" t="s">
        <v>44</v>
      </c>
      <c r="O49" s="9" t="s">
        <v>484</v>
      </c>
      <c r="P49" s="8" t="s">
        <v>46</v>
      </c>
      <c r="Q49" s="8" t="s">
        <v>41</v>
      </c>
      <c r="R49" s="9" t="s">
        <v>466</v>
      </c>
      <c r="S49" s="8" t="s">
        <v>466</v>
      </c>
      <c r="T49" s="9" t="s">
        <v>65</v>
      </c>
      <c r="U49" s="8" t="s">
        <v>66</v>
      </c>
      <c r="V49" s="9" t="s">
        <v>485</v>
      </c>
      <c r="W49" s="9" t="s">
        <v>486</v>
      </c>
      <c r="X49" s="9" t="s">
        <v>44</v>
      </c>
      <c r="Y49" s="9" t="s">
        <v>69</v>
      </c>
      <c r="Z49" s="9" t="s">
        <v>53</v>
      </c>
      <c r="AA49" s="9" t="s">
        <v>54</v>
      </c>
      <c r="AB49" s="9" t="s">
        <v>487</v>
      </c>
      <c r="AC49" s="9" t="s">
        <v>488</v>
      </c>
      <c r="AD49" s="9" t="s">
        <v>57</v>
      </c>
    </row>
    <row r="50" spans="1:30" x14ac:dyDescent="0.25">
      <c r="A50" s="8">
        <v>3597201</v>
      </c>
      <c r="B50" s="9" t="s">
        <v>489</v>
      </c>
      <c r="C50" s="9" t="s">
        <v>490</v>
      </c>
      <c r="D50" s="9" t="s">
        <v>491</v>
      </c>
      <c r="E50" s="9" t="s">
        <v>39</v>
      </c>
      <c r="F50" s="9" t="s">
        <v>40</v>
      </c>
      <c r="G50" s="8" t="s">
        <v>41</v>
      </c>
      <c r="H50" s="8" t="s">
        <v>40</v>
      </c>
      <c r="I50" s="9" t="s">
        <v>401</v>
      </c>
      <c r="J50" s="9" t="s">
        <v>402</v>
      </c>
      <c r="K50" s="8" t="s">
        <v>44</v>
      </c>
      <c r="L50" s="9" t="s">
        <v>40</v>
      </c>
      <c r="M50" s="8" t="s">
        <v>44</v>
      </c>
      <c r="N50" s="8" t="s">
        <v>44</v>
      </c>
      <c r="O50" s="9" t="s">
        <v>492</v>
      </c>
      <c r="P50" s="8" t="s">
        <v>46</v>
      </c>
      <c r="Q50" s="8" t="s">
        <v>41</v>
      </c>
      <c r="R50" s="9" t="s">
        <v>235</v>
      </c>
      <c r="S50" s="8" t="s">
        <v>235</v>
      </c>
      <c r="T50" s="9" t="s">
        <v>493</v>
      </c>
      <c r="U50" s="8" t="s">
        <v>181</v>
      </c>
      <c r="V50" s="9" t="s">
        <v>494</v>
      </c>
      <c r="W50" s="9" t="s">
        <v>495</v>
      </c>
      <c r="X50" s="9" t="s">
        <v>44</v>
      </c>
      <c r="Y50" s="9" t="s">
        <v>69</v>
      </c>
      <c r="Z50" s="9" t="s">
        <v>53</v>
      </c>
      <c r="AA50" s="9" t="s">
        <v>54</v>
      </c>
      <c r="AB50" s="9" t="s">
        <v>496</v>
      </c>
      <c r="AC50" s="9" t="s">
        <v>497</v>
      </c>
      <c r="AD50" s="9" t="s">
        <v>57</v>
      </c>
    </row>
    <row r="51" spans="1:30" x14ac:dyDescent="0.25">
      <c r="A51" s="8">
        <v>3597357</v>
      </c>
      <c r="B51" s="9" t="s">
        <v>498</v>
      </c>
      <c r="C51" s="9" t="s">
        <v>499</v>
      </c>
      <c r="D51" s="9" t="s">
        <v>500</v>
      </c>
      <c r="E51" s="9" t="s">
        <v>96</v>
      </c>
      <c r="F51" s="9" t="s">
        <v>40</v>
      </c>
      <c r="G51" s="8" t="s">
        <v>41</v>
      </c>
      <c r="H51" s="8" t="s">
        <v>40</v>
      </c>
      <c r="I51" s="9" t="s">
        <v>401</v>
      </c>
      <c r="J51" s="9" t="s">
        <v>431</v>
      </c>
      <c r="K51" s="8" t="s">
        <v>44</v>
      </c>
      <c r="L51" s="9" t="s">
        <v>40</v>
      </c>
      <c r="M51" s="8" t="s">
        <v>44</v>
      </c>
      <c r="N51" s="8" t="s">
        <v>44</v>
      </c>
      <c r="O51" s="9" t="s">
        <v>501</v>
      </c>
      <c r="P51" s="8" t="s">
        <v>46</v>
      </c>
      <c r="Q51" s="8" t="s">
        <v>41</v>
      </c>
      <c r="R51" s="9" t="s">
        <v>235</v>
      </c>
      <c r="S51" s="8" t="s">
        <v>235</v>
      </c>
      <c r="T51" s="9" t="s">
        <v>65</v>
      </c>
      <c r="U51" s="8" t="s">
        <v>181</v>
      </c>
      <c r="V51" s="9" t="s">
        <v>502</v>
      </c>
      <c r="W51" s="9" t="s">
        <v>503</v>
      </c>
      <c r="X51" s="9" t="s">
        <v>44</v>
      </c>
      <c r="Y51" s="9" t="s">
        <v>69</v>
      </c>
      <c r="Z51" s="9" t="s">
        <v>53</v>
      </c>
      <c r="AA51" s="9" t="s">
        <v>54</v>
      </c>
      <c r="AB51" s="9" t="s">
        <v>504</v>
      </c>
      <c r="AC51" s="9" t="s">
        <v>505</v>
      </c>
      <c r="AD51" s="9" t="s">
        <v>418</v>
      </c>
    </row>
    <row r="52" spans="1:30" x14ac:dyDescent="0.25">
      <c r="A52" s="8">
        <v>3619083</v>
      </c>
      <c r="B52" s="9" t="s">
        <v>506</v>
      </c>
      <c r="C52" s="9" t="s">
        <v>507</v>
      </c>
      <c r="D52" s="9" t="s">
        <v>508</v>
      </c>
      <c r="E52" s="9" t="s">
        <v>39</v>
      </c>
      <c r="F52" s="9" t="s">
        <v>40</v>
      </c>
      <c r="G52" s="8" t="s">
        <v>41</v>
      </c>
      <c r="H52" s="8" t="s">
        <v>40</v>
      </c>
      <c r="I52" s="9" t="s">
        <v>42</v>
      </c>
      <c r="J52" s="9" t="s">
        <v>130</v>
      </c>
      <c r="K52" s="8" t="s">
        <v>44</v>
      </c>
      <c r="L52" s="9" t="s">
        <v>40</v>
      </c>
      <c r="M52" s="8" t="s">
        <v>44</v>
      </c>
      <c r="N52" s="8" t="s">
        <v>44</v>
      </c>
      <c r="O52" s="9" t="s">
        <v>509</v>
      </c>
      <c r="P52" s="8" t="s">
        <v>46</v>
      </c>
      <c r="Q52" s="8" t="s">
        <v>41</v>
      </c>
      <c r="R52" s="9" t="s">
        <v>510</v>
      </c>
      <c r="S52" s="8" t="s">
        <v>510</v>
      </c>
      <c r="T52" s="9" t="s">
        <v>65</v>
      </c>
      <c r="U52" s="8" t="s">
        <v>66</v>
      </c>
      <c r="V52" s="9" t="s">
        <v>511</v>
      </c>
      <c r="W52" s="9" t="s">
        <v>512</v>
      </c>
      <c r="X52" s="9" t="s">
        <v>44</v>
      </c>
      <c r="Y52" s="9" t="s">
        <v>69</v>
      </c>
      <c r="Z52" s="9" t="s">
        <v>53</v>
      </c>
      <c r="AA52" s="9" t="s">
        <v>54</v>
      </c>
      <c r="AB52" s="9" t="s">
        <v>513</v>
      </c>
      <c r="AC52" s="9" t="s">
        <v>514</v>
      </c>
      <c r="AD52" s="9" t="s">
        <v>57</v>
      </c>
    </row>
    <row r="53" spans="1:30" x14ac:dyDescent="0.25">
      <c r="A53" s="8">
        <v>3671177</v>
      </c>
      <c r="B53" s="9" t="s">
        <v>515</v>
      </c>
      <c r="C53" s="9" t="s">
        <v>516</v>
      </c>
      <c r="D53" s="9" t="s">
        <v>447</v>
      </c>
      <c r="E53" s="9" t="s">
        <v>39</v>
      </c>
      <c r="F53" s="9" t="s">
        <v>40</v>
      </c>
      <c r="G53" s="8" t="s">
        <v>41</v>
      </c>
      <c r="H53" s="8" t="s">
        <v>40</v>
      </c>
      <c r="I53" s="9" t="s">
        <v>42</v>
      </c>
      <c r="J53" s="9" t="s">
        <v>130</v>
      </c>
      <c r="K53" s="8" t="s">
        <v>44</v>
      </c>
      <c r="L53" s="9" t="s">
        <v>40</v>
      </c>
      <c r="M53" s="8" t="s">
        <v>44</v>
      </c>
      <c r="N53" s="8" t="s">
        <v>44</v>
      </c>
      <c r="O53" s="9" t="s">
        <v>517</v>
      </c>
      <c r="P53" s="8" t="s">
        <v>46</v>
      </c>
      <c r="Q53" s="8" t="s">
        <v>41</v>
      </c>
      <c r="R53" s="9" t="s">
        <v>372</v>
      </c>
      <c r="S53" s="8" t="s">
        <v>44</v>
      </c>
      <c r="T53" s="9" t="s">
        <v>87</v>
      </c>
      <c r="U53" s="8" t="s">
        <v>49</v>
      </c>
      <c r="V53" s="9" t="s">
        <v>518</v>
      </c>
      <c r="W53" s="9" t="s">
        <v>519</v>
      </c>
      <c r="X53" s="9" t="s">
        <v>44</v>
      </c>
      <c r="Y53" s="9" t="s">
        <v>520</v>
      </c>
      <c r="Z53" s="9" t="s">
        <v>53</v>
      </c>
      <c r="AA53" s="9" t="s">
        <v>54</v>
      </c>
      <c r="AB53" s="9" t="s">
        <v>521</v>
      </c>
      <c r="AC53" s="9" t="s">
        <v>452</v>
      </c>
      <c r="AD53" s="9" t="s">
        <v>57</v>
      </c>
    </row>
    <row r="54" spans="1:30" x14ac:dyDescent="0.25">
      <c r="A54" s="8">
        <v>3598165</v>
      </c>
      <c r="B54" s="9" t="s">
        <v>522</v>
      </c>
      <c r="C54" s="9" t="s">
        <v>523</v>
      </c>
      <c r="D54" s="9" t="s">
        <v>524</v>
      </c>
      <c r="E54" s="9" t="s">
        <v>39</v>
      </c>
      <c r="F54" s="9" t="s">
        <v>40</v>
      </c>
      <c r="G54" s="8" t="s">
        <v>41</v>
      </c>
      <c r="H54" s="8" t="s">
        <v>40</v>
      </c>
      <c r="I54" s="9" t="s">
        <v>97</v>
      </c>
      <c r="J54" s="9" t="s">
        <v>159</v>
      </c>
      <c r="K54" s="8" t="s">
        <v>44</v>
      </c>
      <c r="L54" s="9" t="s">
        <v>40</v>
      </c>
      <c r="M54" s="8" t="s">
        <v>44</v>
      </c>
      <c r="N54" s="8" t="s">
        <v>44</v>
      </c>
      <c r="O54" s="9" t="s">
        <v>525</v>
      </c>
      <c r="P54" s="8" t="s">
        <v>46</v>
      </c>
      <c r="Q54" s="8" t="s">
        <v>41</v>
      </c>
      <c r="R54" s="9" t="s">
        <v>235</v>
      </c>
      <c r="S54" s="8" t="s">
        <v>235</v>
      </c>
      <c r="T54" s="9" t="s">
        <v>526</v>
      </c>
      <c r="U54" s="8" t="s">
        <v>66</v>
      </c>
      <c r="V54" s="9" t="s">
        <v>527</v>
      </c>
      <c r="W54" s="9" t="s">
        <v>528</v>
      </c>
      <c r="X54" s="9" t="s">
        <v>44</v>
      </c>
      <c r="Y54" s="9" t="s">
        <v>69</v>
      </c>
      <c r="Z54" s="9" t="s">
        <v>53</v>
      </c>
      <c r="AA54" s="9" t="s">
        <v>54</v>
      </c>
      <c r="AB54" s="9" t="s">
        <v>529</v>
      </c>
      <c r="AC54" s="9" t="s">
        <v>81</v>
      </c>
      <c r="AD54" s="9" t="s">
        <v>57</v>
      </c>
    </row>
    <row r="55" spans="1:30" x14ac:dyDescent="0.25">
      <c r="A55" s="8">
        <v>3617326</v>
      </c>
      <c r="B55" s="9" t="s">
        <v>530</v>
      </c>
      <c r="C55" s="9" t="s">
        <v>531</v>
      </c>
      <c r="D55" s="9" t="s">
        <v>532</v>
      </c>
      <c r="E55" s="9" t="s">
        <v>39</v>
      </c>
      <c r="F55" s="9" t="s">
        <v>40</v>
      </c>
      <c r="G55" s="8" t="s">
        <v>41</v>
      </c>
      <c r="H55" s="8" t="s">
        <v>40</v>
      </c>
      <c r="I55" s="9" t="s">
        <v>42</v>
      </c>
      <c r="J55" s="9" t="s">
        <v>130</v>
      </c>
      <c r="K55" s="8" t="s">
        <v>44</v>
      </c>
      <c r="L55" s="9" t="s">
        <v>40</v>
      </c>
      <c r="M55" s="8" t="s">
        <v>44</v>
      </c>
      <c r="N55" s="8" t="s">
        <v>44</v>
      </c>
      <c r="O55" s="9" t="s">
        <v>533</v>
      </c>
      <c r="P55" s="8" t="s">
        <v>46</v>
      </c>
      <c r="Q55" s="8" t="s">
        <v>41</v>
      </c>
      <c r="R55" s="9" t="s">
        <v>534</v>
      </c>
      <c r="S55" s="8" t="s">
        <v>534</v>
      </c>
      <c r="T55" s="9" t="s">
        <v>87</v>
      </c>
      <c r="U55" s="8" t="s">
        <v>66</v>
      </c>
      <c r="V55" s="9" t="s">
        <v>535</v>
      </c>
      <c r="W55" s="9" t="s">
        <v>536</v>
      </c>
      <c r="X55" s="9" t="s">
        <v>44</v>
      </c>
      <c r="Y55" s="9" t="s">
        <v>69</v>
      </c>
      <c r="Z55" s="9" t="s">
        <v>53</v>
      </c>
      <c r="AA55" s="9" t="s">
        <v>54</v>
      </c>
      <c r="AB55" s="9" t="s">
        <v>537</v>
      </c>
      <c r="AC55" s="9" t="s">
        <v>538</v>
      </c>
      <c r="AD55" s="9" t="s">
        <v>57</v>
      </c>
    </row>
    <row r="56" spans="1:30" x14ac:dyDescent="0.25">
      <c r="A56" s="8">
        <v>3600353</v>
      </c>
      <c r="B56" s="9" t="s">
        <v>539</v>
      </c>
      <c r="C56" s="9" t="s">
        <v>540</v>
      </c>
      <c r="D56" s="9" t="s">
        <v>541</v>
      </c>
      <c r="E56" s="9" t="s">
        <v>39</v>
      </c>
      <c r="F56" s="9" t="s">
        <v>40</v>
      </c>
      <c r="G56" s="8" t="s">
        <v>41</v>
      </c>
      <c r="H56" s="8" t="s">
        <v>40</v>
      </c>
      <c r="I56" s="9" t="s">
        <v>401</v>
      </c>
      <c r="J56" s="9" t="s">
        <v>411</v>
      </c>
      <c r="K56" s="8" t="s">
        <v>44</v>
      </c>
      <c r="L56" s="9" t="s">
        <v>40</v>
      </c>
      <c r="M56" s="8" t="s">
        <v>44</v>
      </c>
      <c r="N56" s="8" t="s">
        <v>44</v>
      </c>
      <c r="O56" s="9" t="s">
        <v>542</v>
      </c>
      <c r="P56" s="8" t="s">
        <v>46</v>
      </c>
      <c r="Q56" s="8" t="s">
        <v>41</v>
      </c>
      <c r="R56" s="9" t="s">
        <v>543</v>
      </c>
      <c r="S56" s="8" t="s">
        <v>543</v>
      </c>
      <c r="T56" s="9" t="s">
        <v>65</v>
      </c>
      <c r="U56" s="8" t="s">
        <v>181</v>
      </c>
      <c r="V56" s="9" t="s">
        <v>544</v>
      </c>
      <c r="W56" s="9" t="s">
        <v>545</v>
      </c>
      <c r="X56" s="9" t="s">
        <v>44</v>
      </c>
      <c r="Y56" s="9" t="s">
        <v>69</v>
      </c>
      <c r="Z56" s="9" t="s">
        <v>53</v>
      </c>
      <c r="AA56" s="9" t="s">
        <v>54</v>
      </c>
      <c r="AB56" s="9" t="s">
        <v>546</v>
      </c>
      <c r="AC56" s="9" t="s">
        <v>127</v>
      </c>
      <c r="AD56" s="9" t="s">
        <v>418</v>
      </c>
    </row>
    <row r="57" spans="1:30" x14ac:dyDescent="0.25">
      <c r="A57" s="8">
        <v>3600829</v>
      </c>
      <c r="B57" s="9" t="s">
        <v>547</v>
      </c>
      <c r="C57" s="9" t="s">
        <v>548</v>
      </c>
      <c r="D57" s="9" t="s">
        <v>354</v>
      </c>
      <c r="E57" s="9" t="s">
        <v>39</v>
      </c>
      <c r="F57" s="9" t="s">
        <v>40</v>
      </c>
      <c r="G57" s="8" t="s">
        <v>41</v>
      </c>
      <c r="H57" s="8" t="s">
        <v>40</v>
      </c>
      <c r="I57" s="9" t="s">
        <v>401</v>
      </c>
      <c r="J57" s="9" t="s">
        <v>431</v>
      </c>
      <c r="K57" s="8" t="s">
        <v>44</v>
      </c>
      <c r="L57" s="9" t="s">
        <v>40</v>
      </c>
      <c r="M57" s="8" t="s">
        <v>44</v>
      </c>
      <c r="N57" s="8" t="s">
        <v>44</v>
      </c>
      <c r="O57" s="9" t="s">
        <v>549</v>
      </c>
      <c r="P57" s="8" t="s">
        <v>46</v>
      </c>
      <c r="Q57" s="8" t="s">
        <v>41</v>
      </c>
      <c r="R57" s="9" t="s">
        <v>543</v>
      </c>
      <c r="S57" s="8" t="s">
        <v>543</v>
      </c>
      <c r="T57" s="9" t="s">
        <v>112</v>
      </c>
      <c r="U57" s="8" t="s">
        <v>181</v>
      </c>
      <c r="V57" s="9" t="s">
        <v>550</v>
      </c>
      <c r="W57" s="9" t="s">
        <v>551</v>
      </c>
      <c r="X57" s="9" t="s">
        <v>44</v>
      </c>
      <c r="Y57" s="9" t="s">
        <v>69</v>
      </c>
      <c r="Z57" s="9" t="s">
        <v>53</v>
      </c>
      <c r="AA57" s="9" t="s">
        <v>54</v>
      </c>
      <c r="AB57" s="9" t="s">
        <v>552</v>
      </c>
      <c r="AC57" s="9" t="s">
        <v>360</v>
      </c>
      <c r="AD57" s="9" t="s">
        <v>418</v>
      </c>
    </row>
    <row r="58" spans="1:30" x14ac:dyDescent="0.25">
      <c r="A58" s="8">
        <v>3686995</v>
      </c>
      <c r="B58" s="9" t="s">
        <v>553</v>
      </c>
      <c r="C58" s="9" t="s">
        <v>554</v>
      </c>
      <c r="D58" s="9" t="s">
        <v>555</v>
      </c>
      <c r="E58" s="9" t="s">
        <v>39</v>
      </c>
      <c r="F58" s="9" t="s">
        <v>40</v>
      </c>
      <c r="G58" s="8" t="s">
        <v>41</v>
      </c>
      <c r="H58" s="8" t="s">
        <v>40</v>
      </c>
      <c r="I58" s="9" t="s">
        <v>61</v>
      </c>
      <c r="J58" s="9" t="s">
        <v>62</v>
      </c>
      <c r="K58" s="8" t="s">
        <v>44</v>
      </c>
      <c r="L58" s="9" t="s">
        <v>40</v>
      </c>
      <c r="M58" s="8" t="s">
        <v>44</v>
      </c>
      <c r="N58" s="8" t="s">
        <v>44</v>
      </c>
      <c r="O58" s="9" t="s">
        <v>556</v>
      </c>
      <c r="P58" s="8" t="s">
        <v>46</v>
      </c>
      <c r="Q58" s="8" t="s">
        <v>41</v>
      </c>
      <c r="R58" s="9" t="s">
        <v>557</v>
      </c>
      <c r="S58" s="8" t="s">
        <v>557</v>
      </c>
      <c r="T58" s="9" t="s">
        <v>112</v>
      </c>
      <c r="U58" s="8" t="s">
        <v>181</v>
      </c>
      <c r="V58" s="9" t="s">
        <v>558</v>
      </c>
      <c r="W58" s="9" t="s">
        <v>559</v>
      </c>
      <c r="X58" s="9" t="s">
        <v>44</v>
      </c>
      <c r="Y58" s="9" t="s">
        <v>69</v>
      </c>
      <c r="Z58" s="9" t="s">
        <v>53</v>
      </c>
      <c r="AA58" s="9" t="s">
        <v>54</v>
      </c>
      <c r="AB58" s="9" t="s">
        <v>560</v>
      </c>
      <c r="AC58" s="9" t="s">
        <v>561</v>
      </c>
      <c r="AD58" s="9" t="s">
        <v>57</v>
      </c>
    </row>
    <row r="59" spans="1:30" x14ac:dyDescent="0.25">
      <c r="A59" s="8">
        <v>3601064</v>
      </c>
      <c r="B59" s="9" t="s">
        <v>562</v>
      </c>
      <c r="C59" s="9" t="s">
        <v>563</v>
      </c>
      <c r="D59" s="9" t="s">
        <v>564</v>
      </c>
      <c r="E59" s="9" t="s">
        <v>39</v>
      </c>
      <c r="F59" s="9" t="s">
        <v>40</v>
      </c>
      <c r="G59" s="8" t="s">
        <v>41</v>
      </c>
      <c r="H59" s="8" t="s">
        <v>40</v>
      </c>
      <c r="I59" s="9" t="s">
        <v>401</v>
      </c>
      <c r="J59" s="9" t="s">
        <v>411</v>
      </c>
      <c r="K59" s="8" t="s">
        <v>44</v>
      </c>
      <c r="L59" s="9" t="s">
        <v>40</v>
      </c>
      <c r="M59" s="8" t="s">
        <v>44</v>
      </c>
      <c r="N59" s="8" t="s">
        <v>44</v>
      </c>
      <c r="O59" s="9" t="s">
        <v>565</v>
      </c>
      <c r="P59" s="8" t="s">
        <v>46</v>
      </c>
      <c r="Q59" s="8" t="s">
        <v>41</v>
      </c>
      <c r="R59" s="9" t="s">
        <v>543</v>
      </c>
      <c r="S59" s="8" t="s">
        <v>543</v>
      </c>
      <c r="T59" s="9" t="s">
        <v>566</v>
      </c>
      <c r="U59" s="8" t="s">
        <v>181</v>
      </c>
      <c r="V59" s="9" t="s">
        <v>567</v>
      </c>
      <c r="W59" s="9" t="s">
        <v>568</v>
      </c>
      <c r="X59" s="9" t="s">
        <v>44</v>
      </c>
      <c r="Y59" s="9" t="s">
        <v>69</v>
      </c>
      <c r="Z59" s="9" t="s">
        <v>53</v>
      </c>
      <c r="AA59" s="9" t="s">
        <v>54</v>
      </c>
      <c r="AB59" s="9" t="s">
        <v>569</v>
      </c>
      <c r="AC59" s="9" t="s">
        <v>570</v>
      </c>
      <c r="AD59" s="9" t="s">
        <v>418</v>
      </c>
    </row>
    <row r="60" spans="1:30" x14ac:dyDescent="0.25">
      <c r="A60" s="8">
        <v>3601240</v>
      </c>
      <c r="B60" s="9" t="s">
        <v>571</v>
      </c>
      <c r="C60" s="9" t="s">
        <v>572</v>
      </c>
      <c r="D60" s="9" t="s">
        <v>573</v>
      </c>
      <c r="E60" s="9" t="s">
        <v>39</v>
      </c>
      <c r="F60" s="9" t="s">
        <v>40</v>
      </c>
      <c r="G60" s="8" t="s">
        <v>41</v>
      </c>
      <c r="H60" s="8" t="s">
        <v>40</v>
      </c>
      <c r="I60" s="9" t="s">
        <v>401</v>
      </c>
      <c r="J60" s="9" t="s">
        <v>431</v>
      </c>
      <c r="K60" s="8" t="s">
        <v>44</v>
      </c>
      <c r="L60" s="9" t="s">
        <v>40</v>
      </c>
      <c r="M60" s="8" t="s">
        <v>44</v>
      </c>
      <c r="N60" s="8" t="s">
        <v>44</v>
      </c>
      <c r="O60" s="9" t="s">
        <v>574</v>
      </c>
      <c r="P60" s="8" t="s">
        <v>46</v>
      </c>
      <c r="Q60" s="8" t="s">
        <v>41</v>
      </c>
      <c r="R60" s="9" t="s">
        <v>543</v>
      </c>
      <c r="S60" s="8" t="s">
        <v>543</v>
      </c>
      <c r="T60" s="9" t="s">
        <v>575</v>
      </c>
      <c r="U60" s="8" t="s">
        <v>181</v>
      </c>
      <c r="V60" s="9" t="s">
        <v>576</v>
      </c>
      <c r="W60" s="9" t="s">
        <v>577</v>
      </c>
      <c r="X60" s="9" t="s">
        <v>44</v>
      </c>
      <c r="Y60" s="9" t="s">
        <v>69</v>
      </c>
      <c r="Z60" s="9" t="s">
        <v>53</v>
      </c>
      <c r="AA60" s="9" t="s">
        <v>54</v>
      </c>
      <c r="AB60" s="9" t="s">
        <v>578</v>
      </c>
      <c r="AC60" s="9" t="s">
        <v>579</v>
      </c>
      <c r="AD60" s="9" t="s">
        <v>418</v>
      </c>
    </row>
    <row r="61" spans="1:30" x14ac:dyDescent="0.25">
      <c r="A61" s="8">
        <v>3602258</v>
      </c>
      <c r="B61" s="9" t="s">
        <v>580</v>
      </c>
      <c r="C61" s="9" t="s">
        <v>581</v>
      </c>
      <c r="D61" s="9" t="s">
        <v>582</v>
      </c>
      <c r="E61" s="9" t="s">
        <v>96</v>
      </c>
      <c r="F61" s="9" t="s">
        <v>40</v>
      </c>
      <c r="G61" s="8" t="s">
        <v>41</v>
      </c>
      <c r="H61" s="8" t="s">
        <v>40</v>
      </c>
      <c r="I61" s="9" t="s">
        <v>401</v>
      </c>
      <c r="J61" s="9" t="s">
        <v>411</v>
      </c>
      <c r="K61" s="8" t="s">
        <v>44</v>
      </c>
      <c r="L61" s="9" t="s">
        <v>40</v>
      </c>
      <c r="M61" s="8" t="s">
        <v>44</v>
      </c>
      <c r="N61" s="8" t="s">
        <v>44</v>
      </c>
      <c r="O61" s="9" t="s">
        <v>583</v>
      </c>
      <c r="P61" s="8" t="s">
        <v>46</v>
      </c>
      <c r="Q61" s="8" t="s">
        <v>41</v>
      </c>
      <c r="R61" s="9" t="s">
        <v>543</v>
      </c>
      <c r="S61" s="8" t="s">
        <v>543</v>
      </c>
      <c r="T61" s="9" t="s">
        <v>584</v>
      </c>
      <c r="U61" s="8" t="s">
        <v>181</v>
      </c>
      <c r="V61" s="9" t="s">
        <v>585</v>
      </c>
      <c r="W61" s="9" t="s">
        <v>586</v>
      </c>
      <c r="X61" s="9" t="s">
        <v>44</v>
      </c>
      <c r="Y61" s="9" t="s">
        <v>69</v>
      </c>
      <c r="Z61" s="9" t="s">
        <v>53</v>
      </c>
      <c r="AA61" s="9" t="s">
        <v>54</v>
      </c>
      <c r="AB61" s="9" t="s">
        <v>587</v>
      </c>
      <c r="AC61" s="9" t="s">
        <v>588</v>
      </c>
      <c r="AD61" s="9" t="s">
        <v>418</v>
      </c>
    </row>
    <row r="62" spans="1:30" x14ac:dyDescent="0.25">
      <c r="A62" s="8">
        <v>3602306</v>
      </c>
      <c r="B62" s="9" t="s">
        <v>589</v>
      </c>
      <c r="C62" s="9" t="s">
        <v>590</v>
      </c>
      <c r="D62" s="9" t="s">
        <v>591</v>
      </c>
      <c r="E62" s="9" t="s">
        <v>39</v>
      </c>
      <c r="F62" s="9" t="s">
        <v>40</v>
      </c>
      <c r="G62" s="8" t="s">
        <v>41</v>
      </c>
      <c r="H62" s="8" t="s">
        <v>40</v>
      </c>
      <c r="I62" s="9" t="s">
        <v>401</v>
      </c>
      <c r="J62" s="9" t="s">
        <v>431</v>
      </c>
      <c r="K62" s="8" t="s">
        <v>44</v>
      </c>
      <c r="L62" s="9" t="s">
        <v>40</v>
      </c>
      <c r="M62" s="8" t="s">
        <v>44</v>
      </c>
      <c r="N62" s="8" t="s">
        <v>44</v>
      </c>
      <c r="O62" s="9" t="s">
        <v>592</v>
      </c>
      <c r="P62" s="8" t="s">
        <v>46</v>
      </c>
      <c r="Q62" s="8" t="s">
        <v>41</v>
      </c>
      <c r="R62" s="9" t="s">
        <v>543</v>
      </c>
      <c r="S62" s="8" t="s">
        <v>543</v>
      </c>
      <c r="T62" s="9" t="s">
        <v>65</v>
      </c>
      <c r="U62" s="8" t="s">
        <v>181</v>
      </c>
      <c r="V62" s="9" t="s">
        <v>593</v>
      </c>
      <c r="W62" s="9" t="s">
        <v>594</v>
      </c>
      <c r="X62" s="9" t="s">
        <v>44</v>
      </c>
      <c r="Y62" s="9" t="s">
        <v>69</v>
      </c>
      <c r="Z62" s="9" t="s">
        <v>53</v>
      </c>
      <c r="AA62" s="9" t="s">
        <v>54</v>
      </c>
      <c r="AB62" s="9" t="s">
        <v>595</v>
      </c>
      <c r="AC62" s="9" t="s">
        <v>480</v>
      </c>
      <c r="AD62" s="9" t="s">
        <v>57</v>
      </c>
    </row>
    <row r="63" spans="1:30" x14ac:dyDescent="0.25">
      <c r="A63" s="8">
        <v>3604452</v>
      </c>
      <c r="B63" s="9" t="s">
        <v>596</v>
      </c>
      <c r="C63" s="9" t="s">
        <v>597</v>
      </c>
      <c r="D63" s="9" t="s">
        <v>598</v>
      </c>
      <c r="E63" s="9" t="s">
        <v>96</v>
      </c>
      <c r="F63" s="9" t="s">
        <v>40</v>
      </c>
      <c r="G63" s="8" t="s">
        <v>41</v>
      </c>
      <c r="H63" s="8" t="s">
        <v>40</v>
      </c>
      <c r="I63" s="9" t="s">
        <v>401</v>
      </c>
      <c r="J63" s="9" t="s">
        <v>402</v>
      </c>
      <c r="K63" s="8" t="s">
        <v>44</v>
      </c>
      <c r="L63" s="9" t="s">
        <v>40</v>
      </c>
      <c r="M63" s="8" t="s">
        <v>44</v>
      </c>
      <c r="N63" s="8" t="s">
        <v>44</v>
      </c>
      <c r="O63" s="9" t="s">
        <v>599</v>
      </c>
      <c r="P63" s="8" t="s">
        <v>46</v>
      </c>
      <c r="Q63" s="8" t="s">
        <v>41</v>
      </c>
      <c r="R63" s="9" t="s">
        <v>600</v>
      </c>
      <c r="S63" s="8" t="s">
        <v>600</v>
      </c>
      <c r="T63" s="9" t="s">
        <v>112</v>
      </c>
      <c r="U63" s="8" t="s">
        <v>181</v>
      </c>
      <c r="V63" s="9" t="s">
        <v>601</v>
      </c>
      <c r="W63" s="9" t="s">
        <v>602</v>
      </c>
      <c r="X63" s="9" t="s">
        <v>44</v>
      </c>
      <c r="Y63" s="9" t="s">
        <v>69</v>
      </c>
      <c r="Z63" s="9" t="s">
        <v>53</v>
      </c>
      <c r="AA63" s="9" t="s">
        <v>54</v>
      </c>
      <c r="AB63" s="9" t="s">
        <v>603</v>
      </c>
      <c r="AC63" s="9" t="s">
        <v>604</v>
      </c>
      <c r="AD63" s="9" t="s">
        <v>418</v>
      </c>
    </row>
    <row r="64" spans="1:30" x14ac:dyDescent="0.25">
      <c r="A64" s="8">
        <v>3604565</v>
      </c>
      <c r="B64" s="9" t="s">
        <v>605</v>
      </c>
      <c r="C64" s="9" t="s">
        <v>606</v>
      </c>
      <c r="D64" s="9" t="s">
        <v>607</v>
      </c>
      <c r="E64" s="9" t="s">
        <v>96</v>
      </c>
      <c r="F64" s="9" t="s">
        <v>40</v>
      </c>
      <c r="G64" s="8" t="s">
        <v>41</v>
      </c>
      <c r="H64" s="8" t="s">
        <v>40</v>
      </c>
      <c r="I64" s="9" t="s">
        <v>401</v>
      </c>
      <c r="J64" s="9" t="s">
        <v>402</v>
      </c>
      <c r="K64" s="8" t="s">
        <v>44</v>
      </c>
      <c r="L64" s="9" t="s">
        <v>40</v>
      </c>
      <c r="M64" s="8" t="s">
        <v>44</v>
      </c>
      <c r="N64" s="8" t="s">
        <v>44</v>
      </c>
      <c r="O64" s="9" t="s">
        <v>608</v>
      </c>
      <c r="P64" s="8" t="s">
        <v>46</v>
      </c>
      <c r="Q64" s="8" t="s">
        <v>41</v>
      </c>
      <c r="R64" s="9" t="s">
        <v>600</v>
      </c>
      <c r="S64" s="8" t="s">
        <v>600</v>
      </c>
      <c r="T64" s="9" t="s">
        <v>65</v>
      </c>
      <c r="U64" s="8" t="s">
        <v>181</v>
      </c>
      <c r="V64" s="9" t="s">
        <v>609</v>
      </c>
      <c r="W64" s="9" t="s">
        <v>610</v>
      </c>
      <c r="X64" s="9" t="s">
        <v>44</v>
      </c>
      <c r="Y64" s="9" t="s">
        <v>69</v>
      </c>
      <c r="Z64" s="9" t="s">
        <v>53</v>
      </c>
      <c r="AA64" s="9" t="s">
        <v>54</v>
      </c>
      <c r="AB64" s="9" t="s">
        <v>611</v>
      </c>
      <c r="AC64" s="9" t="s">
        <v>612</v>
      </c>
      <c r="AD64" s="9" t="s">
        <v>418</v>
      </c>
    </row>
    <row r="65" spans="1:30" x14ac:dyDescent="0.25">
      <c r="A65" s="8">
        <v>3604602</v>
      </c>
      <c r="B65" s="9" t="s">
        <v>613</v>
      </c>
      <c r="C65" s="9" t="s">
        <v>614</v>
      </c>
      <c r="D65" s="9" t="s">
        <v>615</v>
      </c>
      <c r="E65" s="9" t="s">
        <v>39</v>
      </c>
      <c r="F65" s="9" t="s">
        <v>40</v>
      </c>
      <c r="G65" s="8" t="s">
        <v>41</v>
      </c>
      <c r="H65" s="8" t="s">
        <v>40</v>
      </c>
      <c r="I65" s="9" t="s">
        <v>97</v>
      </c>
      <c r="J65" s="9" t="s">
        <v>140</v>
      </c>
      <c r="K65" s="8" t="s">
        <v>44</v>
      </c>
      <c r="L65" s="9" t="s">
        <v>40</v>
      </c>
      <c r="M65" s="8" t="s">
        <v>44</v>
      </c>
      <c r="N65" s="8" t="s">
        <v>44</v>
      </c>
      <c r="O65" s="9" t="s">
        <v>616</v>
      </c>
      <c r="P65" s="8" t="s">
        <v>46</v>
      </c>
      <c r="Q65" s="8" t="s">
        <v>41</v>
      </c>
      <c r="R65" s="9" t="s">
        <v>600</v>
      </c>
      <c r="S65" s="8" t="s">
        <v>600</v>
      </c>
      <c r="T65" s="9" t="s">
        <v>617</v>
      </c>
      <c r="U65" s="8" t="s">
        <v>66</v>
      </c>
      <c r="V65" s="9" t="s">
        <v>618</v>
      </c>
      <c r="W65" s="9" t="s">
        <v>619</v>
      </c>
      <c r="X65" s="9" t="s">
        <v>44</v>
      </c>
      <c r="Y65" s="9" t="s">
        <v>69</v>
      </c>
      <c r="Z65" s="9" t="s">
        <v>53</v>
      </c>
      <c r="AA65" s="9" t="s">
        <v>54</v>
      </c>
      <c r="AB65" s="9" t="s">
        <v>620</v>
      </c>
      <c r="AC65" s="9" t="s">
        <v>621</v>
      </c>
      <c r="AD65" s="9" t="s">
        <v>57</v>
      </c>
    </row>
    <row r="66" spans="1:30" x14ac:dyDescent="0.25">
      <c r="A66" s="8">
        <v>3604639</v>
      </c>
      <c r="B66" s="9" t="s">
        <v>622</v>
      </c>
      <c r="C66" s="9" t="s">
        <v>623</v>
      </c>
      <c r="D66" s="9" t="s">
        <v>330</v>
      </c>
      <c r="E66" s="9" t="s">
        <v>39</v>
      </c>
      <c r="F66" s="9" t="s">
        <v>40</v>
      </c>
      <c r="G66" s="8" t="s">
        <v>41</v>
      </c>
      <c r="H66" s="8" t="s">
        <v>40</v>
      </c>
      <c r="I66" s="9" t="s">
        <v>401</v>
      </c>
      <c r="J66" s="9" t="s">
        <v>431</v>
      </c>
      <c r="K66" s="8" t="s">
        <v>44</v>
      </c>
      <c r="L66" s="9" t="s">
        <v>40</v>
      </c>
      <c r="M66" s="8" t="s">
        <v>44</v>
      </c>
      <c r="N66" s="8" t="s">
        <v>44</v>
      </c>
      <c r="O66" s="9" t="s">
        <v>624</v>
      </c>
      <c r="P66" s="8" t="s">
        <v>46</v>
      </c>
      <c r="Q66" s="8" t="s">
        <v>41</v>
      </c>
      <c r="R66" s="9" t="s">
        <v>600</v>
      </c>
      <c r="S66" s="8" t="s">
        <v>600</v>
      </c>
      <c r="T66" s="9" t="s">
        <v>625</v>
      </c>
      <c r="U66" s="8" t="s">
        <v>181</v>
      </c>
      <c r="V66" s="9" t="s">
        <v>626</v>
      </c>
      <c r="W66" s="9" t="s">
        <v>627</v>
      </c>
      <c r="X66" s="9" t="s">
        <v>44</v>
      </c>
      <c r="Y66" s="9" t="s">
        <v>69</v>
      </c>
      <c r="Z66" s="9" t="s">
        <v>53</v>
      </c>
      <c r="AA66" s="9" t="s">
        <v>54</v>
      </c>
      <c r="AB66" s="9" t="s">
        <v>628</v>
      </c>
      <c r="AC66" s="9" t="s">
        <v>629</v>
      </c>
      <c r="AD66" s="9" t="s">
        <v>57</v>
      </c>
    </row>
    <row r="67" spans="1:30" x14ac:dyDescent="0.25">
      <c r="A67" s="8">
        <v>3604679</v>
      </c>
      <c r="B67" s="9" t="s">
        <v>630</v>
      </c>
      <c r="C67" s="9" t="s">
        <v>631</v>
      </c>
      <c r="D67" s="9" t="s">
        <v>84</v>
      </c>
      <c r="E67" s="9" t="s">
        <v>96</v>
      </c>
      <c r="F67" s="9" t="s">
        <v>40</v>
      </c>
      <c r="G67" s="8" t="s">
        <v>41</v>
      </c>
      <c r="H67" s="8" t="s">
        <v>40</v>
      </c>
      <c r="I67" s="9" t="s">
        <v>401</v>
      </c>
      <c r="J67" s="9" t="s">
        <v>431</v>
      </c>
      <c r="K67" s="8" t="s">
        <v>44</v>
      </c>
      <c r="L67" s="9" t="s">
        <v>40</v>
      </c>
      <c r="M67" s="8" t="s">
        <v>44</v>
      </c>
      <c r="N67" s="8" t="s">
        <v>44</v>
      </c>
      <c r="O67" s="9" t="s">
        <v>632</v>
      </c>
      <c r="P67" s="8" t="s">
        <v>46</v>
      </c>
      <c r="Q67" s="8" t="s">
        <v>41</v>
      </c>
      <c r="R67" s="9" t="s">
        <v>600</v>
      </c>
      <c r="S67" s="8" t="s">
        <v>600</v>
      </c>
      <c r="T67" s="9" t="s">
        <v>633</v>
      </c>
      <c r="U67" s="8" t="s">
        <v>181</v>
      </c>
      <c r="V67" s="9" t="s">
        <v>634</v>
      </c>
      <c r="W67" s="9" t="s">
        <v>635</v>
      </c>
      <c r="X67" s="9" t="s">
        <v>44</v>
      </c>
      <c r="Y67" s="9" t="s">
        <v>69</v>
      </c>
      <c r="Z67" s="9" t="s">
        <v>53</v>
      </c>
      <c r="AA67" s="9" t="s">
        <v>54</v>
      </c>
      <c r="AB67" s="9" t="s">
        <v>636</v>
      </c>
      <c r="AC67" s="9" t="s">
        <v>92</v>
      </c>
      <c r="AD67" s="9" t="s">
        <v>418</v>
      </c>
    </row>
    <row r="68" spans="1:30" x14ac:dyDescent="0.25">
      <c r="A68" s="8">
        <v>3701041</v>
      </c>
      <c r="B68" s="9" t="s">
        <v>637</v>
      </c>
      <c r="C68" s="9" t="s">
        <v>638</v>
      </c>
      <c r="D68" s="9" t="s">
        <v>639</v>
      </c>
      <c r="E68" s="9" t="s">
        <v>39</v>
      </c>
      <c r="F68" s="9" t="s">
        <v>40</v>
      </c>
      <c r="G68" s="8" t="s">
        <v>41</v>
      </c>
      <c r="H68" s="8" t="s">
        <v>40</v>
      </c>
      <c r="I68" s="9" t="s">
        <v>61</v>
      </c>
      <c r="J68" s="9" t="s">
        <v>62</v>
      </c>
      <c r="K68" s="8" t="s">
        <v>44</v>
      </c>
      <c r="L68" s="9" t="s">
        <v>40</v>
      </c>
      <c r="M68" s="8" t="s">
        <v>44</v>
      </c>
      <c r="N68" s="8" t="s">
        <v>44</v>
      </c>
      <c r="O68" s="9" t="s">
        <v>640</v>
      </c>
      <c r="P68" s="8" t="s">
        <v>46</v>
      </c>
      <c r="Q68" s="8" t="s">
        <v>41</v>
      </c>
      <c r="R68" s="9" t="s">
        <v>641</v>
      </c>
      <c r="S68" s="8" t="s">
        <v>641</v>
      </c>
      <c r="T68" s="9" t="s">
        <v>642</v>
      </c>
      <c r="U68" s="8" t="s">
        <v>181</v>
      </c>
      <c r="V68" s="9" t="s">
        <v>643</v>
      </c>
      <c r="W68" s="9" t="s">
        <v>644</v>
      </c>
      <c r="X68" s="9" t="s">
        <v>44</v>
      </c>
      <c r="Y68" s="9" t="s">
        <v>69</v>
      </c>
      <c r="Z68" s="9" t="s">
        <v>53</v>
      </c>
      <c r="AA68" s="9" t="s">
        <v>54</v>
      </c>
      <c r="AB68" s="9" t="s">
        <v>645</v>
      </c>
      <c r="AC68" s="9" t="s">
        <v>646</v>
      </c>
      <c r="AD68" s="9" t="s">
        <v>57</v>
      </c>
    </row>
    <row r="69" spans="1:30" x14ac:dyDescent="0.25">
      <c r="A69" s="8">
        <v>3605309</v>
      </c>
      <c r="B69" s="9" t="s">
        <v>647</v>
      </c>
      <c r="C69" s="9" t="s">
        <v>648</v>
      </c>
      <c r="D69" s="9" t="s">
        <v>447</v>
      </c>
      <c r="E69" s="9" t="s">
        <v>96</v>
      </c>
      <c r="F69" s="9" t="s">
        <v>40</v>
      </c>
      <c r="G69" s="8" t="s">
        <v>41</v>
      </c>
      <c r="H69" s="8" t="s">
        <v>40</v>
      </c>
      <c r="I69" s="9" t="s">
        <v>401</v>
      </c>
      <c r="J69" s="9" t="s">
        <v>431</v>
      </c>
      <c r="K69" s="8" t="s">
        <v>44</v>
      </c>
      <c r="L69" s="9" t="s">
        <v>40</v>
      </c>
      <c r="M69" s="8" t="s">
        <v>44</v>
      </c>
      <c r="N69" s="8" t="s">
        <v>44</v>
      </c>
      <c r="O69" s="9" t="s">
        <v>649</v>
      </c>
      <c r="P69" s="8" t="s">
        <v>46</v>
      </c>
      <c r="Q69" s="8" t="s">
        <v>41</v>
      </c>
      <c r="R69" s="9" t="s">
        <v>600</v>
      </c>
      <c r="S69" s="8" t="s">
        <v>600</v>
      </c>
      <c r="T69" s="9" t="s">
        <v>112</v>
      </c>
      <c r="U69" s="8" t="s">
        <v>181</v>
      </c>
      <c r="V69" s="9" t="s">
        <v>650</v>
      </c>
      <c r="W69" s="9" t="s">
        <v>651</v>
      </c>
      <c r="X69" s="9" t="s">
        <v>44</v>
      </c>
      <c r="Y69" s="9" t="s">
        <v>69</v>
      </c>
      <c r="Z69" s="9" t="s">
        <v>53</v>
      </c>
      <c r="AA69" s="9" t="s">
        <v>54</v>
      </c>
      <c r="AB69" s="9" t="s">
        <v>652</v>
      </c>
      <c r="AC69" s="9" t="s">
        <v>452</v>
      </c>
      <c r="AD69" s="9" t="s">
        <v>418</v>
      </c>
    </row>
    <row r="70" spans="1:30" x14ac:dyDescent="0.25">
      <c r="A70" s="8">
        <v>3705740</v>
      </c>
      <c r="B70" s="9" t="s">
        <v>653</v>
      </c>
      <c r="C70" s="9" t="s">
        <v>654</v>
      </c>
      <c r="D70" s="9" t="s">
        <v>655</v>
      </c>
      <c r="E70" s="9" t="s">
        <v>39</v>
      </c>
      <c r="F70" s="9" t="s">
        <v>40</v>
      </c>
      <c r="G70" s="8" t="s">
        <v>41</v>
      </c>
      <c r="H70" s="8" t="s">
        <v>40</v>
      </c>
      <c r="I70" s="9" t="s">
        <v>61</v>
      </c>
      <c r="J70" s="9" t="s">
        <v>62</v>
      </c>
      <c r="K70" s="8" t="s">
        <v>44</v>
      </c>
      <c r="L70" s="9" t="s">
        <v>40</v>
      </c>
      <c r="M70" s="8" t="s">
        <v>44</v>
      </c>
      <c r="N70" s="8" t="s">
        <v>44</v>
      </c>
      <c r="O70" s="9" t="s">
        <v>656</v>
      </c>
      <c r="P70" s="8" t="s">
        <v>46</v>
      </c>
      <c r="Q70" s="8" t="s">
        <v>41</v>
      </c>
      <c r="R70" s="9" t="s">
        <v>657</v>
      </c>
      <c r="S70" s="8" t="s">
        <v>657</v>
      </c>
      <c r="T70" s="9" t="s">
        <v>112</v>
      </c>
      <c r="U70" s="8" t="s">
        <v>181</v>
      </c>
      <c r="V70" s="9" t="s">
        <v>658</v>
      </c>
      <c r="W70" s="9" t="s">
        <v>659</v>
      </c>
      <c r="X70" s="9" t="s">
        <v>44</v>
      </c>
      <c r="Y70" s="9" t="s">
        <v>69</v>
      </c>
      <c r="Z70" s="9" t="s">
        <v>53</v>
      </c>
      <c r="AA70" s="9" t="s">
        <v>54</v>
      </c>
      <c r="AB70" s="9" t="s">
        <v>660</v>
      </c>
      <c r="AC70" s="9" t="s">
        <v>661</v>
      </c>
      <c r="AD70" s="9" t="s">
        <v>57</v>
      </c>
    </row>
    <row r="71" spans="1:30" x14ac:dyDescent="0.25">
      <c r="A71" s="8">
        <v>3607851</v>
      </c>
      <c r="B71" s="9" t="s">
        <v>662</v>
      </c>
      <c r="C71" s="9" t="s">
        <v>663</v>
      </c>
      <c r="D71" s="9" t="s">
        <v>664</v>
      </c>
      <c r="E71" s="9" t="s">
        <v>39</v>
      </c>
      <c r="F71" s="9" t="s">
        <v>40</v>
      </c>
      <c r="G71" s="8" t="s">
        <v>41</v>
      </c>
      <c r="H71" s="8" t="s">
        <v>40</v>
      </c>
      <c r="I71" s="9" t="s">
        <v>401</v>
      </c>
      <c r="J71" s="9" t="s">
        <v>402</v>
      </c>
      <c r="K71" s="8" t="s">
        <v>44</v>
      </c>
      <c r="L71" s="9" t="s">
        <v>40</v>
      </c>
      <c r="M71" s="8" t="s">
        <v>44</v>
      </c>
      <c r="N71" s="8" t="s">
        <v>44</v>
      </c>
      <c r="O71" s="9" t="s">
        <v>665</v>
      </c>
      <c r="P71" s="8" t="s">
        <v>46</v>
      </c>
      <c r="Q71" s="8" t="s">
        <v>41</v>
      </c>
      <c r="R71" s="9" t="s">
        <v>600</v>
      </c>
      <c r="S71" s="8" t="s">
        <v>600</v>
      </c>
      <c r="T71" s="9" t="s">
        <v>666</v>
      </c>
      <c r="U71" s="8" t="s">
        <v>181</v>
      </c>
      <c r="V71" s="9" t="s">
        <v>667</v>
      </c>
      <c r="W71" s="9" t="s">
        <v>668</v>
      </c>
      <c r="X71" s="9" t="s">
        <v>44</v>
      </c>
      <c r="Y71" s="9" t="s">
        <v>69</v>
      </c>
      <c r="Z71" s="9" t="s">
        <v>53</v>
      </c>
      <c r="AA71" s="9" t="s">
        <v>54</v>
      </c>
      <c r="AB71" s="9" t="s">
        <v>669</v>
      </c>
      <c r="AC71" s="9" t="s">
        <v>670</v>
      </c>
      <c r="AD71" s="9" t="s">
        <v>418</v>
      </c>
    </row>
    <row r="72" spans="1:30" x14ac:dyDescent="0.25">
      <c r="A72" s="8">
        <v>3609198</v>
      </c>
      <c r="B72" s="9" t="s">
        <v>671</v>
      </c>
      <c r="C72" s="9" t="s">
        <v>672</v>
      </c>
      <c r="D72" s="9" t="s">
        <v>673</v>
      </c>
      <c r="E72" s="9" t="s">
        <v>39</v>
      </c>
      <c r="F72" s="9" t="s">
        <v>40</v>
      </c>
      <c r="G72" s="8" t="s">
        <v>41</v>
      </c>
      <c r="H72" s="8" t="s">
        <v>40</v>
      </c>
      <c r="I72" s="9" t="s">
        <v>380</v>
      </c>
      <c r="J72" s="9" t="s">
        <v>674</v>
      </c>
      <c r="K72" s="8" t="s">
        <v>44</v>
      </c>
      <c r="L72" s="9" t="s">
        <v>40</v>
      </c>
      <c r="M72" s="8" t="s">
        <v>44</v>
      </c>
      <c r="N72" s="8" t="s">
        <v>44</v>
      </c>
      <c r="O72" s="9" t="s">
        <v>675</v>
      </c>
      <c r="P72" s="8" t="s">
        <v>46</v>
      </c>
      <c r="Q72" s="8" t="s">
        <v>41</v>
      </c>
      <c r="R72" s="9" t="s">
        <v>132</v>
      </c>
      <c r="S72" s="8" t="s">
        <v>132</v>
      </c>
      <c r="T72" s="9" t="s">
        <v>676</v>
      </c>
      <c r="U72" s="8" t="s">
        <v>181</v>
      </c>
      <c r="V72" s="9" t="s">
        <v>677</v>
      </c>
      <c r="W72" s="9" t="s">
        <v>678</v>
      </c>
      <c r="X72" s="9" t="s">
        <v>44</v>
      </c>
      <c r="Y72" s="9" t="s">
        <v>69</v>
      </c>
      <c r="Z72" s="9" t="s">
        <v>53</v>
      </c>
      <c r="AA72" s="9" t="s">
        <v>54</v>
      </c>
      <c r="AB72" s="9" t="s">
        <v>679</v>
      </c>
      <c r="AC72" s="9" t="s">
        <v>680</v>
      </c>
      <c r="AD72" s="9" t="s">
        <v>57</v>
      </c>
    </row>
    <row r="73" spans="1:30" x14ac:dyDescent="0.25">
      <c r="A73" s="8">
        <v>3702501</v>
      </c>
      <c r="B73" s="9" t="s">
        <v>681</v>
      </c>
      <c r="C73" s="9" t="s">
        <v>682</v>
      </c>
      <c r="D73" s="9" t="s">
        <v>683</v>
      </c>
      <c r="E73" s="9" t="s">
        <v>39</v>
      </c>
      <c r="F73" s="9" t="s">
        <v>40</v>
      </c>
      <c r="G73" s="8" t="s">
        <v>41</v>
      </c>
      <c r="H73" s="8" t="s">
        <v>40</v>
      </c>
      <c r="I73" s="9" t="s">
        <v>42</v>
      </c>
      <c r="J73" s="9" t="s">
        <v>130</v>
      </c>
      <c r="K73" s="8" t="s">
        <v>44</v>
      </c>
      <c r="L73" s="9" t="s">
        <v>40</v>
      </c>
      <c r="M73" s="8" t="s">
        <v>44</v>
      </c>
      <c r="N73" s="8" t="s">
        <v>44</v>
      </c>
      <c r="O73" s="9" t="s">
        <v>684</v>
      </c>
      <c r="P73" s="8" t="s">
        <v>46</v>
      </c>
      <c r="Q73" s="8" t="s">
        <v>41</v>
      </c>
      <c r="R73" s="9" t="s">
        <v>641</v>
      </c>
      <c r="S73" s="8" t="s">
        <v>641</v>
      </c>
      <c r="T73" s="9" t="s">
        <v>65</v>
      </c>
      <c r="U73" s="8" t="s">
        <v>181</v>
      </c>
      <c r="V73" s="9" t="s">
        <v>685</v>
      </c>
      <c r="W73" s="9" t="s">
        <v>686</v>
      </c>
      <c r="X73" s="9" t="s">
        <v>44</v>
      </c>
      <c r="Y73" s="9" t="s">
        <v>69</v>
      </c>
      <c r="Z73" s="9" t="s">
        <v>53</v>
      </c>
      <c r="AA73" s="9" t="s">
        <v>54</v>
      </c>
      <c r="AB73" s="9" t="s">
        <v>687</v>
      </c>
      <c r="AC73" s="9" t="s">
        <v>437</v>
      </c>
      <c r="AD73" s="9" t="s">
        <v>57</v>
      </c>
    </row>
    <row r="74" spans="1:30" x14ac:dyDescent="0.25">
      <c r="A74" s="8">
        <v>3609976</v>
      </c>
      <c r="B74" s="9" t="s">
        <v>688</v>
      </c>
      <c r="C74" s="9" t="s">
        <v>689</v>
      </c>
      <c r="D74" s="9" t="s">
        <v>690</v>
      </c>
      <c r="E74" s="9" t="s">
        <v>39</v>
      </c>
      <c r="F74" s="9" t="s">
        <v>40</v>
      </c>
      <c r="G74" s="8" t="s">
        <v>41</v>
      </c>
      <c r="H74" s="8" t="s">
        <v>40</v>
      </c>
      <c r="I74" s="9" t="s">
        <v>380</v>
      </c>
      <c r="J74" s="9" t="s">
        <v>691</v>
      </c>
      <c r="K74" s="8" t="s">
        <v>44</v>
      </c>
      <c r="L74" s="9" t="s">
        <v>40</v>
      </c>
      <c r="M74" s="8" t="s">
        <v>44</v>
      </c>
      <c r="N74" s="8" t="s">
        <v>44</v>
      </c>
      <c r="O74" s="9" t="s">
        <v>692</v>
      </c>
      <c r="P74" s="8" t="s">
        <v>46</v>
      </c>
      <c r="Q74" s="8" t="s">
        <v>41</v>
      </c>
      <c r="R74" s="9" t="s">
        <v>132</v>
      </c>
      <c r="S74" s="8" t="s">
        <v>132</v>
      </c>
      <c r="T74" s="9" t="s">
        <v>87</v>
      </c>
      <c r="U74" s="8" t="s">
        <v>181</v>
      </c>
      <c r="V74" s="9" t="s">
        <v>693</v>
      </c>
      <c r="W74" s="9" t="s">
        <v>694</v>
      </c>
      <c r="X74" s="9" t="s">
        <v>44</v>
      </c>
      <c r="Y74" s="9" t="s">
        <v>69</v>
      </c>
      <c r="Z74" s="9" t="s">
        <v>53</v>
      </c>
      <c r="AA74" s="9" t="s">
        <v>54</v>
      </c>
      <c r="AB74" s="9" t="s">
        <v>695</v>
      </c>
      <c r="AC74" s="9" t="s">
        <v>696</v>
      </c>
      <c r="AD74" s="9" t="s">
        <v>57</v>
      </c>
    </row>
    <row r="75" spans="1:30" x14ac:dyDescent="0.25">
      <c r="A75" s="8">
        <v>3612530</v>
      </c>
      <c r="B75" s="9" t="s">
        <v>697</v>
      </c>
      <c r="C75" s="9" t="s">
        <v>698</v>
      </c>
      <c r="D75" s="9" t="s">
        <v>699</v>
      </c>
      <c r="E75" s="9" t="s">
        <v>96</v>
      </c>
      <c r="F75" s="9" t="s">
        <v>40</v>
      </c>
      <c r="G75" s="8" t="s">
        <v>41</v>
      </c>
      <c r="H75" s="8" t="s">
        <v>40</v>
      </c>
      <c r="I75" s="9" t="s">
        <v>401</v>
      </c>
      <c r="J75" s="9" t="s">
        <v>431</v>
      </c>
      <c r="K75" s="8" t="s">
        <v>44</v>
      </c>
      <c r="L75" s="9" t="s">
        <v>40</v>
      </c>
      <c r="M75" s="8" t="s">
        <v>44</v>
      </c>
      <c r="N75" s="8" t="s">
        <v>44</v>
      </c>
      <c r="O75" s="9" t="s">
        <v>700</v>
      </c>
      <c r="P75" s="8" t="s">
        <v>46</v>
      </c>
      <c r="Q75" s="8" t="s">
        <v>41</v>
      </c>
      <c r="R75" s="9" t="s">
        <v>132</v>
      </c>
      <c r="S75" s="8" t="s">
        <v>132</v>
      </c>
      <c r="T75" s="9" t="s">
        <v>701</v>
      </c>
      <c r="U75" s="8" t="s">
        <v>181</v>
      </c>
      <c r="V75" s="9" t="s">
        <v>702</v>
      </c>
      <c r="W75" s="9" t="s">
        <v>703</v>
      </c>
      <c r="X75" s="9" t="s">
        <v>44</v>
      </c>
      <c r="Y75" s="9" t="s">
        <v>69</v>
      </c>
      <c r="Z75" s="9" t="s">
        <v>53</v>
      </c>
      <c r="AA75" s="9" t="s">
        <v>54</v>
      </c>
      <c r="AB75" s="9" t="s">
        <v>704</v>
      </c>
      <c r="AC75" s="9" t="s">
        <v>705</v>
      </c>
      <c r="AD75" s="9" t="s">
        <v>418</v>
      </c>
    </row>
    <row r="76" spans="1:30" x14ac:dyDescent="0.25">
      <c r="A76" s="8">
        <v>3612925</v>
      </c>
      <c r="B76" s="9" t="s">
        <v>706</v>
      </c>
      <c r="C76" s="9" t="s">
        <v>707</v>
      </c>
      <c r="D76" s="9" t="s">
        <v>379</v>
      </c>
      <c r="E76" s="9" t="s">
        <v>39</v>
      </c>
      <c r="F76" s="9" t="s">
        <v>40</v>
      </c>
      <c r="G76" s="8" t="s">
        <v>41</v>
      </c>
      <c r="H76" s="8" t="s">
        <v>40</v>
      </c>
      <c r="I76" s="9" t="s">
        <v>380</v>
      </c>
      <c r="J76" s="9" t="s">
        <v>691</v>
      </c>
      <c r="K76" s="8" t="s">
        <v>44</v>
      </c>
      <c r="L76" s="9" t="s">
        <v>40</v>
      </c>
      <c r="M76" s="8" t="s">
        <v>44</v>
      </c>
      <c r="N76" s="8" t="s">
        <v>44</v>
      </c>
      <c r="O76" s="9" t="s">
        <v>708</v>
      </c>
      <c r="P76" s="8" t="s">
        <v>46</v>
      </c>
      <c r="Q76" s="8" t="s">
        <v>41</v>
      </c>
      <c r="R76" s="9" t="s">
        <v>709</v>
      </c>
      <c r="S76" s="8" t="s">
        <v>709</v>
      </c>
      <c r="T76" s="9" t="s">
        <v>710</v>
      </c>
      <c r="U76" s="8" t="s">
        <v>181</v>
      </c>
      <c r="V76" s="9" t="s">
        <v>711</v>
      </c>
      <c r="W76" s="9" t="s">
        <v>712</v>
      </c>
      <c r="X76" s="9" t="s">
        <v>44</v>
      </c>
      <c r="Y76" s="9" t="s">
        <v>69</v>
      </c>
      <c r="Z76" s="9" t="s">
        <v>53</v>
      </c>
      <c r="AA76" s="9" t="s">
        <v>54</v>
      </c>
      <c r="AB76" s="9" t="s">
        <v>713</v>
      </c>
      <c r="AC76" s="9" t="s">
        <v>714</v>
      </c>
      <c r="AD76" s="9" t="s">
        <v>57</v>
      </c>
    </row>
    <row r="77" spans="1:30" x14ac:dyDescent="0.25">
      <c r="A77" s="8">
        <v>3752370</v>
      </c>
      <c r="B77" s="9" t="s">
        <v>715</v>
      </c>
      <c r="C77" s="9" t="s">
        <v>716</v>
      </c>
      <c r="D77" s="9" t="s">
        <v>717</v>
      </c>
      <c r="E77" s="9" t="s">
        <v>39</v>
      </c>
      <c r="F77" s="9" t="s">
        <v>40</v>
      </c>
      <c r="G77" s="8" t="s">
        <v>41</v>
      </c>
      <c r="H77" s="8" t="s">
        <v>40</v>
      </c>
      <c r="I77" s="9" t="s">
        <v>61</v>
      </c>
      <c r="J77" s="9" t="s">
        <v>62</v>
      </c>
      <c r="K77" s="8" t="s">
        <v>44</v>
      </c>
      <c r="L77" s="9" t="s">
        <v>40</v>
      </c>
      <c r="M77" s="8" t="s">
        <v>44</v>
      </c>
      <c r="N77" s="8" t="s">
        <v>44</v>
      </c>
      <c r="O77" s="9" t="s">
        <v>718</v>
      </c>
      <c r="P77" s="8" t="s">
        <v>46</v>
      </c>
      <c r="Q77" s="8" t="s">
        <v>41</v>
      </c>
      <c r="R77" s="9" t="s">
        <v>719</v>
      </c>
      <c r="S77" s="8" t="s">
        <v>719</v>
      </c>
      <c r="T77" s="9" t="s">
        <v>720</v>
      </c>
      <c r="U77" s="8" t="s">
        <v>181</v>
      </c>
      <c r="V77" s="9" t="s">
        <v>721</v>
      </c>
      <c r="W77" s="9" t="s">
        <v>722</v>
      </c>
      <c r="X77" s="9" t="s">
        <v>44</v>
      </c>
      <c r="Y77" s="9" t="s">
        <v>69</v>
      </c>
      <c r="Z77" s="9" t="s">
        <v>53</v>
      </c>
      <c r="AA77" s="9" t="s">
        <v>54</v>
      </c>
      <c r="AB77" s="9" t="s">
        <v>723</v>
      </c>
      <c r="AC77" s="9" t="s">
        <v>724</v>
      </c>
      <c r="AD77" s="9" t="s">
        <v>57</v>
      </c>
    </row>
    <row r="78" spans="1:30" x14ac:dyDescent="0.25">
      <c r="A78" s="8">
        <v>3614910</v>
      </c>
      <c r="B78" s="9" t="s">
        <v>725</v>
      </c>
      <c r="C78" s="9" t="s">
        <v>726</v>
      </c>
      <c r="D78" s="9" t="s">
        <v>564</v>
      </c>
      <c r="E78" s="9" t="s">
        <v>39</v>
      </c>
      <c r="F78" s="9" t="s">
        <v>40</v>
      </c>
      <c r="G78" s="8" t="s">
        <v>41</v>
      </c>
      <c r="H78" s="8" t="s">
        <v>40</v>
      </c>
      <c r="I78" s="9" t="s">
        <v>401</v>
      </c>
      <c r="J78" s="9" t="s">
        <v>411</v>
      </c>
      <c r="K78" s="8" t="s">
        <v>44</v>
      </c>
      <c r="L78" s="9" t="s">
        <v>40</v>
      </c>
      <c r="M78" s="8" t="s">
        <v>44</v>
      </c>
      <c r="N78" s="8" t="s">
        <v>44</v>
      </c>
      <c r="O78" s="9" t="s">
        <v>727</v>
      </c>
      <c r="P78" s="8" t="s">
        <v>46</v>
      </c>
      <c r="Q78" s="8" t="s">
        <v>41</v>
      </c>
      <c r="R78" s="9" t="s">
        <v>534</v>
      </c>
      <c r="S78" s="8" t="s">
        <v>534</v>
      </c>
      <c r="T78" s="9" t="s">
        <v>728</v>
      </c>
      <c r="U78" s="8" t="s">
        <v>181</v>
      </c>
      <c r="V78" s="9" t="s">
        <v>729</v>
      </c>
      <c r="W78" s="9" t="s">
        <v>730</v>
      </c>
      <c r="X78" s="9" t="s">
        <v>44</v>
      </c>
      <c r="Y78" s="9" t="s">
        <v>69</v>
      </c>
      <c r="Z78" s="9" t="s">
        <v>53</v>
      </c>
      <c r="AA78" s="9" t="s">
        <v>54</v>
      </c>
      <c r="AB78" s="9" t="s">
        <v>731</v>
      </c>
      <c r="AC78" s="9" t="s">
        <v>570</v>
      </c>
      <c r="AD78" s="9" t="s">
        <v>418</v>
      </c>
    </row>
    <row r="79" spans="1:30" x14ac:dyDescent="0.25">
      <c r="A79" s="8">
        <v>3615131</v>
      </c>
      <c r="B79" s="9" t="s">
        <v>732</v>
      </c>
      <c r="C79" s="9" t="s">
        <v>733</v>
      </c>
      <c r="D79" s="9" t="s">
        <v>734</v>
      </c>
      <c r="E79" s="9" t="s">
        <v>39</v>
      </c>
      <c r="F79" s="9" t="s">
        <v>40</v>
      </c>
      <c r="G79" s="8" t="s">
        <v>41</v>
      </c>
      <c r="H79" s="8" t="s">
        <v>40</v>
      </c>
      <c r="I79" s="9" t="s">
        <v>380</v>
      </c>
      <c r="J79" s="9" t="s">
        <v>674</v>
      </c>
      <c r="K79" s="8" t="s">
        <v>44</v>
      </c>
      <c r="L79" s="9" t="s">
        <v>40</v>
      </c>
      <c r="M79" s="8" t="s">
        <v>44</v>
      </c>
      <c r="N79" s="8" t="s">
        <v>44</v>
      </c>
      <c r="O79" s="9" t="s">
        <v>735</v>
      </c>
      <c r="P79" s="8" t="s">
        <v>46</v>
      </c>
      <c r="Q79" s="8" t="s">
        <v>41</v>
      </c>
      <c r="R79" s="9" t="s">
        <v>534</v>
      </c>
      <c r="S79" s="8" t="s">
        <v>534</v>
      </c>
      <c r="T79" s="9" t="s">
        <v>65</v>
      </c>
      <c r="U79" s="8" t="s">
        <v>181</v>
      </c>
      <c r="V79" s="9" t="s">
        <v>736</v>
      </c>
      <c r="W79" s="9" t="s">
        <v>737</v>
      </c>
      <c r="X79" s="9" t="s">
        <v>44</v>
      </c>
      <c r="Y79" s="9" t="s">
        <v>69</v>
      </c>
      <c r="Z79" s="9" t="s">
        <v>53</v>
      </c>
      <c r="AA79" s="9" t="s">
        <v>54</v>
      </c>
      <c r="AB79" s="9" t="s">
        <v>738</v>
      </c>
      <c r="AC79" s="9" t="s">
        <v>739</v>
      </c>
      <c r="AD79" s="9" t="s">
        <v>57</v>
      </c>
    </row>
    <row r="80" spans="1:30" x14ac:dyDescent="0.25">
      <c r="A80" s="8">
        <v>3615179</v>
      </c>
      <c r="B80" s="9" t="s">
        <v>740</v>
      </c>
      <c r="C80" s="9" t="s">
        <v>741</v>
      </c>
      <c r="D80" s="9" t="s">
        <v>410</v>
      </c>
      <c r="E80" s="9" t="s">
        <v>39</v>
      </c>
      <c r="F80" s="9" t="s">
        <v>40</v>
      </c>
      <c r="G80" s="8" t="s">
        <v>41</v>
      </c>
      <c r="H80" s="8" t="s">
        <v>40</v>
      </c>
      <c r="I80" s="9" t="s">
        <v>380</v>
      </c>
      <c r="J80" s="9" t="s">
        <v>742</v>
      </c>
      <c r="K80" s="8" t="s">
        <v>44</v>
      </c>
      <c r="L80" s="9" t="s">
        <v>40</v>
      </c>
      <c r="M80" s="8" t="s">
        <v>44</v>
      </c>
      <c r="N80" s="8" t="s">
        <v>44</v>
      </c>
      <c r="O80" s="9" t="s">
        <v>743</v>
      </c>
      <c r="P80" s="8" t="s">
        <v>46</v>
      </c>
      <c r="Q80" s="8" t="s">
        <v>41</v>
      </c>
      <c r="R80" s="9" t="s">
        <v>534</v>
      </c>
      <c r="S80" s="8" t="s">
        <v>534</v>
      </c>
      <c r="T80" s="9" t="s">
        <v>65</v>
      </c>
      <c r="U80" s="8" t="s">
        <v>181</v>
      </c>
      <c r="V80" s="9" t="s">
        <v>744</v>
      </c>
      <c r="W80" s="9" t="s">
        <v>745</v>
      </c>
      <c r="X80" s="9" t="s">
        <v>44</v>
      </c>
      <c r="Y80" s="9" t="s">
        <v>69</v>
      </c>
      <c r="Z80" s="9" t="s">
        <v>53</v>
      </c>
      <c r="AA80" s="9" t="s">
        <v>54</v>
      </c>
      <c r="AB80" s="9" t="s">
        <v>746</v>
      </c>
      <c r="AC80" s="9" t="s">
        <v>417</v>
      </c>
      <c r="AD80" s="9" t="s">
        <v>57</v>
      </c>
    </row>
    <row r="81" spans="1:30" x14ac:dyDescent="0.25">
      <c r="A81" s="8">
        <v>3772488</v>
      </c>
      <c r="B81" s="9" t="s">
        <v>747</v>
      </c>
      <c r="C81" s="9" t="s">
        <v>748</v>
      </c>
      <c r="D81" s="9" t="s">
        <v>749</v>
      </c>
      <c r="E81" s="9" t="s">
        <v>39</v>
      </c>
      <c r="F81" s="9" t="s">
        <v>40</v>
      </c>
      <c r="G81" s="8" t="s">
        <v>41</v>
      </c>
      <c r="H81" s="8" t="s">
        <v>40</v>
      </c>
      <c r="I81" s="9" t="s">
        <v>61</v>
      </c>
      <c r="J81" s="9" t="s">
        <v>62</v>
      </c>
      <c r="K81" s="8" t="s">
        <v>44</v>
      </c>
      <c r="L81" s="9" t="s">
        <v>40</v>
      </c>
      <c r="M81" s="8" t="s">
        <v>44</v>
      </c>
      <c r="N81" s="8" t="s">
        <v>44</v>
      </c>
      <c r="O81" s="9" t="s">
        <v>750</v>
      </c>
      <c r="P81" s="8" t="s">
        <v>46</v>
      </c>
      <c r="Q81" s="8" t="s">
        <v>41</v>
      </c>
      <c r="R81" s="9" t="s">
        <v>751</v>
      </c>
      <c r="S81" s="8" t="s">
        <v>751</v>
      </c>
      <c r="T81" s="9" t="s">
        <v>752</v>
      </c>
      <c r="U81" s="8" t="s">
        <v>753</v>
      </c>
      <c r="V81" s="9" t="s">
        <v>754</v>
      </c>
      <c r="W81" s="9" t="s">
        <v>755</v>
      </c>
      <c r="X81" s="9" t="s">
        <v>44</v>
      </c>
      <c r="Y81" s="9" t="s">
        <v>756</v>
      </c>
      <c r="Z81" s="9" t="s">
        <v>53</v>
      </c>
      <c r="AA81" s="9" t="s">
        <v>54</v>
      </c>
      <c r="AB81" s="9" t="s">
        <v>757</v>
      </c>
      <c r="AC81" s="9" t="s">
        <v>146</v>
      </c>
      <c r="AD81" s="9" t="s">
        <v>758</v>
      </c>
    </row>
    <row r="82" spans="1:30" x14ac:dyDescent="0.25">
      <c r="A82" s="8">
        <v>3661131</v>
      </c>
      <c r="B82" s="9" t="s">
        <v>759</v>
      </c>
      <c r="C82" s="9" t="s">
        <v>760</v>
      </c>
      <c r="D82" s="9" t="s">
        <v>74</v>
      </c>
      <c r="E82" s="9" t="s">
        <v>39</v>
      </c>
      <c r="F82" s="9" t="s">
        <v>40</v>
      </c>
      <c r="G82" s="8" t="s">
        <v>41</v>
      </c>
      <c r="H82" s="8" t="s">
        <v>40</v>
      </c>
      <c r="I82" s="9" t="s">
        <v>42</v>
      </c>
      <c r="J82" s="9" t="s">
        <v>43</v>
      </c>
      <c r="K82" s="8" t="s">
        <v>44</v>
      </c>
      <c r="L82" s="9" t="s">
        <v>40</v>
      </c>
      <c r="M82" s="8" t="s">
        <v>44</v>
      </c>
      <c r="N82" s="8" t="s">
        <v>44</v>
      </c>
      <c r="O82" s="9" t="s">
        <v>761</v>
      </c>
      <c r="P82" s="8" t="s">
        <v>46</v>
      </c>
      <c r="Q82" s="8" t="s">
        <v>41</v>
      </c>
      <c r="R82" s="9" t="s">
        <v>762</v>
      </c>
      <c r="S82" s="8" t="s">
        <v>762</v>
      </c>
      <c r="T82" s="9" t="s">
        <v>423</v>
      </c>
      <c r="U82" s="8" t="s">
        <v>181</v>
      </c>
      <c r="V82" s="9" t="s">
        <v>763</v>
      </c>
      <c r="W82" s="9" t="s">
        <v>764</v>
      </c>
      <c r="X82" s="9" t="s">
        <v>44</v>
      </c>
      <c r="Y82" s="9" t="s">
        <v>69</v>
      </c>
      <c r="Z82" s="9" t="s">
        <v>53</v>
      </c>
      <c r="AA82" s="9" t="s">
        <v>54</v>
      </c>
      <c r="AB82" s="9" t="s">
        <v>765</v>
      </c>
      <c r="AC82" s="9" t="s">
        <v>81</v>
      </c>
      <c r="AD82" s="9" t="s">
        <v>57</v>
      </c>
    </row>
    <row r="83" spans="1:30" x14ac:dyDescent="0.25">
      <c r="A83" s="8">
        <v>3772568</v>
      </c>
      <c r="B83" s="9" t="s">
        <v>766</v>
      </c>
      <c r="C83" s="9" t="s">
        <v>767</v>
      </c>
      <c r="D83" s="9" t="s">
        <v>440</v>
      </c>
      <c r="E83" s="9" t="s">
        <v>96</v>
      </c>
      <c r="F83" s="9" t="s">
        <v>40</v>
      </c>
      <c r="G83" s="8" t="s">
        <v>41</v>
      </c>
      <c r="H83" s="8" t="s">
        <v>40</v>
      </c>
      <c r="I83" s="9" t="s">
        <v>61</v>
      </c>
      <c r="J83" s="9" t="s">
        <v>62</v>
      </c>
      <c r="K83" s="8" t="s">
        <v>44</v>
      </c>
      <c r="L83" s="9" t="s">
        <v>40</v>
      </c>
      <c r="M83" s="8" t="s">
        <v>44</v>
      </c>
      <c r="N83" s="8" t="s">
        <v>44</v>
      </c>
      <c r="O83" s="9" t="s">
        <v>768</v>
      </c>
      <c r="P83" s="8" t="s">
        <v>46</v>
      </c>
      <c r="Q83" s="8" t="s">
        <v>41</v>
      </c>
      <c r="R83" s="9" t="s">
        <v>751</v>
      </c>
      <c r="S83" s="8" t="s">
        <v>751</v>
      </c>
      <c r="T83" s="9" t="s">
        <v>87</v>
      </c>
      <c r="U83" s="8" t="s">
        <v>753</v>
      </c>
      <c r="V83" s="9" t="s">
        <v>769</v>
      </c>
      <c r="W83" s="9" t="s">
        <v>770</v>
      </c>
      <c r="X83" s="9" t="s">
        <v>44</v>
      </c>
      <c r="Y83" s="9" t="s">
        <v>771</v>
      </c>
      <c r="Z83" s="9" t="s">
        <v>53</v>
      </c>
      <c r="AA83" s="9" t="s">
        <v>54</v>
      </c>
      <c r="AB83" s="9" t="s">
        <v>772</v>
      </c>
      <c r="AC83" s="9" t="s">
        <v>92</v>
      </c>
      <c r="AD83" s="9" t="s">
        <v>758</v>
      </c>
    </row>
    <row r="84" spans="1:30" x14ac:dyDescent="0.25">
      <c r="A84" s="8">
        <v>3816012</v>
      </c>
      <c r="B84" s="9" t="s">
        <v>773</v>
      </c>
      <c r="C84" s="9" t="s">
        <v>774</v>
      </c>
      <c r="D84" s="9" t="s">
        <v>775</v>
      </c>
      <c r="E84" s="9" t="s">
        <v>39</v>
      </c>
      <c r="F84" s="9" t="s">
        <v>40</v>
      </c>
      <c r="G84" s="8" t="s">
        <v>41</v>
      </c>
      <c r="H84" s="8" t="s">
        <v>40</v>
      </c>
      <c r="I84" s="9" t="s">
        <v>61</v>
      </c>
      <c r="J84" s="9" t="s">
        <v>62</v>
      </c>
      <c r="K84" s="8" t="s">
        <v>44</v>
      </c>
      <c r="L84" s="9" t="s">
        <v>40</v>
      </c>
      <c r="M84" s="8" t="s">
        <v>44</v>
      </c>
      <c r="N84" s="8" t="s">
        <v>44</v>
      </c>
      <c r="O84" s="9" t="s">
        <v>776</v>
      </c>
      <c r="P84" s="8" t="s">
        <v>46</v>
      </c>
      <c r="Q84" s="8" t="s">
        <v>41</v>
      </c>
      <c r="R84" s="9" t="s">
        <v>777</v>
      </c>
      <c r="S84" s="8" t="s">
        <v>777</v>
      </c>
      <c r="T84" s="9" t="s">
        <v>778</v>
      </c>
      <c r="U84" s="8" t="s">
        <v>181</v>
      </c>
      <c r="V84" s="9" t="s">
        <v>779</v>
      </c>
      <c r="W84" s="9" t="s">
        <v>780</v>
      </c>
      <c r="X84" s="9" t="s">
        <v>44</v>
      </c>
      <c r="Y84" s="9" t="s">
        <v>69</v>
      </c>
      <c r="Z84" s="9" t="s">
        <v>53</v>
      </c>
      <c r="AA84" s="9" t="s">
        <v>54</v>
      </c>
      <c r="AB84" s="9" t="s">
        <v>781</v>
      </c>
      <c r="AC84" s="9" t="s">
        <v>782</v>
      </c>
      <c r="AD84" s="9" t="s">
        <v>57</v>
      </c>
    </row>
    <row r="85" spans="1:30" x14ac:dyDescent="0.25">
      <c r="A85" s="8">
        <v>3615947</v>
      </c>
      <c r="B85" s="9" t="s">
        <v>783</v>
      </c>
      <c r="C85" s="9" t="s">
        <v>784</v>
      </c>
      <c r="D85" s="9" t="s">
        <v>283</v>
      </c>
      <c r="E85" s="9" t="s">
        <v>96</v>
      </c>
      <c r="F85" s="9" t="s">
        <v>40</v>
      </c>
      <c r="G85" s="8" t="s">
        <v>41</v>
      </c>
      <c r="H85" s="8" t="s">
        <v>40</v>
      </c>
      <c r="I85" s="9" t="s">
        <v>401</v>
      </c>
      <c r="J85" s="9" t="s">
        <v>402</v>
      </c>
      <c r="K85" s="8" t="s">
        <v>44</v>
      </c>
      <c r="L85" s="9" t="s">
        <v>40</v>
      </c>
      <c r="M85" s="8" t="s">
        <v>44</v>
      </c>
      <c r="N85" s="8" t="s">
        <v>44</v>
      </c>
      <c r="O85" s="9" t="s">
        <v>785</v>
      </c>
      <c r="P85" s="8" t="s">
        <v>46</v>
      </c>
      <c r="Q85" s="8" t="s">
        <v>41</v>
      </c>
      <c r="R85" s="9" t="s">
        <v>534</v>
      </c>
      <c r="S85" s="8" t="s">
        <v>534</v>
      </c>
      <c r="T85" s="9" t="s">
        <v>786</v>
      </c>
      <c r="U85" s="8" t="s">
        <v>181</v>
      </c>
      <c r="V85" s="9" t="s">
        <v>787</v>
      </c>
      <c r="W85" s="9" t="s">
        <v>788</v>
      </c>
      <c r="X85" s="9" t="s">
        <v>44</v>
      </c>
      <c r="Y85" s="9" t="s">
        <v>69</v>
      </c>
      <c r="Z85" s="9" t="s">
        <v>53</v>
      </c>
      <c r="AA85" s="9" t="s">
        <v>54</v>
      </c>
      <c r="AB85" s="9" t="s">
        <v>789</v>
      </c>
      <c r="AC85" s="9" t="s">
        <v>790</v>
      </c>
      <c r="AD85" s="9" t="s">
        <v>418</v>
      </c>
    </row>
    <row r="86" spans="1:30" x14ac:dyDescent="0.25">
      <c r="A86" s="8">
        <v>3616024</v>
      </c>
      <c r="B86" s="9" t="s">
        <v>791</v>
      </c>
      <c r="C86" s="9" t="s">
        <v>784</v>
      </c>
      <c r="D86" s="9" t="s">
        <v>775</v>
      </c>
      <c r="E86" s="9" t="s">
        <v>96</v>
      </c>
      <c r="F86" s="9" t="s">
        <v>40</v>
      </c>
      <c r="G86" s="8" t="s">
        <v>41</v>
      </c>
      <c r="H86" s="8" t="s">
        <v>40</v>
      </c>
      <c r="I86" s="9" t="s">
        <v>401</v>
      </c>
      <c r="J86" s="9" t="s">
        <v>402</v>
      </c>
      <c r="K86" s="8" t="s">
        <v>44</v>
      </c>
      <c r="L86" s="9" t="s">
        <v>40</v>
      </c>
      <c r="M86" s="8" t="s">
        <v>44</v>
      </c>
      <c r="N86" s="8" t="s">
        <v>44</v>
      </c>
      <c r="O86" s="9" t="s">
        <v>792</v>
      </c>
      <c r="P86" s="8" t="s">
        <v>46</v>
      </c>
      <c r="Q86" s="8" t="s">
        <v>41</v>
      </c>
      <c r="R86" s="9" t="s">
        <v>534</v>
      </c>
      <c r="S86" s="8" t="s">
        <v>534</v>
      </c>
      <c r="T86" s="9" t="s">
        <v>786</v>
      </c>
      <c r="U86" s="8" t="s">
        <v>181</v>
      </c>
      <c r="V86" s="9" t="s">
        <v>793</v>
      </c>
      <c r="W86" s="9" t="s">
        <v>794</v>
      </c>
      <c r="X86" s="9" t="s">
        <v>44</v>
      </c>
      <c r="Y86" s="9" t="s">
        <v>69</v>
      </c>
      <c r="Z86" s="9" t="s">
        <v>53</v>
      </c>
      <c r="AA86" s="9" t="s">
        <v>54</v>
      </c>
      <c r="AB86" s="9" t="s">
        <v>789</v>
      </c>
      <c r="AC86" s="9" t="s">
        <v>782</v>
      </c>
      <c r="AD86" s="9" t="s">
        <v>418</v>
      </c>
    </row>
    <row r="87" spans="1:30" x14ac:dyDescent="0.25">
      <c r="A87" s="8">
        <v>3616038</v>
      </c>
      <c r="B87" s="9" t="s">
        <v>795</v>
      </c>
      <c r="C87" s="9" t="s">
        <v>796</v>
      </c>
      <c r="D87" s="9" t="s">
        <v>797</v>
      </c>
      <c r="E87" s="9" t="s">
        <v>39</v>
      </c>
      <c r="F87" s="9" t="s">
        <v>40</v>
      </c>
      <c r="G87" s="8" t="s">
        <v>41</v>
      </c>
      <c r="H87" s="8" t="s">
        <v>40</v>
      </c>
      <c r="I87" s="9" t="s">
        <v>380</v>
      </c>
      <c r="J87" s="9" t="s">
        <v>674</v>
      </c>
      <c r="K87" s="8" t="s">
        <v>44</v>
      </c>
      <c r="L87" s="9" t="s">
        <v>40</v>
      </c>
      <c r="M87" s="8" t="s">
        <v>44</v>
      </c>
      <c r="N87" s="8" t="s">
        <v>44</v>
      </c>
      <c r="O87" s="9" t="s">
        <v>798</v>
      </c>
      <c r="P87" s="8" t="s">
        <v>46</v>
      </c>
      <c r="Q87" s="8" t="s">
        <v>41</v>
      </c>
      <c r="R87" s="9" t="s">
        <v>534</v>
      </c>
      <c r="S87" s="8" t="s">
        <v>534</v>
      </c>
      <c r="T87" s="9" t="s">
        <v>799</v>
      </c>
      <c r="U87" s="8" t="s">
        <v>181</v>
      </c>
      <c r="V87" s="9" t="s">
        <v>800</v>
      </c>
      <c r="W87" s="9" t="s">
        <v>801</v>
      </c>
      <c r="X87" s="9" t="s">
        <v>44</v>
      </c>
      <c r="Y87" s="9" t="s">
        <v>69</v>
      </c>
      <c r="Z87" s="9" t="s">
        <v>53</v>
      </c>
      <c r="AA87" s="9" t="s">
        <v>54</v>
      </c>
      <c r="AB87" s="9" t="s">
        <v>802</v>
      </c>
      <c r="AC87" s="9" t="s">
        <v>803</v>
      </c>
      <c r="AD87" s="9" t="s">
        <v>57</v>
      </c>
    </row>
    <row r="88" spans="1:30" x14ac:dyDescent="0.25">
      <c r="A88" s="8">
        <v>3616052</v>
      </c>
      <c r="B88" s="9" t="s">
        <v>804</v>
      </c>
      <c r="C88" s="9" t="s">
        <v>805</v>
      </c>
      <c r="D88" s="9" t="s">
        <v>806</v>
      </c>
      <c r="E88" s="9" t="s">
        <v>96</v>
      </c>
      <c r="F88" s="9" t="s">
        <v>40</v>
      </c>
      <c r="G88" s="8" t="s">
        <v>41</v>
      </c>
      <c r="H88" s="8" t="s">
        <v>40</v>
      </c>
      <c r="I88" s="9" t="s">
        <v>401</v>
      </c>
      <c r="J88" s="9" t="s">
        <v>402</v>
      </c>
      <c r="K88" s="8" t="s">
        <v>44</v>
      </c>
      <c r="L88" s="9" t="s">
        <v>40</v>
      </c>
      <c r="M88" s="8" t="s">
        <v>44</v>
      </c>
      <c r="N88" s="8" t="s">
        <v>44</v>
      </c>
      <c r="O88" s="9" t="s">
        <v>807</v>
      </c>
      <c r="P88" s="8" t="s">
        <v>46</v>
      </c>
      <c r="Q88" s="8" t="s">
        <v>41</v>
      </c>
      <c r="R88" s="9" t="s">
        <v>534</v>
      </c>
      <c r="S88" s="8" t="s">
        <v>534</v>
      </c>
      <c r="T88" s="9" t="s">
        <v>808</v>
      </c>
      <c r="U88" s="8" t="s">
        <v>181</v>
      </c>
      <c r="V88" s="9" t="s">
        <v>809</v>
      </c>
      <c r="W88" s="9" t="s">
        <v>810</v>
      </c>
      <c r="X88" s="9" t="s">
        <v>44</v>
      </c>
      <c r="Y88" s="9" t="s">
        <v>69</v>
      </c>
      <c r="Z88" s="9" t="s">
        <v>53</v>
      </c>
      <c r="AA88" s="9" t="s">
        <v>54</v>
      </c>
      <c r="AB88" s="9" t="s">
        <v>811</v>
      </c>
      <c r="AC88" s="9" t="s">
        <v>92</v>
      </c>
      <c r="AD88" s="9" t="s">
        <v>418</v>
      </c>
    </row>
    <row r="89" spans="1:30" x14ac:dyDescent="0.25">
      <c r="A89" s="8">
        <v>3616129</v>
      </c>
      <c r="B89" s="9" t="s">
        <v>812</v>
      </c>
      <c r="C89" s="9" t="s">
        <v>813</v>
      </c>
      <c r="D89" s="9" t="s">
        <v>74</v>
      </c>
      <c r="E89" s="9" t="s">
        <v>39</v>
      </c>
      <c r="F89" s="9" t="s">
        <v>40</v>
      </c>
      <c r="G89" s="8" t="s">
        <v>41</v>
      </c>
      <c r="H89" s="8" t="s">
        <v>40</v>
      </c>
      <c r="I89" s="9" t="s">
        <v>380</v>
      </c>
      <c r="J89" s="9" t="s">
        <v>814</v>
      </c>
      <c r="K89" s="8" t="s">
        <v>44</v>
      </c>
      <c r="L89" s="9" t="s">
        <v>40</v>
      </c>
      <c r="M89" s="8" t="s">
        <v>44</v>
      </c>
      <c r="N89" s="8" t="s">
        <v>44</v>
      </c>
      <c r="O89" s="9" t="s">
        <v>815</v>
      </c>
      <c r="P89" s="8" t="s">
        <v>46</v>
      </c>
      <c r="Q89" s="8" t="s">
        <v>41</v>
      </c>
      <c r="R89" s="9" t="s">
        <v>534</v>
      </c>
      <c r="S89" s="8" t="s">
        <v>534</v>
      </c>
      <c r="T89" s="9" t="s">
        <v>816</v>
      </c>
      <c r="U89" s="8" t="s">
        <v>181</v>
      </c>
      <c r="V89" s="9" t="s">
        <v>817</v>
      </c>
      <c r="W89" s="9" t="s">
        <v>818</v>
      </c>
      <c r="X89" s="9" t="s">
        <v>44</v>
      </c>
      <c r="Y89" s="9" t="s">
        <v>69</v>
      </c>
      <c r="Z89" s="9" t="s">
        <v>53</v>
      </c>
      <c r="AA89" s="9" t="s">
        <v>54</v>
      </c>
      <c r="AB89" s="9" t="s">
        <v>819</v>
      </c>
      <c r="AC89" s="9" t="s">
        <v>81</v>
      </c>
      <c r="AD89" s="9" t="s">
        <v>57</v>
      </c>
    </row>
    <row r="90" spans="1:30" x14ac:dyDescent="0.25">
      <c r="A90" s="8">
        <v>3616165</v>
      </c>
      <c r="B90" s="9" t="s">
        <v>820</v>
      </c>
      <c r="C90" s="9" t="s">
        <v>821</v>
      </c>
      <c r="D90" s="9" t="s">
        <v>822</v>
      </c>
      <c r="E90" s="9" t="s">
        <v>39</v>
      </c>
      <c r="F90" s="9" t="s">
        <v>40</v>
      </c>
      <c r="G90" s="8" t="s">
        <v>41</v>
      </c>
      <c r="H90" s="8" t="s">
        <v>40</v>
      </c>
      <c r="I90" s="9" t="s">
        <v>380</v>
      </c>
      <c r="J90" s="9" t="s">
        <v>691</v>
      </c>
      <c r="K90" s="8" t="s">
        <v>44</v>
      </c>
      <c r="L90" s="9" t="s">
        <v>40</v>
      </c>
      <c r="M90" s="8" t="s">
        <v>44</v>
      </c>
      <c r="N90" s="8" t="s">
        <v>44</v>
      </c>
      <c r="O90" s="9" t="s">
        <v>823</v>
      </c>
      <c r="P90" s="8" t="s">
        <v>46</v>
      </c>
      <c r="Q90" s="8" t="s">
        <v>41</v>
      </c>
      <c r="R90" s="9" t="s">
        <v>534</v>
      </c>
      <c r="S90" s="8" t="s">
        <v>534</v>
      </c>
      <c r="T90" s="9" t="s">
        <v>65</v>
      </c>
      <c r="U90" s="8" t="s">
        <v>181</v>
      </c>
      <c r="V90" s="9" t="s">
        <v>824</v>
      </c>
      <c r="W90" s="9" t="s">
        <v>825</v>
      </c>
      <c r="X90" s="9" t="s">
        <v>44</v>
      </c>
      <c r="Y90" s="9" t="s">
        <v>69</v>
      </c>
      <c r="Z90" s="9" t="s">
        <v>53</v>
      </c>
      <c r="AA90" s="9" t="s">
        <v>54</v>
      </c>
      <c r="AB90" s="9" t="s">
        <v>826</v>
      </c>
      <c r="AC90" s="9" t="s">
        <v>827</v>
      </c>
      <c r="AD90" s="9" t="s">
        <v>57</v>
      </c>
    </row>
    <row r="91" spans="1:30" x14ac:dyDescent="0.25">
      <c r="A91" s="8">
        <v>3616195</v>
      </c>
      <c r="B91" s="9" t="s">
        <v>828</v>
      </c>
      <c r="C91" s="9" t="s">
        <v>829</v>
      </c>
      <c r="D91" s="9" t="s">
        <v>830</v>
      </c>
      <c r="E91" s="9" t="s">
        <v>39</v>
      </c>
      <c r="F91" s="9" t="s">
        <v>40</v>
      </c>
      <c r="G91" s="8" t="s">
        <v>41</v>
      </c>
      <c r="H91" s="8" t="s">
        <v>40</v>
      </c>
      <c r="I91" s="9" t="s">
        <v>380</v>
      </c>
      <c r="J91" s="9" t="s">
        <v>742</v>
      </c>
      <c r="K91" s="8" t="s">
        <v>44</v>
      </c>
      <c r="L91" s="9" t="s">
        <v>40</v>
      </c>
      <c r="M91" s="8" t="s">
        <v>44</v>
      </c>
      <c r="N91" s="8" t="s">
        <v>44</v>
      </c>
      <c r="O91" s="9" t="s">
        <v>831</v>
      </c>
      <c r="P91" s="8" t="s">
        <v>46</v>
      </c>
      <c r="Q91" s="8" t="s">
        <v>41</v>
      </c>
      <c r="R91" s="9" t="s">
        <v>534</v>
      </c>
      <c r="S91" s="8" t="s">
        <v>534</v>
      </c>
      <c r="T91" s="9" t="s">
        <v>112</v>
      </c>
      <c r="U91" s="8" t="s">
        <v>181</v>
      </c>
      <c r="V91" s="9" t="s">
        <v>832</v>
      </c>
      <c r="W91" s="9" t="s">
        <v>833</v>
      </c>
      <c r="X91" s="9" t="s">
        <v>44</v>
      </c>
      <c r="Y91" s="9" t="s">
        <v>69</v>
      </c>
      <c r="Z91" s="9" t="s">
        <v>53</v>
      </c>
      <c r="AA91" s="9" t="s">
        <v>54</v>
      </c>
      <c r="AB91" s="9" t="s">
        <v>834</v>
      </c>
      <c r="AC91" s="9" t="s">
        <v>835</v>
      </c>
      <c r="AD91" s="9" t="s">
        <v>57</v>
      </c>
    </row>
    <row r="92" spans="1:30" x14ac:dyDescent="0.25">
      <c r="A92" s="8">
        <v>3616303</v>
      </c>
      <c r="B92" s="9" t="s">
        <v>836</v>
      </c>
      <c r="C92" s="9" t="s">
        <v>837</v>
      </c>
      <c r="D92" s="9" t="s">
        <v>838</v>
      </c>
      <c r="E92" s="9" t="s">
        <v>96</v>
      </c>
      <c r="F92" s="9" t="s">
        <v>40</v>
      </c>
      <c r="G92" s="8" t="s">
        <v>41</v>
      </c>
      <c r="H92" s="8" t="s">
        <v>40</v>
      </c>
      <c r="I92" s="9" t="s">
        <v>401</v>
      </c>
      <c r="J92" s="9" t="s">
        <v>411</v>
      </c>
      <c r="K92" s="8" t="s">
        <v>44</v>
      </c>
      <c r="L92" s="9" t="s">
        <v>40</v>
      </c>
      <c r="M92" s="8" t="s">
        <v>44</v>
      </c>
      <c r="N92" s="8" t="s">
        <v>44</v>
      </c>
      <c r="O92" s="9" t="s">
        <v>839</v>
      </c>
      <c r="P92" s="8" t="s">
        <v>46</v>
      </c>
      <c r="Q92" s="8" t="s">
        <v>41</v>
      </c>
      <c r="R92" s="9" t="s">
        <v>534</v>
      </c>
      <c r="S92" s="8" t="s">
        <v>534</v>
      </c>
      <c r="T92" s="9" t="s">
        <v>65</v>
      </c>
      <c r="U92" s="8" t="s">
        <v>181</v>
      </c>
      <c r="V92" s="9" t="s">
        <v>840</v>
      </c>
      <c r="W92" s="9" t="s">
        <v>841</v>
      </c>
      <c r="X92" s="9" t="s">
        <v>44</v>
      </c>
      <c r="Y92" s="9" t="s">
        <v>69</v>
      </c>
      <c r="Z92" s="9" t="s">
        <v>53</v>
      </c>
      <c r="AA92" s="9" t="s">
        <v>54</v>
      </c>
      <c r="AB92" s="9" t="s">
        <v>842</v>
      </c>
      <c r="AC92" s="9" t="s">
        <v>843</v>
      </c>
      <c r="AD92" s="9" t="s">
        <v>418</v>
      </c>
    </row>
    <row r="93" spans="1:30" x14ac:dyDescent="0.25">
      <c r="A93" s="8">
        <v>3876325</v>
      </c>
      <c r="B93" s="9" t="s">
        <v>844</v>
      </c>
      <c r="C93" s="9" t="s">
        <v>845</v>
      </c>
      <c r="D93" s="9" t="s">
        <v>283</v>
      </c>
      <c r="E93" s="9" t="s">
        <v>96</v>
      </c>
      <c r="F93" s="9" t="s">
        <v>40</v>
      </c>
      <c r="G93" s="8" t="s">
        <v>41</v>
      </c>
      <c r="H93" s="8" t="s">
        <v>40</v>
      </c>
      <c r="I93" s="9" t="s">
        <v>846</v>
      </c>
      <c r="J93" s="9" t="s">
        <v>62</v>
      </c>
      <c r="K93" s="8" t="s">
        <v>44</v>
      </c>
      <c r="L93" s="9" t="s">
        <v>40</v>
      </c>
      <c r="M93" s="8" t="s">
        <v>44</v>
      </c>
      <c r="N93" s="8" t="s">
        <v>44</v>
      </c>
      <c r="O93" s="9" t="s">
        <v>847</v>
      </c>
      <c r="P93" s="8" t="s">
        <v>46</v>
      </c>
      <c r="Q93" s="8" t="s">
        <v>41</v>
      </c>
      <c r="R93" s="9" t="s">
        <v>848</v>
      </c>
      <c r="S93" s="8" t="s">
        <v>392</v>
      </c>
      <c r="T93" s="9" t="s">
        <v>65</v>
      </c>
      <c r="U93" s="8" t="s">
        <v>49</v>
      </c>
      <c r="V93" s="9" t="s">
        <v>849</v>
      </c>
      <c r="W93" s="9" t="s">
        <v>850</v>
      </c>
      <c r="X93" s="9" t="s">
        <v>44</v>
      </c>
      <c r="Y93" s="9" t="s">
        <v>69</v>
      </c>
      <c r="Z93" s="9" t="s">
        <v>53</v>
      </c>
      <c r="AA93" s="9" t="s">
        <v>54</v>
      </c>
      <c r="AB93" s="9" t="s">
        <v>851</v>
      </c>
      <c r="AC93" s="9" t="s">
        <v>289</v>
      </c>
      <c r="AD93" s="9" t="s">
        <v>57</v>
      </c>
    </row>
    <row r="94" spans="1:30" x14ac:dyDescent="0.25">
      <c r="A94" s="8">
        <v>3879531</v>
      </c>
      <c r="B94" s="9" t="s">
        <v>852</v>
      </c>
      <c r="C94" s="9" t="s">
        <v>853</v>
      </c>
      <c r="D94" s="9" t="s">
        <v>854</v>
      </c>
      <c r="E94" s="9" t="s">
        <v>96</v>
      </c>
      <c r="F94" s="9" t="s">
        <v>40</v>
      </c>
      <c r="G94" s="8" t="s">
        <v>41</v>
      </c>
      <c r="H94" s="8" t="s">
        <v>855</v>
      </c>
      <c r="I94" s="9" t="s">
        <v>846</v>
      </c>
      <c r="J94" s="9" t="s">
        <v>62</v>
      </c>
      <c r="K94" s="8" t="s">
        <v>44</v>
      </c>
      <c r="L94" s="9" t="s">
        <v>40</v>
      </c>
      <c r="M94" s="8" t="s">
        <v>44</v>
      </c>
      <c r="N94" s="8" t="s">
        <v>44</v>
      </c>
      <c r="O94" s="9" t="s">
        <v>856</v>
      </c>
      <c r="P94" s="8" t="s">
        <v>46</v>
      </c>
      <c r="Q94" s="8" t="s">
        <v>41</v>
      </c>
      <c r="R94" s="9" t="s">
        <v>44</v>
      </c>
      <c r="S94" s="8" t="s">
        <v>857</v>
      </c>
      <c r="T94" s="9" t="s">
        <v>44</v>
      </c>
      <c r="U94" s="8" t="s">
        <v>181</v>
      </c>
      <c r="V94" s="9" t="s">
        <v>858</v>
      </c>
      <c r="W94" s="9" t="s">
        <v>44</v>
      </c>
      <c r="X94" s="9" t="s">
        <v>44</v>
      </c>
      <c r="Y94" s="9" t="s">
        <v>69</v>
      </c>
      <c r="Z94" s="9" t="s">
        <v>53</v>
      </c>
      <c r="AA94" s="9" t="s">
        <v>54</v>
      </c>
      <c r="AB94" s="9" t="s">
        <v>859</v>
      </c>
      <c r="AC94" s="9" t="s">
        <v>860</v>
      </c>
      <c r="AD94" s="9" t="s">
        <v>57</v>
      </c>
    </row>
    <row r="95" spans="1:30" x14ac:dyDescent="0.25">
      <c r="A95" s="8">
        <v>3884813</v>
      </c>
      <c r="B95" s="9" t="s">
        <v>861</v>
      </c>
      <c r="C95" s="9" t="s">
        <v>862</v>
      </c>
      <c r="D95" s="9" t="s">
        <v>863</v>
      </c>
      <c r="E95" s="9" t="s">
        <v>96</v>
      </c>
      <c r="F95" s="9" t="s">
        <v>40</v>
      </c>
      <c r="G95" s="8" t="s">
        <v>41</v>
      </c>
      <c r="H95" s="8" t="s">
        <v>855</v>
      </c>
      <c r="I95" s="9" t="s">
        <v>846</v>
      </c>
      <c r="J95" s="9" t="s">
        <v>62</v>
      </c>
      <c r="K95" s="8" t="s">
        <v>44</v>
      </c>
      <c r="L95" s="9" t="s">
        <v>40</v>
      </c>
      <c r="M95" s="8" t="s">
        <v>44</v>
      </c>
      <c r="N95" s="8" t="s">
        <v>44</v>
      </c>
      <c r="O95" s="9" t="s">
        <v>864</v>
      </c>
      <c r="P95" s="8" t="s">
        <v>46</v>
      </c>
      <c r="Q95" s="8" t="s">
        <v>41</v>
      </c>
      <c r="R95" s="9" t="s">
        <v>44</v>
      </c>
      <c r="S95" s="8" t="s">
        <v>865</v>
      </c>
      <c r="T95" s="9" t="s">
        <v>44</v>
      </c>
      <c r="U95" s="8" t="s">
        <v>181</v>
      </c>
      <c r="V95" s="9" t="s">
        <v>866</v>
      </c>
      <c r="W95" s="9" t="s">
        <v>867</v>
      </c>
      <c r="X95" s="9" t="s">
        <v>44</v>
      </c>
      <c r="Y95" s="9" t="s">
        <v>69</v>
      </c>
      <c r="Z95" s="9" t="s">
        <v>53</v>
      </c>
      <c r="AA95" s="9" t="s">
        <v>54</v>
      </c>
      <c r="AB95" s="9" t="s">
        <v>868</v>
      </c>
      <c r="AC95" s="9" t="s">
        <v>869</v>
      </c>
      <c r="AD95" s="9" t="s">
        <v>57</v>
      </c>
    </row>
    <row r="96" spans="1:30" x14ac:dyDescent="0.25">
      <c r="A96" s="8">
        <v>3884815</v>
      </c>
      <c r="B96" s="9" t="s">
        <v>870</v>
      </c>
      <c r="C96" s="9" t="s">
        <v>871</v>
      </c>
      <c r="D96" s="9" t="s">
        <v>872</v>
      </c>
      <c r="E96" s="9" t="s">
        <v>96</v>
      </c>
      <c r="F96" s="9" t="s">
        <v>40</v>
      </c>
      <c r="G96" s="8" t="s">
        <v>41</v>
      </c>
      <c r="H96" s="8" t="s">
        <v>855</v>
      </c>
      <c r="I96" s="9" t="s">
        <v>846</v>
      </c>
      <c r="J96" s="9" t="s">
        <v>62</v>
      </c>
      <c r="K96" s="8" t="s">
        <v>44</v>
      </c>
      <c r="L96" s="9" t="s">
        <v>40</v>
      </c>
      <c r="M96" s="8" t="s">
        <v>44</v>
      </c>
      <c r="N96" s="8" t="s">
        <v>44</v>
      </c>
      <c r="O96" s="9" t="s">
        <v>873</v>
      </c>
      <c r="P96" s="8" t="s">
        <v>46</v>
      </c>
      <c r="Q96" s="8" t="s">
        <v>41</v>
      </c>
      <c r="R96" s="9" t="s">
        <v>44</v>
      </c>
      <c r="S96" s="8" t="s">
        <v>865</v>
      </c>
      <c r="T96" s="9" t="s">
        <v>874</v>
      </c>
      <c r="U96" s="8" t="s">
        <v>181</v>
      </c>
      <c r="V96" s="9" t="s">
        <v>875</v>
      </c>
      <c r="W96" s="9" t="s">
        <v>876</v>
      </c>
      <c r="X96" s="9" t="s">
        <v>44</v>
      </c>
      <c r="Y96" s="9" t="s">
        <v>877</v>
      </c>
      <c r="Z96" s="9" t="s">
        <v>53</v>
      </c>
      <c r="AA96" s="9" t="s">
        <v>54</v>
      </c>
      <c r="AB96" s="9" t="s">
        <v>878</v>
      </c>
      <c r="AC96" s="9" t="s">
        <v>879</v>
      </c>
      <c r="AD96" s="9" t="s">
        <v>880</v>
      </c>
    </row>
    <row r="97" spans="1:30" x14ac:dyDescent="0.25">
      <c r="A97" s="8">
        <v>3617001</v>
      </c>
      <c r="B97" s="9" t="s">
        <v>881</v>
      </c>
      <c r="C97" s="9" t="s">
        <v>882</v>
      </c>
      <c r="D97" s="9" t="s">
        <v>883</v>
      </c>
      <c r="E97" s="9" t="s">
        <v>39</v>
      </c>
      <c r="F97" s="9" t="s">
        <v>40</v>
      </c>
      <c r="G97" s="8" t="s">
        <v>41</v>
      </c>
      <c r="H97" s="8" t="s">
        <v>40</v>
      </c>
      <c r="I97" s="9" t="s">
        <v>380</v>
      </c>
      <c r="J97" s="9" t="s">
        <v>691</v>
      </c>
      <c r="K97" s="8" t="s">
        <v>44</v>
      </c>
      <c r="L97" s="9" t="s">
        <v>40</v>
      </c>
      <c r="M97" s="8" t="s">
        <v>44</v>
      </c>
      <c r="N97" s="8" t="s">
        <v>44</v>
      </c>
      <c r="O97" s="9" t="s">
        <v>884</v>
      </c>
      <c r="P97" s="8" t="s">
        <v>46</v>
      </c>
      <c r="Q97" s="8" t="s">
        <v>41</v>
      </c>
      <c r="R97" s="9" t="s">
        <v>534</v>
      </c>
      <c r="S97" s="8" t="s">
        <v>534</v>
      </c>
      <c r="T97" s="9" t="s">
        <v>65</v>
      </c>
      <c r="U97" s="8" t="s">
        <v>181</v>
      </c>
      <c r="V97" s="9" t="s">
        <v>885</v>
      </c>
      <c r="W97" s="9" t="s">
        <v>886</v>
      </c>
      <c r="X97" s="9" t="s">
        <v>44</v>
      </c>
      <c r="Y97" s="9" t="s">
        <v>69</v>
      </c>
      <c r="Z97" s="9" t="s">
        <v>53</v>
      </c>
      <c r="AA97" s="9" t="s">
        <v>54</v>
      </c>
      <c r="AB97" s="9" t="s">
        <v>887</v>
      </c>
      <c r="AC97" s="9" t="s">
        <v>888</v>
      </c>
      <c r="AD97" s="9" t="s">
        <v>57</v>
      </c>
    </row>
    <row r="98" spans="1:30" x14ac:dyDescent="0.25">
      <c r="A98" s="8">
        <v>3617175</v>
      </c>
      <c r="B98" s="9" t="s">
        <v>889</v>
      </c>
      <c r="C98" s="9" t="s">
        <v>890</v>
      </c>
      <c r="D98" s="9" t="s">
        <v>891</v>
      </c>
      <c r="E98" s="9" t="s">
        <v>39</v>
      </c>
      <c r="F98" s="9" t="s">
        <v>40</v>
      </c>
      <c r="G98" s="8" t="s">
        <v>41</v>
      </c>
      <c r="H98" s="8" t="s">
        <v>40</v>
      </c>
      <c r="I98" s="9" t="s">
        <v>380</v>
      </c>
      <c r="J98" s="9" t="s">
        <v>381</v>
      </c>
      <c r="K98" s="8" t="s">
        <v>44</v>
      </c>
      <c r="L98" s="9" t="s">
        <v>40</v>
      </c>
      <c r="M98" s="8" t="s">
        <v>44</v>
      </c>
      <c r="N98" s="8" t="s">
        <v>44</v>
      </c>
      <c r="O98" s="9" t="s">
        <v>892</v>
      </c>
      <c r="P98" s="8" t="s">
        <v>46</v>
      </c>
      <c r="Q98" s="8" t="s">
        <v>41</v>
      </c>
      <c r="R98" s="9" t="s">
        <v>534</v>
      </c>
      <c r="S98" s="8" t="s">
        <v>534</v>
      </c>
      <c r="T98" s="9" t="s">
        <v>893</v>
      </c>
      <c r="U98" s="8" t="s">
        <v>66</v>
      </c>
      <c r="V98" s="9" t="s">
        <v>894</v>
      </c>
      <c r="W98" s="9" t="s">
        <v>895</v>
      </c>
      <c r="X98" s="9" t="s">
        <v>44</v>
      </c>
      <c r="Y98" s="9" t="s">
        <v>69</v>
      </c>
      <c r="Z98" s="9" t="s">
        <v>53</v>
      </c>
      <c r="AA98" s="9" t="s">
        <v>54</v>
      </c>
      <c r="AB98" s="9" t="s">
        <v>896</v>
      </c>
      <c r="AC98" s="9" t="s">
        <v>897</v>
      </c>
      <c r="AD98" s="9" t="s">
        <v>57</v>
      </c>
    </row>
    <row r="99" spans="1:30" x14ac:dyDescent="0.25">
      <c r="A99" s="8">
        <v>3617192</v>
      </c>
      <c r="B99" s="9" t="s">
        <v>898</v>
      </c>
      <c r="C99" s="9" t="s">
        <v>899</v>
      </c>
      <c r="D99" s="9" t="s">
        <v>564</v>
      </c>
      <c r="E99" s="9" t="s">
        <v>39</v>
      </c>
      <c r="F99" s="9" t="s">
        <v>40</v>
      </c>
      <c r="G99" s="8" t="s">
        <v>41</v>
      </c>
      <c r="H99" s="8" t="s">
        <v>40</v>
      </c>
      <c r="I99" s="9" t="s">
        <v>380</v>
      </c>
      <c r="J99" s="9" t="s">
        <v>381</v>
      </c>
      <c r="K99" s="8" t="s">
        <v>44</v>
      </c>
      <c r="L99" s="9" t="s">
        <v>40</v>
      </c>
      <c r="M99" s="8" t="s">
        <v>44</v>
      </c>
      <c r="N99" s="8" t="s">
        <v>44</v>
      </c>
      <c r="O99" s="9" t="s">
        <v>900</v>
      </c>
      <c r="P99" s="8" t="s">
        <v>46</v>
      </c>
      <c r="Q99" s="8" t="s">
        <v>41</v>
      </c>
      <c r="R99" s="9" t="s">
        <v>534</v>
      </c>
      <c r="S99" s="8" t="s">
        <v>534</v>
      </c>
      <c r="T99" s="9" t="s">
        <v>893</v>
      </c>
      <c r="U99" s="8" t="s">
        <v>181</v>
      </c>
      <c r="V99" s="9" t="s">
        <v>901</v>
      </c>
      <c r="W99" s="9" t="s">
        <v>902</v>
      </c>
      <c r="X99" s="9" t="s">
        <v>44</v>
      </c>
      <c r="Y99" s="9" t="s">
        <v>69</v>
      </c>
      <c r="Z99" s="9" t="s">
        <v>53</v>
      </c>
      <c r="AA99" s="9" t="s">
        <v>54</v>
      </c>
      <c r="AB99" s="9" t="s">
        <v>903</v>
      </c>
      <c r="AC99" s="9" t="s">
        <v>570</v>
      </c>
      <c r="AD99" s="9" t="s">
        <v>57</v>
      </c>
    </row>
    <row r="100" spans="1:30" x14ac:dyDescent="0.25">
      <c r="A100" s="8">
        <v>3617222</v>
      </c>
      <c r="B100" s="9" t="s">
        <v>904</v>
      </c>
      <c r="C100" s="9" t="s">
        <v>905</v>
      </c>
      <c r="D100" s="9" t="s">
        <v>541</v>
      </c>
      <c r="E100" s="9" t="s">
        <v>39</v>
      </c>
      <c r="F100" s="9" t="s">
        <v>40</v>
      </c>
      <c r="G100" s="8" t="s">
        <v>41</v>
      </c>
      <c r="H100" s="8" t="s">
        <v>40</v>
      </c>
      <c r="I100" s="9" t="s">
        <v>401</v>
      </c>
      <c r="J100" s="9" t="s">
        <v>402</v>
      </c>
      <c r="K100" s="8" t="s">
        <v>44</v>
      </c>
      <c r="L100" s="9" t="s">
        <v>40</v>
      </c>
      <c r="M100" s="8" t="s">
        <v>44</v>
      </c>
      <c r="N100" s="8" t="s">
        <v>44</v>
      </c>
      <c r="O100" s="9" t="s">
        <v>906</v>
      </c>
      <c r="P100" s="8" t="s">
        <v>46</v>
      </c>
      <c r="Q100" s="8" t="s">
        <v>41</v>
      </c>
      <c r="R100" s="9" t="s">
        <v>534</v>
      </c>
      <c r="S100" s="8" t="s">
        <v>534</v>
      </c>
      <c r="T100" s="9" t="s">
        <v>907</v>
      </c>
      <c r="U100" s="8" t="s">
        <v>181</v>
      </c>
      <c r="V100" s="9" t="s">
        <v>908</v>
      </c>
      <c r="W100" s="9" t="s">
        <v>909</v>
      </c>
      <c r="X100" s="9" t="s">
        <v>44</v>
      </c>
      <c r="Y100" s="9" t="s">
        <v>69</v>
      </c>
      <c r="Z100" s="9" t="s">
        <v>53</v>
      </c>
      <c r="AA100" s="9" t="s">
        <v>54</v>
      </c>
      <c r="AB100" s="9" t="s">
        <v>910</v>
      </c>
      <c r="AC100" s="9" t="s">
        <v>911</v>
      </c>
      <c r="AD100" s="9" t="s">
        <v>418</v>
      </c>
    </row>
    <row r="101" spans="1:30" x14ac:dyDescent="0.25">
      <c r="A101" s="8">
        <v>3617270</v>
      </c>
      <c r="B101" s="9" t="s">
        <v>912</v>
      </c>
      <c r="C101" s="9" t="s">
        <v>913</v>
      </c>
      <c r="D101" s="9" t="s">
        <v>822</v>
      </c>
      <c r="E101" s="9" t="s">
        <v>39</v>
      </c>
      <c r="F101" s="9" t="s">
        <v>40</v>
      </c>
      <c r="G101" s="8" t="s">
        <v>41</v>
      </c>
      <c r="H101" s="8" t="s">
        <v>40</v>
      </c>
      <c r="I101" s="9" t="s">
        <v>401</v>
      </c>
      <c r="J101" s="9" t="s">
        <v>411</v>
      </c>
      <c r="K101" s="8" t="s">
        <v>44</v>
      </c>
      <c r="L101" s="9" t="s">
        <v>40</v>
      </c>
      <c r="M101" s="8" t="s">
        <v>44</v>
      </c>
      <c r="N101" s="8" t="s">
        <v>44</v>
      </c>
      <c r="O101" s="9" t="s">
        <v>914</v>
      </c>
      <c r="P101" s="8" t="s">
        <v>46</v>
      </c>
      <c r="Q101" s="8" t="s">
        <v>41</v>
      </c>
      <c r="R101" s="9" t="s">
        <v>534</v>
      </c>
      <c r="S101" s="8" t="s">
        <v>534</v>
      </c>
      <c r="T101" s="9" t="s">
        <v>915</v>
      </c>
      <c r="U101" s="8" t="s">
        <v>181</v>
      </c>
      <c r="V101" s="9" t="s">
        <v>916</v>
      </c>
      <c r="W101" s="9" t="s">
        <v>917</v>
      </c>
      <c r="X101" s="9" t="s">
        <v>44</v>
      </c>
      <c r="Y101" s="9" t="s">
        <v>69</v>
      </c>
      <c r="Z101" s="9" t="s">
        <v>53</v>
      </c>
      <c r="AA101" s="9" t="s">
        <v>54</v>
      </c>
      <c r="AB101" s="9" t="s">
        <v>918</v>
      </c>
      <c r="AC101" s="9" t="s">
        <v>827</v>
      </c>
      <c r="AD101" s="9" t="s">
        <v>418</v>
      </c>
    </row>
    <row r="102" spans="1:30" x14ac:dyDescent="0.25">
      <c r="A102" s="8">
        <v>3624413</v>
      </c>
      <c r="B102" s="9" t="s">
        <v>919</v>
      </c>
      <c r="C102" s="9" t="s">
        <v>920</v>
      </c>
      <c r="D102" s="9" t="s">
        <v>921</v>
      </c>
      <c r="E102" s="9" t="s">
        <v>39</v>
      </c>
      <c r="F102" s="9" t="s">
        <v>40</v>
      </c>
      <c r="G102" s="8" t="s">
        <v>41</v>
      </c>
      <c r="H102" s="8" t="s">
        <v>40</v>
      </c>
      <c r="I102" s="9" t="s">
        <v>42</v>
      </c>
      <c r="J102" s="9" t="s">
        <v>43</v>
      </c>
      <c r="K102" s="8" t="s">
        <v>44</v>
      </c>
      <c r="L102" s="9" t="s">
        <v>40</v>
      </c>
      <c r="M102" s="8" t="s">
        <v>44</v>
      </c>
      <c r="N102" s="8" t="s">
        <v>44</v>
      </c>
      <c r="O102" s="9" t="s">
        <v>922</v>
      </c>
      <c r="P102" s="8" t="s">
        <v>46</v>
      </c>
      <c r="Q102" s="8" t="s">
        <v>41</v>
      </c>
      <c r="R102" s="9" t="s">
        <v>190</v>
      </c>
      <c r="S102" s="8" t="s">
        <v>190</v>
      </c>
      <c r="T102" s="9" t="s">
        <v>65</v>
      </c>
      <c r="U102" s="8" t="s">
        <v>181</v>
      </c>
      <c r="V102" s="9" t="s">
        <v>923</v>
      </c>
      <c r="W102" s="9" t="s">
        <v>924</v>
      </c>
      <c r="X102" s="9" t="s">
        <v>44</v>
      </c>
      <c r="Y102" s="9" t="s">
        <v>69</v>
      </c>
      <c r="Z102" s="9" t="s">
        <v>53</v>
      </c>
      <c r="AA102" s="9" t="s">
        <v>54</v>
      </c>
      <c r="AB102" s="9" t="s">
        <v>925</v>
      </c>
      <c r="AC102" s="9" t="s">
        <v>926</v>
      </c>
      <c r="AD102" s="9" t="s">
        <v>57</v>
      </c>
    </row>
    <row r="103" spans="1:30" x14ac:dyDescent="0.25">
      <c r="A103" s="8">
        <v>3571548</v>
      </c>
      <c r="B103" s="9" t="s">
        <v>927</v>
      </c>
      <c r="C103" s="9" t="s">
        <v>928</v>
      </c>
      <c r="D103" s="9" t="s">
        <v>929</v>
      </c>
      <c r="E103" s="9" t="s">
        <v>39</v>
      </c>
      <c r="F103" s="9" t="s">
        <v>40</v>
      </c>
      <c r="G103" s="8" t="s">
        <v>41</v>
      </c>
      <c r="H103" s="8" t="s">
        <v>40</v>
      </c>
      <c r="I103" s="9" t="s">
        <v>42</v>
      </c>
      <c r="J103" s="9" t="s">
        <v>130</v>
      </c>
      <c r="K103" s="8" t="s">
        <v>44</v>
      </c>
      <c r="L103" s="9" t="s">
        <v>40</v>
      </c>
      <c r="M103" s="8" t="s">
        <v>44</v>
      </c>
      <c r="N103" s="8" t="s">
        <v>44</v>
      </c>
      <c r="O103" s="9" t="s">
        <v>930</v>
      </c>
      <c r="P103" s="8" t="s">
        <v>46</v>
      </c>
      <c r="Q103" s="8" t="s">
        <v>41</v>
      </c>
      <c r="R103" s="9" t="s">
        <v>323</v>
      </c>
      <c r="S103" s="8" t="s">
        <v>323</v>
      </c>
      <c r="T103" s="9" t="s">
        <v>931</v>
      </c>
      <c r="U103" s="8" t="s">
        <v>66</v>
      </c>
      <c r="V103" s="9" t="s">
        <v>932</v>
      </c>
      <c r="W103" s="9" t="s">
        <v>933</v>
      </c>
      <c r="X103" s="9" t="s">
        <v>44</v>
      </c>
      <c r="Y103" s="9" t="s">
        <v>69</v>
      </c>
      <c r="Z103" s="9" t="s">
        <v>53</v>
      </c>
      <c r="AA103" s="9" t="s">
        <v>54</v>
      </c>
      <c r="AB103" s="9" t="s">
        <v>934</v>
      </c>
      <c r="AC103" s="9" t="s">
        <v>935</v>
      </c>
      <c r="AD103" s="9" t="s">
        <v>57</v>
      </c>
    </row>
    <row r="104" spans="1:30" x14ac:dyDescent="0.25">
      <c r="A104" s="8">
        <v>3619113</v>
      </c>
      <c r="B104" s="9" t="s">
        <v>936</v>
      </c>
      <c r="C104" s="9" t="s">
        <v>937</v>
      </c>
      <c r="D104" s="9" t="s">
        <v>60</v>
      </c>
      <c r="E104" s="9" t="s">
        <v>96</v>
      </c>
      <c r="F104" s="9" t="s">
        <v>40</v>
      </c>
      <c r="G104" s="8" t="s">
        <v>41</v>
      </c>
      <c r="H104" s="8" t="s">
        <v>40</v>
      </c>
      <c r="I104" s="9" t="s">
        <v>401</v>
      </c>
      <c r="J104" s="9" t="s">
        <v>431</v>
      </c>
      <c r="K104" s="8" t="s">
        <v>44</v>
      </c>
      <c r="L104" s="9" t="s">
        <v>40</v>
      </c>
      <c r="M104" s="8" t="s">
        <v>44</v>
      </c>
      <c r="N104" s="8" t="s">
        <v>44</v>
      </c>
      <c r="O104" s="9" t="s">
        <v>938</v>
      </c>
      <c r="P104" s="8" t="s">
        <v>46</v>
      </c>
      <c r="Q104" s="8" t="s">
        <v>41</v>
      </c>
      <c r="R104" s="9" t="s">
        <v>510</v>
      </c>
      <c r="S104" s="8" t="s">
        <v>510</v>
      </c>
      <c r="T104" s="9" t="s">
        <v>939</v>
      </c>
      <c r="U104" s="8" t="s">
        <v>181</v>
      </c>
      <c r="V104" s="9" t="s">
        <v>940</v>
      </c>
      <c r="W104" s="9" t="s">
        <v>941</v>
      </c>
      <c r="X104" s="9" t="s">
        <v>44</v>
      </c>
      <c r="Y104" s="9" t="s">
        <v>69</v>
      </c>
      <c r="Z104" s="9" t="s">
        <v>53</v>
      </c>
      <c r="AA104" s="9" t="s">
        <v>54</v>
      </c>
      <c r="AB104" s="9" t="s">
        <v>942</v>
      </c>
      <c r="AC104" s="9" t="s">
        <v>71</v>
      </c>
      <c r="AD104" s="9" t="s">
        <v>418</v>
      </c>
    </row>
    <row r="105" spans="1:30" x14ac:dyDescent="0.25">
      <c r="A105" s="8">
        <v>3884816</v>
      </c>
      <c r="B105" s="9" t="s">
        <v>943</v>
      </c>
      <c r="C105" s="9" t="s">
        <v>944</v>
      </c>
      <c r="D105" s="9" t="s">
        <v>84</v>
      </c>
      <c r="E105" s="9" t="s">
        <v>96</v>
      </c>
      <c r="F105" s="9" t="s">
        <v>40</v>
      </c>
      <c r="G105" s="8" t="s">
        <v>41</v>
      </c>
      <c r="H105" s="8" t="s">
        <v>855</v>
      </c>
      <c r="I105" s="9" t="s">
        <v>846</v>
      </c>
      <c r="J105" s="9" t="s">
        <v>62</v>
      </c>
      <c r="K105" s="8" t="s">
        <v>44</v>
      </c>
      <c r="L105" s="9" t="s">
        <v>40</v>
      </c>
      <c r="M105" s="8" t="s">
        <v>44</v>
      </c>
      <c r="N105" s="8" t="s">
        <v>44</v>
      </c>
      <c r="O105" s="9" t="s">
        <v>945</v>
      </c>
      <c r="P105" s="8" t="s">
        <v>46</v>
      </c>
      <c r="Q105" s="8" t="s">
        <v>41</v>
      </c>
      <c r="R105" s="9" t="s">
        <v>44</v>
      </c>
      <c r="S105" s="8" t="s">
        <v>865</v>
      </c>
      <c r="T105" s="9" t="s">
        <v>44</v>
      </c>
      <c r="U105" s="8" t="s">
        <v>181</v>
      </c>
      <c r="V105" s="9" t="s">
        <v>946</v>
      </c>
      <c r="W105" s="9" t="s">
        <v>44</v>
      </c>
      <c r="X105" s="9" t="s">
        <v>44</v>
      </c>
      <c r="Y105" s="9" t="s">
        <v>69</v>
      </c>
      <c r="Z105" s="9" t="s">
        <v>53</v>
      </c>
      <c r="AA105" s="9" t="s">
        <v>54</v>
      </c>
      <c r="AB105" s="9" t="s">
        <v>947</v>
      </c>
      <c r="AC105" s="9" t="s">
        <v>92</v>
      </c>
      <c r="AD105" s="9" t="s">
        <v>57</v>
      </c>
    </row>
    <row r="106" spans="1:30" x14ac:dyDescent="0.25">
      <c r="A106" s="8">
        <v>3619189</v>
      </c>
      <c r="B106" s="9" t="s">
        <v>948</v>
      </c>
      <c r="C106" s="9" t="s">
        <v>949</v>
      </c>
      <c r="D106" s="9" t="s">
        <v>84</v>
      </c>
      <c r="E106" s="9" t="s">
        <v>96</v>
      </c>
      <c r="F106" s="9" t="s">
        <v>40</v>
      </c>
      <c r="G106" s="8" t="s">
        <v>41</v>
      </c>
      <c r="H106" s="8" t="s">
        <v>40</v>
      </c>
      <c r="I106" s="9" t="s">
        <v>401</v>
      </c>
      <c r="J106" s="9" t="s">
        <v>431</v>
      </c>
      <c r="K106" s="8" t="s">
        <v>44</v>
      </c>
      <c r="L106" s="9" t="s">
        <v>40</v>
      </c>
      <c r="M106" s="8" t="s">
        <v>44</v>
      </c>
      <c r="N106" s="8" t="s">
        <v>44</v>
      </c>
      <c r="O106" s="9" t="s">
        <v>950</v>
      </c>
      <c r="P106" s="8" t="s">
        <v>46</v>
      </c>
      <c r="Q106" s="8" t="s">
        <v>41</v>
      </c>
      <c r="R106" s="9" t="s">
        <v>510</v>
      </c>
      <c r="S106" s="8" t="s">
        <v>510</v>
      </c>
      <c r="T106" s="9" t="s">
        <v>112</v>
      </c>
      <c r="U106" s="8" t="s">
        <v>181</v>
      </c>
      <c r="V106" s="9" t="s">
        <v>951</v>
      </c>
      <c r="W106" s="9" t="s">
        <v>952</v>
      </c>
      <c r="X106" s="9" t="s">
        <v>44</v>
      </c>
      <c r="Y106" s="9" t="s">
        <v>69</v>
      </c>
      <c r="Z106" s="9" t="s">
        <v>53</v>
      </c>
      <c r="AA106" s="9" t="s">
        <v>54</v>
      </c>
      <c r="AB106" s="9" t="s">
        <v>953</v>
      </c>
      <c r="AC106" s="9" t="s">
        <v>92</v>
      </c>
      <c r="AD106" s="9" t="s">
        <v>418</v>
      </c>
    </row>
    <row r="107" spans="1:30" x14ac:dyDescent="0.25">
      <c r="A107" s="8">
        <v>3619419</v>
      </c>
      <c r="B107" s="9" t="s">
        <v>954</v>
      </c>
      <c r="C107" s="9" t="s">
        <v>955</v>
      </c>
      <c r="D107" s="9" t="s">
        <v>60</v>
      </c>
      <c r="E107" s="9" t="s">
        <v>39</v>
      </c>
      <c r="F107" s="9" t="s">
        <v>40</v>
      </c>
      <c r="G107" s="8" t="s">
        <v>41</v>
      </c>
      <c r="H107" s="8" t="s">
        <v>40</v>
      </c>
      <c r="I107" s="9" t="s">
        <v>380</v>
      </c>
      <c r="J107" s="9" t="s">
        <v>814</v>
      </c>
      <c r="K107" s="8" t="s">
        <v>44</v>
      </c>
      <c r="L107" s="9" t="s">
        <v>40</v>
      </c>
      <c r="M107" s="8" t="s">
        <v>44</v>
      </c>
      <c r="N107" s="8" t="s">
        <v>44</v>
      </c>
      <c r="O107" s="9" t="s">
        <v>475</v>
      </c>
      <c r="P107" s="8" t="s">
        <v>46</v>
      </c>
      <c r="Q107" s="8" t="s">
        <v>41</v>
      </c>
      <c r="R107" s="9" t="s">
        <v>510</v>
      </c>
      <c r="S107" s="8" t="s">
        <v>510</v>
      </c>
      <c r="T107" s="9" t="s">
        <v>584</v>
      </c>
      <c r="U107" s="8" t="s">
        <v>181</v>
      </c>
      <c r="V107" s="9" t="s">
        <v>956</v>
      </c>
      <c r="W107" s="9" t="s">
        <v>957</v>
      </c>
      <c r="X107" s="9" t="s">
        <v>44</v>
      </c>
      <c r="Y107" s="9" t="s">
        <v>69</v>
      </c>
      <c r="Z107" s="9" t="s">
        <v>53</v>
      </c>
      <c r="AA107" s="9" t="s">
        <v>54</v>
      </c>
      <c r="AB107" s="9" t="s">
        <v>958</v>
      </c>
      <c r="AC107" s="9" t="s">
        <v>71</v>
      </c>
      <c r="AD107" s="9" t="s">
        <v>57</v>
      </c>
    </row>
    <row r="108" spans="1:30" x14ac:dyDescent="0.25">
      <c r="A108" s="8">
        <v>3619448</v>
      </c>
      <c r="B108" s="9" t="s">
        <v>959</v>
      </c>
      <c r="C108" s="9" t="s">
        <v>960</v>
      </c>
      <c r="D108" s="9" t="s">
        <v>961</v>
      </c>
      <c r="E108" s="9" t="s">
        <v>39</v>
      </c>
      <c r="F108" s="9" t="s">
        <v>40</v>
      </c>
      <c r="G108" s="8" t="s">
        <v>41</v>
      </c>
      <c r="H108" s="8" t="s">
        <v>40</v>
      </c>
      <c r="I108" s="9" t="s">
        <v>380</v>
      </c>
      <c r="J108" s="9" t="s">
        <v>691</v>
      </c>
      <c r="K108" s="8" t="s">
        <v>44</v>
      </c>
      <c r="L108" s="9" t="s">
        <v>40</v>
      </c>
      <c r="M108" s="8" t="s">
        <v>44</v>
      </c>
      <c r="N108" s="8" t="s">
        <v>44</v>
      </c>
      <c r="O108" s="9" t="s">
        <v>962</v>
      </c>
      <c r="P108" s="8" t="s">
        <v>46</v>
      </c>
      <c r="Q108" s="8" t="s">
        <v>41</v>
      </c>
      <c r="R108" s="9" t="s">
        <v>510</v>
      </c>
      <c r="S108" s="8" t="s">
        <v>510</v>
      </c>
      <c r="T108" s="9" t="s">
        <v>963</v>
      </c>
      <c r="U108" s="8" t="s">
        <v>181</v>
      </c>
      <c r="V108" s="9" t="s">
        <v>964</v>
      </c>
      <c r="W108" s="9" t="s">
        <v>965</v>
      </c>
      <c r="X108" s="9" t="s">
        <v>44</v>
      </c>
      <c r="Y108" s="9" t="s">
        <v>69</v>
      </c>
      <c r="Z108" s="9" t="s">
        <v>53</v>
      </c>
      <c r="AA108" s="9" t="s">
        <v>54</v>
      </c>
      <c r="AB108" s="9" t="s">
        <v>966</v>
      </c>
      <c r="AC108" s="9" t="s">
        <v>967</v>
      </c>
      <c r="AD108" s="9" t="s">
        <v>57</v>
      </c>
    </row>
    <row r="109" spans="1:30" x14ac:dyDescent="0.25">
      <c r="A109" s="8">
        <v>3884817</v>
      </c>
      <c r="B109" s="9" t="s">
        <v>968</v>
      </c>
      <c r="C109" s="9" t="s">
        <v>255</v>
      </c>
      <c r="D109" s="9" t="s">
        <v>84</v>
      </c>
      <c r="E109" s="9" t="s">
        <v>96</v>
      </c>
      <c r="F109" s="9" t="s">
        <v>40</v>
      </c>
      <c r="G109" s="8" t="s">
        <v>41</v>
      </c>
      <c r="H109" s="8" t="s">
        <v>855</v>
      </c>
      <c r="I109" s="9" t="s">
        <v>846</v>
      </c>
      <c r="J109" s="9" t="s">
        <v>62</v>
      </c>
      <c r="K109" s="8" t="s">
        <v>44</v>
      </c>
      <c r="L109" s="9" t="s">
        <v>40</v>
      </c>
      <c r="M109" s="8" t="s">
        <v>44</v>
      </c>
      <c r="N109" s="8" t="s">
        <v>44</v>
      </c>
      <c r="O109" s="9" t="s">
        <v>969</v>
      </c>
      <c r="P109" s="8" t="s">
        <v>46</v>
      </c>
      <c r="Q109" s="8" t="s">
        <v>41</v>
      </c>
      <c r="R109" s="9" t="s">
        <v>44</v>
      </c>
      <c r="S109" s="8" t="s">
        <v>865</v>
      </c>
      <c r="T109" s="9" t="s">
        <v>65</v>
      </c>
      <c r="U109" s="8" t="s">
        <v>181</v>
      </c>
      <c r="V109" s="9" t="s">
        <v>970</v>
      </c>
      <c r="W109" s="9" t="s">
        <v>971</v>
      </c>
      <c r="X109" s="9" t="s">
        <v>44</v>
      </c>
      <c r="Y109" s="9" t="s">
        <v>972</v>
      </c>
      <c r="Z109" s="9" t="s">
        <v>53</v>
      </c>
      <c r="AA109" s="9" t="s">
        <v>54</v>
      </c>
      <c r="AB109" s="9" t="s">
        <v>262</v>
      </c>
      <c r="AC109" s="9" t="s">
        <v>92</v>
      </c>
      <c r="AD109" s="9" t="s">
        <v>57</v>
      </c>
    </row>
    <row r="110" spans="1:30" x14ac:dyDescent="0.25">
      <c r="A110" s="8">
        <v>3533340</v>
      </c>
      <c r="B110" s="9" t="s">
        <v>973</v>
      </c>
      <c r="C110" s="9" t="s">
        <v>974</v>
      </c>
      <c r="D110" s="9" t="s">
        <v>321</v>
      </c>
      <c r="E110" s="9" t="s">
        <v>39</v>
      </c>
      <c r="F110" s="9" t="s">
        <v>40</v>
      </c>
      <c r="G110" s="8" t="s">
        <v>41</v>
      </c>
      <c r="H110" s="8" t="s">
        <v>40</v>
      </c>
      <c r="I110" s="9" t="s">
        <v>42</v>
      </c>
      <c r="J110" s="9" t="s">
        <v>130</v>
      </c>
      <c r="K110" s="8" t="s">
        <v>44</v>
      </c>
      <c r="L110" s="9" t="s">
        <v>40</v>
      </c>
      <c r="M110" s="8" t="s">
        <v>44</v>
      </c>
      <c r="N110" s="8" t="s">
        <v>44</v>
      </c>
      <c r="O110" s="9" t="s">
        <v>475</v>
      </c>
      <c r="P110" s="8" t="s">
        <v>46</v>
      </c>
      <c r="Q110" s="8" t="s">
        <v>41</v>
      </c>
      <c r="R110" s="9" t="s">
        <v>975</v>
      </c>
      <c r="S110" s="8" t="s">
        <v>975</v>
      </c>
      <c r="T110" s="9" t="s">
        <v>87</v>
      </c>
      <c r="U110" s="8" t="s">
        <v>66</v>
      </c>
      <c r="V110" s="9" t="s">
        <v>976</v>
      </c>
      <c r="W110" s="9" t="s">
        <v>977</v>
      </c>
      <c r="X110" s="9" t="s">
        <v>44</v>
      </c>
      <c r="Y110" s="9" t="s">
        <v>69</v>
      </c>
      <c r="Z110" s="9" t="s">
        <v>53</v>
      </c>
      <c r="AA110" s="9" t="s">
        <v>54</v>
      </c>
      <c r="AB110" s="9" t="s">
        <v>978</v>
      </c>
      <c r="AC110" s="9" t="s">
        <v>979</v>
      </c>
      <c r="AD110" s="9" t="s">
        <v>57</v>
      </c>
    </row>
    <row r="111" spans="1:30" x14ac:dyDescent="0.25">
      <c r="A111" s="8">
        <v>3619727</v>
      </c>
      <c r="B111" s="9" t="s">
        <v>980</v>
      </c>
      <c r="C111" s="9" t="s">
        <v>981</v>
      </c>
      <c r="D111" s="9" t="s">
        <v>283</v>
      </c>
      <c r="E111" s="9" t="s">
        <v>39</v>
      </c>
      <c r="F111" s="9" t="s">
        <v>40</v>
      </c>
      <c r="G111" s="8" t="s">
        <v>41</v>
      </c>
      <c r="H111" s="8" t="s">
        <v>40</v>
      </c>
      <c r="I111" s="9" t="s">
        <v>380</v>
      </c>
      <c r="J111" s="9" t="s">
        <v>742</v>
      </c>
      <c r="K111" s="8" t="s">
        <v>44</v>
      </c>
      <c r="L111" s="9" t="s">
        <v>40</v>
      </c>
      <c r="M111" s="8" t="s">
        <v>44</v>
      </c>
      <c r="N111" s="8" t="s">
        <v>44</v>
      </c>
      <c r="O111" s="9" t="s">
        <v>982</v>
      </c>
      <c r="P111" s="8" t="s">
        <v>46</v>
      </c>
      <c r="Q111" s="8" t="s">
        <v>41</v>
      </c>
      <c r="R111" s="9" t="s">
        <v>510</v>
      </c>
      <c r="S111" s="8" t="s">
        <v>510</v>
      </c>
      <c r="T111" s="9" t="s">
        <v>87</v>
      </c>
      <c r="U111" s="8" t="s">
        <v>181</v>
      </c>
      <c r="V111" s="9" t="s">
        <v>983</v>
      </c>
      <c r="W111" s="9" t="s">
        <v>984</v>
      </c>
      <c r="X111" s="9" t="s">
        <v>44</v>
      </c>
      <c r="Y111" s="9" t="s">
        <v>69</v>
      </c>
      <c r="Z111" s="9" t="s">
        <v>53</v>
      </c>
      <c r="AA111" s="9" t="s">
        <v>54</v>
      </c>
      <c r="AB111" s="9" t="s">
        <v>985</v>
      </c>
      <c r="AC111" s="9" t="s">
        <v>289</v>
      </c>
      <c r="AD111" s="9" t="s">
        <v>57</v>
      </c>
    </row>
    <row r="112" spans="1:30" x14ac:dyDescent="0.25">
      <c r="A112" s="8">
        <v>3619734</v>
      </c>
      <c r="B112" s="9" t="s">
        <v>986</v>
      </c>
      <c r="C112" s="9" t="s">
        <v>987</v>
      </c>
      <c r="D112" s="9" t="s">
        <v>283</v>
      </c>
      <c r="E112" s="9" t="s">
        <v>39</v>
      </c>
      <c r="F112" s="9" t="s">
        <v>40</v>
      </c>
      <c r="G112" s="8" t="s">
        <v>41</v>
      </c>
      <c r="H112" s="8" t="s">
        <v>40</v>
      </c>
      <c r="I112" s="9" t="s">
        <v>380</v>
      </c>
      <c r="J112" s="9" t="s">
        <v>742</v>
      </c>
      <c r="K112" s="8" t="s">
        <v>44</v>
      </c>
      <c r="L112" s="9" t="s">
        <v>40</v>
      </c>
      <c r="M112" s="8" t="s">
        <v>44</v>
      </c>
      <c r="N112" s="8" t="s">
        <v>44</v>
      </c>
      <c r="O112" s="9" t="s">
        <v>988</v>
      </c>
      <c r="P112" s="8" t="s">
        <v>46</v>
      </c>
      <c r="Q112" s="8" t="s">
        <v>41</v>
      </c>
      <c r="R112" s="9" t="s">
        <v>510</v>
      </c>
      <c r="S112" s="8" t="s">
        <v>510</v>
      </c>
      <c r="T112" s="9" t="s">
        <v>989</v>
      </c>
      <c r="U112" s="8" t="s">
        <v>181</v>
      </c>
      <c r="V112" s="9" t="s">
        <v>990</v>
      </c>
      <c r="W112" s="9" t="s">
        <v>991</v>
      </c>
      <c r="X112" s="9" t="s">
        <v>44</v>
      </c>
      <c r="Y112" s="9" t="s">
        <v>69</v>
      </c>
      <c r="Z112" s="9" t="s">
        <v>53</v>
      </c>
      <c r="AA112" s="9" t="s">
        <v>54</v>
      </c>
      <c r="AB112" s="9" t="s">
        <v>992</v>
      </c>
      <c r="AC112" s="9" t="s">
        <v>289</v>
      </c>
      <c r="AD112" s="9" t="s">
        <v>57</v>
      </c>
    </row>
    <row r="113" spans="1:30" x14ac:dyDescent="0.25">
      <c r="A113" s="8">
        <v>3619781</v>
      </c>
      <c r="B113" s="9" t="s">
        <v>993</v>
      </c>
      <c r="C113" s="9" t="s">
        <v>994</v>
      </c>
      <c r="D113" s="9" t="s">
        <v>995</v>
      </c>
      <c r="E113" s="9" t="s">
        <v>39</v>
      </c>
      <c r="F113" s="9" t="s">
        <v>40</v>
      </c>
      <c r="G113" s="8" t="s">
        <v>41</v>
      </c>
      <c r="H113" s="8" t="s">
        <v>40</v>
      </c>
      <c r="I113" s="9" t="s">
        <v>380</v>
      </c>
      <c r="J113" s="9" t="s">
        <v>996</v>
      </c>
      <c r="K113" s="8" t="s">
        <v>44</v>
      </c>
      <c r="L113" s="9" t="s">
        <v>40</v>
      </c>
      <c r="M113" s="8" t="s">
        <v>44</v>
      </c>
      <c r="N113" s="8" t="s">
        <v>44</v>
      </c>
      <c r="O113" s="9" t="s">
        <v>997</v>
      </c>
      <c r="P113" s="8" t="s">
        <v>46</v>
      </c>
      <c r="Q113" s="8" t="s">
        <v>41</v>
      </c>
      <c r="R113" s="9" t="s">
        <v>510</v>
      </c>
      <c r="S113" s="8" t="s">
        <v>510</v>
      </c>
      <c r="T113" s="9" t="s">
        <v>998</v>
      </c>
      <c r="U113" s="8" t="s">
        <v>66</v>
      </c>
      <c r="V113" s="9" t="s">
        <v>999</v>
      </c>
      <c r="W113" s="9" t="s">
        <v>1000</v>
      </c>
      <c r="X113" s="9" t="s">
        <v>44</v>
      </c>
      <c r="Y113" s="9" t="s">
        <v>69</v>
      </c>
      <c r="Z113" s="9" t="s">
        <v>53</v>
      </c>
      <c r="AA113" s="9" t="s">
        <v>54</v>
      </c>
      <c r="AB113" s="9" t="s">
        <v>1001</v>
      </c>
      <c r="AC113" s="9" t="s">
        <v>1002</v>
      </c>
      <c r="AD113" s="9" t="s">
        <v>57</v>
      </c>
    </row>
    <row r="114" spans="1:30" x14ac:dyDescent="0.25">
      <c r="A114" s="8">
        <v>3619845</v>
      </c>
      <c r="B114" s="9" t="s">
        <v>1003</v>
      </c>
      <c r="C114" s="9" t="s">
        <v>1004</v>
      </c>
      <c r="D114" s="9" t="s">
        <v>1005</v>
      </c>
      <c r="E114" s="9" t="s">
        <v>39</v>
      </c>
      <c r="F114" s="9" t="s">
        <v>40</v>
      </c>
      <c r="G114" s="8" t="s">
        <v>41</v>
      </c>
      <c r="H114" s="8" t="s">
        <v>40</v>
      </c>
      <c r="I114" s="9" t="s">
        <v>97</v>
      </c>
      <c r="J114" s="9" t="s">
        <v>98</v>
      </c>
      <c r="K114" s="8" t="s">
        <v>44</v>
      </c>
      <c r="L114" s="9" t="s">
        <v>40</v>
      </c>
      <c r="M114" s="8" t="s">
        <v>44</v>
      </c>
      <c r="N114" s="8" t="s">
        <v>44</v>
      </c>
      <c r="O114" s="9" t="s">
        <v>1006</v>
      </c>
      <c r="P114" s="8" t="s">
        <v>46</v>
      </c>
      <c r="Q114" s="8" t="s">
        <v>41</v>
      </c>
      <c r="R114" s="9" t="s">
        <v>510</v>
      </c>
      <c r="S114" s="8" t="s">
        <v>510</v>
      </c>
      <c r="T114" s="9" t="s">
        <v>1007</v>
      </c>
      <c r="U114" s="8" t="s">
        <v>66</v>
      </c>
      <c r="V114" s="9" t="s">
        <v>1008</v>
      </c>
      <c r="W114" s="9" t="s">
        <v>1009</v>
      </c>
      <c r="X114" s="9" t="s">
        <v>44</v>
      </c>
      <c r="Y114" s="9" t="s">
        <v>69</v>
      </c>
      <c r="Z114" s="9" t="s">
        <v>53</v>
      </c>
      <c r="AA114" s="9" t="s">
        <v>54</v>
      </c>
      <c r="AB114" s="9" t="s">
        <v>1010</v>
      </c>
      <c r="AC114" s="9" t="s">
        <v>1011</v>
      </c>
      <c r="AD114" s="9" t="s">
        <v>57</v>
      </c>
    </row>
    <row r="115" spans="1:30" x14ac:dyDescent="0.25">
      <c r="A115" s="8">
        <v>3619879</v>
      </c>
      <c r="B115" s="9" t="s">
        <v>1012</v>
      </c>
      <c r="C115" s="9" t="s">
        <v>1013</v>
      </c>
      <c r="D115" s="9" t="s">
        <v>961</v>
      </c>
      <c r="E115" s="9" t="s">
        <v>39</v>
      </c>
      <c r="F115" s="9" t="s">
        <v>40</v>
      </c>
      <c r="G115" s="8" t="s">
        <v>41</v>
      </c>
      <c r="H115" s="8" t="s">
        <v>40</v>
      </c>
      <c r="I115" s="9" t="s">
        <v>380</v>
      </c>
      <c r="J115" s="9" t="s">
        <v>1014</v>
      </c>
      <c r="K115" s="8" t="s">
        <v>44</v>
      </c>
      <c r="L115" s="9" t="s">
        <v>40</v>
      </c>
      <c r="M115" s="8" t="s">
        <v>44</v>
      </c>
      <c r="N115" s="8" t="s">
        <v>44</v>
      </c>
      <c r="O115" s="9" t="s">
        <v>382</v>
      </c>
      <c r="P115" s="8" t="s">
        <v>46</v>
      </c>
      <c r="Q115" s="8" t="s">
        <v>41</v>
      </c>
      <c r="R115" s="9" t="s">
        <v>510</v>
      </c>
      <c r="S115" s="8" t="s">
        <v>510</v>
      </c>
      <c r="T115" s="9" t="s">
        <v>1015</v>
      </c>
      <c r="U115" s="8" t="s">
        <v>66</v>
      </c>
      <c r="V115" s="9" t="s">
        <v>1016</v>
      </c>
      <c r="W115" s="9" t="s">
        <v>1017</v>
      </c>
      <c r="X115" s="9" t="s">
        <v>44</v>
      </c>
      <c r="Y115" s="9" t="s">
        <v>69</v>
      </c>
      <c r="Z115" s="9" t="s">
        <v>53</v>
      </c>
      <c r="AA115" s="9" t="s">
        <v>54</v>
      </c>
      <c r="AB115" s="9" t="s">
        <v>1018</v>
      </c>
      <c r="AC115" s="9" t="s">
        <v>967</v>
      </c>
      <c r="AD115" s="9" t="s">
        <v>57</v>
      </c>
    </row>
    <row r="116" spans="1:30" x14ac:dyDescent="0.25">
      <c r="A116" s="8">
        <v>3619922</v>
      </c>
      <c r="B116" s="9" t="s">
        <v>1019</v>
      </c>
      <c r="C116" s="9" t="s">
        <v>1020</v>
      </c>
      <c r="D116" s="9" t="s">
        <v>1021</v>
      </c>
      <c r="E116" s="9" t="s">
        <v>39</v>
      </c>
      <c r="F116" s="9" t="s">
        <v>40</v>
      </c>
      <c r="G116" s="8" t="s">
        <v>41</v>
      </c>
      <c r="H116" s="8" t="s">
        <v>40</v>
      </c>
      <c r="I116" s="9" t="s">
        <v>380</v>
      </c>
      <c r="J116" s="9" t="s">
        <v>1014</v>
      </c>
      <c r="K116" s="8" t="s">
        <v>44</v>
      </c>
      <c r="L116" s="9" t="s">
        <v>40</v>
      </c>
      <c r="M116" s="8" t="s">
        <v>44</v>
      </c>
      <c r="N116" s="8" t="s">
        <v>44</v>
      </c>
      <c r="O116" s="9" t="s">
        <v>1022</v>
      </c>
      <c r="P116" s="8" t="s">
        <v>46</v>
      </c>
      <c r="Q116" s="8" t="s">
        <v>41</v>
      </c>
      <c r="R116" s="9" t="s">
        <v>510</v>
      </c>
      <c r="S116" s="8" t="s">
        <v>510</v>
      </c>
      <c r="T116" s="9" t="s">
        <v>1023</v>
      </c>
      <c r="U116" s="8" t="s">
        <v>181</v>
      </c>
      <c r="V116" s="9" t="s">
        <v>1024</v>
      </c>
      <c r="W116" s="9" t="s">
        <v>1025</v>
      </c>
      <c r="X116" s="9" t="s">
        <v>44</v>
      </c>
      <c r="Y116" s="9" t="s">
        <v>69</v>
      </c>
      <c r="Z116" s="9" t="s">
        <v>53</v>
      </c>
      <c r="AA116" s="9" t="s">
        <v>54</v>
      </c>
      <c r="AB116" s="9" t="s">
        <v>1026</v>
      </c>
      <c r="AC116" s="9" t="s">
        <v>1027</v>
      </c>
      <c r="AD116" s="9" t="s">
        <v>57</v>
      </c>
    </row>
    <row r="117" spans="1:30" x14ac:dyDescent="0.25">
      <c r="A117" s="8">
        <v>3620031</v>
      </c>
      <c r="B117" s="9" t="s">
        <v>1028</v>
      </c>
      <c r="C117" s="9" t="s">
        <v>1029</v>
      </c>
      <c r="D117" s="9" t="s">
        <v>1030</v>
      </c>
      <c r="E117" s="9" t="s">
        <v>39</v>
      </c>
      <c r="F117" s="9" t="s">
        <v>40</v>
      </c>
      <c r="G117" s="8" t="s">
        <v>41</v>
      </c>
      <c r="H117" s="8" t="s">
        <v>40</v>
      </c>
      <c r="I117" s="9" t="s">
        <v>380</v>
      </c>
      <c r="J117" s="9" t="s">
        <v>674</v>
      </c>
      <c r="K117" s="8" t="s">
        <v>44</v>
      </c>
      <c r="L117" s="9" t="s">
        <v>40</v>
      </c>
      <c r="M117" s="8" t="s">
        <v>44</v>
      </c>
      <c r="N117" s="8" t="s">
        <v>44</v>
      </c>
      <c r="O117" s="9" t="s">
        <v>1031</v>
      </c>
      <c r="P117" s="8" t="s">
        <v>46</v>
      </c>
      <c r="Q117" s="8" t="s">
        <v>41</v>
      </c>
      <c r="R117" s="9" t="s">
        <v>510</v>
      </c>
      <c r="S117" s="8" t="s">
        <v>510</v>
      </c>
      <c r="T117" s="9" t="s">
        <v>1032</v>
      </c>
      <c r="U117" s="8" t="s">
        <v>181</v>
      </c>
      <c r="V117" s="9" t="s">
        <v>1033</v>
      </c>
      <c r="W117" s="9" t="s">
        <v>1034</v>
      </c>
      <c r="X117" s="9" t="s">
        <v>44</v>
      </c>
      <c r="Y117" s="9" t="s">
        <v>69</v>
      </c>
      <c r="Z117" s="9" t="s">
        <v>53</v>
      </c>
      <c r="AA117" s="9" t="s">
        <v>54</v>
      </c>
      <c r="AB117" s="9" t="s">
        <v>1035</v>
      </c>
      <c r="AC117" s="9" t="s">
        <v>1036</v>
      </c>
      <c r="AD117" s="9" t="s">
        <v>57</v>
      </c>
    </row>
    <row r="118" spans="1:30" x14ac:dyDescent="0.25">
      <c r="A118" s="8">
        <v>3884818</v>
      </c>
      <c r="B118" s="9" t="s">
        <v>1037</v>
      </c>
      <c r="C118" s="9" t="s">
        <v>1038</v>
      </c>
      <c r="D118" s="9" t="s">
        <v>1039</v>
      </c>
      <c r="E118" s="9" t="s">
        <v>96</v>
      </c>
      <c r="F118" s="9" t="s">
        <v>40</v>
      </c>
      <c r="G118" s="8" t="s">
        <v>41</v>
      </c>
      <c r="H118" s="8" t="s">
        <v>855</v>
      </c>
      <c r="I118" s="9" t="s">
        <v>846</v>
      </c>
      <c r="J118" s="9" t="s">
        <v>62</v>
      </c>
      <c r="K118" s="8" t="s">
        <v>44</v>
      </c>
      <c r="L118" s="9" t="s">
        <v>40</v>
      </c>
      <c r="M118" s="8" t="s">
        <v>44</v>
      </c>
      <c r="N118" s="8" t="s">
        <v>44</v>
      </c>
      <c r="O118" s="9" t="s">
        <v>1040</v>
      </c>
      <c r="P118" s="8" t="s">
        <v>46</v>
      </c>
      <c r="Q118" s="8" t="s">
        <v>41</v>
      </c>
      <c r="R118" s="9" t="s">
        <v>44</v>
      </c>
      <c r="S118" s="8" t="s">
        <v>865</v>
      </c>
      <c r="T118" s="9" t="s">
        <v>44</v>
      </c>
      <c r="U118" s="8" t="s">
        <v>181</v>
      </c>
      <c r="V118" s="9" t="s">
        <v>1041</v>
      </c>
      <c r="W118" s="9" t="s">
        <v>1042</v>
      </c>
      <c r="X118" s="9" t="s">
        <v>44</v>
      </c>
      <c r="Y118" s="9" t="s">
        <v>69</v>
      </c>
      <c r="Z118" s="9" t="s">
        <v>53</v>
      </c>
      <c r="AA118" s="9" t="s">
        <v>54</v>
      </c>
      <c r="AB118" s="9" t="s">
        <v>1043</v>
      </c>
      <c r="AC118" s="9" t="s">
        <v>1044</v>
      </c>
      <c r="AD118" s="9" t="s">
        <v>1045</v>
      </c>
    </row>
    <row r="119" spans="1:30" x14ac:dyDescent="0.25">
      <c r="A119" s="8">
        <v>3620295</v>
      </c>
      <c r="B119" s="9" t="s">
        <v>1046</v>
      </c>
      <c r="C119" s="9" t="s">
        <v>1047</v>
      </c>
      <c r="D119" s="9" t="s">
        <v>1048</v>
      </c>
      <c r="E119" s="9" t="s">
        <v>96</v>
      </c>
      <c r="F119" s="9" t="s">
        <v>40</v>
      </c>
      <c r="G119" s="8" t="s">
        <v>41</v>
      </c>
      <c r="H119" s="8" t="s">
        <v>40</v>
      </c>
      <c r="I119" s="9" t="s">
        <v>401</v>
      </c>
      <c r="J119" s="9" t="s">
        <v>411</v>
      </c>
      <c r="K119" s="8" t="s">
        <v>44</v>
      </c>
      <c r="L119" s="9" t="s">
        <v>40</v>
      </c>
      <c r="M119" s="8" t="s">
        <v>44</v>
      </c>
      <c r="N119" s="8" t="s">
        <v>44</v>
      </c>
      <c r="O119" s="9" t="s">
        <v>1049</v>
      </c>
      <c r="P119" s="8" t="s">
        <v>46</v>
      </c>
      <c r="Q119" s="8" t="s">
        <v>41</v>
      </c>
      <c r="R119" s="9" t="s">
        <v>510</v>
      </c>
      <c r="S119" s="8" t="s">
        <v>510</v>
      </c>
      <c r="T119" s="9" t="s">
        <v>584</v>
      </c>
      <c r="U119" s="8" t="s">
        <v>181</v>
      </c>
      <c r="V119" s="9" t="s">
        <v>1050</v>
      </c>
      <c r="W119" s="9" t="s">
        <v>1051</v>
      </c>
      <c r="X119" s="9" t="s">
        <v>44</v>
      </c>
      <c r="Y119" s="9" t="s">
        <v>69</v>
      </c>
      <c r="Z119" s="9" t="s">
        <v>53</v>
      </c>
      <c r="AA119" s="9" t="s">
        <v>54</v>
      </c>
      <c r="AB119" s="9" t="s">
        <v>1052</v>
      </c>
      <c r="AC119" s="9" t="s">
        <v>1053</v>
      </c>
      <c r="AD119" s="9" t="s">
        <v>418</v>
      </c>
    </row>
    <row r="120" spans="1:30" x14ac:dyDescent="0.25">
      <c r="A120" s="8">
        <v>3620326</v>
      </c>
      <c r="B120" s="9" t="s">
        <v>1054</v>
      </c>
      <c r="C120" s="9" t="s">
        <v>1047</v>
      </c>
      <c r="D120" s="9" t="s">
        <v>84</v>
      </c>
      <c r="E120" s="9" t="s">
        <v>96</v>
      </c>
      <c r="F120" s="9" t="s">
        <v>40</v>
      </c>
      <c r="G120" s="8" t="s">
        <v>41</v>
      </c>
      <c r="H120" s="8" t="s">
        <v>40</v>
      </c>
      <c r="I120" s="9" t="s">
        <v>401</v>
      </c>
      <c r="J120" s="9" t="s">
        <v>411</v>
      </c>
      <c r="K120" s="8" t="s">
        <v>44</v>
      </c>
      <c r="L120" s="9" t="s">
        <v>40</v>
      </c>
      <c r="M120" s="8" t="s">
        <v>44</v>
      </c>
      <c r="N120" s="8" t="s">
        <v>44</v>
      </c>
      <c r="O120" s="9" t="s">
        <v>1055</v>
      </c>
      <c r="P120" s="8" t="s">
        <v>46</v>
      </c>
      <c r="Q120" s="8" t="s">
        <v>41</v>
      </c>
      <c r="R120" s="9" t="s">
        <v>510</v>
      </c>
      <c r="S120" s="8" t="s">
        <v>510</v>
      </c>
      <c r="T120" s="9" t="s">
        <v>584</v>
      </c>
      <c r="U120" s="8" t="s">
        <v>181</v>
      </c>
      <c r="V120" s="9" t="s">
        <v>1056</v>
      </c>
      <c r="W120" s="9" t="s">
        <v>1057</v>
      </c>
      <c r="X120" s="9" t="s">
        <v>44</v>
      </c>
      <c r="Y120" s="9" t="s">
        <v>69</v>
      </c>
      <c r="Z120" s="9" t="s">
        <v>53</v>
      </c>
      <c r="AA120" s="9" t="s">
        <v>54</v>
      </c>
      <c r="AB120" s="9" t="s">
        <v>1052</v>
      </c>
      <c r="AC120" s="9" t="s">
        <v>92</v>
      </c>
      <c r="AD120" s="9" t="s">
        <v>418</v>
      </c>
    </row>
    <row r="121" spans="1:30" x14ac:dyDescent="0.25">
      <c r="A121" s="8">
        <v>3620499</v>
      </c>
      <c r="B121" s="9" t="s">
        <v>1058</v>
      </c>
      <c r="C121" s="9" t="s">
        <v>232</v>
      </c>
      <c r="D121" s="9" t="s">
        <v>1059</v>
      </c>
      <c r="E121" s="9" t="s">
        <v>39</v>
      </c>
      <c r="F121" s="9" t="s">
        <v>40</v>
      </c>
      <c r="G121" s="8" t="s">
        <v>41</v>
      </c>
      <c r="H121" s="8" t="s">
        <v>40</v>
      </c>
      <c r="I121" s="9" t="s">
        <v>380</v>
      </c>
      <c r="J121" s="9" t="s">
        <v>742</v>
      </c>
      <c r="K121" s="8" t="s">
        <v>44</v>
      </c>
      <c r="L121" s="9" t="s">
        <v>40</v>
      </c>
      <c r="M121" s="8" t="s">
        <v>44</v>
      </c>
      <c r="N121" s="8" t="s">
        <v>44</v>
      </c>
      <c r="O121" s="9" t="s">
        <v>234</v>
      </c>
      <c r="P121" s="8" t="s">
        <v>46</v>
      </c>
      <c r="Q121" s="8" t="s">
        <v>41</v>
      </c>
      <c r="R121" s="9" t="s">
        <v>510</v>
      </c>
      <c r="S121" s="8" t="s">
        <v>510</v>
      </c>
      <c r="T121" s="9" t="s">
        <v>250</v>
      </c>
      <c r="U121" s="8" t="s">
        <v>181</v>
      </c>
      <c r="V121" s="9" t="s">
        <v>1060</v>
      </c>
      <c r="W121" s="9" t="s">
        <v>252</v>
      </c>
      <c r="X121" s="9" t="s">
        <v>44</v>
      </c>
      <c r="Y121" s="9" t="s">
        <v>69</v>
      </c>
      <c r="Z121" s="9" t="s">
        <v>53</v>
      </c>
      <c r="AA121" s="9" t="s">
        <v>54</v>
      </c>
      <c r="AB121" s="9" t="s">
        <v>1061</v>
      </c>
      <c r="AC121" s="9" t="s">
        <v>1062</v>
      </c>
      <c r="AD121" s="9" t="s">
        <v>57</v>
      </c>
    </row>
    <row r="122" spans="1:30" x14ac:dyDescent="0.25">
      <c r="A122" s="8">
        <v>3620731</v>
      </c>
      <c r="B122" s="9" t="s">
        <v>1063</v>
      </c>
      <c r="C122" s="9" t="s">
        <v>1064</v>
      </c>
      <c r="D122" s="9" t="s">
        <v>266</v>
      </c>
      <c r="E122" s="9" t="s">
        <v>39</v>
      </c>
      <c r="F122" s="9" t="s">
        <v>40</v>
      </c>
      <c r="G122" s="8" t="s">
        <v>41</v>
      </c>
      <c r="H122" s="8" t="s">
        <v>40</v>
      </c>
      <c r="I122" s="9" t="s">
        <v>380</v>
      </c>
      <c r="J122" s="9" t="s">
        <v>674</v>
      </c>
      <c r="K122" s="8" t="s">
        <v>44</v>
      </c>
      <c r="L122" s="9" t="s">
        <v>40</v>
      </c>
      <c r="M122" s="8" t="s">
        <v>44</v>
      </c>
      <c r="N122" s="8" t="s">
        <v>44</v>
      </c>
      <c r="O122" s="9" t="s">
        <v>1065</v>
      </c>
      <c r="P122" s="8" t="s">
        <v>46</v>
      </c>
      <c r="Q122" s="8" t="s">
        <v>41</v>
      </c>
      <c r="R122" s="9" t="s">
        <v>510</v>
      </c>
      <c r="S122" s="8" t="s">
        <v>510</v>
      </c>
      <c r="T122" s="9" t="s">
        <v>65</v>
      </c>
      <c r="U122" s="8" t="s">
        <v>181</v>
      </c>
      <c r="V122" s="9" t="s">
        <v>1066</v>
      </c>
      <c r="W122" s="9" t="s">
        <v>1067</v>
      </c>
      <c r="X122" s="9" t="s">
        <v>44</v>
      </c>
      <c r="Y122" s="9" t="s">
        <v>69</v>
      </c>
      <c r="Z122" s="9" t="s">
        <v>53</v>
      </c>
      <c r="AA122" s="9" t="s">
        <v>54</v>
      </c>
      <c r="AB122" s="9" t="s">
        <v>1068</v>
      </c>
      <c r="AC122" s="9" t="s">
        <v>271</v>
      </c>
      <c r="AD122" s="9" t="s">
        <v>57</v>
      </c>
    </row>
    <row r="123" spans="1:30" x14ac:dyDescent="0.25">
      <c r="A123" s="8">
        <v>3620842</v>
      </c>
      <c r="B123" s="9" t="s">
        <v>1069</v>
      </c>
      <c r="C123" s="9" t="s">
        <v>1070</v>
      </c>
      <c r="D123" s="9" t="s">
        <v>283</v>
      </c>
      <c r="E123" s="9" t="s">
        <v>39</v>
      </c>
      <c r="F123" s="9" t="s">
        <v>40</v>
      </c>
      <c r="G123" s="8" t="s">
        <v>41</v>
      </c>
      <c r="H123" s="8" t="s">
        <v>40</v>
      </c>
      <c r="I123" s="9" t="s">
        <v>380</v>
      </c>
      <c r="J123" s="9" t="s">
        <v>1014</v>
      </c>
      <c r="K123" s="8" t="s">
        <v>44</v>
      </c>
      <c r="L123" s="9" t="s">
        <v>40</v>
      </c>
      <c r="M123" s="8" t="s">
        <v>44</v>
      </c>
      <c r="N123" s="8" t="s">
        <v>44</v>
      </c>
      <c r="O123" s="9" t="s">
        <v>1071</v>
      </c>
      <c r="P123" s="8" t="s">
        <v>46</v>
      </c>
      <c r="Q123" s="8" t="s">
        <v>41</v>
      </c>
      <c r="R123" s="9" t="s">
        <v>510</v>
      </c>
      <c r="S123" s="8" t="s">
        <v>510</v>
      </c>
      <c r="T123" s="9" t="s">
        <v>112</v>
      </c>
      <c r="U123" s="8" t="s">
        <v>181</v>
      </c>
      <c r="V123" s="9" t="s">
        <v>1072</v>
      </c>
      <c r="W123" s="9" t="s">
        <v>1073</v>
      </c>
      <c r="X123" s="9" t="s">
        <v>44</v>
      </c>
      <c r="Y123" s="9" t="s">
        <v>69</v>
      </c>
      <c r="Z123" s="9" t="s">
        <v>53</v>
      </c>
      <c r="AA123" s="9" t="s">
        <v>54</v>
      </c>
      <c r="AB123" s="9" t="s">
        <v>1074</v>
      </c>
      <c r="AC123" s="9" t="s">
        <v>289</v>
      </c>
      <c r="AD123" s="9" t="s">
        <v>57</v>
      </c>
    </row>
    <row r="124" spans="1:30" x14ac:dyDescent="0.25">
      <c r="A124" s="8">
        <v>3620913</v>
      </c>
      <c r="B124" s="9" t="s">
        <v>1075</v>
      </c>
      <c r="C124" s="9" t="s">
        <v>1076</v>
      </c>
      <c r="D124" s="9" t="s">
        <v>1077</v>
      </c>
      <c r="E124" s="9" t="s">
        <v>39</v>
      </c>
      <c r="F124" s="9" t="s">
        <v>40</v>
      </c>
      <c r="G124" s="8" t="s">
        <v>41</v>
      </c>
      <c r="H124" s="8" t="s">
        <v>40</v>
      </c>
      <c r="I124" s="9" t="s">
        <v>380</v>
      </c>
      <c r="J124" s="9" t="s">
        <v>742</v>
      </c>
      <c r="K124" s="8" t="s">
        <v>44</v>
      </c>
      <c r="L124" s="9" t="s">
        <v>40</v>
      </c>
      <c r="M124" s="8" t="s">
        <v>44</v>
      </c>
      <c r="N124" s="8" t="s">
        <v>44</v>
      </c>
      <c r="O124" s="9" t="s">
        <v>1078</v>
      </c>
      <c r="P124" s="8" t="s">
        <v>46</v>
      </c>
      <c r="Q124" s="8" t="s">
        <v>41</v>
      </c>
      <c r="R124" s="9" t="s">
        <v>510</v>
      </c>
      <c r="S124" s="8" t="s">
        <v>510</v>
      </c>
      <c r="T124" s="9" t="s">
        <v>1079</v>
      </c>
      <c r="U124" s="8" t="s">
        <v>181</v>
      </c>
      <c r="V124" s="9" t="s">
        <v>1080</v>
      </c>
      <c r="W124" s="9" t="s">
        <v>1081</v>
      </c>
      <c r="X124" s="9" t="s">
        <v>44</v>
      </c>
      <c r="Y124" s="9" t="s">
        <v>69</v>
      </c>
      <c r="Z124" s="9" t="s">
        <v>53</v>
      </c>
      <c r="AA124" s="9" t="s">
        <v>54</v>
      </c>
      <c r="AB124" s="9" t="s">
        <v>1082</v>
      </c>
      <c r="AC124" s="9" t="s">
        <v>1083</v>
      </c>
      <c r="AD124" s="9" t="s">
        <v>57</v>
      </c>
    </row>
    <row r="125" spans="1:30" x14ac:dyDescent="0.25">
      <c r="A125" s="8">
        <v>3884819</v>
      </c>
      <c r="B125" s="9" t="s">
        <v>1084</v>
      </c>
      <c r="C125" s="9" t="s">
        <v>1085</v>
      </c>
      <c r="D125" s="9" t="s">
        <v>1086</v>
      </c>
      <c r="E125" s="9" t="s">
        <v>96</v>
      </c>
      <c r="F125" s="9" t="s">
        <v>40</v>
      </c>
      <c r="G125" s="8" t="s">
        <v>41</v>
      </c>
      <c r="H125" s="8" t="s">
        <v>855</v>
      </c>
      <c r="I125" s="9" t="s">
        <v>846</v>
      </c>
      <c r="J125" s="9" t="s">
        <v>62</v>
      </c>
      <c r="K125" s="8" t="s">
        <v>44</v>
      </c>
      <c r="L125" s="9" t="s">
        <v>40</v>
      </c>
      <c r="M125" s="8" t="s">
        <v>44</v>
      </c>
      <c r="N125" s="8" t="s">
        <v>44</v>
      </c>
      <c r="O125" s="9" t="s">
        <v>1087</v>
      </c>
      <c r="P125" s="8" t="s">
        <v>46</v>
      </c>
      <c r="Q125" s="8" t="s">
        <v>41</v>
      </c>
      <c r="R125" s="9" t="s">
        <v>44</v>
      </c>
      <c r="S125" s="8" t="s">
        <v>865</v>
      </c>
      <c r="T125" s="9" t="s">
        <v>44</v>
      </c>
      <c r="U125" s="8" t="s">
        <v>181</v>
      </c>
      <c r="V125" s="9" t="s">
        <v>1088</v>
      </c>
      <c r="W125" s="9" t="s">
        <v>1089</v>
      </c>
      <c r="X125" s="9" t="s">
        <v>44</v>
      </c>
      <c r="Y125" s="9" t="s">
        <v>69</v>
      </c>
      <c r="Z125" s="9" t="s">
        <v>53</v>
      </c>
      <c r="AA125" s="9" t="s">
        <v>54</v>
      </c>
      <c r="AB125" s="9" t="s">
        <v>1090</v>
      </c>
      <c r="AC125" s="9" t="s">
        <v>1091</v>
      </c>
      <c r="AD125" s="9" t="s">
        <v>758</v>
      </c>
    </row>
    <row r="126" spans="1:30" x14ac:dyDescent="0.25">
      <c r="A126" s="8">
        <v>3621005</v>
      </c>
      <c r="B126" s="9" t="s">
        <v>1092</v>
      </c>
      <c r="C126" s="9" t="s">
        <v>1093</v>
      </c>
      <c r="D126" s="9" t="s">
        <v>1094</v>
      </c>
      <c r="E126" s="9" t="s">
        <v>96</v>
      </c>
      <c r="F126" s="9" t="s">
        <v>40</v>
      </c>
      <c r="G126" s="8" t="s">
        <v>41</v>
      </c>
      <c r="H126" s="8" t="s">
        <v>40</v>
      </c>
      <c r="I126" s="9" t="s">
        <v>401</v>
      </c>
      <c r="J126" s="9" t="s">
        <v>431</v>
      </c>
      <c r="K126" s="8" t="s">
        <v>44</v>
      </c>
      <c r="L126" s="9" t="s">
        <v>40</v>
      </c>
      <c r="M126" s="8" t="s">
        <v>44</v>
      </c>
      <c r="N126" s="8" t="s">
        <v>44</v>
      </c>
      <c r="O126" s="9" t="s">
        <v>1095</v>
      </c>
      <c r="P126" s="8" t="s">
        <v>46</v>
      </c>
      <c r="Q126" s="8" t="s">
        <v>41</v>
      </c>
      <c r="R126" s="9" t="s">
        <v>510</v>
      </c>
      <c r="S126" s="8" t="s">
        <v>510</v>
      </c>
      <c r="T126" s="9" t="s">
        <v>112</v>
      </c>
      <c r="U126" s="8" t="s">
        <v>181</v>
      </c>
      <c r="V126" s="9" t="s">
        <v>1096</v>
      </c>
      <c r="W126" s="9" t="s">
        <v>1097</v>
      </c>
      <c r="X126" s="9" t="s">
        <v>44</v>
      </c>
      <c r="Y126" s="9" t="s">
        <v>1098</v>
      </c>
      <c r="Z126" s="9" t="s">
        <v>53</v>
      </c>
      <c r="AA126" s="9" t="s">
        <v>54</v>
      </c>
      <c r="AB126" s="9" t="s">
        <v>1099</v>
      </c>
      <c r="AC126" s="9" t="s">
        <v>1100</v>
      </c>
      <c r="AD126" s="9" t="s">
        <v>418</v>
      </c>
    </row>
    <row r="127" spans="1:30" x14ac:dyDescent="0.25">
      <c r="A127" s="8">
        <v>3621013</v>
      </c>
      <c r="B127" s="9" t="s">
        <v>1101</v>
      </c>
      <c r="C127" s="9" t="s">
        <v>1102</v>
      </c>
      <c r="D127" s="9" t="s">
        <v>1103</v>
      </c>
      <c r="E127" s="9" t="s">
        <v>39</v>
      </c>
      <c r="F127" s="9" t="s">
        <v>40</v>
      </c>
      <c r="G127" s="8" t="s">
        <v>41</v>
      </c>
      <c r="H127" s="8" t="s">
        <v>40</v>
      </c>
      <c r="I127" s="9" t="s">
        <v>380</v>
      </c>
      <c r="J127" s="9" t="s">
        <v>691</v>
      </c>
      <c r="K127" s="8" t="s">
        <v>44</v>
      </c>
      <c r="L127" s="9" t="s">
        <v>40</v>
      </c>
      <c r="M127" s="8" t="s">
        <v>44</v>
      </c>
      <c r="N127" s="8" t="s">
        <v>44</v>
      </c>
      <c r="O127" s="9" t="s">
        <v>517</v>
      </c>
      <c r="P127" s="8" t="s">
        <v>46</v>
      </c>
      <c r="Q127" s="8" t="s">
        <v>41</v>
      </c>
      <c r="R127" s="9" t="s">
        <v>510</v>
      </c>
      <c r="S127" s="8" t="s">
        <v>510</v>
      </c>
      <c r="T127" s="9" t="s">
        <v>1104</v>
      </c>
      <c r="U127" s="8" t="s">
        <v>181</v>
      </c>
      <c r="V127" s="9" t="s">
        <v>1105</v>
      </c>
      <c r="W127" s="9" t="s">
        <v>1106</v>
      </c>
      <c r="X127" s="9" t="s">
        <v>44</v>
      </c>
      <c r="Y127" s="9" t="s">
        <v>69</v>
      </c>
      <c r="Z127" s="9" t="s">
        <v>53</v>
      </c>
      <c r="AA127" s="9" t="s">
        <v>54</v>
      </c>
      <c r="AB127" s="9" t="s">
        <v>1107</v>
      </c>
      <c r="AC127" s="9" t="s">
        <v>1108</v>
      </c>
      <c r="AD127" s="9" t="s">
        <v>57</v>
      </c>
    </row>
    <row r="128" spans="1:30" x14ac:dyDescent="0.25">
      <c r="A128" s="8">
        <v>3621477</v>
      </c>
      <c r="B128" s="9" t="s">
        <v>1109</v>
      </c>
      <c r="C128" s="9" t="s">
        <v>1110</v>
      </c>
      <c r="D128" s="9" t="s">
        <v>591</v>
      </c>
      <c r="E128" s="9" t="s">
        <v>39</v>
      </c>
      <c r="F128" s="9" t="s">
        <v>40</v>
      </c>
      <c r="G128" s="8" t="s">
        <v>41</v>
      </c>
      <c r="H128" s="8" t="s">
        <v>40</v>
      </c>
      <c r="I128" s="9" t="s">
        <v>380</v>
      </c>
      <c r="J128" s="9" t="s">
        <v>996</v>
      </c>
      <c r="K128" s="8" t="s">
        <v>44</v>
      </c>
      <c r="L128" s="9" t="s">
        <v>40</v>
      </c>
      <c r="M128" s="8" t="s">
        <v>44</v>
      </c>
      <c r="N128" s="8" t="s">
        <v>44</v>
      </c>
      <c r="O128" s="9" t="s">
        <v>1111</v>
      </c>
      <c r="P128" s="8" t="s">
        <v>46</v>
      </c>
      <c r="Q128" s="8" t="s">
        <v>41</v>
      </c>
      <c r="R128" s="9" t="s">
        <v>510</v>
      </c>
      <c r="S128" s="8" t="s">
        <v>510</v>
      </c>
      <c r="T128" s="9" t="s">
        <v>65</v>
      </c>
      <c r="U128" s="8" t="s">
        <v>181</v>
      </c>
      <c r="V128" s="9" t="s">
        <v>1112</v>
      </c>
      <c r="W128" s="9" t="s">
        <v>1113</v>
      </c>
      <c r="X128" s="9" t="s">
        <v>44</v>
      </c>
      <c r="Y128" s="9" t="s">
        <v>69</v>
      </c>
      <c r="Z128" s="9" t="s">
        <v>53</v>
      </c>
      <c r="AA128" s="9" t="s">
        <v>54</v>
      </c>
      <c r="AB128" s="9" t="s">
        <v>1110</v>
      </c>
      <c r="AC128" s="9" t="s">
        <v>591</v>
      </c>
      <c r="AD128" s="9" t="s">
        <v>57</v>
      </c>
    </row>
    <row r="129" spans="1:30" x14ac:dyDescent="0.25">
      <c r="A129" s="8">
        <v>3621505</v>
      </c>
      <c r="B129" s="9" t="s">
        <v>1114</v>
      </c>
      <c r="C129" s="9" t="s">
        <v>1115</v>
      </c>
      <c r="D129" s="9" t="s">
        <v>683</v>
      </c>
      <c r="E129" s="9" t="s">
        <v>39</v>
      </c>
      <c r="F129" s="9" t="s">
        <v>40</v>
      </c>
      <c r="G129" s="8" t="s">
        <v>41</v>
      </c>
      <c r="H129" s="8" t="s">
        <v>40</v>
      </c>
      <c r="I129" s="9" t="s">
        <v>380</v>
      </c>
      <c r="J129" s="9" t="s">
        <v>996</v>
      </c>
      <c r="K129" s="8" t="s">
        <v>44</v>
      </c>
      <c r="L129" s="9" t="s">
        <v>40</v>
      </c>
      <c r="M129" s="8" t="s">
        <v>44</v>
      </c>
      <c r="N129" s="8" t="s">
        <v>44</v>
      </c>
      <c r="O129" s="9" t="s">
        <v>684</v>
      </c>
      <c r="P129" s="8" t="s">
        <v>46</v>
      </c>
      <c r="Q129" s="8" t="s">
        <v>41</v>
      </c>
      <c r="R129" s="9" t="s">
        <v>510</v>
      </c>
      <c r="S129" s="8" t="s">
        <v>510</v>
      </c>
      <c r="T129" s="9" t="s">
        <v>65</v>
      </c>
      <c r="U129" s="8" t="s">
        <v>181</v>
      </c>
      <c r="V129" s="9" t="s">
        <v>1116</v>
      </c>
      <c r="W129" s="9" t="s">
        <v>1117</v>
      </c>
      <c r="X129" s="9" t="s">
        <v>44</v>
      </c>
      <c r="Y129" s="9" t="s">
        <v>69</v>
      </c>
      <c r="Z129" s="9" t="s">
        <v>53</v>
      </c>
      <c r="AA129" s="9" t="s">
        <v>54</v>
      </c>
      <c r="AB129" s="9" t="s">
        <v>1118</v>
      </c>
      <c r="AC129" s="9" t="s">
        <v>437</v>
      </c>
      <c r="AD129" s="9" t="s">
        <v>57</v>
      </c>
    </row>
    <row r="130" spans="1:30" x14ac:dyDescent="0.25">
      <c r="A130" s="8">
        <v>3621529</v>
      </c>
      <c r="B130" s="9" t="s">
        <v>1119</v>
      </c>
      <c r="C130" s="9" t="s">
        <v>1120</v>
      </c>
      <c r="D130" s="9" t="s">
        <v>1121</v>
      </c>
      <c r="E130" s="9" t="s">
        <v>96</v>
      </c>
      <c r="F130" s="9" t="s">
        <v>40</v>
      </c>
      <c r="G130" s="8" t="s">
        <v>41</v>
      </c>
      <c r="H130" s="8" t="s">
        <v>40</v>
      </c>
      <c r="I130" s="9" t="s">
        <v>401</v>
      </c>
      <c r="J130" s="9" t="s">
        <v>411</v>
      </c>
      <c r="K130" s="8" t="s">
        <v>44</v>
      </c>
      <c r="L130" s="9" t="s">
        <v>40</v>
      </c>
      <c r="M130" s="8" t="s">
        <v>44</v>
      </c>
      <c r="N130" s="8" t="s">
        <v>44</v>
      </c>
      <c r="O130" s="9" t="s">
        <v>1122</v>
      </c>
      <c r="P130" s="8" t="s">
        <v>46</v>
      </c>
      <c r="Q130" s="8" t="s">
        <v>41</v>
      </c>
      <c r="R130" s="9" t="s">
        <v>510</v>
      </c>
      <c r="S130" s="8" t="s">
        <v>510</v>
      </c>
      <c r="T130" s="9" t="s">
        <v>65</v>
      </c>
      <c r="U130" s="8" t="s">
        <v>181</v>
      </c>
      <c r="V130" s="9" t="s">
        <v>1123</v>
      </c>
      <c r="W130" s="9" t="s">
        <v>1124</v>
      </c>
      <c r="X130" s="9" t="s">
        <v>44</v>
      </c>
      <c r="Y130" s="9" t="s">
        <v>69</v>
      </c>
      <c r="Z130" s="9" t="s">
        <v>53</v>
      </c>
      <c r="AA130" s="9" t="s">
        <v>54</v>
      </c>
      <c r="AB130" s="9" t="s">
        <v>1125</v>
      </c>
      <c r="AC130" s="9" t="s">
        <v>1126</v>
      </c>
      <c r="AD130" s="9" t="s">
        <v>418</v>
      </c>
    </row>
    <row r="131" spans="1:30" x14ac:dyDescent="0.25">
      <c r="A131" s="8">
        <v>3886757</v>
      </c>
      <c r="B131" s="9" t="s">
        <v>1127</v>
      </c>
      <c r="C131" s="9" t="s">
        <v>1128</v>
      </c>
      <c r="D131" s="9" t="s">
        <v>1129</v>
      </c>
      <c r="E131" s="9" t="s">
        <v>96</v>
      </c>
      <c r="F131" s="9" t="s">
        <v>40</v>
      </c>
      <c r="G131" s="8" t="s">
        <v>41</v>
      </c>
      <c r="H131" s="8" t="s">
        <v>855</v>
      </c>
      <c r="I131" s="9" t="s">
        <v>846</v>
      </c>
      <c r="J131" s="9" t="s">
        <v>62</v>
      </c>
      <c r="K131" s="8" t="s">
        <v>44</v>
      </c>
      <c r="L131" s="9" t="s">
        <v>40</v>
      </c>
      <c r="M131" s="8" t="s">
        <v>44</v>
      </c>
      <c r="N131" s="8" t="s">
        <v>44</v>
      </c>
      <c r="O131" s="9" t="s">
        <v>1130</v>
      </c>
      <c r="P131" s="8" t="s">
        <v>46</v>
      </c>
      <c r="Q131" s="8" t="s">
        <v>41</v>
      </c>
      <c r="R131" s="9" t="s">
        <v>44</v>
      </c>
      <c r="S131" s="8" t="s">
        <v>1131</v>
      </c>
      <c r="T131" s="9" t="s">
        <v>44</v>
      </c>
      <c r="U131" s="8" t="s">
        <v>181</v>
      </c>
      <c r="V131" s="9" t="s">
        <v>1132</v>
      </c>
      <c r="W131" s="9" t="s">
        <v>44</v>
      </c>
      <c r="X131" s="9" t="s">
        <v>44</v>
      </c>
      <c r="Y131" s="9" t="s">
        <v>69</v>
      </c>
      <c r="Z131" s="9" t="s">
        <v>53</v>
      </c>
      <c r="AA131" s="9" t="s">
        <v>54</v>
      </c>
      <c r="AB131" s="9" t="s">
        <v>1133</v>
      </c>
      <c r="AC131" s="9" t="s">
        <v>1134</v>
      </c>
      <c r="AD131" s="9" t="s">
        <v>57</v>
      </c>
    </row>
    <row r="132" spans="1:30" x14ac:dyDescent="0.25">
      <c r="A132" s="8">
        <v>3622032</v>
      </c>
      <c r="B132" s="9" t="s">
        <v>1135</v>
      </c>
      <c r="C132" s="9" t="s">
        <v>1136</v>
      </c>
      <c r="D132" s="9" t="s">
        <v>961</v>
      </c>
      <c r="E132" s="9" t="s">
        <v>39</v>
      </c>
      <c r="F132" s="9" t="s">
        <v>40</v>
      </c>
      <c r="G132" s="8" t="s">
        <v>41</v>
      </c>
      <c r="H132" s="8" t="s">
        <v>40</v>
      </c>
      <c r="I132" s="9" t="s">
        <v>380</v>
      </c>
      <c r="J132" s="9" t="s">
        <v>814</v>
      </c>
      <c r="K132" s="8" t="s">
        <v>44</v>
      </c>
      <c r="L132" s="9" t="s">
        <v>40</v>
      </c>
      <c r="M132" s="8" t="s">
        <v>44</v>
      </c>
      <c r="N132" s="8" t="s">
        <v>44</v>
      </c>
      <c r="O132" s="9" t="s">
        <v>1137</v>
      </c>
      <c r="P132" s="8" t="s">
        <v>46</v>
      </c>
      <c r="Q132" s="8" t="s">
        <v>41</v>
      </c>
      <c r="R132" s="9" t="s">
        <v>510</v>
      </c>
      <c r="S132" s="8" t="s">
        <v>510</v>
      </c>
      <c r="T132" s="9" t="s">
        <v>1138</v>
      </c>
      <c r="U132" s="8" t="s">
        <v>181</v>
      </c>
      <c r="V132" s="9" t="s">
        <v>1139</v>
      </c>
      <c r="W132" s="9" t="s">
        <v>1140</v>
      </c>
      <c r="X132" s="9" t="s">
        <v>44</v>
      </c>
      <c r="Y132" s="9" t="s">
        <v>69</v>
      </c>
      <c r="Z132" s="9" t="s">
        <v>53</v>
      </c>
      <c r="AA132" s="9" t="s">
        <v>54</v>
      </c>
      <c r="AB132" s="9" t="s">
        <v>1141</v>
      </c>
      <c r="AC132" s="9" t="s">
        <v>1142</v>
      </c>
      <c r="AD132" s="9" t="s">
        <v>57</v>
      </c>
    </row>
    <row r="133" spans="1:30" x14ac:dyDescent="0.25">
      <c r="A133" s="8">
        <v>3622159</v>
      </c>
      <c r="B133" s="9" t="s">
        <v>1143</v>
      </c>
      <c r="C133" s="9" t="s">
        <v>1144</v>
      </c>
      <c r="D133" s="9" t="s">
        <v>60</v>
      </c>
      <c r="E133" s="9" t="s">
        <v>39</v>
      </c>
      <c r="F133" s="9" t="s">
        <v>40</v>
      </c>
      <c r="G133" s="8" t="s">
        <v>41</v>
      </c>
      <c r="H133" s="8" t="s">
        <v>40</v>
      </c>
      <c r="I133" s="9" t="s">
        <v>380</v>
      </c>
      <c r="J133" s="9" t="s">
        <v>674</v>
      </c>
      <c r="K133" s="8" t="s">
        <v>44</v>
      </c>
      <c r="L133" s="9" t="s">
        <v>40</v>
      </c>
      <c r="M133" s="8" t="s">
        <v>44</v>
      </c>
      <c r="N133" s="8" t="s">
        <v>44</v>
      </c>
      <c r="O133" s="9" t="s">
        <v>1145</v>
      </c>
      <c r="P133" s="8" t="s">
        <v>46</v>
      </c>
      <c r="Q133" s="8" t="s">
        <v>41</v>
      </c>
      <c r="R133" s="9" t="s">
        <v>510</v>
      </c>
      <c r="S133" s="8" t="s">
        <v>510</v>
      </c>
      <c r="T133" s="9" t="s">
        <v>65</v>
      </c>
      <c r="U133" s="8" t="s">
        <v>181</v>
      </c>
      <c r="V133" s="9" t="s">
        <v>1146</v>
      </c>
      <c r="W133" s="9" t="s">
        <v>1147</v>
      </c>
      <c r="X133" s="9" t="s">
        <v>44</v>
      </c>
      <c r="Y133" s="9" t="s">
        <v>69</v>
      </c>
      <c r="Z133" s="9" t="s">
        <v>53</v>
      </c>
      <c r="AA133" s="9" t="s">
        <v>54</v>
      </c>
      <c r="AB133" s="9" t="s">
        <v>1148</v>
      </c>
      <c r="AC133" s="9" t="s">
        <v>71</v>
      </c>
      <c r="AD133" s="9" t="s">
        <v>57</v>
      </c>
    </row>
    <row r="134" spans="1:30" x14ac:dyDescent="0.25">
      <c r="A134" s="8">
        <v>3622187</v>
      </c>
      <c r="B134" s="9" t="s">
        <v>1149</v>
      </c>
      <c r="C134" s="9" t="s">
        <v>1144</v>
      </c>
      <c r="D134" s="9" t="s">
        <v>84</v>
      </c>
      <c r="E134" s="9" t="s">
        <v>39</v>
      </c>
      <c r="F134" s="9" t="s">
        <v>40</v>
      </c>
      <c r="G134" s="8" t="s">
        <v>41</v>
      </c>
      <c r="H134" s="8" t="s">
        <v>40</v>
      </c>
      <c r="I134" s="9" t="s">
        <v>380</v>
      </c>
      <c r="J134" s="9" t="s">
        <v>674</v>
      </c>
      <c r="K134" s="8" t="s">
        <v>44</v>
      </c>
      <c r="L134" s="9" t="s">
        <v>40</v>
      </c>
      <c r="M134" s="8" t="s">
        <v>44</v>
      </c>
      <c r="N134" s="8" t="s">
        <v>44</v>
      </c>
      <c r="O134" s="9" t="s">
        <v>1150</v>
      </c>
      <c r="P134" s="8" t="s">
        <v>46</v>
      </c>
      <c r="Q134" s="8" t="s">
        <v>41</v>
      </c>
      <c r="R134" s="9" t="s">
        <v>510</v>
      </c>
      <c r="S134" s="8" t="s">
        <v>510</v>
      </c>
      <c r="T134" s="9" t="s">
        <v>1151</v>
      </c>
      <c r="U134" s="8" t="s">
        <v>181</v>
      </c>
      <c r="V134" s="9" t="s">
        <v>1152</v>
      </c>
      <c r="W134" s="9" t="s">
        <v>1147</v>
      </c>
      <c r="X134" s="9" t="s">
        <v>44</v>
      </c>
      <c r="Y134" s="9" t="s">
        <v>69</v>
      </c>
      <c r="Z134" s="9" t="s">
        <v>53</v>
      </c>
      <c r="AA134" s="9" t="s">
        <v>54</v>
      </c>
      <c r="AB134" s="9" t="s">
        <v>1148</v>
      </c>
      <c r="AC134" s="9" t="s">
        <v>92</v>
      </c>
      <c r="AD134" s="9" t="s">
        <v>57</v>
      </c>
    </row>
    <row r="135" spans="1:30" x14ac:dyDescent="0.25">
      <c r="A135" s="8">
        <v>3893099</v>
      </c>
      <c r="B135" s="9" t="s">
        <v>1153</v>
      </c>
      <c r="C135" s="9" t="s">
        <v>1154</v>
      </c>
      <c r="D135" s="9" t="s">
        <v>1155</v>
      </c>
      <c r="E135" s="9" t="s">
        <v>96</v>
      </c>
      <c r="F135" s="9" t="s">
        <v>40</v>
      </c>
      <c r="G135" s="8" t="s">
        <v>41</v>
      </c>
      <c r="H135" s="8" t="s">
        <v>855</v>
      </c>
      <c r="I135" s="9" t="s">
        <v>846</v>
      </c>
      <c r="J135" s="9" t="s">
        <v>62</v>
      </c>
      <c r="K135" s="8" t="s">
        <v>44</v>
      </c>
      <c r="L135" s="9" t="s">
        <v>40</v>
      </c>
      <c r="M135" s="8" t="s">
        <v>44</v>
      </c>
      <c r="N135" s="8" t="s">
        <v>44</v>
      </c>
      <c r="O135" s="9" t="s">
        <v>1156</v>
      </c>
      <c r="P135" s="8" t="s">
        <v>46</v>
      </c>
      <c r="Q135" s="8" t="s">
        <v>41</v>
      </c>
      <c r="R135" s="9" t="s">
        <v>44</v>
      </c>
      <c r="S135" s="8" t="s">
        <v>1157</v>
      </c>
      <c r="T135" s="9" t="s">
        <v>44</v>
      </c>
      <c r="U135" s="8" t="s">
        <v>181</v>
      </c>
      <c r="V135" s="9" t="s">
        <v>1158</v>
      </c>
      <c r="W135" s="9" t="s">
        <v>44</v>
      </c>
      <c r="X135" s="9" t="s">
        <v>44</v>
      </c>
      <c r="Y135" s="9" t="s">
        <v>69</v>
      </c>
      <c r="Z135" s="9" t="s">
        <v>53</v>
      </c>
      <c r="AA135" s="9" t="s">
        <v>54</v>
      </c>
      <c r="AB135" s="9" t="s">
        <v>1159</v>
      </c>
      <c r="AC135" s="9" t="s">
        <v>1160</v>
      </c>
      <c r="AD135" s="9" t="s">
        <v>57</v>
      </c>
    </row>
    <row r="136" spans="1:30" x14ac:dyDescent="0.25">
      <c r="A136" s="8">
        <v>3623414</v>
      </c>
      <c r="B136" s="9" t="s">
        <v>1161</v>
      </c>
      <c r="C136" s="9" t="s">
        <v>1162</v>
      </c>
      <c r="D136" s="9" t="s">
        <v>1163</v>
      </c>
      <c r="E136" s="9" t="s">
        <v>39</v>
      </c>
      <c r="F136" s="9" t="s">
        <v>40</v>
      </c>
      <c r="G136" s="8" t="s">
        <v>41</v>
      </c>
      <c r="H136" s="8" t="s">
        <v>40</v>
      </c>
      <c r="I136" s="9" t="s">
        <v>380</v>
      </c>
      <c r="J136" s="9" t="s">
        <v>381</v>
      </c>
      <c r="K136" s="8" t="s">
        <v>44</v>
      </c>
      <c r="L136" s="9" t="s">
        <v>40</v>
      </c>
      <c r="M136" s="8" t="s">
        <v>44</v>
      </c>
      <c r="N136" s="8" t="s">
        <v>44</v>
      </c>
      <c r="O136" s="9" t="s">
        <v>1164</v>
      </c>
      <c r="P136" s="8" t="s">
        <v>46</v>
      </c>
      <c r="Q136" s="8" t="s">
        <v>41</v>
      </c>
      <c r="R136" s="9" t="s">
        <v>190</v>
      </c>
      <c r="S136" s="8" t="s">
        <v>190</v>
      </c>
      <c r="T136" s="9" t="s">
        <v>87</v>
      </c>
      <c r="U136" s="8" t="s">
        <v>181</v>
      </c>
      <c r="V136" s="9" t="s">
        <v>1165</v>
      </c>
      <c r="W136" s="9" t="s">
        <v>1166</v>
      </c>
      <c r="X136" s="9" t="s">
        <v>44</v>
      </c>
      <c r="Y136" s="9" t="s">
        <v>69</v>
      </c>
      <c r="Z136" s="9" t="s">
        <v>53</v>
      </c>
      <c r="AA136" s="9" t="s">
        <v>54</v>
      </c>
      <c r="AB136" s="9" t="s">
        <v>1167</v>
      </c>
      <c r="AC136" s="9" t="s">
        <v>1168</v>
      </c>
      <c r="AD136" s="9" t="s">
        <v>57</v>
      </c>
    </row>
    <row r="137" spans="1:30" x14ac:dyDescent="0.25">
      <c r="A137" s="8">
        <v>3565914</v>
      </c>
      <c r="B137" s="9" t="s">
        <v>1169</v>
      </c>
      <c r="C137" s="9" t="s">
        <v>1170</v>
      </c>
      <c r="D137" s="9" t="s">
        <v>822</v>
      </c>
      <c r="E137" s="9" t="s">
        <v>39</v>
      </c>
      <c r="F137" s="9" t="s">
        <v>40</v>
      </c>
      <c r="G137" s="8" t="s">
        <v>41</v>
      </c>
      <c r="H137" s="8" t="s">
        <v>40</v>
      </c>
      <c r="I137" s="9" t="s">
        <v>42</v>
      </c>
      <c r="J137" s="9" t="s">
        <v>43</v>
      </c>
      <c r="K137" s="8" t="s">
        <v>44</v>
      </c>
      <c r="L137" s="9" t="s">
        <v>40</v>
      </c>
      <c r="M137" s="8" t="s">
        <v>44</v>
      </c>
      <c r="N137" s="8" t="s">
        <v>44</v>
      </c>
      <c r="O137" s="9" t="s">
        <v>1171</v>
      </c>
      <c r="P137" s="8" t="s">
        <v>46</v>
      </c>
      <c r="Q137" s="8" t="s">
        <v>41</v>
      </c>
      <c r="R137" s="9" t="s">
        <v>1172</v>
      </c>
      <c r="S137" s="8" t="s">
        <v>1172</v>
      </c>
      <c r="T137" s="9" t="s">
        <v>87</v>
      </c>
      <c r="U137" s="8" t="s">
        <v>66</v>
      </c>
      <c r="V137" s="9" t="s">
        <v>1173</v>
      </c>
      <c r="W137" s="9" t="s">
        <v>1174</v>
      </c>
      <c r="X137" s="9" t="s">
        <v>44</v>
      </c>
      <c r="Y137" s="9" t="s">
        <v>69</v>
      </c>
      <c r="Z137" s="9" t="s">
        <v>53</v>
      </c>
      <c r="AA137" s="9" t="s">
        <v>54</v>
      </c>
      <c r="AB137" s="9" t="s">
        <v>1175</v>
      </c>
      <c r="AC137" s="9" t="s">
        <v>1176</v>
      </c>
      <c r="AD137" s="9" t="s">
        <v>57</v>
      </c>
    </row>
    <row r="138" spans="1:30" x14ac:dyDescent="0.25">
      <c r="A138" s="8">
        <v>3893107</v>
      </c>
      <c r="B138" s="9" t="s">
        <v>1177</v>
      </c>
      <c r="C138" s="9" t="s">
        <v>1178</v>
      </c>
      <c r="D138" s="9" t="s">
        <v>775</v>
      </c>
      <c r="E138" s="9" t="s">
        <v>96</v>
      </c>
      <c r="F138" s="9" t="s">
        <v>40</v>
      </c>
      <c r="G138" s="8" t="s">
        <v>41</v>
      </c>
      <c r="H138" s="8" t="s">
        <v>855</v>
      </c>
      <c r="I138" s="9" t="s">
        <v>846</v>
      </c>
      <c r="J138" s="9" t="s">
        <v>62</v>
      </c>
      <c r="K138" s="8" t="s">
        <v>44</v>
      </c>
      <c r="L138" s="9" t="s">
        <v>40</v>
      </c>
      <c r="M138" s="8" t="s">
        <v>44</v>
      </c>
      <c r="N138" s="8" t="s">
        <v>44</v>
      </c>
      <c r="O138" s="9" t="s">
        <v>1179</v>
      </c>
      <c r="P138" s="8" t="s">
        <v>46</v>
      </c>
      <c r="Q138" s="8" t="s">
        <v>41</v>
      </c>
      <c r="R138" s="9" t="s">
        <v>44</v>
      </c>
      <c r="S138" s="8" t="s">
        <v>1157</v>
      </c>
      <c r="T138" s="9" t="s">
        <v>44</v>
      </c>
      <c r="U138" s="8" t="s">
        <v>181</v>
      </c>
      <c r="V138" s="9" t="s">
        <v>1180</v>
      </c>
      <c r="W138" s="9" t="s">
        <v>44</v>
      </c>
      <c r="X138" s="9" t="s">
        <v>44</v>
      </c>
      <c r="Y138" s="9" t="s">
        <v>69</v>
      </c>
      <c r="Z138" s="9" t="s">
        <v>53</v>
      </c>
      <c r="AA138" s="9" t="s">
        <v>54</v>
      </c>
      <c r="AB138" s="9" t="s">
        <v>1181</v>
      </c>
      <c r="AC138" s="9" t="s">
        <v>782</v>
      </c>
      <c r="AD138" s="9" t="s">
        <v>57</v>
      </c>
    </row>
    <row r="139" spans="1:30" x14ac:dyDescent="0.25">
      <c r="A139" s="8">
        <v>3623632</v>
      </c>
      <c r="B139" s="9" t="s">
        <v>1182</v>
      </c>
      <c r="C139" s="9" t="s">
        <v>1183</v>
      </c>
      <c r="D139" s="9" t="s">
        <v>1184</v>
      </c>
      <c r="E139" s="9" t="s">
        <v>39</v>
      </c>
      <c r="F139" s="9" t="s">
        <v>40</v>
      </c>
      <c r="G139" s="8" t="s">
        <v>41</v>
      </c>
      <c r="H139" s="8" t="s">
        <v>40</v>
      </c>
      <c r="I139" s="9" t="s">
        <v>380</v>
      </c>
      <c r="J139" s="9" t="s">
        <v>1014</v>
      </c>
      <c r="K139" s="8" t="s">
        <v>44</v>
      </c>
      <c r="L139" s="9" t="s">
        <v>40</v>
      </c>
      <c r="M139" s="8" t="s">
        <v>44</v>
      </c>
      <c r="N139" s="8" t="s">
        <v>44</v>
      </c>
      <c r="O139" s="9" t="s">
        <v>1185</v>
      </c>
      <c r="P139" s="8" t="s">
        <v>46</v>
      </c>
      <c r="Q139" s="8" t="s">
        <v>41</v>
      </c>
      <c r="R139" s="9" t="s">
        <v>190</v>
      </c>
      <c r="S139" s="8" t="s">
        <v>190</v>
      </c>
      <c r="T139" s="9" t="s">
        <v>112</v>
      </c>
      <c r="U139" s="8" t="s">
        <v>181</v>
      </c>
      <c r="V139" s="9" t="s">
        <v>1186</v>
      </c>
      <c r="W139" s="9" t="s">
        <v>1187</v>
      </c>
      <c r="X139" s="9" t="s">
        <v>44</v>
      </c>
      <c r="Y139" s="9" t="s">
        <v>69</v>
      </c>
      <c r="Z139" s="9" t="s">
        <v>53</v>
      </c>
      <c r="AA139" s="9" t="s">
        <v>54</v>
      </c>
      <c r="AB139" s="9" t="s">
        <v>1188</v>
      </c>
      <c r="AC139" s="9" t="s">
        <v>437</v>
      </c>
      <c r="AD139" s="9" t="s">
        <v>57</v>
      </c>
    </row>
    <row r="140" spans="1:30" x14ac:dyDescent="0.25">
      <c r="A140" s="8">
        <v>3893117</v>
      </c>
      <c r="B140" s="9" t="s">
        <v>1189</v>
      </c>
      <c r="C140" s="9" t="s">
        <v>1190</v>
      </c>
      <c r="D140" s="9" t="s">
        <v>615</v>
      </c>
      <c r="E140" s="9" t="s">
        <v>39</v>
      </c>
      <c r="F140" s="9" t="s">
        <v>40</v>
      </c>
      <c r="G140" s="8" t="s">
        <v>41</v>
      </c>
      <c r="H140" s="8" t="s">
        <v>855</v>
      </c>
      <c r="I140" s="9" t="s">
        <v>846</v>
      </c>
      <c r="J140" s="9" t="s">
        <v>62</v>
      </c>
      <c r="K140" s="8" t="s">
        <v>44</v>
      </c>
      <c r="L140" s="9" t="s">
        <v>40</v>
      </c>
      <c r="M140" s="8" t="s">
        <v>44</v>
      </c>
      <c r="N140" s="8" t="s">
        <v>44</v>
      </c>
      <c r="O140" s="9" t="s">
        <v>1191</v>
      </c>
      <c r="P140" s="8" t="s">
        <v>46</v>
      </c>
      <c r="Q140" s="8" t="s">
        <v>41</v>
      </c>
      <c r="R140" s="9" t="s">
        <v>44</v>
      </c>
      <c r="S140" s="8" t="s">
        <v>1157</v>
      </c>
      <c r="T140" s="9" t="s">
        <v>44</v>
      </c>
      <c r="U140" s="8" t="s">
        <v>181</v>
      </c>
      <c r="V140" s="9" t="s">
        <v>1192</v>
      </c>
      <c r="W140" s="9" t="s">
        <v>44</v>
      </c>
      <c r="X140" s="9" t="s">
        <v>44</v>
      </c>
      <c r="Y140" s="9" t="s">
        <v>69</v>
      </c>
      <c r="Z140" s="9" t="s">
        <v>53</v>
      </c>
      <c r="AA140" s="9" t="s">
        <v>54</v>
      </c>
      <c r="AB140" s="9" t="s">
        <v>1193</v>
      </c>
      <c r="AC140" s="9" t="s">
        <v>621</v>
      </c>
      <c r="AD140" s="9" t="s">
        <v>57</v>
      </c>
    </row>
    <row r="141" spans="1:30" x14ac:dyDescent="0.25">
      <c r="A141" s="8">
        <v>3623699</v>
      </c>
      <c r="B141" s="9" t="s">
        <v>1194</v>
      </c>
      <c r="C141" s="9" t="s">
        <v>1195</v>
      </c>
      <c r="D141" s="9" t="s">
        <v>1196</v>
      </c>
      <c r="E141" s="9" t="s">
        <v>39</v>
      </c>
      <c r="F141" s="9" t="s">
        <v>40</v>
      </c>
      <c r="G141" s="8" t="s">
        <v>41</v>
      </c>
      <c r="H141" s="8" t="s">
        <v>40</v>
      </c>
      <c r="I141" s="9" t="s">
        <v>380</v>
      </c>
      <c r="J141" s="9" t="s">
        <v>742</v>
      </c>
      <c r="K141" s="8" t="s">
        <v>44</v>
      </c>
      <c r="L141" s="9" t="s">
        <v>40</v>
      </c>
      <c r="M141" s="8" t="s">
        <v>44</v>
      </c>
      <c r="N141" s="8" t="s">
        <v>44</v>
      </c>
      <c r="O141" s="9" t="s">
        <v>1049</v>
      </c>
      <c r="P141" s="8" t="s">
        <v>46</v>
      </c>
      <c r="Q141" s="8" t="s">
        <v>41</v>
      </c>
      <c r="R141" s="9" t="s">
        <v>190</v>
      </c>
      <c r="S141" s="8" t="s">
        <v>190</v>
      </c>
      <c r="T141" s="9" t="s">
        <v>112</v>
      </c>
      <c r="U141" s="8" t="s">
        <v>181</v>
      </c>
      <c r="V141" s="9" t="s">
        <v>1197</v>
      </c>
      <c r="W141" s="9" t="s">
        <v>1198</v>
      </c>
      <c r="X141" s="9" t="s">
        <v>44</v>
      </c>
      <c r="Y141" s="9" t="s">
        <v>69</v>
      </c>
      <c r="Z141" s="9" t="s">
        <v>53</v>
      </c>
      <c r="AA141" s="9" t="s">
        <v>54</v>
      </c>
      <c r="AB141" s="9" t="s">
        <v>1199</v>
      </c>
      <c r="AC141" s="9" t="s">
        <v>1200</v>
      </c>
      <c r="AD141" s="9" t="s">
        <v>57</v>
      </c>
    </row>
    <row r="142" spans="1:30" x14ac:dyDescent="0.25">
      <c r="A142" s="8">
        <v>3893251</v>
      </c>
      <c r="B142" s="9" t="s">
        <v>1201</v>
      </c>
      <c r="C142" s="9" t="s">
        <v>1202</v>
      </c>
      <c r="D142" s="9" t="s">
        <v>1203</v>
      </c>
      <c r="E142" s="9" t="s">
        <v>96</v>
      </c>
      <c r="F142" s="9" t="s">
        <v>40</v>
      </c>
      <c r="G142" s="8" t="s">
        <v>41</v>
      </c>
      <c r="H142" s="8" t="s">
        <v>855</v>
      </c>
      <c r="I142" s="9" t="s">
        <v>846</v>
      </c>
      <c r="J142" s="9" t="s">
        <v>62</v>
      </c>
      <c r="K142" s="8" t="s">
        <v>44</v>
      </c>
      <c r="L142" s="9" t="s">
        <v>40</v>
      </c>
      <c r="M142" s="8" t="s">
        <v>44</v>
      </c>
      <c r="N142" s="8" t="s">
        <v>44</v>
      </c>
      <c r="O142" s="9" t="s">
        <v>1204</v>
      </c>
      <c r="P142" s="8" t="s">
        <v>46</v>
      </c>
      <c r="Q142" s="8" t="s">
        <v>41</v>
      </c>
      <c r="R142" s="9" t="s">
        <v>44</v>
      </c>
      <c r="S142" s="8" t="s">
        <v>1157</v>
      </c>
      <c r="T142" s="9" t="s">
        <v>44</v>
      </c>
      <c r="U142" s="8" t="s">
        <v>181</v>
      </c>
      <c r="V142" s="9" t="s">
        <v>1205</v>
      </c>
      <c r="W142" s="9" t="s">
        <v>44</v>
      </c>
      <c r="X142" s="9" t="s">
        <v>44</v>
      </c>
      <c r="Y142" s="9" t="s">
        <v>69</v>
      </c>
      <c r="Z142" s="9" t="s">
        <v>53</v>
      </c>
      <c r="AA142" s="9" t="s">
        <v>54</v>
      </c>
      <c r="AB142" s="9" t="s">
        <v>1206</v>
      </c>
      <c r="AC142" s="9" t="s">
        <v>1207</v>
      </c>
      <c r="AD142" s="9" t="s">
        <v>57</v>
      </c>
    </row>
    <row r="143" spans="1:30" x14ac:dyDescent="0.25">
      <c r="A143" s="8">
        <v>3893257</v>
      </c>
      <c r="B143" s="9" t="s">
        <v>1208</v>
      </c>
      <c r="C143" s="9" t="s">
        <v>1209</v>
      </c>
      <c r="D143" s="9" t="s">
        <v>1210</v>
      </c>
      <c r="E143" s="9" t="s">
        <v>96</v>
      </c>
      <c r="F143" s="9" t="s">
        <v>40</v>
      </c>
      <c r="G143" s="8" t="s">
        <v>41</v>
      </c>
      <c r="H143" s="8" t="s">
        <v>855</v>
      </c>
      <c r="I143" s="9" t="s">
        <v>846</v>
      </c>
      <c r="J143" s="9" t="s">
        <v>62</v>
      </c>
      <c r="K143" s="8" t="s">
        <v>44</v>
      </c>
      <c r="L143" s="9" t="s">
        <v>40</v>
      </c>
      <c r="M143" s="8" t="s">
        <v>44</v>
      </c>
      <c r="N143" s="8" t="s">
        <v>44</v>
      </c>
      <c r="O143" s="9" t="s">
        <v>1211</v>
      </c>
      <c r="P143" s="8" t="s">
        <v>46</v>
      </c>
      <c r="Q143" s="8" t="s">
        <v>41</v>
      </c>
      <c r="R143" s="9" t="s">
        <v>44</v>
      </c>
      <c r="S143" s="8" t="s">
        <v>1157</v>
      </c>
      <c r="T143" s="9" t="s">
        <v>44</v>
      </c>
      <c r="U143" s="8" t="s">
        <v>181</v>
      </c>
      <c r="V143" s="9" t="s">
        <v>1212</v>
      </c>
      <c r="W143" s="9" t="s">
        <v>44</v>
      </c>
      <c r="X143" s="9" t="s">
        <v>44</v>
      </c>
      <c r="Y143" s="9" t="s">
        <v>69</v>
      </c>
      <c r="Z143" s="9" t="s">
        <v>53</v>
      </c>
      <c r="AA143" s="9" t="s">
        <v>54</v>
      </c>
      <c r="AB143" s="9" t="s">
        <v>1213</v>
      </c>
      <c r="AC143" s="9" t="s">
        <v>1214</v>
      </c>
      <c r="AD143" s="9" t="s">
        <v>57</v>
      </c>
    </row>
    <row r="144" spans="1:30" x14ac:dyDescent="0.25">
      <c r="A144" s="8">
        <v>3623875</v>
      </c>
      <c r="B144" s="9" t="s">
        <v>1215</v>
      </c>
      <c r="C144" s="9" t="s">
        <v>1216</v>
      </c>
      <c r="D144" s="9" t="s">
        <v>1217</v>
      </c>
      <c r="E144" s="9" t="s">
        <v>39</v>
      </c>
      <c r="F144" s="9" t="s">
        <v>40</v>
      </c>
      <c r="G144" s="8" t="s">
        <v>41</v>
      </c>
      <c r="H144" s="8" t="s">
        <v>40</v>
      </c>
      <c r="I144" s="9" t="s">
        <v>380</v>
      </c>
      <c r="J144" s="9" t="s">
        <v>1014</v>
      </c>
      <c r="K144" s="8" t="s">
        <v>44</v>
      </c>
      <c r="L144" s="9" t="s">
        <v>40</v>
      </c>
      <c r="M144" s="8" t="s">
        <v>44</v>
      </c>
      <c r="N144" s="8" t="s">
        <v>44</v>
      </c>
      <c r="O144" s="9" t="s">
        <v>207</v>
      </c>
      <c r="P144" s="8" t="s">
        <v>46</v>
      </c>
      <c r="Q144" s="8" t="s">
        <v>41</v>
      </c>
      <c r="R144" s="9" t="s">
        <v>190</v>
      </c>
      <c r="S144" s="8" t="s">
        <v>190</v>
      </c>
      <c r="T144" s="9" t="s">
        <v>87</v>
      </c>
      <c r="U144" s="8" t="s">
        <v>181</v>
      </c>
      <c r="V144" s="9" t="s">
        <v>1218</v>
      </c>
      <c r="W144" s="9" t="s">
        <v>1219</v>
      </c>
      <c r="X144" s="9" t="s">
        <v>44</v>
      </c>
      <c r="Y144" s="9" t="s">
        <v>69</v>
      </c>
      <c r="Z144" s="9" t="s">
        <v>53</v>
      </c>
      <c r="AA144" s="9" t="s">
        <v>54</v>
      </c>
      <c r="AB144" s="9" t="s">
        <v>1220</v>
      </c>
      <c r="AC144" s="9" t="s">
        <v>860</v>
      </c>
      <c r="AD144" s="9" t="s">
        <v>57</v>
      </c>
    </row>
    <row r="145" spans="1:30" x14ac:dyDescent="0.25">
      <c r="A145" s="8">
        <v>3893262</v>
      </c>
      <c r="B145" s="9" t="s">
        <v>1221</v>
      </c>
      <c r="C145" s="9" t="s">
        <v>1222</v>
      </c>
      <c r="D145" s="9" t="s">
        <v>440</v>
      </c>
      <c r="E145" s="9" t="s">
        <v>96</v>
      </c>
      <c r="F145" s="9" t="s">
        <v>40</v>
      </c>
      <c r="G145" s="8" t="s">
        <v>41</v>
      </c>
      <c r="H145" s="8" t="s">
        <v>855</v>
      </c>
      <c r="I145" s="9" t="s">
        <v>846</v>
      </c>
      <c r="J145" s="9" t="s">
        <v>62</v>
      </c>
      <c r="K145" s="8" t="s">
        <v>44</v>
      </c>
      <c r="L145" s="9" t="s">
        <v>40</v>
      </c>
      <c r="M145" s="8" t="s">
        <v>44</v>
      </c>
      <c r="N145" s="8" t="s">
        <v>44</v>
      </c>
      <c r="O145" s="9" t="s">
        <v>1223</v>
      </c>
      <c r="P145" s="8" t="s">
        <v>46</v>
      </c>
      <c r="Q145" s="8" t="s">
        <v>41</v>
      </c>
      <c r="R145" s="9" t="s">
        <v>44</v>
      </c>
      <c r="S145" s="8" t="s">
        <v>1157</v>
      </c>
      <c r="T145" s="9" t="s">
        <v>44</v>
      </c>
      <c r="U145" s="8" t="s">
        <v>181</v>
      </c>
      <c r="V145" s="9" t="s">
        <v>1224</v>
      </c>
      <c r="W145" s="9" t="s">
        <v>44</v>
      </c>
      <c r="X145" s="9" t="s">
        <v>44</v>
      </c>
      <c r="Y145" s="9" t="s">
        <v>69</v>
      </c>
      <c r="Z145" s="9" t="s">
        <v>53</v>
      </c>
      <c r="AA145" s="9" t="s">
        <v>54</v>
      </c>
      <c r="AB145" s="9" t="s">
        <v>1225</v>
      </c>
      <c r="AC145" s="9" t="s">
        <v>92</v>
      </c>
      <c r="AD145" s="9" t="s">
        <v>57</v>
      </c>
    </row>
    <row r="146" spans="1:30" x14ac:dyDescent="0.25">
      <c r="A146" s="8">
        <v>3624005</v>
      </c>
      <c r="B146" s="9" t="s">
        <v>1226</v>
      </c>
      <c r="C146" s="9" t="s">
        <v>1227</v>
      </c>
      <c r="D146" s="9" t="s">
        <v>119</v>
      </c>
      <c r="E146" s="9" t="s">
        <v>39</v>
      </c>
      <c r="F146" s="9" t="s">
        <v>40</v>
      </c>
      <c r="G146" s="8" t="s">
        <v>41</v>
      </c>
      <c r="H146" s="8" t="s">
        <v>40</v>
      </c>
      <c r="I146" s="9" t="s">
        <v>401</v>
      </c>
      <c r="J146" s="9" t="s">
        <v>411</v>
      </c>
      <c r="K146" s="8" t="s">
        <v>44</v>
      </c>
      <c r="L146" s="9" t="s">
        <v>40</v>
      </c>
      <c r="M146" s="8" t="s">
        <v>44</v>
      </c>
      <c r="N146" s="8" t="s">
        <v>44</v>
      </c>
      <c r="O146" s="9" t="s">
        <v>1228</v>
      </c>
      <c r="P146" s="8" t="s">
        <v>46</v>
      </c>
      <c r="Q146" s="8" t="s">
        <v>41</v>
      </c>
      <c r="R146" s="9" t="s">
        <v>190</v>
      </c>
      <c r="S146" s="8" t="s">
        <v>190</v>
      </c>
      <c r="T146" s="9" t="s">
        <v>1229</v>
      </c>
      <c r="U146" s="8" t="s">
        <v>181</v>
      </c>
      <c r="V146" s="9" t="s">
        <v>1230</v>
      </c>
      <c r="W146" s="9" t="s">
        <v>1231</v>
      </c>
      <c r="X146" s="9" t="s">
        <v>44</v>
      </c>
      <c r="Y146" s="9" t="s">
        <v>69</v>
      </c>
      <c r="Z146" s="9" t="s">
        <v>53</v>
      </c>
      <c r="AA146" s="9" t="s">
        <v>54</v>
      </c>
      <c r="AB146" s="9" t="s">
        <v>1232</v>
      </c>
      <c r="AC146" s="9" t="s">
        <v>911</v>
      </c>
      <c r="AD146" s="9" t="s">
        <v>418</v>
      </c>
    </row>
    <row r="147" spans="1:30" x14ac:dyDescent="0.25">
      <c r="A147" s="8">
        <v>3624055</v>
      </c>
      <c r="B147" s="9" t="s">
        <v>1233</v>
      </c>
      <c r="C147" s="9" t="s">
        <v>1234</v>
      </c>
      <c r="D147" s="9" t="s">
        <v>1235</v>
      </c>
      <c r="E147" s="9" t="s">
        <v>39</v>
      </c>
      <c r="F147" s="9" t="s">
        <v>40</v>
      </c>
      <c r="G147" s="8" t="s">
        <v>41</v>
      </c>
      <c r="H147" s="8" t="s">
        <v>40</v>
      </c>
      <c r="I147" s="9" t="s">
        <v>380</v>
      </c>
      <c r="J147" s="9" t="s">
        <v>996</v>
      </c>
      <c r="K147" s="8" t="s">
        <v>44</v>
      </c>
      <c r="L147" s="9" t="s">
        <v>40</v>
      </c>
      <c r="M147" s="8" t="s">
        <v>44</v>
      </c>
      <c r="N147" s="8" t="s">
        <v>44</v>
      </c>
      <c r="O147" s="9" t="s">
        <v>1236</v>
      </c>
      <c r="P147" s="8" t="s">
        <v>46</v>
      </c>
      <c r="Q147" s="8" t="s">
        <v>41</v>
      </c>
      <c r="R147" s="9" t="s">
        <v>190</v>
      </c>
      <c r="S147" s="8" t="s">
        <v>190</v>
      </c>
      <c r="T147" s="9" t="s">
        <v>1237</v>
      </c>
      <c r="U147" s="8" t="s">
        <v>181</v>
      </c>
      <c r="V147" s="9" t="s">
        <v>1238</v>
      </c>
      <c r="W147" s="9" t="s">
        <v>1239</v>
      </c>
      <c r="X147" s="9" t="s">
        <v>44</v>
      </c>
      <c r="Y147" s="9" t="s">
        <v>69</v>
      </c>
      <c r="Z147" s="9" t="s">
        <v>53</v>
      </c>
      <c r="AA147" s="9" t="s">
        <v>54</v>
      </c>
      <c r="AB147" s="9" t="s">
        <v>1240</v>
      </c>
      <c r="AC147" s="9" t="s">
        <v>1241</v>
      </c>
      <c r="AD147" s="9" t="s">
        <v>57</v>
      </c>
    </row>
    <row r="148" spans="1:30" x14ac:dyDescent="0.25">
      <c r="A148" s="8">
        <v>3661665</v>
      </c>
      <c r="B148" s="9" t="s">
        <v>1242</v>
      </c>
      <c r="C148" s="9" t="s">
        <v>1243</v>
      </c>
      <c r="D148" s="9" t="s">
        <v>830</v>
      </c>
      <c r="E148" s="9" t="s">
        <v>39</v>
      </c>
      <c r="F148" s="9" t="s">
        <v>40</v>
      </c>
      <c r="G148" s="8" t="s">
        <v>41</v>
      </c>
      <c r="H148" s="8" t="s">
        <v>40</v>
      </c>
      <c r="I148" s="9" t="s">
        <v>42</v>
      </c>
      <c r="J148" s="9" t="s">
        <v>43</v>
      </c>
      <c r="K148" s="8" t="s">
        <v>44</v>
      </c>
      <c r="L148" s="9" t="s">
        <v>40</v>
      </c>
      <c r="M148" s="8" t="s">
        <v>44</v>
      </c>
      <c r="N148" s="8" t="s">
        <v>44</v>
      </c>
      <c r="O148" s="9" t="s">
        <v>1244</v>
      </c>
      <c r="P148" s="8" t="s">
        <v>46</v>
      </c>
      <c r="Q148" s="8" t="s">
        <v>41</v>
      </c>
      <c r="R148" s="9" t="s">
        <v>762</v>
      </c>
      <c r="S148" s="8" t="s">
        <v>762</v>
      </c>
      <c r="T148" s="9" t="s">
        <v>65</v>
      </c>
      <c r="U148" s="8" t="s">
        <v>181</v>
      </c>
      <c r="V148" s="9" t="s">
        <v>1245</v>
      </c>
      <c r="W148" s="9" t="s">
        <v>1246</v>
      </c>
      <c r="X148" s="9" t="s">
        <v>44</v>
      </c>
      <c r="Y148" s="9" t="s">
        <v>69</v>
      </c>
      <c r="Z148" s="9" t="s">
        <v>53</v>
      </c>
      <c r="AA148" s="9" t="s">
        <v>54</v>
      </c>
      <c r="AB148" s="9" t="s">
        <v>1247</v>
      </c>
      <c r="AC148" s="9" t="s">
        <v>835</v>
      </c>
      <c r="AD148" s="9" t="s">
        <v>57</v>
      </c>
    </row>
    <row r="149" spans="1:30" x14ac:dyDescent="0.25">
      <c r="A149" s="8">
        <v>3624231</v>
      </c>
      <c r="B149" s="9" t="s">
        <v>1248</v>
      </c>
      <c r="C149" s="9" t="s">
        <v>1249</v>
      </c>
      <c r="D149" s="9" t="s">
        <v>84</v>
      </c>
      <c r="E149" s="9" t="s">
        <v>96</v>
      </c>
      <c r="F149" s="9" t="s">
        <v>40</v>
      </c>
      <c r="G149" s="8" t="s">
        <v>41</v>
      </c>
      <c r="H149" s="8" t="s">
        <v>40</v>
      </c>
      <c r="I149" s="9" t="s">
        <v>97</v>
      </c>
      <c r="J149" s="9" t="s">
        <v>140</v>
      </c>
      <c r="K149" s="8" t="s">
        <v>44</v>
      </c>
      <c r="L149" s="9" t="s">
        <v>40</v>
      </c>
      <c r="M149" s="8" t="s">
        <v>44</v>
      </c>
      <c r="N149" s="8" t="s">
        <v>44</v>
      </c>
      <c r="O149" s="9" t="s">
        <v>1250</v>
      </c>
      <c r="P149" s="8" t="s">
        <v>46</v>
      </c>
      <c r="Q149" s="8" t="s">
        <v>41</v>
      </c>
      <c r="R149" s="9" t="s">
        <v>190</v>
      </c>
      <c r="S149" s="8" t="s">
        <v>190</v>
      </c>
      <c r="T149" s="9" t="s">
        <v>1251</v>
      </c>
      <c r="U149" s="8" t="s">
        <v>181</v>
      </c>
      <c r="V149" s="9" t="s">
        <v>1252</v>
      </c>
      <c r="W149" s="9" t="s">
        <v>1253</v>
      </c>
      <c r="X149" s="9" t="s">
        <v>44</v>
      </c>
      <c r="Y149" s="9" t="s">
        <v>69</v>
      </c>
      <c r="Z149" s="9" t="s">
        <v>53</v>
      </c>
      <c r="AA149" s="9" t="s">
        <v>54</v>
      </c>
      <c r="AB149" s="9" t="s">
        <v>1254</v>
      </c>
      <c r="AC149" s="9" t="s">
        <v>92</v>
      </c>
      <c r="AD149" s="9" t="s">
        <v>57</v>
      </c>
    </row>
    <row r="150" spans="1:30" x14ac:dyDescent="0.25">
      <c r="A150" s="8">
        <v>3624384</v>
      </c>
      <c r="B150" s="9" t="s">
        <v>1255</v>
      </c>
      <c r="C150" s="9" t="s">
        <v>1256</v>
      </c>
      <c r="D150" s="9" t="s">
        <v>84</v>
      </c>
      <c r="E150" s="9" t="s">
        <v>39</v>
      </c>
      <c r="F150" s="9" t="s">
        <v>40</v>
      </c>
      <c r="G150" s="8" t="s">
        <v>41</v>
      </c>
      <c r="H150" s="8" t="s">
        <v>40</v>
      </c>
      <c r="I150" s="9" t="s">
        <v>380</v>
      </c>
      <c r="J150" s="9" t="s">
        <v>674</v>
      </c>
      <c r="K150" s="8" t="s">
        <v>44</v>
      </c>
      <c r="L150" s="9" t="s">
        <v>40</v>
      </c>
      <c r="M150" s="8" t="s">
        <v>44</v>
      </c>
      <c r="N150" s="8" t="s">
        <v>44</v>
      </c>
      <c r="O150" s="9" t="s">
        <v>1257</v>
      </c>
      <c r="P150" s="8" t="s">
        <v>46</v>
      </c>
      <c r="Q150" s="8" t="s">
        <v>41</v>
      </c>
      <c r="R150" s="9" t="s">
        <v>190</v>
      </c>
      <c r="S150" s="8" t="s">
        <v>190</v>
      </c>
      <c r="T150" s="9" t="s">
        <v>710</v>
      </c>
      <c r="U150" s="8" t="s">
        <v>181</v>
      </c>
      <c r="V150" s="9" t="s">
        <v>1258</v>
      </c>
      <c r="W150" s="9" t="s">
        <v>1259</v>
      </c>
      <c r="X150" s="9" t="s">
        <v>44</v>
      </c>
      <c r="Y150" s="9" t="s">
        <v>1260</v>
      </c>
      <c r="Z150" s="9" t="s">
        <v>53</v>
      </c>
      <c r="AA150" s="9" t="s">
        <v>54</v>
      </c>
      <c r="AB150" s="9" t="s">
        <v>1261</v>
      </c>
      <c r="AC150" s="9" t="s">
        <v>92</v>
      </c>
      <c r="AD150" s="9" t="s">
        <v>57</v>
      </c>
    </row>
    <row r="151" spans="1:30" x14ac:dyDescent="0.25">
      <c r="A151" s="8">
        <v>3646332</v>
      </c>
      <c r="B151" s="9" t="s">
        <v>1262</v>
      </c>
      <c r="C151" s="9" t="s">
        <v>1263</v>
      </c>
      <c r="D151" s="9" t="s">
        <v>1264</v>
      </c>
      <c r="E151" s="9" t="s">
        <v>39</v>
      </c>
      <c r="F151" s="9" t="s">
        <v>40</v>
      </c>
      <c r="G151" s="8" t="s">
        <v>41</v>
      </c>
      <c r="H151" s="8" t="s">
        <v>40</v>
      </c>
      <c r="I151" s="9" t="s">
        <v>42</v>
      </c>
      <c r="J151" s="9" t="s">
        <v>43</v>
      </c>
      <c r="K151" s="8" t="s">
        <v>44</v>
      </c>
      <c r="L151" s="9" t="s">
        <v>40</v>
      </c>
      <c r="M151" s="8" t="s">
        <v>44</v>
      </c>
      <c r="N151" s="8" t="s">
        <v>44</v>
      </c>
      <c r="O151" s="9" t="s">
        <v>1265</v>
      </c>
      <c r="P151" s="8" t="s">
        <v>46</v>
      </c>
      <c r="Q151" s="8" t="s">
        <v>41</v>
      </c>
      <c r="R151" s="9" t="s">
        <v>1266</v>
      </c>
      <c r="S151" s="8" t="s">
        <v>44</v>
      </c>
      <c r="T151" s="9" t="s">
        <v>1267</v>
      </c>
      <c r="U151" s="8" t="s">
        <v>49</v>
      </c>
      <c r="V151" s="9" t="s">
        <v>1268</v>
      </c>
      <c r="W151" s="9" t="s">
        <v>1269</v>
      </c>
      <c r="X151" s="9" t="s">
        <v>44</v>
      </c>
      <c r="Y151" s="9" t="s">
        <v>1270</v>
      </c>
      <c r="Z151" s="9" t="s">
        <v>53</v>
      </c>
      <c r="AA151" s="9" t="s">
        <v>54</v>
      </c>
      <c r="AB151" s="9" t="s">
        <v>1271</v>
      </c>
      <c r="AC151" s="9" t="s">
        <v>1272</v>
      </c>
      <c r="AD151" s="9" t="s">
        <v>57</v>
      </c>
    </row>
    <row r="152" spans="1:30" x14ac:dyDescent="0.25">
      <c r="A152" s="8">
        <v>3893657</v>
      </c>
      <c r="B152" s="9" t="s">
        <v>1273</v>
      </c>
      <c r="C152" s="9" t="s">
        <v>1274</v>
      </c>
      <c r="D152" s="9" t="s">
        <v>1275</v>
      </c>
      <c r="E152" s="9" t="s">
        <v>96</v>
      </c>
      <c r="F152" s="9" t="s">
        <v>40</v>
      </c>
      <c r="G152" s="8" t="s">
        <v>41</v>
      </c>
      <c r="H152" s="8" t="s">
        <v>855</v>
      </c>
      <c r="I152" s="9" t="s">
        <v>846</v>
      </c>
      <c r="J152" s="9" t="s">
        <v>62</v>
      </c>
      <c r="K152" s="8" t="s">
        <v>44</v>
      </c>
      <c r="L152" s="9" t="s">
        <v>40</v>
      </c>
      <c r="M152" s="8" t="s">
        <v>44</v>
      </c>
      <c r="N152" s="8" t="s">
        <v>44</v>
      </c>
      <c r="O152" s="9" t="s">
        <v>1276</v>
      </c>
      <c r="P152" s="8" t="s">
        <v>46</v>
      </c>
      <c r="Q152" s="8" t="s">
        <v>41</v>
      </c>
      <c r="R152" s="9" t="s">
        <v>44</v>
      </c>
      <c r="S152" s="8" t="s">
        <v>1157</v>
      </c>
      <c r="T152" s="9" t="s">
        <v>44</v>
      </c>
      <c r="U152" s="8" t="s">
        <v>181</v>
      </c>
      <c r="V152" s="9" t="s">
        <v>1277</v>
      </c>
      <c r="W152" s="9" t="s">
        <v>44</v>
      </c>
      <c r="X152" s="9" t="s">
        <v>44</v>
      </c>
      <c r="Y152" s="9" t="s">
        <v>69</v>
      </c>
      <c r="Z152" s="9" t="s">
        <v>53</v>
      </c>
      <c r="AA152" s="9" t="s">
        <v>54</v>
      </c>
      <c r="AB152" s="9" t="s">
        <v>1278</v>
      </c>
      <c r="AC152" s="9" t="s">
        <v>1279</v>
      </c>
      <c r="AD152" s="9" t="s">
        <v>57</v>
      </c>
    </row>
    <row r="153" spans="1:30" x14ac:dyDescent="0.25">
      <c r="A153" s="8">
        <v>3531736</v>
      </c>
      <c r="B153" s="9" t="s">
        <v>1280</v>
      </c>
      <c r="C153" s="9" t="s">
        <v>1281</v>
      </c>
      <c r="D153" s="9" t="s">
        <v>961</v>
      </c>
      <c r="E153" s="9" t="s">
        <v>39</v>
      </c>
      <c r="F153" s="9" t="s">
        <v>40</v>
      </c>
      <c r="G153" s="8" t="s">
        <v>41</v>
      </c>
      <c r="H153" s="8" t="s">
        <v>40</v>
      </c>
      <c r="I153" s="9" t="s">
        <v>42</v>
      </c>
      <c r="J153" s="9" t="s">
        <v>130</v>
      </c>
      <c r="K153" s="8" t="s">
        <v>44</v>
      </c>
      <c r="L153" s="9" t="s">
        <v>40</v>
      </c>
      <c r="M153" s="8" t="s">
        <v>44</v>
      </c>
      <c r="N153" s="8" t="s">
        <v>44</v>
      </c>
      <c r="O153" s="9" t="s">
        <v>624</v>
      </c>
      <c r="P153" s="8" t="s">
        <v>46</v>
      </c>
      <c r="Q153" s="8" t="s">
        <v>41</v>
      </c>
      <c r="R153" s="9" t="s">
        <v>1282</v>
      </c>
      <c r="S153" s="8" t="s">
        <v>1282</v>
      </c>
      <c r="T153" s="9" t="s">
        <v>112</v>
      </c>
      <c r="U153" s="8" t="s">
        <v>66</v>
      </c>
      <c r="V153" s="9" t="s">
        <v>1283</v>
      </c>
      <c r="W153" s="9" t="s">
        <v>1284</v>
      </c>
      <c r="X153" s="9" t="s">
        <v>44</v>
      </c>
      <c r="Y153" s="9" t="s">
        <v>69</v>
      </c>
      <c r="Z153" s="9" t="s">
        <v>53</v>
      </c>
      <c r="AA153" s="9" t="s">
        <v>54</v>
      </c>
      <c r="AB153" s="9" t="s">
        <v>1285</v>
      </c>
      <c r="AC153" s="9" t="s">
        <v>967</v>
      </c>
      <c r="AD153" s="9" t="s">
        <v>57</v>
      </c>
    </row>
    <row r="154" spans="1:30" x14ac:dyDescent="0.25">
      <c r="A154" s="8">
        <v>3624861</v>
      </c>
      <c r="B154" s="9" t="s">
        <v>1286</v>
      </c>
      <c r="C154" s="9" t="s">
        <v>1287</v>
      </c>
      <c r="D154" s="9" t="s">
        <v>1288</v>
      </c>
      <c r="E154" s="9" t="s">
        <v>96</v>
      </c>
      <c r="F154" s="9" t="s">
        <v>40</v>
      </c>
      <c r="G154" s="8" t="s">
        <v>41</v>
      </c>
      <c r="H154" s="8" t="s">
        <v>40</v>
      </c>
      <c r="I154" s="9" t="s">
        <v>97</v>
      </c>
      <c r="J154" s="9" t="s">
        <v>98</v>
      </c>
      <c r="K154" s="8" t="s">
        <v>44</v>
      </c>
      <c r="L154" s="9" t="s">
        <v>40</v>
      </c>
      <c r="M154" s="8" t="s">
        <v>44</v>
      </c>
      <c r="N154" s="8" t="s">
        <v>44</v>
      </c>
      <c r="O154" s="9" t="s">
        <v>1289</v>
      </c>
      <c r="P154" s="8" t="s">
        <v>46</v>
      </c>
      <c r="Q154" s="8" t="s">
        <v>41</v>
      </c>
      <c r="R154" s="9" t="s">
        <v>190</v>
      </c>
      <c r="S154" s="8" t="s">
        <v>190</v>
      </c>
      <c r="T154" s="9" t="s">
        <v>77</v>
      </c>
      <c r="U154" s="8" t="s">
        <v>66</v>
      </c>
      <c r="V154" s="9" t="s">
        <v>1290</v>
      </c>
      <c r="W154" s="9" t="s">
        <v>1291</v>
      </c>
      <c r="X154" s="9" t="s">
        <v>44</v>
      </c>
      <c r="Y154" s="9" t="s">
        <v>69</v>
      </c>
      <c r="Z154" s="9" t="s">
        <v>53</v>
      </c>
      <c r="AA154" s="9" t="s">
        <v>54</v>
      </c>
      <c r="AB154" s="9" t="s">
        <v>1292</v>
      </c>
      <c r="AC154" s="9" t="s">
        <v>1126</v>
      </c>
      <c r="AD154" s="9" t="s">
        <v>57</v>
      </c>
    </row>
    <row r="155" spans="1:30" x14ac:dyDescent="0.25">
      <c r="A155" s="8">
        <v>3893666</v>
      </c>
      <c r="B155" s="9" t="s">
        <v>1293</v>
      </c>
      <c r="C155" s="9" t="s">
        <v>1294</v>
      </c>
      <c r="D155" s="9" t="s">
        <v>440</v>
      </c>
      <c r="E155" s="9" t="s">
        <v>96</v>
      </c>
      <c r="F155" s="9" t="s">
        <v>40</v>
      </c>
      <c r="G155" s="8" t="s">
        <v>41</v>
      </c>
      <c r="H155" s="8" t="s">
        <v>40</v>
      </c>
      <c r="I155" s="9" t="s">
        <v>846</v>
      </c>
      <c r="J155" s="9" t="s">
        <v>62</v>
      </c>
      <c r="K155" s="8" t="s">
        <v>44</v>
      </c>
      <c r="L155" s="9" t="s">
        <v>40</v>
      </c>
      <c r="M155" s="8" t="s">
        <v>44</v>
      </c>
      <c r="N155" s="8" t="s">
        <v>44</v>
      </c>
      <c r="O155" s="9" t="s">
        <v>1295</v>
      </c>
      <c r="P155" s="8" t="s">
        <v>46</v>
      </c>
      <c r="Q155" s="8" t="s">
        <v>41</v>
      </c>
      <c r="R155" s="9" t="s">
        <v>1157</v>
      </c>
      <c r="S155" s="8" t="s">
        <v>392</v>
      </c>
      <c r="T155" s="9" t="s">
        <v>65</v>
      </c>
      <c r="U155" s="8" t="s">
        <v>49</v>
      </c>
      <c r="V155" s="9" t="s">
        <v>1296</v>
      </c>
      <c r="W155" s="9" t="s">
        <v>1297</v>
      </c>
      <c r="X155" s="9" t="s">
        <v>44</v>
      </c>
      <c r="Y155" s="9" t="s">
        <v>1298</v>
      </c>
      <c r="Z155" s="9" t="s">
        <v>53</v>
      </c>
      <c r="AA155" s="9" t="s">
        <v>54</v>
      </c>
      <c r="AB155" s="9" t="s">
        <v>1299</v>
      </c>
      <c r="AC155" s="9" t="s">
        <v>92</v>
      </c>
      <c r="AD155" s="9" t="s">
        <v>880</v>
      </c>
    </row>
    <row r="156" spans="1:30" x14ac:dyDescent="0.25">
      <c r="A156" s="8">
        <v>3624966</v>
      </c>
      <c r="B156" s="9" t="s">
        <v>1300</v>
      </c>
      <c r="C156" s="9" t="s">
        <v>1301</v>
      </c>
      <c r="D156" s="9" t="s">
        <v>149</v>
      </c>
      <c r="E156" s="9" t="s">
        <v>39</v>
      </c>
      <c r="F156" s="9" t="s">
        <v>40</v>
      </c>
      <c r="G156" s="8" t="s">
        <v>41</v>
      </c>
      <c r="H156" s="8" t="s">
        <v>40</v>
      </c>
      <c r="I156" s="9" t="s">
        <v>97</v>
      </c>
      <c r="J156" s="9" t="s">
        <v>140</v>
      </c>
      <c r="K156" s="8" t="s">
        <v>44</v>
      </c>
      <c r="L156" s="9" t="s">
        <v>40</v>
      </c>
      <c r="M156" s="8" t="s">
        <v>44</v>
      </c>
      <c r="N156" s="8" t="s">
        <v>44</v>
      </c>
      <c r="O156" s="9" t="s">
        <v>1302</v>
      </c>
      <c r="P156" s="8" t="s">
        <v>46</v>
      </c>
      <c r="Q156" s="8" t="s">
        <v>41</v>
      </c>
      <c r="R156" s="9" t="s">
        <v>190</v>
      </c>
      <c r="S156" s="8" t="s">
        <v>190</v>
      </c>
      <c r="T156" s="9" t="s">
        <v>87</v>
      </c>
      <c r="U156" s="8" t="s">
        <v>181</v>
      </c>
      <c r="V156" s="9" t="s">
        <v>1303</v>
      </c>
      <c r="W156" s="9" t="s">
        <v>1304</v>
      </c>
      <c r="X156" s="9" t="s">
        <v>44</v>
      </c>
      <c r="Y156" s="9" t="s">
        <v>69</v>
      </c>
      <c r="Z156" s="9" t="s">
        <v>53</v>
      </c>
      <c r="AA156" s="9" t="s">
        <v>54</v>
      </c>
      <c r="AB156" s="9" t="s">
        <v>896</v>
      </c>
      <c r="AC156" s="9" t="s">
        <v>155</v>
      </c>
      <c r="AD156" s="9" t="s">
        <v>57</v>
      </c>
    </row>
    <row r="157" spans="1:30" x14ac:dyDescent="0.25">
      <c r="A157" s="8">
        <v>3625008</v>
      </c>
      <c r="B157" s="9" t="s">
        <v>1305</v>
      </c>
      <c r="C157" s="9" t="s">
        <v>1306</v>
      </c>
      <c r="D157" s="9" t="s">
        <v>1307</v>
      </c>
      <c r="E157" s="9" t="s">
        <v>39</v>
      </c>
      <c r="F157" s="9" t="s">
        <v>40</v>
      </c>
      <c r="G157" s="8" t="s">
        <v>41</v>
      </c>
      <c r="H157" s="8" t="s">
        <v>40</v>
      </c>
      <c r="I157" s="9" t="s">
        <v>380</v>
      </c>
      <c r="J157" s="9" t="s">
        <v>814</v>
      </c>
      <c r="K157" s="8" t="s">
        <v>44</v>
      </c>
      <c r="L157" s="9" t="s">
        <v>40</v>
      </c>
      <c r="M157" s="8" t="s">
        <v>44</v>
      </c>
      <c r="N157" s="8" t="s">
        <v>44</v>
      </c>
      <c r="O157" s="9" t="s">
        <v>1308</v>
      </c>
      <c r="P157" s="8" t="s">
        <v>46</v>
      </c>
      <c r="Q157" s="8" t="s">
        <v>41</v>
      </c>
      <c r="R157" s="9" t="s">
        <v>190</v>
      </c>
      <c r="S157" s="8" t="s">
        <v>190</v>
      </c>
      <c r="T157" s="9" t="s">
        <v>1309</v>
      </c>
      <c r="U157" s="8" t="s">
        <v>181</v>
      </c>
      <c r="V157" s="9" t="s">
        <v>1310</v>
      </c>
      <c r="W157" s="9" t="s">
        <v>1311</v>
      </c>
      <c r="X157" s="9" t="s">
        <v>44</v>
      </c>
      <c r="Y157" s="9" t="s">
        <v>69</v>
      </c>
      <c r="Z157" s="9" t="s">
        <v>53</v>
      </c>
      <c r="AA157" s="9" t="s">
        <v>54</v>
      </c>
      <c r="AB157" s="9" t="s">
        <v>1312</v>
      </c>
      <c r="AC157" s="9" t="s">
        <v>1313</v>
      </c>
      <c r="AD157" s="9" t="s">
        <v>57</v>
      </c>
    </row>
    <row r="158" spans="1:30" x14ac:dyDescent="0.25">
      <c r="A158" s="8">
        <v>3894272</v>
      </c>
      <c r="B158" s="9" t="s">
        <v>1314</v>
      </c>
      <c r="C158" s="9" t="s">
        <v>1315</v>
      </c>
      <c r="D158" s="9" t="s">
        <v>1316</v>
      </c>
      <c r="E158" s="9" t="s">
        <v>96</v>
      </c>
      <c r="F158" s="9" t="s">
        <v>40</v>
      </c>
      <c r="G158" s="8" t="s">
        <v>41</v>
      </c>
      <c r="H158" s="8" t="s">
        <v>855</v>
      </c>
      <c r="I158" s="9" t="s">
        <v>846</v>
      </c>
      <c r="J158" s="9" t="s">
        <v>62</v>
      </c>
      <c r="K158" s="8" t="s">
        <v>44</v>
      </c>
      <c r="L158" s="9" t="s">
        <v>40</v>
      </c>
      <c r="M158" s="8" t="s">
        <v>44</v>
      </c>
      <c r="N158" s="8" t="s">
        <v>44</v>
      </c>
      <c r="O158" s="9" t="s">
        <v>1317</v>
      </c>
      <c r="P158" s="8" t="s">
        <v>46</v>
      </c>
      <c r="Q158" s="8" t="s">
        <v>41</v>
      </c>
      <c r="R158" s="9" t="s">
        <v>44</v>
      </c>
      <c r="S158" s="8" t="s">
        <v>1318</v>
      </c>
      <c r="T158" s="9" t="s">
        <v>44</v>
      </c>
      <c r="U158" s="8" t="s">
        <v>181</v>
      </c>
      <c r="V158" s="9" t="s">
        <v>1319</v>
      </c>
      <c r="W158" s="9" t="s">
        <v>44</v>
      </c>
      <c r="X158" s="9" t="s">
        <v>44</v>
      </c>
      <c r="Y158" s="9" t="s">
        <v>69</v>
      </c>
      <c r="Z158" s="9" t="s">
        <v>53</v>
      </c>
      <c r="AA158" s="9" t="s">
        <v>54</v>
      </c>
      <c r="AB158" s="9" t="s">
        <v>1320</v>
      </c>
      <c r="AC158" s="9" t="s">
        <v>1321</v>
      </c>
      <c r="AD158" s="9" t="s">
        <v>57</v>
      </c>
    </row>
    <row r="159" spans="1:30" x14ac:dyDescent="0.25">
      <c r="A159" s="8">
        <v>3894283</v>
      </c>
      <c r="B159" s="9" t="s">
        <v>1322</v>
      </c>
      <c r="C159" s="9" t="s">
        <v>1323</v>
      </c>
      <c r="D159" s="9" t="s">
        <v>74</v>
      </c>
      <c r="E159" s="9" t="s">
        <v>39</v>
      </c>
      <c r="F159" s="9" t="s">
        <v>40</v>
      </c>
      <c r="G159" s="8" t="s">
        <v>41</v>
      </c>
      <c r="H159" s="8" t="s">
        <v>855</v>
      </c>
      <c r="I159" s="9" t="s">
        <v>846</v>
      </c>
      <c r="J159" s="9" t="s">
        <v>62</v>
      </c>
      <c r="K159" s="8" t="s">
        <v>44</v>
      </c>
      <c r="L159" s="9" t="s">
        <v>40</v>
      </c>
      <c r="M159" s="8" t="s">
        <v>44</v>
      </c>
      <c r="N159" s="8" t="s">
        <v>44</v>
      </c>
      <c r="O159" s="9" t="s">
        <v>1324</v>
      </c>
      <c r="P159" s="8" t="s">
        <v>46</v>
      </c>
      <c r="Q159" s="8" t="s">
        <v>41</v>
      </c>
      <c r="R159" s="9" t="s">
        <v>44</v>
      </c>
      <c r="S159" s="8" t="s">
        <v>1318</v>
      </c>
      <c r="T159" s="9" t="s">
        <v>65</v>
      </c>
      <c r="U159" s="8" t="s">
        <v>181</v>
      </c>
      <c r="V159" s="9" t="s">
        <v>1325</v>
      </c>
      <c r="W159" s="9" t="s">
        <v>1326</v>
      </c>
      <c r="X159" s="9" t="s">
        <v>44</v>
      </c>
      <c r="Y159" s="9" t="s">
        <v>1327</v>
      </c>
      <c r="Z159" s="9" t="s">
        <v>53</v>
      </c>
      <c r="AA159" s="9" t="s">
        <v>54</v>
      </c>
      <c r="AB159" s="9" t="s">
        <v>1328</v>
      </c>
      <c r="AC159" s="9" t="s">
        <v>81</v>
      </c>
      <c r="AD159" s="9" t="s">
        <v>758</v>
      </c>
    </row>
    <row r="160" spans="1:30" x14ac:dyDescent="0.25">
      <c r="A160" s="8">
        <v>3626739</v>
      </c>
      <c r="B160" s="9" t="s">
        <v>1329</v>
      </c>
      <c r="C160" s="9" t="s">
        <v>1330</v>
      </c>
      <c r="D160" s="9" t="s">
        <v>299</v>
      </c>
      <c r="E160" s="9" t="s">
        <v>39</v>
      </c>
      <c r="F160" s="9" t="s">
        <v>40</v>
      </c>
      <c r="G160" s="8" t="s">
        <v>41</v>
      </c>
      <c r="H160" s="8" t="s">
        <v>40</v>
      </c>
      <c r="I160" s="9" t="s">
        <v>380</v>
      </c>
      <c r="J160" s="9" t="s">
        <v>381</v>
      </c>
      <c r="K160" s="8" t="s">
        <v>44</v>
      </c>
      <c r="L160" s="9" t="s">
        <v>40</v>
      </c>
      <c r="M160" s="8" t="s">
        <v>44</v>
      </c>
      <c r="N160" s="8" t="s">
        <v>44</v>
      </c>
      <c r="O160" s="9" t="s">
        <v>1331</v>
      </c>
      <c r="P160" s="8" t="s">
        <v>46</v>
      </c>
      <c r="Q160" s="8" t="s">
        <v>41</v>
      </c>
      <c r="R160" s="9" t="s">
        <v>208</v>
      </c>
      <c r="S160" s="8" t="s">
        <v>208</v>
      </c>
      <c r="T160" s="9" t="s">
        <v>87</v>
      </c>
      <c r="U160" s="8" t="s">
        <v>181</v>
      </c>
      <c r="V160" s="9" t="s">
        <v>1332</v>
      </c>
      <c r="W160" s="9" t="s">
        <v>1333</v>
      </c>
      <c r="X160" s="9" t="s">
        <v>44</v>
      </c>
      <c r="Y160" s="9" t="s">
        <v>69</v>
      </c>
      <c r="Z160" s="9" t="s">
        <v>53</v>
      </c>
      <c r="AA160" s="9" t="s">
        <v>54</v>
      </c>
      <c r="AB160" s="9" t="s">
        <v>1334</v>
      </c>
      <c r="AC160" s="9" t="s">
        <v>305</v>
      </c>
      <c r="AD160" s="9" t="s">
        <v>57</v>
      </c>
    </row>
    <row r="161" spans="1:30" x14ac:dyDescent="0.25">
      <c r="A161" s="8">
        <v>3626772</v>
      </c>
      <c r="B161" s="9" t="s">
        <v>1335</v>
      </c>
      <c r="C161" s="9" t="s">
        <v>1336</v>
      </c>
      <c r="D161" s="9" t="s">
        <v>1337</v>
      </c>
      <c r="E161" s="9" t="s">
        <v>39</v>
      </c>
      <c r="F161" s="9" t="s">
        <v>40</v>
      </c>
      <c r="G161" s="8" t="s">
        <v>41</v>
      </c>
      <c r="H161" s="8" t="s">
        <v>40</v>
      </c>
      <c r="I161" s="9" t="s">
        <v>380</v>
      </c>
      <c r="J161" s="9" t="s">
        <v>742</v>
      </c>
      <c r="K161" s="8" t="s">
        <v>44</v>
      </c>
      <c r="L161" s="9" t="s">
        <v>40</v>
      </c>
      <c r="M161" s="8" t="s">
        <v>44</v>
      </c>
      <c r="N161" s="8" t="s">
        <v>44</v>
      </c>
      <c r="O161" s="9" t="s">
        <v>1338</v>
      </c>
      <c r="P161" s="8" t="s">
        <v>46</v>
      </c>
      <c r="Q161" s="8" t="s">
        <v>41</v>
      </c>
      <c r="R161" s="9" t="s">
        <v>208</v>
      </c>
      <c r="S161" s="8" t="s">
        <v>208</v>
      </c>
      <c r="T161" s="9" t="s">
        <v>1339</v>
      </c>
      <c r="U161" s="8" t="s">
        <v>181</v>
      </c>
      <c r="V161" s="9" t="s">
        <v>1340</v>
      </c>
      <c r="W161" s="9" t="s">
        <v>1341</v>
      </c>
      <c r="X161" s="9" t="s">
        <v>44</v>
      </c>
      <c r="Y161" s="9" t="s">
        <v>1342</v>
      </c>
      <c r="Z161" s="9" t="s">
        <v>53</v>
      </c>
      <c r="AA161" s="9" t="s">
        <v>54</v>
      </c>
      <c r="AB161" s="9" t="s">
        <v>1343</v>
      </c>
      <c r="AC161" s="9" t="s">
        <v>1344</v>
      </c>
      <c r="AD161" s="9" t="s">
        <v>57</v>
      </c>
    </row>
    <row r="162" spans="1:30" x14ac:dyDescent="0.25">
      <c r="A162" s="8">
        <v>3894285</v>
      </c>
      <c r="B162" s="9" t="s">
        <v>1345</v>
      </c>
      <c r="C162" s="9" t="s">
        <v>1346</v>
      </c>
      <c r="D162" s="9" t="s">
        <v>1347</v>
      </c>
      <c r="E162" s="9" t="s">
        <v>96</v>
      </c>
      <c r="F162" s="9" t="s">
        <v>40</v>
      </c>
      <c r="G162" s="8" t="s">
        <v>41</v>
      </c>
      <c r="H162" s="8" t="s">
        <v>855</v>
      </c>
      <c r="I162" s="9" t="s">
        <v>846</v>
      </c>
      <c r="J162" s="9" t="s">
        <v>62</v>
      </c>
      <c r="K162" s="8" t="s">
        <v>44</v>
      </c>
      <c r="L162" s="9" t="s">
        <v>40</v>
      </c>
      <c r="M162" s="8" t="s">
        <v>44</v>
      </c>
      <c r="N162" s="8" t="s">
        <v>44</v>
      </c>
      <c r="O162" s="9" t="s">
        <v>1348</v>
      </c>
      <c r="P162" s="8" t="s">
        <v>46</v>
      </c>
      <c r="Q162" s="8" t="s">
        <v>41</v>
      </c>
      <c r="R162" s="9" t="s">
        <v>44</v>
      </c>
      <c r="S162" s="8" t="s">
        <v>1318</v>
      </c>
      <c r="T162" s="9" t="s">
        <v>65</v>
      </c>
      <c r="U162" s="8" t="s">
        <v>181</v>
      </c>
      <c r="V162" s="9" t="s">
        <v>1349</v>
      </c>
      <c r="W162" s="9" t="s">
        <v>1350</v>
      </c>
      <c r="X162" s="9" t="s">
        <v>44</v>
      </c>
      <c r="Y162" s="9" t="s">
        <v>1351</v>
      </c>
      <c r="Z162" s="9" t="s">
        <v>53</v>
      </c>
      <c r="AA162" s="9" t="s">
        <v>54</v>
      </c>
      <c r="AB162" s="9" t="s">
        <v>1352</v>
      </c>
      <c r="AC162" s="9" t="s">
        <v>427</v>
      </c>
      <c r="AD162" s="9" t="s">
        <v>758</v>
      </c>
    </row>
    <row r="163" spans="1:30" x14ac:dyDescent="0.25">
      <c r="A163" s="8">
        <v>3626865</v>
      </c>
      <c r="B163" s="9" t="s">
        <v>1353</v>
      </c>
      <c r="C163" s="9" t="s">
        <v>1354</v>
      </c>
      <c r="D163" s="9" t="s">
        <v>84</v>
      </c>
      <c r="E163" s="9" t="s">
        <v>96</v>
      </c>
      <c r="F163" s="9" t="s">
        <v>40</v>
      </c>
      <c r="G163" s="8" t="s">
        <v>41</v>
      </c>
      <c r="H163" s="8" t="s">
        <v>40</v>
      </c>
      <c r="I163" s="9" t="s">
        <v>97</v>
      </c>
      <c r="J163" s="9" t="s">
        <v>140</v>
      </c>
      <c r="K163" s="8" t="s">
        <v>44</v>
      </c>
      <c r="L163" s="9" t="s">
        <v>40</v>
      </c>
      <c r="M163" s="8" t="s">
        <v>44</v>
      </c>
      <c r="N163" s="8" t="s">
        <v>44</v>
      </c>
      <c r="O163" s="9" t="s">
        <v>1355</v>
      </c>
      <c r="P163" s="8" t="s">
        <v>46</v>
      </c>
      <c r="Q163" s="8" t="s">
        <v>41</v>
      </c>
      <c r="R163" s="9" t="s">
        <v>208</v>
      </c>
      <c r="S163" s="8" t="s">
        <v>208</v>
      </c>
      <c r="T163" s="9" t="s">
        <v>112</v>
      </c>
      <c r="U163" s="8" t="s">
        <v>181</v>
      </c>
      <c r="V163" s="9" t="s">
        <v>1356</v>
      </c>
      <c r="W163" s="9" t="s">
        <v>1357</v>
      </c>
      <c r="X163" s="9" t="s">
        <v>44</v>
      </c>
      <c r="Y163" s="9" t="s">
        <v>69</v>
      </c>
      <c r="Z163" s="9" t="s">
        <v>53</v>
      </c>
      <c r="AA163" s="9" t="s">
        <v>54</v>
      </c>
      <c r="AB163" s="9" t="s">
        <v>1358</v>
      </c>
      <c r="AC163" s="9" t="s">
        <v>92</v>
      </c>
      <c r="AD163" s="9" t="s">
        <v>57</v>
      </c>
    </row>
    <row r="164" spans="1:30" x14ac:dyDescent="0.25">
      <c r="A164" s="8">
        <v>3894289</v>
      </c>
      <c r="B164" s="9" t="s">
        <v>1359</v>
      </c>
      <c r="C164" s="9" t="s">
        <v>1360</v>
      </c>
      <c r="D164" s="9" t="s">
        <v>1030</v>
      </c>
      <c r="E164" s="9" t="s">
        <v>39</v>
      </c>
      <c r="F164" s="9" t="s">
        <v>40</v>
      </c>
      <c r="G164" s="8" t="s">
        <v>41</v>
      </c>
      <c r="H164" s="8" t="s">
        <v>855</v>
      </c>
      <c r="I164" s="9" t="s">
        <v>846</v>
      </c>
      <c r="J164" s="9" t="s">
        <v>62</v>
      </c>
      <c r="K164" s="8" t="s">
        <v>44</v>
      </c>
      <c r="L164" s="9" t="s">
        <v>40</v>
      </c>
      <c r="M164" s="8" t="s">
        <v>44</v>
      </c>
      <c r="N164" s="8" t="s">
        <v>44</v>
      </c>
      <c r="O164" s="9" t="s">
        <v>1361</v>
      </c>
      <c r="P164" s="8" t="s">
        <v>46</v>
      </c>
      <c r="Q164" s="8" t="s">
        <v>41</v>
      </c>
      <c r="R164" s="9" t="s">
        <v>44</v>
      </c>
      <c r="S164" s="8" t="s">
        <v>1318</v>
      </c>
      <c r="T164" s="9" t="s">
        <v>65</v>
      </c>
      <c r="U164" s="8" t="s">
        <v>181</v>
      </c>
      <c r="V164" s="9" t="s">
        <v>1362</v>
      </c>
      <c r="W164" s="9" t="s">
        <v>1363</v>
      </c>
      <c r="X164" s="9" t="s">
        <v>44</v>
      </c>
      <c r="Y164" s="9" t="s">
        <v>1364</v>
      </c>
      <c r="Z164" s="9" t="s">
        <v>53</v>
      </c>
      <c r="AA164" s="9" t="s">
        <v>54</v>
      </c>
      <c r="AB164" s="9" t="s">
        <v>1365</v>
      </c>
      <c r="AC164" s="9" t="s">
        <v>1036</v>
      </c>
      <c r="AD164" s="9" t="s">
        <v>758</v>
      </c>
    </row>
    <row r="165" spans="1:30" x14ac:dyDescent="0.25">
      <c r="A165" s="8">
        <v>3898429</v>
      </c>
      <c r="B165" s="9" t="s">
        <v>1366</v>
      </c>
      <c r="C165" s="9" t="s">
        <v>1367</v>
      </c>
      <c r="D165" s="9" t="s">
        <v>1368</v>
      </c>
      <c r="E165" s="9" t="s">
        <v>96</v>
      </c>
      <c r="F165" s="9" t="s">
        <v>40</v>
      </c>
      <c r="G165" s="8" t="s">
        <v>41</v>
      </c>
      <c r="H165" s="8" t="s">
        <v>855</v>
      </c>
      <c r="I165" s="9" t="s">
        <v>846</v>
      </c>
      <c r="J165" s="9" t="s">
        <v>62</v>
      </c>
      <c r="K165" s="8" t="s">
        <v>44</v>
      </c>
      <c r="L165" s="9" t="s">
        <v>40</v>
      </c>
      <c r="M165" s="8" t="s">
        <v>44</v>
      </c>
      <c r="N165" s="8" t="s">
        <v>44</v>
      </c>
      <c r="O165" s="9" t="s">
        <v>1369</v>
      </c>
      <c r="P165" s="8" t="s">
        <v>46</v>
      </c>
      <c r="Q165" s="8" t="s">
        <v>41</v>
      </c>
      <c r="R165" s="9" t="s">
        <v>44</v>
      </c>
      <c r="S165" s="8" t="s">
        <v>1370</v>
      </c>
      <c r="T165" s="9" t="s">
        <v>44</v>
      </c>
      <c r="U165" s="8" t="s">
        <v>181</v>
      </c>
      <c r="V165" s="9" t="s">
        <v>1371</v>
      </c>
      <c r="W165" s="9" t="s">
        <v>44</v>
      </c>
      <c r="X165" s="9" t="s">
        <v>44</v>
      </c>
      <c r="Y165" s="9" t="s">
        <v>69</v>
      </c>
      <c r="Z165" s="9" t="s">
        <v>53</v>
      </c>
      <c r="AA165" s="9" t="s">
        <v>54</v>
      </c>
      <c r="AB165" s="9" t="s">
        <v>1372</v>
      </c>
      <c r="AC165" s="9" t="s">
        <v>612</v>
      </c>
      <c r="AD165" s="9" t="s">
        <v>57</v>
      </c>
    </row>
    <row r="166" spans="1:30" x14ac:dyDescent="0.25">
      <c r="A166" s="8">
        <v>3627024</v>
      </c>
      <c r="B166" s="9" t="s">
        <v>1373</v>
      </c>
      <c r="C166" s="9" t="s">
        <v>1374</v>
      </c>
      <c r="D166" s="9" t="s">
        <v>256</v>
      </c>
      <c r="E166" s="9" t="s">
        <v>39</v>
      </c>
      <c r="F166" s="9" t="s">
        <v>40</v>
      </c>
      <c r="G166" s="8" t="s">
        <v>41</v>
      </c>
      <c r="H166" s="8" t="s">
        <v>40</v>
      </c>
      <c r="I166" s="9" t="s">
        <v>380</v>
      </c>
      <c r="J166" s="9" t="s">
        <v>691</v>
      </c>
      <c r="K166" s="8" t="s">
        <v>44</v>
      </c>
      <c r="L166" s="9" t="s">
        <v>40</v>
      </c>
      <c r="M166" s="8" t="s">
        <v>44</v>
      </c>
      <c r="N166" s="8" t="s">
        <v>44</v>
      </c>
      <c r="O166" s="9" t="s">
        <v>1375</v>
      </c>
      <c r="P166" s="8" t="s">
        <v>46</v>
      </c>
      <c r="Q166" s="8" t="s">
        <v>41</v>
      </c>
      <c r="R166" s="9" t="s">
        <v>208</v>
      </c>
      <c r="S166" s="8" t="s">
        <v>208</v>
      </c>
      <c r="T166" s="9" t="s">
        <v>65</v>
      </c>
      <c r="U166" s="8" t="s">
        <v>181</v>
      </c>
      <c r="V166" s="9" t="s">
        <v>1376</v>
      </c>
      <c r="W166" s="9" t="s">
        <v>1377</v>
      </c>
      <c r="X166" s="9" t="s">
        <v>44</v>
      </c>
      <c r="Y166" s="9" t="s">
        <v>69</v>
      </c>
      <c r="Z166" s="9" t="s">
        <v>53</v>
      </c>
      <c r="AA166" s="9" t="s">
        <v>54</v>
      </c>
      <c r="AB166" s="9" t="s">
        <v>1378</v>
      </c>
      <c r="AC166" s="9" t="s">
        <v>263</v>
      </c>
      <c r="AD166" s="9" t="s">
        <v>57</v>
      </c>
    </row>
    <row r="167" spans="1:30" x14ac:dyDescent="0.25">
      <c r="A167" s="8">
        <v>3788264</v>
      </c>
      <c r="B167" s="9" t="s">
        <v>1379</v>
      </c>
      <c r="C167" s="9" t="s">
        <v>1380</v>
      </c>
      <c r="D167" s="9" t="s">
        <v>591</v>
      </c>
      <c r="E167" s="9" t="s">
        <v>39</v>
      </c>
      <c r="F167" s="9" t="s">
        <v>40</v>
      </c>
      <c r="G167" s="8" t="s">
        <v>41</v>
      </c>
      <c r="H167" s="8" t="s">
        <v>40</v>
      </c>
      <c r="I167" s="9" t="s">
        <v>42</v>
      </c>
      <c r="J167" s="9" t="s">
        <v>43</v>
      </c>
      <c r="K167" s="8" t="s">
        <v>44</v>
      </c>
      <c r="L167" s="9" t="s">
        <v>40</v>
      </c>
      <c r="M167" s="8" t="s">
        <v>44</v>
      </c>
      <c r="N167" s="8" t="s">
        <v>44</v>
      </c>
      <c r="O167" s="9" t="s">
        <v>1381</v>
      </c>
      <c r="P167" s="8" t="s">
        <v>46</v>
      </c>
      <c r="Q167" s="8" t="s">
        <v>41</v>
      </c>
      <c r="R167" s="9" t="s">
        <v>1382</v>
      </c>
      <c r="S167" s="8" t="s">
        <v>1382</v>
      </c>
      <c r="T167" s="9" t="s">
        <v>87</v>
      </c>
      <c r="U167" s="8" t="s">
        <v>66</v>
      </c>
      <c r="V167" s="9" t="s">
        <v>1383</v>
      </c>
      <c r="W167" s="9" t="s">
        <v>1384</v>
      </c>
      <c r="X167" s="9" t="s">
        <v>44</v>
      </c>
      <c r="Y167" s="9" t="s">
        <v>1385</v>
      </c>
      <c r="Z167" s="9" t="s">
        <v>53</v>
      </c>
      <c r="AA167" s="9" t="s">
        <v>54</v>
      </c>
      <c r="AB167" s="9" t="s">
        <v>1386</v>
      </c>
      <c r="AC167" s="9" t="s">
        <v>1387</v>
      </c>
      <c r="AD167" s="9" t="s">
        <v>57</v>
      </c>
    </row>
    <row r="168" spans="1:30" x14ac:dyDescent="0.25">
      <c r="A168" s="8">
        <v>3904101</v>
      </c>
      <c r="B168" s="9" t="s">
        <v>1388</v>
      </c>
      <c r="C168" s="9" t="s">
        <v>1389</v>
      </c>
      <c r="D168" s="9" t="s">
        <v>1030</v>
      </c>
      <c r="E168" s="9" t="s">
        <v>96</v>
      </c>
      <c r="F168" s="9" t="s">
        <v>40</v>
      </c>
      <c r="G168" s="8" t="s">
        <v>41</v>
      </c>
      <c r="H168" s="8" t="s">
        <v>855</v>
      </c>
      <c r="I168" s="9" t="s">
        <v>846</v>
      </c>
      <c r="J168" s="9" t="s">
        <v>62</v>
      </c>
      <c r="K168" s="8" t="s">
        <v>44</v>
      </c>
      <c r="L168" s="9" t="s">
        <v>40</v>
      </c>
      <c r="M168" s="8" t="s">
        <v>44</v>
      </c>
      <c r="N168" s="8" t="s">
        <v>44</v>
      </c>
      <c r="O168" s="9" t="s">
        <v>1390</v>
      </c>
      <c r="P168" s="8" t="s">
        <v>46</v>
      </c>
      <c r="Q168" s="8" t="s">
        <v>41</v>
      </c>
      <c r="R168" s="9" t="s">
        <v>44</v>
      </c>
      <c r="S168" s="8" t="s">
        <v>1391</v>
      </c>
      <c r="T168" s="9" t="s">
        <v>44</v>
      </c>
      <c r="U168" s="8" t="s">
        <v>181</v>
      </c>
      <c r="V168" s="9" t="s">
        <v>1392</v>
      </c>
      <c r="W168" s="9" t="s">
        <v>44</v>
      </c>
      <c r="X168" s="9" t="s">
        <v>44</v>
      </c>
      <c r="Y168" s="9" t="s">
        <v>69</v>
      </c>
      <c r="Z168" s="9" t="s">
        <v>53</v>
      </c>
      <c r="AA168" s="9" t="s">
        <v>54</v>
      </c>
      <c r="AB168" s="9" t="s">
        <v>1393</v>
      </c>
      <c r="AC168" s="9" t="s">
        <v>1036</v>
      </c>
      <c r="AD168" s="9" t="s">
        <v>57</v>
      </c>
    </row>
    <row r="169" spans="1:30" x14ac:dyDescent="0.25">
      <c r="A169" s="8">
        <v>3912038</v>
      </c>
      <c r="B169" s="9" t="s">
        <v>1394</v>
      </c>
      <c r="C169" s="9" t="s">
        <v>1395</v>
      </c>
      <c r="D169" s="9" t="s">
        <v>995</v>
      </c>
      <c r="E169" s="9" t="s">
        <v>96</v>
      </c>
      <c r="F169" s="9" t="s">
        <v>40</v>
      </c>
      <c r="G169" s="8" t="s">
        <v>41</v>
      </c>
      <c r="H169" s="8" t="s">
        <v>855</v>
      </c>
      <c r="I169" s="9" t="s">
        <v>846</v>
      </c>
      <c r="J169" s="9" t="s">
        <v>62</v>
      </c>
      <c r="K169" s="8" t="s">
        <v>44</v>
      </c>
      <c r="L169" s="9" t="s">
        <v>40</v>
      </c>
      <c r="M169" s="8" t="s">
        <v>44</v>
      </c>
      <c r="N169" s="8" t="s">
        <v>44</v>
      </c>
      <c r="O169" s="9" t="s">
        <v>1396</v>
      </c>
      <c r="P169" s="8" t="s">
        <v>46</v>
      </c>
      <c r="Q169" s="8" t="s">
        <v>41</v>
      </c>
      <c r="R169" s="9" t="s">
        <v>44</v>
      </c>
      <c r="S169" s="8" t="s">
        <v>1397</v>
      </c>
      <c r="T169" s="9" t="s">
        <v>44</v>
      </c>
      <c r="U169" s="8" t="s">
        <v>181</v>
      </c>
      <c r="V169" s="9" t="s">
        <v>1398</v>
      </c>
      <c r="W169" s="9" t="s">
        <v>44</v>
      </c>
      <c r="X169" s="9" t="s">
        <v>44</v>
      </c>
      <c r="Y169" s="9" t="s">
        <v>69</v>
      </c>
      <c r="Z169" s="9" t="s">
        <v>53</v>
      </c>
      <c r="AA169" s="9" t="s">
        <v>54</v>
      </c>
      <c r="AB169" s="9" t="s">
        <v>1399</v>
      </c>
      <c r="AC169" s="9" t="s">
        <v>1400</v>
      </c>
      <c r="AD169" s="9" t="s">
        <v>57</v>
      </c>
    </row>
    <row r="170" spans="1:30" x14ac:dyDescent="0.25">
      <c r="A170" s="8">
        <v>3533514</v>
      </c>
      <c r="B170" s="9" t="s">
        <v>1401</v>
      </c>
      <c r="C170" s="9" t="s">
        <v>1402</v>
      </c>
      <c r="D170" s="9" t="s">
        <v>84</v>
      </c>
      <c r="E170" s="9" t="s">
        <v>39</v>
      </c>
      <c r="F170" s="9" t="s">
        <v>40</v>
      </c>
      <c r="G170" s="8" t="s">
        <v>41</v>
      </c>
      <c r="H170" s="8" t="s">
        <v>40</v>
      </c>
      <c r="I170" s="9" t="s">
        <v>61</v>
      </c>
      <c r="J170" s="9" t="s">
        <v>1403</v>
      </c>
      <c r="K170" s="8" t="s">
        <v>44</v>
      </c>
      <c r="L170" s="9" t="s">
        <v>40</v>
      </c>
      <c r="M170" s="8" t="s">
        <v>44</v>
      </c>
      <c r="N170" s="8" t="s">
        <v>44</v>
      </c>
      <c r="O170" s="9" t="s">
        <v>1404</v>
      </c>
      <c r="P170" s="8" t="s">
        <v>46</v>
      </c>
      <c r="Q170" s="8" t="s">
        <v>41</v>
      </c>
      <c r="R170" s="9" t="s">
        <v>1405</v>
      </c>
      <c r="S170" s="8" t="s">
        <v>1405</v>
      </c>
      <c r="T170" s="9" t="s">
        <v>1406</v>
      </c>
      <c r="U170" s="8" t="s">
        <v>66</v>
      </c>
      <c r="V170" s="9" t="s">
        <v>1407</v>
      </c>
      <c r="W170" s="9" t="s">
        <v>1408</v>
      </c>
      <c r="X170" s="9" t="s">
        <v>44</v>
      </c>
      <c r="Y170" s="9" t="s">
        <v>69</v>
      </c>
      <c r="Z170" s="9" t="s">
        <v>53</v>
      </c>
      <c r="AA170" s="9" t="s">
        <v>54</v>
      </c>
      <c r="AB170" s="9" t="s">
        <v>1409</v>
      </c>
      <c r="AC170" s="9" t="s">
        <v>92</v>
      </c>
      <c r="AD170" s="9" t="s">
        <v>57</v>
      </c>
    </row>
    <row r="171" spans="1:30" x14ac:dyDescent="0.25">
      <c r="A171" s="8">
        <v>3627505</v>
      </c>
      <c r="B171" s="9" t="s">
        <v>1410</v>
      </c>
      <c r="C171" s="9" t="s">
        <v>312</v>
      </c>
      <c r="D171" s="9" t="s">
        <v>863</v>
      </c>
      <c r="E171" s="9" t="s">
        <v>39</v>
      </c>
      <c r="F171" s="9" t="s">
        <v>40</v>
      </c>
      <c r="G171" s="8" t="s">
        <v>41</v>
      </c>
      <c r="H171" s="8" t="s">
        <v>40</v>
      </c>
      <c r="I171" s="9" t="s">
        <v>380</v>
      </c>
      <c r="J171" s="9" t="s">
        <v>742</v>
      </c>
      <c r="K171" s="8" t="s">
        <v>44</v>
      </c>
      <c r="L171" s="9" t="s">
        <v>40</v>
      </c>
      <c r="M171" s="8" t="s">
        <v>44</v>
      </c>
      <c r="N171" s="8" t="s">
        <v>44</v>
      </c>
      <c r="O171" s="9" t="s">
        <v>1411</v>
      </c>
      <c r="P171" s="8" t="s">
        <v>46</v>
      </c>
      <c r="Q171" s="8" t="s">
        <v>41</v>
      </c>
      <c r="R171" s="9" t="s">
        <v>208</v>
      </c>
      <c r="S171" s="8" t="s">
        <v>208</v>
      </c>
      <c r="T171" s="9" t="s">
        <v>87</v>
      </c>
      <c r="U171" s="8" t="s">
        <v>181</v>
      </c>
      <c r="V171" s="9" t="s">
        <v>1412</v>
      </c>
      <c r="W171" s="9" t="s">
        <v>1413</v>
      </c>
      <c r="X171" s="9" t="s">
        <v>44</v>
      </c>
      <c r="Y171" s="9" t="s">
        <v>69</v>
      </c>
      <c r="Z171" s="9" t="s">
        <v>53</v>
      </c>
      <c r="AA171" s="9" t="s">
        <v>54</v>
      </c>
      <c r="AB171" s="9" t="s">
        <v>317</v>
      </c>
      <c r="AC171" s="9" t="s">
        <v>869</v>
      </c>
      <c r="AD171" s="9" t="s">
        <v>57</v>
      </c>
    </row>
    <row r="172" spans="1:30" x14ac:dyDescent="0.25">
      <c r="A172" s="8">
        <v>3564685</v>
      </c>
      <c r="B172" s="9" t="s">
        <v>1414</v>
      </c>
      <c r="C172" s="9" t="s">
        <v>1415</v>
      </c>
      <c r="D172" s="9" t="s">
        <v>1416</v>
      </c>
      <c r="E172" s="9" t="s">
        <v>39</v>
      </c>
      <c r="F172" s="9" t="s">
        <v>40</v>
      </c>
      <c r="G172" s="8" t="s">
        <v>41</v>
      </c>
      <c r="H172" s="8" t="s">
        <v>40</v>
      </c>
      <c r="I172" s="9" t="s">
        <v>61</v>
      </c>
      <c r="J172" s="9" t="s">
        <v>1403</v>
      </c>
      <c r="K172" s="8" t="s">
        <v>44</v>
      </c>
      <c r="L172" s="9" t="s">
        <v>40</v>
      </c>
      <c r="M172" s="8" t="s">
        <v>44</v>
      </c>
      <c r="N172" s="8" t="s">
        <v>44</v>
      </c>
      <c r="O172" s="9" t="s">
        <v>1417</v>
      </c>
      <c r="P172" s="8" t="s">
        <v>46</v>
      </c>
      <c r="Q172" s="8" t="s">
        <v>41</v>
      </c>
      <c r="R172" s="9" t="s">
        <v>76</v>
      </c>
      <c r="S172" s="8" t="s">
        <v>76</v>
      </c>
      <c r="T172" s="9" t="s">
        <v>87</v>
      </c>
      <c r="U172" s="8" t="s">
        <v>66</v>
      </c>
      <c r="V172" s="9" t="s">
        <v>1418</v>
      </c>
      <c r="W172" s="9" t="s">
        <v>1419</v>
      </c>
      <c r="X172" s="9" t="s">
        <v>44</v>
      </c>
      <c r="Y172" s="9" t="s">
        <v>69</v>
      </c>
      <c r="Z172" s="9" t="s">
        <v>53</v>
      </c>
      <c r="AA172" s="9" t="s">
        <v>54</v>
      </c>
      <c r="AB172" s="9" t="s">
        <v>1420</v>
      </c>
      <c r="AC172" s="9" t="s">
        <v>203</v>
      </c>
      <c r="AD172" s="9" t="s">
        <v>57</v>
      </c>
    </row>
    <row r="173" spans="1:30" x14ac:dyDescent="0.25">
      <c r="A173" s="8">
        <v>3573432</v>
      </c>
      <c r="B173" s="9" t="s">
        <v>1421</v>
      </c>
      <c r="C173" s="9" t="s">
        <v>1422</v>
      </c>
      <c r="D173" s="9" t="s">
        <v>1423</v>
      </c>
      <c r="E173" s="9" t="s">
        <v>39</v>
      </c>
      <c r="F173" s="9" t="s">
        <v>40</v>
      </c>
      <c r="G173" s="8" t="s">
        <v>41</v>
      </c>
      <c r="H173" s="8" t="s">
        <v>40</v>
      </c>
      <c r="I173" s="9" t="s">
        <v>61</v>
      </c>
      <c r="J173" s="9" t="s">
        <v>1403</v>
      </c>
      <c r="K173" s="8" t="s">
        <v>44</v>
      </c>
      <c r="L173" s="9" t="s">
        <v>40</v>
      </c>
      <c r="M173" s="8" t="s">
        <v>44</v>
      </c>
      <c r="N173" s="8" t="s">
        <v>44</v>
      </c>
      <c r="O173" s="9" t="s">
        <v>1424</v>
      </c>
      <c r="P173" s="8" t="s">
        <v>46</v>
      </c>
      <c r="Q173" s="8" t="s">
        <v>41</v>
      </c>
      <c r="R173" s="9" t="s">
        <v>1425</v>
      </c>
      <c r="S173" s="8" t="s">
        <v>1425</v>
      </c>
      <c r="T173" s="9" t="s">
        <v>65</v>
      </c>
      <c r="U173" s="8" t="s">
        <v>66</v>
      </c>
      <c r="V173" s="9" t="s">
        <v>1426</v>
      </c>
      <c r="W173" s="9" t="s">
        <v>1427</v>
      </c>
      <c r="X173" s="9" t="s">
        <v>44</v>
      </c>
      <c r="Y173" s="9" t="s">
        <v>69</v>
      </c>
      <c r="Z173" s="9" t="s">
        <v>53</v>
      </c>
      <c r="AA173" s="9" t="s">
        <v>54</v>
      </c>
      <c r="AB173" s="9" t="s">
        <v>1428</v>
      </c>
      <c r="AC173" s="9" t="s">
        <v>1429</v>
      </c>
      <c r="AD173" s="9" t="s">
        <v>57</v>
      </c>
    </row>
    <row r="174" spans="1:30" x14ac:dyDescent="0.25">
      <c r="A174" s="8">
        <v>3627647</v>
      </c>
      <c r="B174" s="9" t="s">
        <v>1430</v>
      </c>
      <c r="C174" s="9" t="s">
        <v>1431</v>
      </c>
      <c r="D174" s="9" t="s">
        <v>354</v>
      </c>
      <c r="E174" s="9" t="s">
        <v>39</v>
      </c>
      <c r="F174" s="9" t="s">
        <v>40</v>
      </c>
      <c r="G174" s="8" t="s">
        <v>41</v>
      </c>
      <c r="H174" s="8" t="s">
        <v>40</v>
      </c>
      <c r="I174" s="9" t="s">
        <v>380</v>
      </c>
      <c r="J174" s="9" t="s">
        <v>814</v>
      </c>
      <c r="K174" s="8" t="s">
        <v>44</v>
      </c>
      <c r="L174" s="9" t="s">
        <v>40</v>
      </c>
      <c r="M174" s="8" t="s">
        <v>44</v>
      </c>
      <c r="N174" s="8" t="s">
        <v>44</v>
      </c>
      <c r="O174" s="9" t="s">
        <v>1432</v>
      </c>
      <c r="P174" s="8" t="s">
        <v>46</v>
      </c>
      <c r="Q174" s="8" t="s">
        <v>41</v>
      </c>
      <c r="R174" s="9" t="s">
        <v>208</v>
      </c>
      <c r="S174" s="8" t="s">
        <v>208</v>
      </c>
      <c r="T174" s="9" t="s">
        <v>112</v>
      </c>
      <c r="U174" s="8" t="s">
        <v>181</v>
      </c>
      <c r="V174" s="9" t="s">
        <v>1433</v>
      </c>
      <c r="W174" s="9" t="s">
        <v>1434</v>
      </c>
      <c r="X174" s="9" t="s">
        <v>44</v>
      </c>
      <c r="Y174" s="9" t="s">
        <v>69</v>
      </c>
      <c r="Z174" s="9" t="s">
        <v>53</v>
      </c>
      <c r="AA174" s="9" t="s">
        <v>54</v>
      </c>
      <c r="AB174" s="9" t="s">
        <v>44</v>
      </c>
      <c r="AC174" s="9" t="s">
        <v>44</v>
      </c>
      <c r="AD174" s="9" t="s">
        <v>57</v>
      </c>
    </row>
    <row r="175" spans="1:30" x14ac:dyDescent="0.25">
      <c r="A175" s="8">
        <v>3627715</v>
      </c>
      <c r="B175" s="9" t="s">
        <v>1435</v>
      </c>
      <c r="C175" s="9" t="s">
        <v>1436</v>
      </c>
      <c r="D175" s="9" t="s">
        <v>690</v>
      </c>
      <c r="E175" s="9" t="s">
        <v>39</v>
      </c>
      <c r="F175" s="9" t="s">
        <v>40</v>
      </c>
      <c r="G175" s="8" t="s">
        <v>41</v>
      </c>
      <c r="H175" s="8" t="s">
        <v>40</v>
      </c>
      <c r="I175" s="9" t="s">
        <v>380</v>
      </c>
      <c r="J175" s="9" t="s">
        <v>1014</v>
      </c>
      <c r="K175" s="8" t="s">
        <v>44</v>
      </c>
      <c r="L175" s="9" t="s">
        <v>40</v>
      </c>
      <c r="M175" s="8" t="s">
        <v>44</v>
      </c>
      <c r="N175" s="8" t="s">
        <v>44</v>
      </c>
      <c r="O175" s="9" t="s">
        <v>1437</v>
      </c>
      <c r="P175" s="8" t="s">
        <v>46</v>
      </c>
      <c r="Q175" s="8" t="s">
        <v>41</v>
      </c>
      <c r="R175" s="9" t="s">
        <v>208</v>
      </c>
      <c r="S175" s="8" t="s">
        <v>208</v>
      </c>
      <c r="T175" s="9" t="s">
        <v>87</v>
      </c>
      <c r="U175" s="8" t="s">
        <v>181</v>
      </c>
      <c r="V175" s="9" t="s">
        <v>1438</v>
      </c>
      <c r="W175" s="9" t="s">
        <v>1439</v>
      </c>
      <c r="X175" s="9" t="s">
        <v>44</v>
      </c>
      <c r="Y175" s="9" t="s">
        <v>69</v>
      </c>
      <c r="Z175" s="9" t="s">
        <v>53</v>
      </c>
      <c r="AA175" s="9" t="s">
        <v>54</v>
      </c>
      <c r="AB175" s="9" t="s">
        <v>1440</v>
      </c>
      <c r="AC175" s="9" t="s">
        <v>696</v>
      </c>
      <c r="AD175" s="9" t="s">
        <v>57</v>
      </c>
    </row>
    <row r="176" spans="1:30" x14ac:dyDescent="0.25">
      <c r="A176" s="8">
        <v>3588584</v>
      </c>
      <c r="B176" s="9" t="s">
        <v>1441</v>
      </c>
      <c r="C176" s="9" t="s">
        <v>1442</v>
      </c>
      <c r="D176" s="9" t="s">
        <v>1443</v>
      </c>
      <c r="E176" s="9" t="s">
        <v>39</v>
      </c>
      <c r="F176" s="9" t="s">
        <v>40</v>
      </c>
      <c r="G176" s="8" t="s">
        <v>41</v>
      </c>
      <c r="H176" s="8" t="s">
        <v>40</v>
      </c>
      <c r="I176" s="9" t="s">
        <v>61</v>
      </c>
      <c r="J176" s="9" t="s">
        <v>1403</v>
      </c>
      <c r="K176" s="8" t="s">
        <v>44</v>
      </c>
      <c r="L176" s="9" t="s">
        <v>40</v>
      </c>
      <c r="M176" s="8" t="s">
        <v>44</v>
      </c>
      <c r="N176" s="8" t="s">
        <v>44</v>
      </c>
      <c r="O176" s="9" t="s">
        <v>743</v>
      </c>
      <c r="P176" s="8" t="s">
        <v>46</v>
      </c>
      <c r="Q176" s="8" t="s">
        <v>41</v>
      </c>
      <c r="R176" s="9" t="s">
        <v>433</v>
      </c>
      <c r="S176" s="8" t="s">
        <v>433</v>
      </c>
      <c r="T176" s="9" t="s">
        <v>65</v>
      </c>
      <c r="U176" s="8" t="s">
        <v>66</v>
      </c>
      <c r="V176" s="9" t="s">
        <v>1444</v>
      </c>
      <c r="W176" s="9" t="s">
        <v>1445</v>
      </c>
      <c r="X176" s="9" t="s">
        <v>44</v>
      </c>
      <c r="Y176" s="9" t="s">
        <v>69</v>
      </c>
      <c r="Z176" s="9" t="s">
        <v>53</v>
      </c>
      <c r="AA176" s="9" t="s">
        <v>54</v>
      </c>
      <c r="AB176" s="9" t="s">
        <v>1446</v>
      </c>
      <c r="AC176" s="9" t="s">
        <v>437</v>
      </c>
      <c r="AD176" s="9" t="s">
        <v>57</v>
      </c>
    </row>
    <row r="177" spans="1:30" x14ac:dyDescent="0.25">
      <c r="A177" s="8">
        <v>3659227</v>
      </c>
      <c r="B177" s="9" t="s">
        <v>1447</v>
      </c>
      <c r="C177" s="9" t="s">
        <v>1448</v>
      </c>
      <c r="D177" s="9" t="s">
        <v>1449</v>
      </c>
      <c r="E177" s="9" t="s">
        <v>39</v>
      </c>
      <c r="F177" s="9" t="s">
        <v>40</v>
      </c>
      <c r="G177" s="8" t="s">
        <v>41</v>
      </c>
      <c r="H177" s="8" t="s">
        <v>40</v>
      </c>
      <c r="I177" s="9" t="s">
        <v>42</v>
      </c>
      <c r="J177" s="9" t="s">
        <v>130</v>
      </c>
      <c r="K177" s="8" t="s">
        <v>44</v>
      </c>
      <c r="L177" s="9" t="s">
        <v>40</v>
      </c>
      <c r="M177" s="8" t="s">
        <v>44</v>
      </c>
      <c r="N177" s="8" t="s">
        <v>44</v>
      </c>
      <c r="O177" s="9" t="s">
        <v>1450</v>
      </c>
      <c r="P177" s="8" t="s">
        <v>46</v>
      </c>
      <c r="Q177" s="8" t="s">
        <v>41</v>
      </c>
      <c r="R177" s="9" t="s">
        <v>1451</v>
      </c>
      <c r="S177" s="8" t="s">
        <v>44</v>
      </c>
      <c r="T177" s="9" t="s">
        <v>1452</v>
      </c>
      <c r="U177" s="8" t="s">
        <v>49</v>
      </c>
      <c r="V177" s="9" t="s">
        <v>1453</v>
      </c>
      <c r="W177" s="9" t="s">
        <v>1454</v>
      </c>
      <c r="X177" s="9" t="s">
        <v>44</v>
      </c>
      <c r="Y177" s="9" t="s">
        <v>1455</v>
      </c>
      <c r="Z177" s="9" t="s">
        <v>53</v>
      </c>
      <c r="AA177" s="9" t="s">
        <v>54</v>
      </c>
      <c r="AB177" s="9" t="s">
        <v>1456</v>
      </c>
      <c r="AC177" s="9" t="s">
        <v>1457</v>
      </c>
      <c r="AD177" s="9" t="s">
        <v>57</v>
      </c>
    </row>
    <row r="178" spans="1:30" x14ac:dyDescent="0.25">
      <c r="A178" s="8">
        <v>3613679</v>
      </c>
      <c r="B178" s="9" t="s">
        <v>1458</v>
      </c>
      <c r="C178" s="9" t="s">
        <v>1459</v>
      </c>
      <c r="D178" s="9" t="s">
        <v>84</v>
      </c>
      <c r="E178" s="9" t="s">
        <v>39</v>
      </c>
      <c r="F178" s="9" t="s">
        <v>40</v>
      </c>
      <c r="G178" s="8" t="s">
        <v>41</v>
      </c>
      <c r="H178" s="8" t="s">
        <v>40</v>
      </c>
      <c r="I178" s="9" t="s">
        <v>61</v>
      </c>
      <c r="J178" s="9" t="s">
        <v>1403</v>
      </c>
      <c r="K178" s="8" t="s">
        <v>44</v>
      </c>
      <c r="L178" s="9" t="s">
        <v>40</v>
      </c>
      <c r="M178" s="8" t="s">
        <v>44</v>
      </c>
      <c r="N178" s="8" t="s">
        <v>44</v>
      </c>
      <c r="O178" s="9" t="s">
        <v>1460</v>
      </c>
      <c r="P178" s="8" t="s">
        <v>46</v>
      </c>
      <c r="Q178" s="8" t="s">
        <v>41</v>
      </c>
      <c r="R178" s="9" t="s">
        <v>709</v>
      </c>
      <c r="S178" s="8" t="s">
        <v>709</v>
      </c>
      <c r="T178" s="9" t="s">
        <v>1461</v>
      </c>
      <c r="U178" s="8" t="s">
        <v>181</v>
      </c>
      <c r="V178" s="9" t="s">
        <v>1462</v>
      </c>
      <c r="W178" s="9" t="s">
        <v>1463</v>
      </c>
      <c r="X178" s="9" t="s">
        <v>44</v>
      </c>
      <c r="Y178" s="9" t="s">
        <v>69</v>
      </c>
      <c r="Z178" s="9" t="s">
        <v>53</v>
      </c>
      <c r="AA178" s="9" t="s">
        <v>54</v>
      </c>
      <c r="AB178" s="9" t="s">
        <v>1464</v>
      </c>
      <c r="AC178" s="9" t="s">
        <v>92</v>
      </c>
      <c r="AD178" s="9" t="s">
        <v>57</v>
      </c>
    </row>
    <row r="179" spans="1:30" x14ac:dyDescent="0.25">
      <c r="A179" s="8">
        <v>3627971</v>
      </c>
      <c r="B179" s="9" t="s">
        <v>1465</v>
      </c>
      <c r="C179" s="9" t="s">
        <v>1466</v>
      </c>
      <c r="D179" s="9" t="s">
        <v>1203</v>
      </c>
      <c r="E179" s="9" t="s">
        <v>39</v>
      </c>
      <c r="F179" s="9" t="s">
        <v>40</v>
      </c>
      <c r="G179" s="8" t="s">
        <v>41</v>
      </c>
      <c r="H179" s="8" t="s">
        <v>40</v>
      </c>
      <c r="I179" s="9" t="s">
        <v>380</v>
      </c>
      <c r="J179" s="9" t="s">
        <v>1014</v>
      </c>
      <c r="K179" s="8" t="s">
        <v>44</v>
      </c>
      <c r="L179" s="9" t="s">
        <v>40</v>
      </c>
      <c r="M179" s="8" t="s">
        <v>44</v>
      </c>
      <c r="N179" s="8" t="s">
        <v>44</v>
      </c>
      <c r="O179" s="9" t="s">
        <v>1467</v>
      </c>
      <c r="P179" s="8" t="s">
        <v>46</v>
      </c>
      <c r="Q179" s="8" t="s">
        <v>41</v>
      </c>
      <c r="R179" s="9" t="s">
        <v>208</v>
      </c>
      <c r="S179" s="8" t="s">
        <v>208</v>
      </c>
      <c r="T179" s="9" t="s">
        <v>65</v>
      </c>
      <c r="U179" s="8" t="s">
        <v>181</v>
      </c>
      <c r="V179" s="9" t="s">
        <v>1468</v>
      </c>
      <c r="W179" s="9" t="s">
        <v>1469</v>
      </c>
      <c r="X179" s="9" t="s">
        <v>44</v>
      </c>
      <c r="Y179" s="9" t="s">
        <v>69</v>
      </c>
      <c r="Z179" s="9" t="s">
        <v>53</v>
      </c>
      <c r="AA179" s="9" t="s">
        <v>54</v>
      </c>
      <c r="AB179" s="9" t="s">
        <v>1470</v>
      </c>
      <c r="AC179" s="9" t="s">
        <v>1207</v>
      </c>
      <c r="AD179" s="9" t="s">
        <v>57</v>
      </c>
    </row>
    <row r="180" spans="1:30" x14ac:dyDescent="0.25">
      <c r="A180" s="8">
        <v>3615554</v>
      </c>
      <c r="B180" s="9" t="s">
        <v>1471</v>
      </c>
      <c r="C180" s="9" t="s">
        <v>1472</v>
      </c>
      <c r="D180" s="9" t="s">
        <v>541</v>
      </c>
      <c r="E180" s="9" t="s">
        <v>39</v>
      </c>
      <c r="F180" s="9" t="s">
        <v>40</v>
      </c>
      <c r="G180" s="8" t="s">
        <v>41</v>
      </c>
      <c r="H180" s="8" t="s">
        <v>40</v>
      </c>
      <c r="I180" s="9" t="s">
        <v>61</v>
      </c>
      <c r="J180" s="9" t="s">
        <v>1403</v>
      </c>
      <c r="K180" s="8" t="s">
        <v>44</v>
      </c>
      <c r="L180" s="9" t="s">
        <v>40</v>
      </c>
      <c r="M180" s="8" t="s">
        <v>44</v>
      </c>
      <c r="N180" s="8" t="s">
        <v>44</v>
      </c>
      <c r="O180" s="9" t="s">
        <v>1473</v>
      </c>
      <c r="P180" s="8" t="s">
        <v>46</v>
      </c>
      <c r="Q180" s="8" t="s">
        <v>41</v>
      </c>
      <c r="R180" s="9" t="s">
        <v>534</v>
      </c>
      <c r="S180" s="8" t="s">
        <v>534</v>
      </c>
      <c r="T180" s="9" t="s">
        <v>1474</v>
      </c>
      <c r="U180" s="8" t="s">
        <v>181</v>
      </c>
      <c r="V180" s="9" t="s">
        <v>1475</v>
      </c>
      <c r="W180" s="9" t="s">
        <v>1476</v>
      </c>
      <c r="X180" s="9" t="s">
        <v>44</v>
      </c>
      <c r="Y180" s="9" t="s">
        <v>69</v>
      </c>
      <c r="Z180" s="9" t="s">
        <v>53</v>
      </c>
      <c r="AA180" s="9" t="s">
        <v>54</v>
      </c>
      <c r="AB180" s="9" t="s">
        <v>1477</v>
      </c>
      <c r="AC180" s="9" t="s">
        <v>127</v>
      </c>
      <c r="AD180" s="9" t="s">
        <v>57</v>
      </c>
    </row>
    <row r="181" spans="1:30" x14ac:dyDescent="0.25">
      <c r="A181" s="8">
        <v>3628040</v>
      </c>
      <c r="B181" s="9" t="s">
        <v>1478</v>
      </c>
      <c r="C181" s="9" t="s">
        <v>1479</v>
      </c>
      <c r="D181" s="9" t="s">
        <v>1480</v>
      </c>
      <c r="E181" s="9" t="s">
        <v>39</v>
      </c>
      <c r="F181" s="9" t="s">
        <v>40</v>
      </c>
      <c r="G181" s="8" t="s">
        <v>41</v>
      </c>
      <c r="H181" s="8" t="s">
        <v>40</v>
      </c>
      <c r="I181" s="9" t="s">
        <v>380</v>
      </c>
      <c r="J181" s="9" t="s">
        <v>381</v>
      </c>
      <c r="K181" s="8" t="s">
        <v>44</v>
      </c>
      <c r="L181" s="9" t="s">
        <v>40</v>
      </c>
      <c r="M181" s="8" t="s">
        <v>44</v>
      </c>
      <c r="N181" s="8" t="s">
        <v>44</v>
      </c>
      <c r="O181" s="9" t="s">
        <v>1481</v>
      </c>
      <c r="P181" s="8" t="s">
        <v>46</v>
      </c>
      <c r="Q181" s="8" t="s">
        <v>41</v>
      </c>
      <c r="R181" s="9" t="s">
        <v>208</v>
      </c>
      <c r="S181" s="8" t="s">
        <v>208</v>
      </c>
      <c r="T181" s="9" t="s">
        <v>1482</v>
      </c>
      <c r="U181" s="8" t="s">
        <v>181</v>
      </c>
      <c r="V181" s="9" t="s">
        <v>1483</v>
      </c>
      <c r="W181" s="9" t="s">
        <v>1484</v>
      </c>
      <c r="X181" s="9" t="s">
        <v>44</v>
      </c>
      <c r="Y181" s="9" t="s">
        <v>69</v>
      </c>
      <c r="Z181" s="9" t="s">
        <v>53</v>
      </c>
      <c r="AA181" s="9" t="s">
        <v>54</v>
      </c>
      <c r="AB181" s="9" t="s">
        <v>1485</v>
      </c>
      <c r="AC181" s="9" t="s">
        <v>1486</v>
      </c>
      <c r="AD181" s="9" t="s">
        <v>57</v>
      </c>
    </row>
    <row r="182" spans="1:30" x14ac:dyDescent="0.25">
      <c r="A182" s="8">
        <v>3628068</v>
      </c>
      <c r="B182" s="9" t="s">
        <v>1487</v>
      </c>
      <c r="C182" s="9" t="s">
        <v>1488</v>
      </c>
      <c r="D182" s="9" t="s">
        <v>410</v>
      </c>
      <c r="E182" s="9" t="s">
        <v>39</v>
      </c>
      <c r="F182" s="9" t="s">
        <v>40</v>
      </c>
      <c r="G182" s="8" t="s">
        <v>41</v>
      </c>
      <c r="H182" s="8" t="s">
        <v>40</v>
      </c>
      <c r="I182" s="9" t="s">
        <v>380</v>
      </c>
      <c r="J182" s="9" t="s">
        <v>742</v>
      </c>
      <c r="K182" s="8" t="s">
        <v>44</v>
      </c>
      <c r="L182" s="9" t="s">
        <v>40</v>
      </c>
      <c r="M182" s="8" t="s">
        <v>44</v>
      </c>
      <c r="N182" s="8" t="s">
        <v>44</v>
      </c>
      <c r="O182" s="9" t="s">
        <v>1489</v>
      </c>
      <c r="P182" s="8" t="s">
        <v>46</v>
      </c>
      <c r="Q182" s="8" t="s">
        <v>41</v>
      </c>
      <c r="R182" s="9" t="s">
        <v>208</v>
      </c>
      <c r="S182" s="8" t="s">
        <v>208</v>
      </c>
      <c r="T182" s="9" t="s">
        <v>65</v>
      </c>
      <c r="U182" s="8" t="s">
        <v>181</v>
      </c>
      <c r="V182" s="9" t="s">
        <v>1490</v>
      </c>
      <c r="W182" s="9" t="s">
        <v>1491</v>
      </c>
      <c r="X182" s="9" t="s">
        <v>44</v>
      </c>
      <c r="Y182" s="9" t="s">
        <v>69</v>
      </c>
      <c r="Z182" s="9" t="s">
        <v>53</v>
      </c>
      <c r="AA182" s="9" t="s">
        <v>54</v>
      </c>
      <c r="AB182" s="9" t="s">
        <v>1492</v>
      </c>
      <c r="AC182" s="9" t="s">
        <v>417</v>
      </c>
      <c r="AD182" s="9" t="s">
        <v>57</v>
      </c>
    </row>
    <row r="183" spans="1:30" x14ac:dyDescent="0.25">
      <c r="A183" s="8">
        <v>3628138</v>
      </c>
      <c r="B183" s="9" t="s">
        <v>1493</v>
      </c>
      <c r="C183" s="9" t="s">
        <v>1494</v>
      </c>
      <c r="D183" s="9" t="s">
        <v>1495</v>
      </c>
      <c r="E183" s="9" t="s">
        <v>39</v>
      </c>
      <c r="F183" s="9" t="s">
        <v>40</v>
      </c>
      <c r="G183" s="8" t="s">
        <v>41</v>
      </c>
      <c r="H183" s="8" t="s">
        <v>40</v>
      </c>
      <c r="I183" s="9" t="s">
        <v>380</v>
      </c>
      <c r="J183" s="9" t="s">
        <v>996</v>
      </c>
      <c r="K183" s="8" t="s">
        <v>44</v>
      </c>
      <c r="L183" s="9" t="s">
        <v>40</v>
      </c>
      <c r="M183" s="8" t="s">
        <v>44</v>
      </c>
      <c r="N183" s="8" t="s">
        <v>44</v>
      </c>
      <c r="O183" s="9" t="s">
        <v>1496</v>
      </c>
      <c r="P183" s="8" t="s">
        <v>46</v>
      </c>
      <c r="Q183" s="8" t="s">
        <v>41</v>
      </c>
      <c r="R183" s="9" t="s">
        <v>208</v>
      </c>
      <c r="S183" s="8" t="s">
        <v>208</v>
      </c>
      <c r="T183" s="9" t="s">
        <v>1497</v>
      </c>
      <c r="U183" s="8" t="s">
        <v>181</v>
      </c>
      <c r="V183" s="9" t="s">
        <v>1498</v>
      </c>
      <c r="W183" s="9" t="s">
        <v>1499</v>
      </c>
      <c r="X183" s="9" t="s">
        <v>44</v>
      </c>
      <c r="Y183" s="9" t="s">
        <v>69</v>
      </c>
      <c r="Z183" s="9" t="s">
        <v>53</v>
      </c>
      <c r="AA183" s="9" t="s">
        <v>54</v>
      </c>
      <c r="AB183" s="9" t="s">
        <v>1500</v>
      </c>
      <c r="AC183" s="9" t="s">
        <v>1501</v>
      </c>
      <c r="AD183" s="9" t="s">
        <v>57</v>
      </c>
    </row>
    <row r="184" spans="1:30" x14ac:dyDescent="0.25">
      <c r="A184" s="8">
        <v>3627920</v>
      </c>
      <c r="B184" s="9" t="s">
        <v>1502</v>
      </c>
      <c r="C184" s="9" t="s">
        <v>1503</v>
      </c>
      <c r="D184" s="9" t="s">
        <v>1504</v>
      </c>
      <c r="E184" s="9" t="s">
        <v>39</v>
      </c>
      <c r="F184" s="9" t="s">
        <v>40</v>
      </c>
      <c r="G184" s="8" t="s">
        <v>41</v>
      </c>
      <c r="H184" s="8" t="s">
        <v>40</v>
      </c>
      <c r="I184" s="9" t="s">
        <v>42</v>
      </c>
      <c r="J184" s="9" t="s">
        <v>130</v>
      </c>
      <c r="K184" s="8" t="s">
        <v>44</v>
      </c>
      <c r="L184" s="9" t="s">
        <v>40</v>
      </c>
      <c r="M184" s="8" t="s">
        <v>44</v>
      </c>
      <c r="N184" s="8" t="s">
        <v>44</v>
      </c>
      <c r="O184" s="9" t="s">
        <v>1505</v>
      </c>
      <c r="P184" s="8" t="s">
        <v>46</v>
      </c>
      <c r="Q184" s="8" t="s">
        <v>41</v>
      </c>
      <c r="R184" s="9" t="s">
        <v>208</v>
      </c>
      <c r="S184" s="8" t="s">
        <v>208</v>
      </c>
      <c r="T184" s="9" t="s">
        <v>1506</v>
      </c>
      <c r="U184" s="8" t="s">
        <v>181</v>
      </c>
      <c r="V184" s="9" t="s">
        <v>1507</v>
      </c>
      <c r="W184" s="9" t="s">
        <v>1508</v>
      </c>
      <c r="X184" s="9" t="s">
        <v>44</v>
      </c>
      <c r="Y184" s="9" t="s">
        <v>69</v>
      </c>
      <c r="Z184" s="9" t="s">
        <v>53</v>
      </c>
      <c r="AA184" s="9" t="s">
        <v>54</v>
      </c>
      <c r="AB184" s="9" t="s">
        <v>1509</v>
      </c>
      <c r="AC184" s="9" t="s">
        <v>1510</v>
      </c>
      <c r="AD184" s="9" t="s">
        <v>57</v>
      </c>
    </row>
    <row r="185" spans="1:30" x14ac:dyDescent="0.25">
      <c r="A185" s="8">
        <v>3624881</v>
      </c>
      <c r="B185" s="9" t="s">
        <v>1511</v>
      </c>
      <c r="C185" s="9" t="s">
        <v>1512</v>
      </c>
      <c r="D185" s="9" t="s">
        <v>74</v>
      </c>
      <c r="E185" s="9" t="s">
        <v>39</v>
      </c>
      <c r="F185" s="9" t="s">
        <v>40</v>
      </c>
      <c r="G185" s="8" t="s">
        <v>41</v>
      </c>
      <c r="H185" s="8" t="s">
        <v>40</v>
      </c>
      <c r="I185" s="9" t="s">
        <v>61</v>
      </c>
      <c r="J185" s="9" t="s">
        <v>1403</v>
      </c>
      <c r="K185" s="8" t="s">
        <v>44</v>
      </c>
      <c r="L185" s="9" t="s">
        <v>40</v>
      </c>
      <c r="M185" s="8" t="s">
        <v>44</v>
      </c>
      <c r="N185" s="8" t="s">
        <v>44</v>
      </c>
      <c r="O185" s="9" t="s">
        <v>1031</v>
      </c>
      <c r="P185" s="8" t="s">
        <v>46</v>
      </c>
      <c r="Q185" s="8" t="s">
        <v>41</v>
      </c>
      <c r="R185" s="9" t="s">
        <v>190</v>
      </c>
      <c r="S185" s="8" t="s">
        <v>190</v>
      </c>
      <c r="T185" s="9" t="s">
        <v>87</v>
      </c>
      <c r="U185" s="8" t="s">
        <v>181</v>
      </c>
      <c r="V185" s="9" t="s">
        <v>1513</v>
      </c>
      <c r="W185" s="9" t="s">
        <v>1514</v>
      </c>
      <c r="X185" s="9" t="s">
        <v>44</v>
      </c>
      <c r="Y185" s="9" t="s">
        <v>69</v>
      </c>
      <c r="Z185" s="9" t="s">
        <v>53</v>
      </c>
      <c r="AA185" s="9" t="s">
        <v>54</v>
      </c>
      <c r="AB185" s="9" t="s">
        <v>1515</v>
      </c>
      <c r="AC185" s="9" t="s">
        <v>81</v>
      </c>
      <c r="AD185" s="9" t="s">
        <v>57</v>
      </c>
    </row>
    <row r="186" spans="1:30" x14ac:dyDescent="0.25">
      <c r="A186" s="8">
        <v>3627825</v>
      </c>
      <c r="B186" s="9" t="s">
        <v>1516</v>
      </c>
      <c r="C186" s="9" t="s">
        <v>1517</v>
      </c>
      <c r="D186" s="9" t="s">
        <v>1518</v>
      </c>
      <c r="E186" s="9" t="s">
        <v>39</v>
      </c>
      <c r="F186" s="9" t="s">
        <v>40</v>
      </c>
      <c r="G186" s="8" t="s">
        <v>41</v>
      </c>
      <c r="H186" s="8" t="s">
        <v>40</v>
      </c>
      <c r="I186" s="9" t="s">
        <v>61</v>
      </c>
      <c r="J186" s="9" t="s">
        <v>1403</v>
      </c>
      <c r="K186" s="8" t="s">
        <v>44</v>
      </c>
      <c r="L186" s="9" t="s">
        <v>40</v>
      </c>
      <c r="M186" s="8" t="s">
        <v>44</v>
      </c>
      <c r="N186" s="8" t="s">
        <v>44</v>
      </c>
      <c r="O186" s="9" t="s">
        <v>1519</v>
      </c>
      <c r="P186" s="8" t="s">
        <v>46</v>
      </c>
      <c r="Q186" s="8" t="s">
        <v>41</v>
      </c>
      <c r="R186" s="9" t="s">
        <v>208</v>
      </c>
      <c r="S186" s="8" t="s">
        <v>208</v>
      </c>
      <c r="T186" s="9" t="s">
        <v>65</v>
      </c>
      <c r="U186" s="8" t="s">
        <v>181</v>
      </c>
      <c r="V186" s="9" t="s">
        <v>1520</v>
      </c>
      <c r="W186" s="9" t="s">
        <v>1521</v>
      </c>
      <c r="X186" s="9" t="s">
        <v>44</v>
      </c>
      <c r="Y186" s="9" t="s">
        <v>69</v>
      </c>
      <c r="Z186" s="9" t="s">
        <v>53</v>
      </c>
      <c r="AA186" s="9" t="s">
        <v>54</v>
      </c>
      <c r="AB186" s="9" t="s">
        <v>1522</v>
      </c>
      <c r="AC186" s="9" t="s">
        <v>1523</v>
      </c>
      <c r="AD186" s="9" t="s">
        <v>57</v>
      </c>
    </row>
    <row r="187" spans="1:30" x14ac:dyDescent="0.25">
      <c r="A187" s="8">
        <v>3628837</v>
      </c>
      <c r="B187" s="9" t="s">
        <v>1524</v>
      </c>
      <c r="C187" s="9" t="s">
        <v>1525</v>
      </c>
      <c r="D187" s="9" t="s">
        <v>1526</v>
      </c>
      <c r="E187" s="9" t="s">
        <v>39</v>
      </c>
      <c r="F187" s="9" t="s">
        <v>40</v>
      </c>
      <c r="G187" s="8" t="s">
        <v>41</v>
      </c>
      <c r="H187" s="8" t="s">
        <v>40</v>
      </c>
      <c r="I187" s="9" t="s">
        <v>42</v>
      </c>
      <c r="J187" s="9" t="s">
        <v>43</v>
      </c>
      <c r="K187" s="8" t="s">
        <v>44</v>
      </c>
      <c r="L187" s="9" t="s">
        <v>40</v>
      </c>
      <c r="M187" s="8" t="s">
        <v>44</v>
      </c>
      <c r="N187" s="8" t="s">
        <v>44</v>
      </c>
      <c r="O187" s="9" t="s">
        <v>1527</v>
      </c>
      <c r="P187" s="8" t="s">
        <v>46</v>
      </c>
      <c r="Q187" s="8" t="s">
        <v>41</v>
      </c>
      <c r="R187" s="9" t="s">
        <v>208</v>
      </c>
      <c r="S187" s="8" t="s">
        <v>208</v>
      </c>
      <c r="T187" s="9" t="s">
        <v>112</v>
      </c>
      <c r="U187" s="8" t="s">
        <v>66</v>
      </c>
      <c r="V187" s="9" t="s">
        <v>1528</v>
      </c>
      <c r="W187" s="9" t="s">
        <v>1529</v>
      </c>
      <c r="X187" s="9" t="s">
        <v>44</v>
      </c>
      <c r="Y187" s="9" t="s">
        <v>69</v>
      </c>
      <c r="Z187" s="9" t="s">
        <v>53</v>
      </c>
      <c r="AA187" s="9" t="s">
        <v>54</v>
      </c>
      <c r="AB187" s="9" t="s">
        <v>1530</v>
      </c>
      <c r="AC187" s="9" t="s">
        <v>1531</v>
      </c>
      <c r="AD187" s="9" t="s">
        <v>57</v>
      </c>
    </row>
    <row r="188" spans="1:30" x14ac:dyDescent="0.25">
      <c r="A188" s="8">
        <v>3628889</v>
      </c>
      <c r="B188" s="9" t="s">
        <v>1532</v>
      </c>
      <c r="C188" s="9" t="s">
        <v>1533</v>
      </c>
      <c r="D188" s="9" t="s">
        <v>1534</v>
      </c>
      <c r="E188" s="9" t="s">
        <v>39</v>
      </c>
      <c r="F188" s="9" t="s">
        <v>40</v>
      </c>
      <c r="G188" s="8" t="s">
        <v>41</v>
      </c>
      <c r="H188" s="8" t="s">
        <v>40</v>
      </c>
      <c r="I188" s="9" t="s">
        <v>97</v>
      </c>
      <c r="J188" s="9" t="s">
        <v>159</v>
      </c>
      <c r="K188" s="8" t="s">
        <v>44</v>
      </c>
      <c r="L188" s="9" t="s">
        <v>40</v>
      </c>
      <c r="M188" s="8" t="s">
        <v>44</v>
      </c>
      <c r="N188" s="8" t="s">
        <v>44</v>
      </c>
      <c r="O188" s="9" t="s">
        <v>1535</v>
      </c>
      <c r="P188" s="8" t="s">
        <v>46</v>
      </c>
      <c r="Q188" s="8" t="s">
        <v>41</v>
      </c>
      <c r="R188" s="9" t="s">
        <v>208</v>
      </c>
      <c r="S188" s="8" t="s">
        <v>208</v>
      </c>
      <c r="T188" s="9" t="s">
        <v>87</v>
      </c>
      <c r="U188" s="8" t="s">
        <v>181</v>
      </c>
      <c r="V188" s="9" t="s">
        <v>1536</v>
      </c>
      <c r="W188" s="9" t="s">
        <v>1537</v>
      </c>
      <c r="X188" s="9" t="s">
        <v>44</v>
      </c>
      <c r="Y188" s="9" t="s">
        <v>69</v>
      </c>
      <c r="Z188" s="9" t="s">
        <v>53</v>
      </c>
      <c r="AA188" s="9" t="s">
        <v>54</v>
      </c>
      <c r="AB188" s="9" t="s">
        <v>1538</v>
      </c>
      <c r="AC188" s="9" t="s">
        <v>1539</v>
      </c>
      <c r="AD188" s="9" t="s">
        <v>57</v>
      </c>
    </row>
    <row r="189" spans="1:30" x14ac:dyDescent="0.25">
      <c r="A189" s="8">
        <v>3629849</v>
      </c>
      <c r="B189" s="9" t="s">
        <v>1540</v>
      </c>
      <c r="C189" s="9" t="s">
        <v>1541</v>
      </c>
      <c r="D189" s="9" t="s">
        <v>1542</v>
      </c>
      <c r="E189" s="9" t="s">
        <v>96</v>
      </c>
      <c r="F189" s="9" t="s">
        <v>40</v>
      </c>
      <c r="G189" s="8" t="s">
        <v>41</v>
      </c>
      <c r="H189" s="8" t="s">
        <v>40</v>
      </c>
      <c r="I189" s="9" t="s">
        <v>401</v>
      </c>
      <c r="J189" s="9" t="s">
        <v>402</v>
      </c>
      <c r="K189" s="8" t="s">
        <v>44</v>
      </c>
      <c r="L189" s="9" t="s">
        <v>40</v>
      </c>
      <c r="M189" s="8" t="s">
        <v>44</v>
      </c>
      <c r="N189" s="8" t="s">
        <v>44</v>
      </c>
      <c r="O189" s="9" t="s">
        <v>1543</v>
      </c>
      <c r="P189" s="8" t="s">
        <v>46</v>
      </c>
      <c r="Q189" s="8" t="s">
        <v>41</v>
      </c>
      <c r="R189" s="9" t="s">
        <v>1544</v>
      </c>
      <c r="S189" s="8" t="s">
        <v>1544</v>
      </c>
      <c r="T189" s="9" t="s">
        <v>1545</v>
      </c>
      <c r="U189" s="8" t="s">
        <v>181</v>
      </c>
      <c r="V189" s="9" t="s">
        <v>1546</v>
      </c>
      <c r="W189" s="9" t="s">
        <v>1547</v>
      </c>
      <c r="X189" s="9" t="s">
        <v>44</v>
      </c>
      <c r="Y189" s="9" t="s">
        <v>69</v>
      </c>
      <c r="Z189" s="9" t="s">
        <v>53</v>
      </c>
      <c r="AA189" s="9" t="s">
        <v>54</v>
      </c>
      <c r="AB189" s="9" t="s">
        <v>1548</v>
      </c>
      <c r="AC189" s="9" t="s">
        <v>1549</v>
      </c>
      <c r="AD189" s="9" t="s">
        <v>418</v>
      </c>
    </row>
    <row r="190" spans="1:30" x14ac:dyDescent="0.25">
      <c r="A190" s="8">
        <v>3629921</v>
      </c>
      <c r="B190" s="9" t="s">
        <v>1550</v>
      </c>
      <c r="C190" s="9" t="s">
        <v>1551</v>
      </c>
      <c r="D190" s="9" t="s">
        <v>1552</v>
      </c>
      <c r="E190" s="9" t="s">
        <v>39</v>
      </c>
      <c r="F190" s="9" t="s">
        <v>40</v>
      </c>
      <c r="G190" s="8" t="s">
        <v>41</v>
      </c>
      <c r="H190" s="8" t="s">
        <v>40</v>
      </c>
      <c r="I190" s="9" t="s">
        <v>380</v>
      </c>
      <c r="J190" s="9" t="s">
        <v>814</v>
      </c>
      <c r="K190" s="8" t="s">
        <v>44</v>
      </c>
      <c r="L190" s="9" t="s">
        <v>40</v>
      </c>
      <c r="M190" s="8" t="s">
        <v>44</v>
      </c>
      <c r="N190" s="8" t="s">
        <v>44</v>
      </c>
      <c r="O190" s="9" t="s">
        <v>1553</v>
      </c>
      <c r="P190" s="8" t="s">
        <v>46</v>
      </c>
      <c r="Q190" s="8" t="s">
        <v>41</v>
      </c>
      <c r="R190" s="9" t="s">
        <v>1544</v>
      </c>
      <c r="S190" s="8" t="s">
        <v>1544</v>
      </c>
      <c r="T190" s="9" t="s">
        <v>65</v>
      </c>
      <c r="U190" s="8" t="s">
        <v>181</v>
      </c>
      <c r="V190" s="9" t="s">
        <v>1554</v>
      </c>
      <c r="W190" s="9" t="s">
        <v>1555</v>
      </c>
      <c r="X190" s="9" t="s">
        <v>44</v>
      </c>
      <c r="Y190" s="9" t="s">
        <v>69</v>
      </c>
      <c r="Z190" s="9" t="s">
        <v>53</v>
      </c>
      <c r="AA190" s="9" t="s">
        <v>54</v>
      </c>
      <c r="AB190" s="9" t="s">
        <v>1556</v>
      </c>
      <c r="AC190" s="9" t="s">
        <v>1557</v>
      </c>
      <c r="AD190" s="9" t="s">
        <v>57</v>
      </c>
    </row>
    <row r="191" spans="1:30" x14ac:dyDescent="0.25">
      <c r="A191" s="8">
        <v>3627997</v>
      </c>
      <c r="B191" s="9" t="s">
        <v>1558</v>
      </c>
      <c r="C191" s="9" t="s">
        <v>1559</v>
      </c>
      <c r="D191" s="9" t="s">
        <v>1560</v>
      </c>
      <c r="E191" s="9" t="s">
        <v>39</v>
      </c>
      <c r="F191" s="9" t="s">
        <v>40</v>
      </c>
      <c r="G191" s="8" t="s">
        <v>41</v>
      </c>
      <c r="H191" s="8" t="s">
        <v>40</v>
      </c>
      <c r="I191" s="9" t="s">
        <v>61</v>
      </c>
      <c r="J191" s="9" t="s">
        <v>1403</v>
      </c>
      <c r="K191" s="8" t="s">
        <v>44</v>
      </c>
      <c r="L191" s="9" t="s">
        <v>40</v>
      </c>
      <c r="M191" s="8" t="s">
        <v>44</v>
      </c>
      <c r="N191" s="8" t="s">
        <v>44</v>
      </c>
      <c r="O191" s="9" t="s">
        <v>1355</v>
      </c>
      <c r="P191" s="8" t="s">
        <v>46</v>
      </c>
      <c r="Q191" s="8" t="s">
        <v>41</v>
      </c>
      <c r="R191" s="9" t="s">
        <v>208</v>
      </c>
      <c r="S191" s="8" t="s">
        <v>208</v>
      </c>
      <c r="T191" s="9" t="s">
        <v>1561</v>
      </c>
      <c r="U191" s="8" t="s">
        <v>181</v>
      </c>
      <c r="V191" s="9" t="s">
        <v>1562</v>
      </c>
      <c r="W191" s="9" t="s">
        <v>1563</v>
      </c>
      <c r="X191" s="9" t="s">
        <v>44</v>
      </c>
      <c r="Y191" s="9" t="s">
        <v>69</v>
      </c>
      <c r="Z191" s="9" t="s">
        <v>53</v>
      </c>
      <c r="AA191" s="9" t="s">
        <v>54</v>
      </c>
      <c r="AB191" s="9" t="s">
        <v>1564</v>
      </c>
      <c r="AC191" s="9" t="s">
        <v>1565</v>
      </c>
      <c r="AD191" s="9" t="s">
        <v>57</v>
      </c>
    </row>
    <row r="192" spans="1:30" x14ac:dyDescent="0.25">
      <c r="A192" s="8">
        <v>3628269</v>
      </c>
      <c r="B192" s="9" t="s">
        <v>1566</v>
      </c>
      <c r="C192" s="9" t="s">
        <v>1567</v>
      </c>
      <c r="D192" s="9" t="s">
        <v>283</v>
      </c>
      <c r="E192" s="9" t="s">
        <v>39</v>
      </c>
      <c r="F192" s="9" t="s">
        <v>40</v>
      </c>
      <c r="G192" s="8" t="s">
        <v>41</v>
      </c>
      <c r="H192" s="8" t="s">
        <v>40</v>
      </c>
      <c r="I192" s="9" t="s">
        <v>61</v>
      </c>
      <c r="J192" s="9" t="s">
        <v>1403</v>
      </c>
      <c r="K192" s="8" t="s">
        <v>44</v>
      </c>
      <c r="L192" s="9" t="s">
        <v>40</v>
      </c>
      <c r="M192" s="8" t="s">
        <v>44</v>
      </c>
      <c r="N192" s="8" t="s">
        <v>44</v>
      </c>
      <c r="O192" s="9" t="s">
        <v>1568</v>
      </c>
      <c r="P192" s="8" t="s">
        <v>46</v>
      </c>
      <c r="Q192" s="8" t="s">
        <v>41</v>
      </c>
      <c r="R192" s="9" t="s">
        <v>208</v>
      </c>
      <c r="S192" s="8" t="s">
        <v>208</v>
      </c>
      <c r="T192" s="9" t="s">
        <v>1569</v>
      </c>
      <c r="U192" s="8" t="s">
        <v>181</v>
      </c>
      <c r="V192" s="9" t="s">
        <v>1570</v>
      </c>
      <c r="W192" s="9" t="s">
        <v>1571</v>
      </c>
      <c r="X192" s="9" t="s">
        <v>44</v>
      </c>
      <c r="Y192" s="9" t="s">
        <v>69</v>
      </c>
      <c r="Z192" s="9" t="s">
        <v>53</v>
      </c>
      <c r="AA192" s="9" t="s">
        <v>54</v>
      </c>
      <c r="AB192" s="9" t="s">
        <v>1572</v>
      </c>
      <c r="AC192" s="9" t="s">
        <v>289</v>
      </c>
      <c r="AD192" s="9" t="s">
        <v>57</v>
      </c>
    </row>
    <row r="193" spans="1:30" x14ac:dyDescent="0.25">
      <c r="A193" s="8">
        <v>3632807</v>
      </c>
      <c r="B193" s="9" t="s">
        <v>1573</v>
      </c>
      <c r="C193" s="9" t="s">
        <v>1574</v>
      </c>
      <c r="D193" s="9" t="s">
        <v>1021</v>
      </c>
      <c r="E193" s="9" t="s">
        <v>39</v>
      </c>
      <c r="F193" s="9" t="s">
        <v>40</v>
      </c>
      <c r="G193" s="8" t="s">
        <v>41</v>
      </c>
      <c r="H193" s="8" t="s">
        <v>40</v>
      </c>
      <c r="I193" s="9" t="s">
        <v>61</v>
      </c>
      <c r="J193" s="9" t="s">
        <v>1403</v>
      </c>
      <c r="K193" s="8" t="s">
        <v>44</v>
      </c>
      <c r="L193" s="9" t="s">
        <v>40</v>
      </c>
      <c r="M193" s="8" t="s">
        <v>44</v>
      </c>
      <c r="N193" s="8" t="s">
        <v>44</v>
      </c>
      <c r="O193" s="9" t="s">
        <v>1575</v>
      </c>
      <c r="P193" s="8" t="s">
        <v>46</v>
      </c>
      <c r="Q193" s="8" t="s">
        <v>41</v>
      </c>
      <c r="R193" s="9" t="s">
        <v>244</v>
      </c>
      <c r="S193" s="8" t="s">
        <v>244</v>
      </c>
      <c r="T193" s="9" t="s">
        <v>112</v>
      </c>
      <c r="U193" s="8" t="s">
        <v>181</v>
      </c>
      <c r="V193" s="9" t="s">
        <v>1576</v>
      </c>
      <c r="W193" s="9" t="s">
        <v>1577</v>
      </c>
      <c r="X193" s="9" t="s">
        <v>44</v>
      </c>
      <c r="Y193" s="9" t="s">
        <v>69</v>
      </c>
      <c r="Z193" s="9" t="s">
        <v>53</v>
      </c>
      <c r="AA193" s="9" t="s">
        <v>54</v>
      </c>
      <c r="AB193" s="9" t="s">
        <v>1578</v>
      </c>
      <c r="AC193" s="9" t="s">
        <v>1579</v>
      </c>
      <c r="AD193" s="9" t="s">
        <v>57</v>
      </c>
    </row>
    <row r="194" spans="1:30" x14ac:dyDescent="0.25">
      <c r="A194" s="8">
        <v>3630256</v>
      </c>
      <c r="B194" s="9" t="s">
        <v>1580</v>
      </c>
      <c r="C194" s="9" t="s">
        <v>1581</v>
      </c>
      <c r="D194" s="9" t="s">
        <v>1021</v>
      </c>
      <c r="E194" s="9" t="s">
        <v>96</v>
      </c>
      <c r="F194" s="9" t="s">
        <v>40</v>
      </c>
      <c r="G194" s="8" t="s">
        <v>41</v>
      </c>
      <c r="H194" s="8" t="s">
        <v>40</v>
      </c>
      <c r="I194" s="9" t="s">
        <v>401</v>
      </c>
      <c r="J194" s="9" t="s">
        <v>431</v>
      </c>
      <c r="K194" s="8" t="s">
        <v>44</v>
      </c>
      <c r="L194" s="9" t="s">
        <v>40</v>
      </c>
      <c r="M194" s="8" t="s">
        <v>44</v>
      </c>
      <c r="N194" s="8" t="s">
        <v>44</v>
      </c>
      <c r="O194" s="9" t="s">
        <v>1582</v>
      </c>
      <c r="P194" s="8" t="s">
        <v>46</v>
      </c>
      <c r="Q194" s="8" t="s">
        <v>41</v>
      </c>
      <c r="R194" s="9" t="s">
        <v>1544</v>
      </c>
      <c r="S194" s="8" t="s">
        <v>1544</v>
      </c>
      <c r="T194" s="9" t="s">
        <v>1583</v>
      </c>
      <c r="U194" s="8" t="s">
        <v>181</v>
      </c>
      <c r="V194" s="9" t="s">
        <v>1584</v>
      </c>
      <c r="W194" s="9" t="s">
        <v>1585</v>
      </c>
      <c r="X194" s="9" t="s">
        <v>44</v>
      </c>
      <c r="Y194" s="9" t="s">
        <v>69</v>
      </c>
      <c r="Z194" s="9" t="s">
        <v>53</v>
      </c>
      <c r="AA194" s="9" t="s">
        <v>54</v>
      </c>
      <c r="AB194" s="9" t="s">
        <v>1586</v>
      </c>
      <c r="AC194" s="9" t="s">
        <v>1579</v>
      </c>
      <c r="AD194" s="9" t="s">
        <v>418</v>
      </c>
    </row>
    <row r="195" spans="1:30" x14ac:dyDescent="0.25">
      <c r="A195" s="8">
        <v>3630297</v>
      </c>
      <c r="B195" s="9" t="s">
        <v>1587</v>
      </c>
      <c r="C195" s="9" t="s">
        <v>1588</v>
      </c>
      <c r="D195" s="9" t="s">
        <v>1589</v>
      </c>
      <c r="E195" s="9" t="s">
        <v>39</v>
      </c>
      <c r="F195" s="9" t="s">
        <v>40</v>
      </c>
      <c r="G195" s="8" t="s">
        <v>41</v>
      </c>
      <c r="H195" s="8" t="s">
        <v>40</v>
      </c>
      <c r="I195" s="9" t="s">
        <v>380</v>
      </c>
      <c r="J195" s="9" t="s">
        <v>691</v>
      </c>
      <c r="K195" s="8" t="s">
        <v>44</v>
      </c>
      <c r="L195" s="9" t="s">
        <v>40</v>
      </c>
      <c r="M195" s="8" t="s">
        <v>44</v>
      </c>
      <c r="N195" s="8" t="s">
        <v>44</v>
      </c>
      <c r="O195" s="9" t="s">
        <v>1590</v>
      </c>
      <c r="P195" s="8" t="s">
        <v>46</v>
      </c>
      <c r="Q195" s="8" t="s">
        <v>41</v>
      </c>
      <c r="R195" s="9" t="s">
        <v>1544</v>
      </c>
      <c r="S195" s="8" t="s">
        <v>1544</v>
      </c>
      <c r="T195" s="9" t="s">
        <v>1591</v>
      </c>
      <c r="U195" s="8" t="s">
        <v>181</v>
      </c>
      <c r="V195" s="9" t="s">
        <v>1592</v>
      </c>
      <c r="W195" s="9" t="s">
        <v>1593</v>
      </c>
      <c r="X195" s="9" t="s">
        <v>44</v>
      </c>
      <c r="Y195" s="9" t="s">
        <v>69</v>
      </c>
      <c r="Z195" s="9" t="s">
        <v>53</v>
      </c>
      <c r="AA195" s="9" t="s">
        <v>54</v>
      </c>
      <c r="AB195" s="9" t="s">
        <v>1594</v>
      </c>
      <c r="AC195" s="9" t="s">
        <v>1595</v>
      </c>
      <c r="AD195" s="9" t="s">
        <v>57</v>
      </c>
    </row>
    <row r="196" spans="1:30" x14ac:dyDescent="0.25">
      <c r="A196" s="8">
        <v>3619671</v>
      </c>
      <c r="B196" s="9" t="s">
        <v>1596</v>
      </c>
      <c r="C196" s="9" t="s">
        <v>1597</v>
      </c>
      <c r="D196" s="9" t="s">
        <v>464</v>
      </c>
      <c r="E196" s="9" t="s">
        <v>39</v>
      </c>
      <c r="F196" s="9" t="s">
        <v>40</v>
      </c>
      <c r="G196" s="8" t="s">
        <v>41</v>
      </c>
      <c r="H196" s="8" t="s">
        <v>40</v>
      </c>
      <c r="I196" s="9" t="s">
        <v>42</v>
      </c>
      <c r="J196" s="9" t="s">
        <v>43</v>
      </c>
      <c r="K196" s="8" t="s">
        <v>44</v>
      </c>
      <c r="L196" s="9" t="s">
        <v>40</v>
      </c>
      <c r="M196" s="8" t="s">
        <v>44</v>
      </c>
      <c r="N196" s="8" t="s">
        <v>44</v>
      </c>
      <c r="O196" s="9" t="s">
        <v>1598</v>
      </c>
      <c r="P196" s="8" t="s">
        <v>46</v>
      </c>
      <c r="Q196" s="8" t="s">
        <v>41</v>
      </c>
      <c r="R196" s="9" t="s">
        <v>510</v>
      </c>
      <c r="S196" s="8" t="s">
        <v>510</v>
      </c>
      <c r="T196" s="9" t="s">
        <v>1599</v>
      </c>
      <c r="U196" s="8" t="s">
        <v>181</v>
      </c>
      <c r="V196" s="9" t="s">
        <v>1600</v>
      </c>
      <c r="W196" s="9" t="s">
        <v>1601</v>
      </c>
      <c r="X196" s="9" t="s">
        <v>44</v>
      </c>
      <c r="Y196" s="9" t="s">
        <v>69</v>
      </c>
      <c r="Z196" s="9" t="s">
        <v>53</v>
      </c>
      <c r="AA196" s="9" t="s">
        <v>54</v>
      </c>
      <c r="AB196" s="9" t="s">
        <v>1602</v>
      </c>
      <c r="AC196" s="9" t="s">
        <v>471</v>
      </c>
      <c r="AD196" s="9" t="s">
        <v>57</v>
      </c>
    </row>
    <row r="197" spans="1:30" x14ac:dyDescent="0.25">
      <c r="A197" s="8">
        <v>3635830</v>
      </c>
      <c r="B197" s="9" t="s">
        <v>1603</v>
      </c>
      <c r="C197" s="9" t="s">
        <v>1604</v>
      </c>
      <c r="D197" s="9" t="s">
        <v>1605</v>
      </c>
      <c r="E197" s="9" t="s">
        <v>39</v>
      </c>
      <c r="F197" s="9" t="s">
        <v>40</v>
      </c>
      <c r="G197" s="8" t="s">
        <v>41</v>
      </c>
      <c r="H197" s="8" t="s">
        <v>40</v>
      </c>
      <c r="I197" s="9" t="s">
        <v>61</v>
      </c>
      <c r="J197" s="9" t="s">
        <v>1403</v>
      </c>
      <c r="K197" s="8" t="s">
        <v>44</v>
      </c>
      <c r="L197" s="9" t="s">
        <v>40</v>
      </c>
      <c r="M197" s="8" t="s">
        <v>44</v>
      </c>
      <c r="N197" s="8" t="s">
        <v>44</v>
      </c>
      <c r="O197" s="9" t="s">
        <v>1606</v>
      </c>
      <c r="P197" s="8" t="s">
        <v>46</v>
      </c>
      <c r="Q197" s="8" t="s">
        <v>41</v>
      </c>
      <c r="R197" s="9" t="s">
        <v>1607</v>
      </c>
      <c r="S197" s="8" t="s">
        <v>1607</v>
      </c>
      <c r="T197" s="9" t="s">
        <v>1608</v>
      </c>
      <c r="U197" s="8" t="s">
        <v>181</v>
      </c>
      <c r="V197" s="9" t="s">
        <v>1609</v>
      </c>
      <c r="W197" s="9" t="s">
        <v>1610</v>
      </c>
      <c r="X197" s="9" t="s">
        <v>44</v>
      </c>
      <c r="Y197" s="9" t="s">
        <v>69</v>
      </c>
      <c r="Z197" s="9" t="s">
        <v>53</v>
      </c>
      <c r="AA197" s="9" t="s">
        <v>54</v>
      </c>
      <c r="AB197" s="9" t="s">
        <v>1611</v>
      </c>
      <c r="AC197" s="9" t="s">
        <v>1612</v>
      </c>
      <c r="AD197" s="9" t="s">
        <v>880</v>
      </c>
    </row>
    <row r="198" spans="1:30" x14ac:dyDescent="0.25">
      <c r="A198" s="8">
        <v>3636352</v>
      </c>
      <c r="B198" s="9" t="s">
        <v>1613</v>
      </c>
      <c r="C198" s="9" t="s">
        <v>1614</v>
      </c>
      <c r="D198" s="9" t="s">
        <v>1615</v>
      </c>
      <c r="E198" s="9" t="s">
        <v>39</v>
      </c>
      <c r="F198" s="9" t="s">
        <v>40</v>
      </c>
      <c r="G198" s="8" t="s">
        <v>41</v>
      </c>
      <c r="H198" s="8" t="s">
        <v>40</v>
      </c>
      <c r="I198" s="9" t="s">
        <v>61</v>
      </c>
      <c r="J198" s="9" t="s">
        <v>1403</v>
      </c>
      <c r="K198" s="8" t="s">
        <v>44</v>
      </c>
      <c r="L198" s="9" t="s">
        <v>40</v>
      </c>
      <c r="M198" s="8" t="s">
        <v>44</v>
      </c>
      <c r="N198" s="8" t="s">
        <v>44</v>
      </c>
      <c r="O198" s="9" t="s">
        <v>1616</v>
      </c>
      <c r="P198" s="8" t="s">
        <v>46</v>
      </c>
      <c r="Q198" s="8" t="s">
        <v>41</v>
      </c>
      <c r="R198" s="9" t="s">
        <v>1607</v>
      </c>
      <c r="S198" s="8" t="s">
        <v>1607</v>
      </c>
      <c r="T198" s="9" t="s">
        <v>1617</v>
      </c>
      <c r="U198" s="8" t="s">
        <v>66</v>
      </c>
      <c r="V198" s="9" t="s">
        <v>1618</v>
      </c>
      <c r="W198" s="9" t="s">
        <v>1619</v>
      </c>
      <c r="X198" s="9" t="s">
        <v>44</v>
      </c>
      <c r="Y198" s="9" t="s">
        <v>69</v>
      </c>
      <c r="Z198" s="9" t="s">
        <v>53</v>
      </c>
      <c r="AA198" s="9" t="s">
        <v>54</v>
      </c>
      <c r="AB198" s="9" t="s">
        <v>1620</v>
      </c>
      <c r="AC198" s="9" t="s">
        <v>1621</v>
      </c>
      <c r="AD198" s="9" t="s">
        <v>57</v>
      </c>
    </row>
    <row r="199" spans="1:30" x14ac:dyDescent="0.25">
      <c r="A199" s="8">
        <v>3645146</v>
      </c>
      <c r="B199" s="9" t="s">
        <v>1622</v>
      </c>
      <c r="C199" s="9" t="s">
        <v>1623</v>
      </c>
      <c r="D199" s="9" t="s">
        <v>1624</v>
      </c>
      <c r="E199" s="9" t="s">
        <v>39</v>
      </c>
      <c r="F199" s="9" t="s">
        <v>40</v>
      </c>
      <c r="G199" s="8" t="s">
        <v>41</v>
      </c>
      <c r="H199" s="8" t="s">
        <v>40</v>
      </c>
      <c r="I199" s="9" t="s">
        <v>61</v>
      </c>
      <c r="J199" s="9" t="s">
        <v>1403</v>
      </c>
      <c r="K199" s="8" t="s">
        <v>44</v>
      </c>
      <c r="L199" s="9" t="s">
        <v>40</v>
      </c>
      <c r="M199" s="8" t="s">
        <v>44</v>
      </c>
      <c r="N199" s="8" t="s">
        <v>44</v>
      </c>
      <c r="O199" s="9" t="s">
        <v>1625</v>
      </c>
      <c r="P199" s="8" t="s">
        <v>46</v>
      </c>
      <c r="Q199" s="8" t="s">
        <v>41</v>
      </c>
      <c r="R199" s="9" t="s">
        <v>1266</v>
      </c>
      <c r="S199" s="8" t="s">
        <v>1266</v>
      </c>
      <c r="T199" s="9" t="s">
        <v>1626</v>
      </c>
      <c r="U199" s="8" t="s">
        <v>66</v>
      </c>
      <c r="V199" s="9" t="s">
        <v>1627</v>
      </c>
      <c r="W199" s="9" t="s">
        <v>1628</v>
      </c>
      <c r="X199" s="9" t="s">
        <v>44</v>
      </c>
      <c r="Y199" s="9" t="s">
        <v>69</v>
      </c>
      <c r="Z199" s="9" t="s">
        <v>53</v>
      </c>
      <c r="AA199" s="9" t="s">
        <v>54</v>
      </c>
      <c r="AB199" s="9" t="s">
        <v>1629</v>
      </c>
      <c r="AC199" s="9" t="s">
        <v>1630</v>
      </c>
      <c r="AD199" s="9" t="s">
        <v>57</v>
      </c>
    </row>
    <row r="200" spans="1:30" x14ac:dyDescent="0.25">
      <c r="A200" s="8">
        <v>3631809</v>
      </c>
      <c r="B200" s="9" t="s">
        <v>1631</v>
      </c>
      <c r="C200" s="9" t="s">
        <v>1632</v>
      </c>
      <c r="D200" s="9" t="s">
        <v>1633</v>
      </c>
      <c r="E200" s="9" t="s">
        <v>96</v>
      </c>
      <c r="F200" s="9" t="s">
        <v>40</v>
      </c>
      <c r="G200" s="8" t="s">
        <v>41</v>
      </c>
      <c r="H200" s="8" t="s">
        <v>40</v>
      </c>
      <c r="I200" s="9" t="s">
        <v>401</v>
      </c>
      <c r="J200" s="9" t="s">
        <v>402</v>
      </c>
      <c r="K200" s="8" t="s">
        <v>44</v>
      </c>
      <c r="L200" s="9" t="s">
        <v>40</v>
      </c>
      <c r="M200" s="8" t="s">
        <v>44</v>
      </c>
      <c r="N200" s="8" t="s">
        <v>44</v>
      </c>
      <c r="O200" s="9" t="s">
        <v>1634</v>
      </c>
      <c r="P200" s="8" t="s">
        <v>46</v>
      </c>
      <c r="Q200" s="8" t="s">
        <v>41</v>
      </c>
      <c r="R200" s="9" t="s">
        <v>1544</v>
      </c>
      <c r="S200" s="8" t="s">
        <v>1544</v>
      </c>
      <c r="T200" s="9" t="s">
        <v>65</v>
      </c>
      <c r="U200" s="8" t="s">
        <v>181</v>
      </c>
      <c r="V200" s="9" t="s">
        <v>1635</v>
      </c>
      <c r="W200" s="9" t="s">
        <v>1636</v>
      </c>
      <c r="X200" s="9" t="s">
        <v>44</v>
      </c>
      <c r="Y200" s="9" t="s">
        <v>69</v>
      </c>
      <c r="Z200" s="9" t="s">
        <v>53</v>
      </c>
      <c r="AA200" s="9" t="s">
        <v>54</v>
      </c>
      <c r="AB200" s="9" t="s">
        <v>1637</v>
      </c>
      <c r="AC200" s="9" t="s">
        <v>1638</v>
      </c>
      <c r="AD200" s="9" t="s">
        <v>418</v>
      </c>
    </row>
    <row r="201" spans="1:30" x14ac:dyDescent="0.25">
      <c r="A201" s="8">
        <v>3631865</v>
      </c>
      <c r="B201" s="9" t="s">
        <v>1639</v>
      </c>
      <c r="C201" s="9" t="s">
        <v>1640</v>
      </c>
      <c r="D201" s="9" t="s">
        <v>1021</v>
      </c>
      <c r="E201" s="9" t="s">
        <v>96</v>
      </c>
      <c r="F201" s="9" t="s">
        <v>40</v>
      </c>
      <c r="G201" s="8" t="s">
        <v>41</v>
      </c>
      <c r="H201" s="8" t="s">
        <v>40</v>
      </c>
      <c r="I201" s="9" t="s">
        <v>97</v>
      </c>
      <c r="J201" s="9" t="s">
        <v>159</v>
      </c>
      <c r="K201" s="8" t="s">
        <v>44</v>
      </c>
      <c r="L201" s="9" t="s">
        <v>40</v>
      </c>
      <c r="M201" s="8" t="s">
        <v>44</v>
      </c>
      <c r="N201" s="8" t="s">
        <v>44</v>
      </c>
      <c r="O201" s="9" t="s">
        <v>1111</v>
      </c>
      <c r="P201" s="8" t="s">
        <v>46</v>
      </c>
      <c r="Q201" s="8" t="s">
        <v>41</v>
      </c>
      <c r="R201" s="9" t="s">
        <v>1544</v>
      </c>
      <c r="S201" s="8" t="s">
        <v>1544</v>
      </c>
      <c r="T201" s="9" t="s">
        <v>65</v>
      </c>
      <c r="U201" s="8" t="s">
        <v>181</v>
      </c>
      <c r="V201" s="9" t="s">
        <v>1641</v>
      </c>
      <c r="W201" s="9" t="s">
        <v>1642</v>
      </c>
      <c r="X201" s="9" t="s">
        <v>44</v>
      </c>
      <c r="Y201" s="9" t="s">
        <v>69</v>
      </c>
      <c r="Z201" s="9" t="s">
        <v>53</v>
      </c>
      <c r="AA201" s="9" t="s">
        <v>54</v>
      </c>
      <c r="AB201" s="9" t="s">
        <v>1643</v>
      </c>
      <c r="AC201" s="9" t="s">
        <v>1644</v>
      </c>
      <c r="AD201" s="9" t="s">
        <v>57</v>
      </c>
    </row>
    <row r="202" spans="1:30" x14ac:dyDescent="0.25">
      <c r="A202" s="8">
        <v>3654127</v>
      </c>
      <c r="B202" s="9" t="s">
        <v>1645</v>
      </c>
      <c r="C202" s="9" t="s">
        <v>1646</v>
      </c>
      <c r="D202" s="9" t="s">
        <v>149</v>
      </c>
      <c r="E202" s="9" t="s">
        <v>39</v>
      </c>
      <c r="F202" s="9" t="s">
        <v>40</v>
      </c>
      <c r="G202" s="8" t="s">
        <v>41</v>
      </c>
      <c r="H202" s="8" t="s">
        <v>40</v>
      </c>
      <c r="I202" s="9" t="s">
        <v>61</v>
      </c>
      <c r="J202" s="9" t="s">
        <v>1403</v>
      </c>
      <c r="K202" s="8" t="s">
        <v>44</v>
      </c>
      <c r="L202" s="9" t="s">
        <v>40</v>
      </c>
      <c r="M202" s="8" t="s">
        <v>44</v>
      </c>
      <c r="N202" s="8" t="s">
        <v>44</v>
      </c>
      <c r="O202" s="9" t="s">
        <v>1647</v>
      </c>
      <c r="P202" s="8" t="s">
        <v>46</v>
      </c>
      <c r="Q202" s="8" t="s">
        <v>41</v>
      </c>
      <c r="R202" s="9" t="s">
        <v>293</v>
      </c>
      <c r="S202" s="8" t="s">
        <v>293</v>
      </c>
      <c r="T202" s="9" t="s">
        <v>65</v>
      </c>
      <c r="U202" s="8" t="s">
        <v>181</v>
      </c>
      <c r="V202" s="9" t="s">
        <v>1648</v>
      </c>
      <c r="W202" s="9" t="s">
        <v>1649</v>
      </c>
      <c r="X202" s="9" t="s">
        <v>44</v>
      </c>
      <c r="Y202" s="9" t="s">
        <v>69</v>
      </c>
      <c r="Z202" s="9" t="s">
        <v>53</v>
      </c>
      <c r="AA202" s="9" t="s">
        <v>54</v>
      </c>
      <c r="AB202" s="9" t="s">
        <v>1650</v>
      </c>
      <c r="AC202" s="9" t="s">
        <v>1651</v>
      </c>
      <c r="AD202" s="9" t="s">
        <v>57</v>
      </c>
    </row>
    <row r="203" spans="1:30" x14ac:dyDescent="0.25">
      <c r="A203" s="8">
        <v>3659782</v>
      </c>
      <c r="B203" s="9" t="s">
        <v>1652</v>
      </c>
      <c r="C203" s="9" t="s">
        <v>1653</v>
      </c>
      <c r="D203" s="9" t="s">
        <v>1654</v>
      </c>
      <c r="E203" s="9" t="s">
        <v>39</v>
      </c>
      <c r="F203" s="9" t="s">
        <v>40</v>
      </c>
      <c r="G203" s="8" t="s">
        <v>41</v>
      </c>
      <c r="H203" s="8" t="s">
        <v>40</v>
      </c>
      <c r="I203" s="9" t="s">
        <v>61</v>
      </c>
      <c r="J203" s="9" t="s">
        <v>1403</v>
      </c>
      <c r="K203" s="8" t="s">
        <v>44</v>
      </c>
      <c r="L203" s="9" t="s">
        <v>40</v>
      </c>
      <c r="M203" s="8" t="s">
        <v>44</v>
      </c>
      <c r="N203" s="8" t="s">
        <v>44</v>
      </c>
      <c r="O203" s="9" t="s">
        <v>1655</v>
      </c>
      <c r="P203" s="8" t="s">
        <v>46</v>
      </c>
      <c r="Q203" s="8" t="s">
        <v>41</v>
      </c>
      <c r="R203" s="9" t="s">
        <v>762</v>
      </c>
      <c r="S203" s="8" t="s">
        <v>762</v>
      </c>
      <c r="T203" s="9" t="s">
        <v>65</v>
      </c>
      <c r="U203" s="8" t="s">
        <v>181</v>
      </c>
      <c r="V203" s="9" t="s">
        <v>1656</v>
      </c>
      <c r="W203" s="9" t="s">
        <v>1657</v>
      </c>
      <c r="X203" s="9" t="s">
        <v>44</v>
      </c>
      <c r="Y203" s="9" t="s">
        <v>69</v>
      </c>
      <c r="Z203" s="9" t="s">
        <v>53</v>
      </c>
      <c r="AA203" s="9" t="s">
        <v>54</v>
      </c>
      <c r="AB203" s="9" t="s">
        <v>1658</v>
      </c>
      <c r="AC203" s="9" t="s">
        <v>1659</v>
      </c>
      <c r="AD203" s="9" t="s">
        <v>57</v>
      </c>
    </row>
    <row r="204" spans="1:30" x14ac:dyDescent="0.25">
      <c r="A204" s="8">
        <v>3632550</v>
      </c>
      <c r="B204" s="9" t="s">
        <v>1660</v>
      </c>
      <c r="C204" s="9" t="s">
        <v>1661</v>
      </c>
      <c r="D204" s="9" t="s">
        <v>524</v>
      </c>
      <c r="E204" s="9" t="s">
        <v>39</v>
      </c>
      <c r="F204" s="9" t="s">
        <v>40</v>
      </c>
      <c r="G204" s="8" t="s">
        <v>41</v>
      </c>
      <c r="H204" s="8" t="s">
        <v>40</v>
      </c>
      <c r="I204" s="9" t="s">
        <v>380</v>
      </c>
      <c r="J204" s="9" t="s">
        <v>674</v>
      </c>
      <c r="K204" s="8" t="s">
        <v>44</v>
      </c>
      <c r="L204" s="9" t="s">
        <v>40</v>
      </c>
      <c r="M204" s="8" t="s">
        <v>44</v>
      </c>
      <c r="N204" s="8" t="s">
        <v>44</v>
      </c>
      <c r="O204" s="9" t="s">
        <v>1662</v>
      </c>
      <c r="P204" s="8" t="s">
        <v>46</v>
      </c>
      <c r="Q204" s="8" t="s">
        <v>41</v>
      </c>
      <c r="R204" s="9" t="s">
        <v>1544</v>
      </c>
      <c r="S204" s="8" t="s">
        <v>1544</v>
      </c>
      <c r="T204" s="9" t="s">
        <v>1406</v>
      </c>
      <c r="U204" s="8" t="s">
        <v>181</v>
      </c>
      <c r="V204" s="9" t="s">
        <v>1663</v>
      </c>
      <c r="W204" s="9" t="s">
        <v>1664</v>
      </c>
      <c r="X204" s="9" t="s">
        <v>44</v>
      </c>
      <c r="Y204" s="9" t="s">
        <v>1665</v>
      </c>
      <c r="Z204" s="9" t="s">
        <v>53</v>
      </c>
      <c r="AA204" s="9" t="s">
        <v>54</v>
      </c>
      <c r="AB204" s="9" t="s">
        <v>1666</v>
      </c>
      <c r="AC204" s="9" t="s">
        <v>81</v>
      </c>
      <c r="AD204" s="9" t="s">
        <v>57</v>
      </c>
    </row>
    <row r="205" spans="1:30" x14ac:dyDescent="0.25">
      <c r="A205" s="8">
        <v>3667264</v>
      </c>
      <c r="B205" s="9" t="s">
        <v>1667</v>
      </c>
      <c r="C205" s="9" t="s">
        <v>1668</v>
      </c>
      <c r="D205" s="9" t="s">
        <v>1184</v>
      </c>
      <c r="E205" s="9" t="s">
        <v>39</v>
      </c>
      <c r="F205" s="9" t="s">
        <v>40</v>
      </c>
      <c r="G205" s="8" t="s">
        <v>41</v>
      </c>
      <c r="H205" s="8" t="s">
        <v>40</v>
      </c>
      <c r="I205" s="9" t="s">
        <v>61</v>
      </c>
      <c r="J205" s="9" t="s">
        <v>1403</v>
      </c>
      <c r="K205" s="8" t="s">
        <v>44</v>
      </c>
      <c r="L205" s="9" t="s">
        <v>40</v>
      </c>
      <c r="M205" s="8" t="s">
        <v>44</v>
      </c>
      <c r="N205" s="8" t="s">
        <v>44</v>
      </c>
      <c r="O205" s="9" t="s">
        <v>1669</v>
      </c>
      <c r="P205" s="8" t="s">
        <v>46</v>
      </c>
      <c r="Q205" s="8" t="s">
        <v>41</v>
      </c>
      <c r="R205" s="9" t="s">
        <v>180</v>
      </c>
      <c r="S205" s="8" t="s">
        <v>180</v>
      </c>
      <c r="T205" s="9" t="s">
        <v>584</v>
      </c>
      <c r="U205" s="8" t="s">
        <v>181</v>
      </c>
      <c r="V205" s="9" t="s">
        <v>1670</v>
      </c>
      <c r="W205" s="9" t="s">
        <v>1671</v>
      </c>
      <c r="X205" s="9" t="s">
        <v>44</v>
      </c>
      <c r="Y205" s="9" t="s">
        <v>69</v>
      </c>
      <c r="Z205" s="9" t="s">
        <v>53</v>
      </c>
      <c r="AA205" s="9" t="s">
        <v>54</v>
      </c>
      <c r="AB205" s="9" t="s">
        <v>1672</v>
      </c>
      <c r="AC205" s="9" t="s">
        <v>437</v>
      </c>
      <c r="AD205" s="9" t="s">
        <v>57</v>
      </c>
    </row>
    <row r="206" spans="1:30" x14ac:dyDescent="0.25">
      <c r="A206" s="8">
        <v>3633012</v>
      </c>
      <c r="B206" s="9" t="s">
        <v>1673</v>
      </c>
      <c r="C206" s="9" t="s">
        <v>1674</v>
      </c>
      <c r="D206" s="9" t="s">
        <v>775</v>
      </c>
      <c r="E206" s="9" t="s">
        <v>96</v>
      </c>
      <c r="F206" s="9" t="s">
        <v>40</v>
      </c>
      <c r="G206" s="8" t="s">
        <v>41</v>
      </c>
      <c r="H206" s="8" t="s">
        <v>40</v>
      </c>
      <c r="I206" s="9" t="s">
        <v>97</v>
      </c>
      <c r="J206" s="9" t="s">
        <v>159</v>
      </c>
      <c r="K206" s="8" t="s">
        <v>44</v>
      </c>
      <c r="L206" s="9" t="s">
        <v>40</v>
      </c>
      <c r="M206" s="8" t="s">
        <v>44</v>
      </c>
      <c r="N206" s="8" t="s">
        <v>44</v>
      </c>
      <c r="O206" s="9" t="s">
        <v>1675</v>
      </c>
      <c r="P206" s="8" t="s">
        <v>46</v>
      </c>
      <c r="Q206" s="8" t="s">
        <v>41</v>
      </c>
      <c r="R206" s="9" t="s">
        <v>244</v>
      </c>
      <c r="S206" s="8" t="s">
        <v>244</v>
      </c>
      <c r="T206" s="9" t="s">
        <v>87</v>
      </c>
      <c r="U206" s="8" t="s">
        <v>181</v>
      </c>
      <c r="V206" s="9" t="s">
        <v>1676</v>
      </c>
      <c r="W206" s="9" t="s">
        <v>1677</v>
      </c>
      <c r="X206" s="9" t="s">
        <v>44</v>
      </c>
      <c r="Y206" s="9" t="s">
        <v>69</v>
      </c>
      <c r="Z206" s="9" t="s">
        <v>53</v>
      </c>
      <c r="AA206" s="9" t="s">
        <v>54</v>
      </c>
      <c r="AB206" s="9" t="s">
        <v>1678</v>
      </c>
      <c r="AC206" s="9" t="s">
        <v>782</v>
      </c>
      <c r="AD206" s="9" t="s">
        <v>57</v>
      </c>
    </row>
    <row r="207" spans="1:30" x14ac:dyDescent="0.25">
      <c r="A207" s="8">
        <v>3668842</v>
      </c>
      <c r="B207" s="9" t="s">
        <v>1679</v>
      </c>
      <c r="C207" s="9" t="s">
        <v>1680</v>
      </c>
      <c r="D207" s="9" t="s">
        <v>1681</v>
      </c>
      <c r="E207" s="9" t="s">
        <v>39</v>
      </c>
      <c r="F207" s="9" t="s">
        <v>40</v>
      </c>
      <c r="G207" s="8" t="s">
        <v>41</v>
      </c>
      <c r="H207" s="8" t="s">
        <v>40</v>
      </c>
      <c r="I207" s="9" t="s">
        <v>61</v>
      </c>
      <c r="J207" s="9" t="s">
        <v>1403</v>
      </c>
      <c r="K207" s="8" t="s">
        <v>44</v>
      </c>
      <c r="L207" s="9" t="s">
        <v>40</v>
      </c>
      <c r="M207" s="8" t="s">
        <v>44</v>
      </c>
      <c r="N207" s="8" t="s">
        <v>44</v>
      </c>
      <c r="O207" s="9" t="s">
        <v>509</v>
      </c>
      <c r="P207" s="8" t="s">
        <v>46</v>
      </c>
      <c r="Q207" s="8" t="s">
        <v>41</v>
      </c>
      <c r="R207" s="9" t="s">
        <v>180</v>
      </c>
      <c r="S207" s="8" t="s">
        <v>180</v>
      </c>
      <c r="T207" s="9" t="s">
        <v>1682</v>
      </c>
      <c r="U207" s="8" t="s">
        <v>181</v>
      </c>
      <c r="V207" s="9" t="s">
        <v>1683</v>
      </c>
      <c r="W207" s="9" t="s">
        <v>1684</v>
      </c>
      <c r="X207" s="9" t="s">
        <v>44</v>
      </c>
      <c r="Y207" s="9" t="s">
        <v>1685</v>
      </c>
      <c r="Z207" s="9" t="s">
        <v>53</v>
      </c>
      <c r="AA207" s="9" t="s">
        <v>54</v>
      </c>
      <c r="AB207" s="9" t="s">
        <v>1686</v>
      </c>
      <c r="AC207" s="9" t="s">
        <v>1142</v>
      </c>
      <c r="AD207" s="9" t="s">
        <v>57</v>
      </c>
    </row>
    <row r="208" spans="1:30" x14ac:dyDescent="0.25">
      <c r="A208" s="8">
        <v>3672082</v>
      </c>
      <c r="B208" s="9" t="s">
        <v>1687</v>
      </c>
      <c r="C208" s="9" t="s">
        <v>1688</v>
      </c>
      <c r="D208" s="9" t="s">
        <v>1203</v>
      </c>
      <c r="E208" s="9" t="s">
        <v>39</v>
      </c>
      <c r="F208" s="9" t="s">
        <v>40</v>
      </c>
      <c r="G208" s="8" t="s">
        <v>41</v>
      </c>
      <c r="H208" s="8" t="s">
        <v>40</v>
      </c>
      <c r="I208" s="9" t="s">
        <v>61</v>
      </c>
      <c r="J208" s="9" t="s">
        <v>1403</v>
      </c>
      <c r="K208" s="8" t="s">
        <v>44</v>
      </c>
      <c r="L208" s="9" t="s">
        <v>40</v>
      </c>
      <c r="M208" s="8" t="s">
        <v>44</v>
      </c>
      <c r="N208" s="8" t="s">
        <v>44</v>
      </c>
      <c r="O208" s="9" t="s">
        <v>1689</v>
      </c>
      <c r="P208" s="8" t="s">
        <v>46</v>
      </c>
      <c r="Q208" s="8" t="s">
        <v>41</v>
      </c>
      <c r="R208" s="9" t="s">
        <v>372</v>
      </c>
      <c r="S208" s="8" t="s">
        <v>372</v>
      </c>
      <c r="T208" s="9" t="s">
        <v>1690</v>
      </c>
      <c r="U208" s="8" t="s">
        <v>66</v>
      </c>
      <c r="V208" s="9" t="s">
        <v>1691</v>
      </c>
      <c r="W208" s="9" t="s">
        <v>1692</v>
      </c>
      <c r="X208" s="9" t="s">
        <v>44</v>
      </c>
      <c r="Y208" s="9" t="s">
        <v>69</v>
      </c>
      <c r="Z208" s="9" t="s">
        <v>53</v>
      </c>
      <c r="AA208" s="9" t="s">
        <v>54</v>
      </c>
      <c r="AB208" s="9" t="s">
        <v>1693</v>
      </c>
      <c r="AC208" s="9" t="s">
        <v>1207</v>
      </c>
      <c r="AD208" s="9" t="s">
        <v>57</v>
      </c>
    </row>
    <row r="209" spans="1:30" x14ac:dyDescent="0.25">
      <c r="A209" s="8">
        <v>3633332</v>
      </c>
      <c r="B209" s="9" t="s">
        <v>1694</v>
      </c>
      <c r="C209" s="9" t="s">
        <v>1695</v>
      </c>
      <c r="D209" s="9" t="s">
        <v>421</v>
      </c>
      <c r="E209" s="9" t="s">
        <v>39</v>
      </c>
      <c r="F209" s="9" t="s">
        <v>40</v>
      </c>
      <c r="G209" s="8" t="s">
        <v>41</v>
      </c>
      <c r="H209" s="8" t="s">
        <v>40</v>
      </c>
      <c r="I209" s="9" t="s">
        <v>380</v>
      </c>
      <c r="J209" s="9" t="s">
        <v>691</v>
      </c>
      <c r="K209" s="8" t="s">
        <v>44</v>
      </c>
      <c r="L209" s="9" t="s">
        <v>40</v>
      </c>
      <c r="M209" s="8" t="s">
        <v>44</v>
      </c>
      <c r="N209" s="8" t="s">
        <v>44</v>
      </c>
      <c r="O209" s="9" t="s">
        <v>1696</v>
      </c>
      <c r="P209" s="8" t="s">
        <v>46</v>
      </c>
      <c r="Q209" s="8" t="s">
        <v>41</v>
      </c>
      <c r="R209" s="9" t="s">
        <v>244</v>
      </c>
      <c r="S209" s="8" t="s">
        <v>244</v>
      </c>
      <c r="T209" s="9" t="s">
        <v>65</v>
      </c>
      <c r="U209" s="8" t="s">
        <v>181</v>
      </c>
      <c r="V209" s="9" t="s">
        <v>1697</v>
      </c>
      <c r="W209" s="9" t="s">
        <v>1698</v>
      </c>
      <c r="X209" s="9" t="s">
        <v>44</v>
      </c>
      <c r="Y209" s="9" t="s">
        <v>1699</v>
      </c>
      <c r="Z209" s="9" t="s">
        <v>53</v>
      </c>
      <c r="AA209" s="9" t="s">
        <v>54</v>
      </c>
      <c r="AB209" s="9" t="s">
        <v>1700</v>
      </c>
      <c r="AC209" s="9" t="s">
        <v>1701</v>
      </c>
      <c r="AD209" s="9" t="s">
        <v>57</v>
      </c>
    </row>
    <row r="210" spans="1:30" x14ac:dyDescent="0.25">
      <c r="A210" s="8">
        <v>3633376</v>
      </c>
      <c r="B210" s="9" t="s">
        <v>1702</v>
      </c>
      <c r="C210" s="9" t="s">
        <v>1703</v>
      </c>
      <c r="D210" s="9" t="s">
        <v>1704</v>
      </c>
      <c r="E210" s="9" t="s">
        <v>39</v>
      </c>
      <c r="F210" s="9" t="s">
        <v>40</v>
      </c>
      <c r="G210" s="8" t="s">
        <v>41</v>
      </c>
      <c r="H210" s="8" t="s">
        <v>40</v>
      </c>
      <c r="I210" s="9" t="s">
        <v>380</v>
      </c>
      <c r="J210" s="9" t="s">
        <v>674</v>
      </c>
      <c r="K210" s="8" t="s">
        <v>44</v>
      </c>
      <c r="L210" s="9" t="s">
        <v>40</v>
      </c>
      <c r="M210" s="8" t="s">
        <v>44</v>
      </c>
      <c r="N210" s="8" t="s">
        <v>44</v>
      </c>
      <c r="O210" s="9" t="s">
        <v>1705</v>
      </c>
      <c r="P210" s="8" t="s">
        <v>46</v>
      </c>
      <c r="Q210" s="8" t="s">
        <v>41</v>
      </c>
      <c r="R210" s="9" t="s">
        <v>244</v>
      </c>
      <c r="S210" s="8" t="s">
        <v>244</v>
      </c>
      <c r="T210" s="9" t="s">
        <v>1706</v>
      </c>
      <c r="U210" s="8" t="s">
        <v>181</v>
      </c>
      <c r="V210" s="9" t="s">
        <v>1707</v>
      </c>
      <c r="W210" s="9" t="s">
        <v>1708</v>
      </c>
      <c r="X210" s="9" t="s">
        <v>44</v>
      </c>
      <c r="Y210" s="9" t="s">
        <v>69</v>
      </c>
      <c r="Z210" s="9" t="s">
        <v>53</v>
      </c>
      <c r="AA210" s="9" t="s">
        <v>54</v>
      </c>
      <c r="AB210" s="9" t="s">
        <v>1709</v>
      </c>
      <c r="AC210" s="9" t="s">
        <v>1710</v>
      </c>
      <c r="AD210" s="9" t="s">
        <v>57</v>
      </c>
    </row>
    <row r="211" spans="1:30" x14ac:dyDescent="0.25">
      <c r="A211" s="8">
        <v>3677496</v>
      </c>
      <c r="B211" s="9" t="s">
        <v>1711</v>
      </c>
      <c r="C211" s="9" t="s">
        <v>1712</v>
      </c>
      <c r="D211" s="9" t="s">
        <v>1713</v>
      </c>
      <c r="E211" s="9" t="s">
        <v>39</v>
      </c>
      <c r="F211" s="9" t="s">
        <v>40</v>
      </c>
      <c r="G211" s="8" t="s">
        <v>41</v>
      </c>
      <c r="H211" s="8" t="s">
        <v>40</v>
      </c>
      <c r="I211" s="9" t="s">
        <v>61</v>
      </c>
      <c r="J211" s="9" t="s">
        <v>1403</v>
      </c>
      <c r="K211" s="8" t="s">
        <v>44</v>
      </c>
      <c r="L211" s="9" t="s">
        <v>40</v>
      </c>
      <c r="M211" s="8" t="s">
        <v>44</v>
      </c>
      <c r="N211" s="8" t="s">
        <v>44</v>
      </c>
      <c r="O211" s="9" t="s">
        <v>1714</v>
      </c>
      <c r="P211" s="8" t="s">
        <v>46</v>
      </c>
      <c r="Q211" s="8" t="s">
        <v>41</v>
      </c>
      <c r="R211" s="9" t="s">
        <v>1715</v>
      </c>
      <c r="S211" s="8" t="s">
        <v>1715</v>
      </c>
      <c r="T211" s="9" t="s">
        <v>1716</v>
      </c>
      <c r="U211" s="8" t="s">
        <v>181</v>
      </c>
      <c r="V211" s="9" t="s">
        <v>1717</v>
      </c>
      <c r="W211" s="9" t="s">
        <v>1718</v>
      </c>
      <c r="X211" s="9" t="s">
        <v>44</v>
      </c>
      <c r="Y211" s="9" t="s">
        <v>1719</v>
      </c>
      <c r="Z211" s="9" t="s">
        <v>53</v>
      </c>
      <c r="AA211" s="9" t="s">
        <v>54</v>
      </c>
      <c r="AB211" s="9" t="s">
        <v>1720</v>
      </c>
      <c r="AC211" s="9" t="s">
        <v>1721</v>
      </c>
      <c r="AD211" s="9" t="s">
        <v>57</v>
      </c>
    </row>
    <row r="212" spans="1:30" x14ac:dyDescent="0.25">
      <c r="A212" s="8">
        <v>3633571</v>
      </c>
      <c r="B212" s="9" t="s">
        <v>1722</v>
      </c>
      <c r="C212" s="9" t="s">
        <v>1723</v>
      </c>
      <c r="D212" s="9" t="s">
        <v>822</v>
      </c>
      <c r="E212" s="9" t="s">
        <v>39</v>
      </c>
      <c r="F212" s="9" t="s">
        <v>40</v>
      </c>
      <c r="G212" s="8" t="s">
        <v>41</v>
      </c>
      <c r="H212" s="8" t="s">
        <v>40</v>
      </c>
      <c r="I212" s="9" t="s">
        <v>97</v>
      </c>
      <c r="J212" s="9" t="s">
        <v>159</v>
      </c>
      <c r="K212" s="8" t="s">
        <v>44</v>
      </c>
      <c r="L212" s="9" t="s">
        <v>40</v>
      </c>
      <c r="M212" s="8" t="s">
        <v>44</v>
      </c>
      <c r="N212" s="8" t="s">
        <v>44</v>
      </c>
      <c r="O212" s="9" t="s">
        <v>1724</v>
      </c>
      <c r="P212" s="8" t="s">
        <v>46</v>
      </c>
      <c r="Q212" s="8" t="s">
        <v>41</v>
      </c>
      <c r="R212" s="9" t="s">
        <v>244</v>
      </c>
      <c r="S212" s="8" t="s">
        <v>244</v>
      </c>
      <c r="T212" s="9" t="s">
        <v>65</v>
      </c>
      <c r="U212" s="8" t="s">
        <v>181</v>
      </c>
      <c r="V212" s="9" t="s">
        <v>1725</v>
      </c>
      <c r="W212" s="9" t="s">
        <v>1726</v>
      </c>
      <c r="X212" s="9" t="s">
        <v>44</v>
      </c>
      <c r="Y212" s="9" t="s">
        <v>1727</v>
      </c>
      <c r="Z212" s="9" t="s">
        <v>53</v>
      </c>
      <c r="AA212" s="9" t="s">
        <v>54</v>
      </c>
      <c r="AB212" s="9" t="s">
        <v>1728</v>
      </c>
      <c r="AC212" s="9" t="s">
        <v>827</v>
      </c>
      <c r="AD212" s="9" t="s">
        <v>57</v>
      </c>
    </row>
    <row r="213" spans="1:30" x14ac:dyDescent="0.25">
      <c r="A213" s="8">
        <v>3635743</v>
      </c>
      <c r="B213" s="9" t="s">
        <v>1729</v>
      </c>
      <c r="C213" s="9" t="s">
        <v>1730</v>
      </c>
      <c r="D213" s="9" t="s">
        <v>1654</v>
      </c>
      <c r="E213" s="9" t="s">
        <v>39</v>
      </c>
      <c r="F213" s="9" t="s">
        <v>40</v>
      </c>
      <c r="G213" s="8" t="s">
        <v>41</v>
      </c>
      <c r="H213" s="8" t="s">
        <v>40</v>
      </c>
      <c r="I213" s="9" t="s">
        <v>380</v>
      </c>
      <c r="J213" s="9" t="s">
        <v>691</v>
      </c>
      <c r="K213" s="8" t="s">
        <v>44</v>
      </c>
      <c r="L213" s="9" t="s">
        <v>40</v>
      </c>
      <c r="M213" s="8" t="s">
        <v>44</v>
      </c>
      <c r="N213" s="8" t="s">
        <v>44</v>
      </c>
      <c r="O213" s="9" t="s">
        <v>1731</v>
      </c>
      <c r="P213" s="8" t="s">
        <v>46</v>
      </c>
      <c r="Q213" s="8" t="s">
        <v>41</v>
      </c>
      <c r="R213" s="9" t="s">
        <v>1607</v>
      </c>
      <c r="S213" s="8" t="s">
        <v>1607</v>
      </c>
      <c r="T213" s="9" t="s">
        <v>77</v>
      </c>
      <c r="U213" s="8" t="s">
        <v>181</v>
      </c>
      <c r="V213" s="9" t="s">
        <v>1732</v>
      </c>
      <c r="W213" s="9" t="s">
        <v>1733</v>
      </c>
      <c r="X213" s="9" t="s">
        <v>44</v>
      </c>
      <c r="Y213" s="9" t="s">
        <v>69</v>
      </c>
      <c r="Z213" s="9" t="s">
        <v>53</v>
      </c>
      <c r="AA213" s="9" t="s">
        <v>54</v>
      </c>
      <c r="AB213" s="9" t="s">
        <v>1734</v>
      </c>
      <c r="AC213" s="9" t="s">
        <v>1659</v>
      </c>
      <c r="AD213" s="9" t="s">
        <v>57</v>
      </c>
    </row>
    <row r="214" spans="1:30" x14ac:dyDescent="0.25">
      <c r="A214" s="8">
        <v>3682427</v>
      </c>
      <c r="B214" s="9" t="s">
        <v>1735</v>
      </c>
      <c r="C214" s="9" t="s">
        <v>1736</v>
      </c>
      <c r="D214" s="9" t="s">
        <v>1737</v>
      </c>
      <c r="E214" s="9" t="s">
        <v>39</v>
      </c>
      <c r="F214" s="9" t="s">
        <v>40</v>
      </c>
      <c r="G214" s="8" t="s">
        <v>41</v>
      </c>
      <c r="H214" s="8" t="s">
        <v>40</v>
      </c>
      <c r="I214" s="9" t="s">
        <v>61</v>
      </c>
      <c r="J214" s="9" t="s">
        <v>1403</v>
      </c>
      <c r="K214" s="8" t="s">
        <v>44</v>
      </c>
      <c r="L214" s="9" t="s">
        <v>40</v>
      </c>
      <c r="M214" s="8" t="s">
        <v>44</v>
      </c>
      <c r="N214" s="8" t="s">
        <v>44</v>
      </c>
      <c r="O214" s="9" t="s">
        <v>1738</v>
      </c>
      <c r="P214" s="8" t="s">
        <v>46</v>
      </c>
      <c r="Q214" s="8" t="s">
        <v>41</v>
      </c>
      <c r="R214" s="9" t="s">
        <v>284</v>
      </c>
      <c r="S214" s="8" t="s">
        <v>284</v>
      </c>
      <c r="T214" s="9" t="s">
        <v>65</v>
      </c>
      <c r="U214" s="8" t="s">
        <v>181</v>
      </c>
      <c r="V214" s="9" t="s">
        <v>1739</v>
      </c>
      <c r="W214" s="9" t="s">
        <v>1740</v>
      </c>
      <c r="X214" s="9" t="s">
        <v>44</v>
      </c>
      <c r="Y214" s="9" t="s">
        <v>69</v>
      </c>
      <c r="Z214" s="9" t="s">
        <v>53</v>
      </c>
      <c r="AA214" s="9" t="s">
        <v>54</v>
      </c>
      <c r="AB214" s="9" t="s">
        <v>1741</v>
      </c>
      <c r="AC214" s="9" t="s">
        <v>1002</v>
      </c>
      <c r="AD214" s="9" t="s">
        <v>57</v>
      </c>
    </row>
    <row r="215" spans="1:30" x14ac:dyDescent="0.25">
      <c r="A215" s="8">
        <v>3692661</v>
      </c>
      <c r="B215" s="9" t="s">
        <v>1742</v>
      </c>
      <c r="C215" s="9" t="s">
        <v>1743</v>
      </c>
      <c r="D215" s="9" t="s">
        <v>483</v>
      </c>
      <c r="E215" s="9" t="s">
        <v>39</v>
      </c>
      <c r="F215" s="9" t="s">
        <v>40</v>
      </c>
      <c r="G215" s="8" t="s">
        <v>41</v>
      </c>
      <c r="H215" s="8" t="s">
        <v>40</v>
      </c>
      <c r="I215" s="9" t="s">
        <v>61</v>
      </c>
      <c r="J215" s="9" t="s">
        <v>1403</v>
      </c>
      <c r="K215" s="8" t="s">
        <v>44</v>
      </c>
      <c r="L215" s="9" t="s">
        <v>40</v>
      </c>
      <c r="M215" s="8" t="s">
        <v>44</v>
      </c>
      <c r="N215" s="8" t="s">
        <v>44</v>
      </c>
      <c r="O215" s="9" t="s">
        <v>1744</v>
      </c>
      <c r="P215" s="8" t="s">
        <v>46</v>
      </c>
      <c r="Q215" s="8" t="s">
        <v>41</v>
      </c>
      <c r="R215" s="9" t="s">
        <v>1745</v>
      </c>
      <c r="S215" s="8" t="s">
        <v>1745</v>
      </c>
      <c r="T215" s="9" t="s">
        <v>1746</v>
      </c>
      <c r="U215" s="8" t="s">
        <v>181</v>
      </c>
      <c r="V215" s="9" t="s">
        <v>1747</v>
      </c>
      <c r="W215" s="9" t="s">
        <v>1748</v>
      </c>
      <c r="X215" s="9" t="s">
        <v>44</v>
      </c>
      <c r="Y215" s="9" t="s">
        <v>69</v>
      </c>
      <c r="Z215" s="9" t="s">
        <v>53</v>
      </c>
      <c r="AA215" s="9" t="s">
        <v>54</v>
      </c>
      <c r="AB215" s="9" t="s">
        <v>1749</v>
      </c>
      <c r="AC215" s="9" t="s">
        <v>1750</v>
      </c>
      <c r="AD215" s="9" t="s">
        <v>57</v>
      </c>
    </row>
    <row r="216" spans="1:30" x14ac:dyDescent="0.25">
      <c r="A216" s="8">
        <v>3636268</v>
      </c>
      <c r="B216" s="9" t="s">
        <v>1751</v>
      </c>
      <c r="C216" s="9" t="s">
        <v>1752</v>
      </c>
      <c r="D216" s="9" t="s">
        <v>591</v>
      </c>
      <c r="E216" s="9" t="s">
        <v>39</v>
      </c>
      <c r="F216" s="9" t="s">
        <v>40</v>
      </c>
      <c r="G216" s="8" t="s">
        <v>41</v>
      </c>
      <c r="H216" s="8" t="s">
        <v>40</v>
      </c>
      <c r="I216" s="9" t="s">
        <v>380</v>
      </c>
      <c r="J216" s="9" t="s">
        <v>814</v>
      </c>
      <c r="K216" s="8" t="s">
        <v>44</v>
      </c>
      <c r="L216" s="9" t="s">
        <v>40</v>
      </c>
      <c r="M216" s="8" t="s">
        <v>44</v>
      </c>
      <c r="N216" s="8" t="s">
        <v>44</v>
      </c>
      <c r="O216" s="9" t="s">
        <v>1753</v>
      </c>
      <c r="P216" s="8" t="s">
        <v>46</v>
      </c>
      <c r="Q216" s="8" t="s">
        <v>41</v>
      </c>
      <c r="R216" s="9" t="s">
        <v>1607</v>
      </c>
      <c r="S216" s="8" t="s">
        <v>1607</v>
      </c>
      <c r="T216" s="9" t="s">
        <v>1754</v>
      </c>
      <c r="U216" s="8" t="s">
        <v>181</v>
      </c>
      <c r="V216" s="9" t="s">
        <v>1755</v>
      </c>
      <c r="W216" s="9" t="s">
        <v>1756</v>
      </c>
      <c r="X216" s="9" t="s">
        <v>44</v>
      </c>
      <c r="Y216" s="9" t="s">
        <v>69</v>
      </c>
      <c r="Z216" s="9" t="s">
        <v>53</v>
      </c>
      <c r="AA216" s="9" t="s">
        <v>54</v>
      </c>
      <c r="AB216" s="9" t="s">
        <v>1757</v>
      </c>
      <c r="AC216" s="9" t="s">
        <v>1758</v>
      </c>
      <c r="AD216" s="9" t="s">
        <v>57</v>
      </c>
    </row>
    <row r="217" spans="1:30" x14ac:dyDescent="0.25">
      <c r="A217" s="8">
        <v>3636303</v>
      </c>
      <c r="B217" s="9" t="s">
        <v>1759</v>
      </c>
      <c r="C217" s="9" t="s">
        <v>1760</v>
      </c>
      <c r="D217" s="9" t="s">
        <v>1203</v>
      </c>
      <c r="E217" s="9" t="s">
        <v>96</v>
      </c>
      <c r="F217" s="9" t="s">
        <v>40</v>
      </c>
      <c r="G217" s="8" t="s">
        <v>41</v>
      </c>
      <c r="H217" s="8" t="s">
        <v>40</v>
      </c>
      <c r="I217" s="9" t="s">
        <v>97</v>
      </c>
      <c r="J217" s="9" t="s">
        <v>140</v>
      </c>
      <c r="K217" s="8" t="s">
        <v>44</v>
      </c>
      <c r="L217" s="9" t="s">
        <v>40</v>
      </c>
      <c r="M217" s="8" t="s">
        <v>44</v>
      </c>
      <c r="N217" s="8" t="s">
        <v>44</v>
      </c>
      <c r="O217" s="9" t="s">
        <v>1761</v>
      </c>
      <c r="P217" s="8" t="s">
        <v>46</v>
      </c>
      <c r="Q217" s="8" t="s">
        <v>41</v>
      </c>
      <c r="R217" s="9" t="s">
        <v>1607</v>
      </c>
      <c r="S217" s="8" t="s">
        <v>1607</v>
      </c>
      <c r="T217" s="9" t="s">
        <v>65</v>
      </c>
      <c r="U217" s="8" t="s">
        <v>181</v>
      </c>
      <c r="V217" s="9" t="s">
        <v>1762</v>
      </c>
      <c r="W217" s="9" t="s">
        <v>1763</v>
      </c>
      <c r="X217" s="9" t="s">
        <v>44</v>
      </c>
      <c r="Y217" s="9" t="s">
        <v>69</v>
      </c>
      <c r="Z217" s="9" t="s">
        <v>53</v>
      </c>
      <c r="AA217" s="9" t="s">
        <v>54</v>
      </c>
      <c r="AB217" s="9" t="s">
        <v>1764</v>
      </c>
      <c r="AC217" s="9" t="s">
        <v>1207</v>
      </c>
      <c r="AD217" s="9" t="s">
        <v>57</v>
      </c>
    </row>
    <row r="218" spans="1:30" x14ac:dyDescent="0.25">
      <c r="A218" s="8">
        <v>3712679</v>
      </c>
      <c r="B218" s="9" t="s">
        <v>1765</v>
      </c>
      <c r="C218" s="9" t="s">
        <v>1766</v>
      </c>
      <c r="D218" s="9" t="s">
        <v>1767</v>
      </c>
      <c r="E218" s="9" t="s">
        <v>39</v>
      </c>
      <c r="F218" s="9" t="s">
        <v>40</v>
      </c>
      <c r="G218" s="8" t="s">
        <v>41</v>
      </c>
      <c r="H218" s="8" t="s">
        <v>40</v>
      </c>
      <c r="I218" s="9" t="s">
        <v>61</v>
      </c>
      <c r="J218" s="9" t="s">
        <v>1403</v>
      </c>
      <c r="K218" s="8" t="s">
        <v>44</v>
      </c>
      <c r="L218" s="9" t="s">
        <v>40</v>
      </c>
      <c r="M218" s="8" t="s">
        <v>44</v>
      </c>
      <c r="N218" s="8" t="s">
        <v>44</v>
      </c>
      <c r="O218" s="9" t="s">
        <v>1768</v>
      </c>
      <c r="P218" s="8" t="s">
        <v>46</v>
      </c>
      <c r="Q218" s="8" t="s">
        <v>41</v>
      </c>
      <c r="R218" s="9" t="s">
        <v>1769</v>
      </c>
      <c r="S218" s="8" t="s">
        <v>44</v>
      </c>
      <c r="T218" s="9" t="s">
        <v>87</v>
      </c>
      <c r="U218" s="8" t="s">
        <v>49</v>
      </c>
      <c r="V218" s="9" t="s">
        <v>1770</v>
      </c>
      <c r="W218" s="9" t="s">
        <v>1771</v>
      </c>
      <c r="X218" s="9" t="s">
        <v>44</v>
      </c>
      <c r="Y218" s="9" t="s">
        <v>1772</v>
      </c>
      <c r="Z218" s="9" t="s">
        <v>53</v>
      </c>
      <c r="AA218" s="9" t="s">
        <v>54</v>
      </c>
      <c r="AB218" s="9" t="s">
        <v>1773</v>
      </c>
      <c r="AC218" s="9" t="s">
        <v>1774</v>
      </c>
      <c r="AD218" s="9" t="s">
        <v>57</v>
      </c>
    </row>
    <row r="219" spans="1:30" x14ac:dyDescent="0.25">
      <c r="A219" s="8">
        <v>3636419</v>
      </c>
      <c r="B219" s="9" t="s">
        <v>1775</v>
      </c>
      <c r="C219" s="9" t="s">
        <v>1776</v>
      </c>
      <c r="D219" s="9" t="s">
        <v>1777</v>
      </c>
      <c r="E219" s="9" t="s">
        <v>96</v>
      </c>
      <c r="F219" s="9" t="s">
        <v>40</v>
      </c>
      <c r="G219" s="8" t="s">
        <v>41</v>
      </c>
      <c r="H219" s="8" t="s">
        <v>40</v>
      </c>
      <c r="I219" s="9" t="s">
        <v>97</v>
      </c>
      <c r="J219" s="9" t="s">
        <v>159</v>
      </c>
      <c r="K219" s="8" t="s">
        <v>44</v>
      </c>
      <c r="L219" s="9" t="s">
        <v>40</v>
      </c>
      <c r="M219" s="8" t="s">
        <v>44</v>
      </c>
      <c r="N219" s="8" t="s">
        <v>44</v>
      </c>
      <c r="O219" s="9" t="s">
        <v>1778</v>
      </c>
      <c r="P219" s="8" t="s">
        <v>46</v>
      </c>
      <c r="Q219" s="8" t="s">
        <v>41</v>
      </c>
      <c r="R219" s="9" t="s">
        <v>1607</v>
      </c>
      <c r="S219" s="8" t="s">
        <v>1607</v>
      </c>
      <c r="T219" s="9" t="s">
        <v>65</v>
      </c>
      <c r="U219" s="8" t="s">
        <v>181</v>
      </c>
      <c r="V219" s="9" t="s">
        <v>1779</v>
      </c>
      <c r="W219" s="9" t="s">
        <v>1780</v>
      </c>
      <c r="X219" s="9" t="s">
        <v>44</v>
      </c>
      <c r="Y219" s="9" t="s">
        <v>69</v>
      </c>
      <c r="Z219" s="9" t="s">
        <v>53</v>
      </c>
      <c r="AA219" s="9" t="s">
        <v>54</v>
      </c>
      <c r="AB219" s="9" t="s">
        <v>1781</v>
      </c>
      <c r="AC219" s="9" t="s">
        <v>1782</v>
      </c>
      <c r="AD219" s="9" t="s">
        <v>57</v>
      </c>
    </row>
    <row r="220" spans="1:30" x14ac:dyDescent="0.25">
      <c r="A220" s="8">
        <v>3726551</v>
      </c>
      <c r="B220" s="9" t="s">
        <v>1783</v>
      </c>
      <c r="C220" s="9" t="s">
        <v>1784</v>
      </c>
      <c r="D220" s="9" t="s">
        <v>84</v>
      </c>
      <c r="E220" s="9" t="s">
        <v>39</v>
      </c>
      <c r="F220" s="9" t="s">
        <v>40</v>
      </c>
      <c r="G220" s="8" t="s">
        <v>41</v>
      </c>
      <c r="H220" s="8" t="s">
        <v>40</v>
      </c>
      <c r="I220" s="9" t="s">
        <v>61</v>
      </c>
      <c r="J220" s="9" t="s">
        <v>1403</v>
      </c>
      <c r="K220" s="8" t="s">
        <v>44</v>
      </c>
      <c r="L220" s="9" t="s">
        <v>40</v>
      </c>
      <c r="M220" s="8" t="s">
        <v>44</v>
      </c>
      <c r="N220" s="8" t="s">
        <v>44</v>
      </c>
      <c r="O220" s="9" t="s">
        <v>1785</v>
      </c>
      <c r="P220" s="8" t="s">
        <v>46</v>
      </c>
      <c r="Q220" s="8" t="s">
        <v>41</v>
      </c>
      <c r="R220" s="9" t="s">
        <v>1786</v>
      </c>
      <c r="S220" s="8" t="s">
        <v>1786</v>
      </c>
      <c r="T220" s="9" t="s">
        <v>1787</v>
      </c>
      <c r="U220" s="8" t="s">
        <v>66</v>
      </c>
      <c r="V220" s="9" t="s">
        <v>1788</v>
      </c>
      <c r="W220" s="9" t="s">
        <v>1789</v>
      </c>
      <c r="X220" s="9" t="s">
        <v>44</v>
      </c>
      <c r="Y220" s="9" t="s">
        <v>69</v>
      </c>
      <c r="Z220" s="9" t="s">
        <v>53</v>
      </c>
      <c r="AA220" s="9" t="s">
        <v>54</v>
      </c>
      <c r="AB220" s="9" t="s">
        <v>1790</v>
      </c>
      <c r="AC220" s="9" t="s">
        <v>92</v>
      </c>
      <c r="AD220" s="9" t="s">
        <v>57</v>
      </c>
    </row>
    <row r="221" spans="1:30" x14ac:dyDescent="0.25">
      <c r="A221" s="8">
        <v>3772514</v>
      </c>
      <c r="B221" s="9" t="s">
        <v>1791</v>
      </c>
      <c r="C221" s="9" t="s">
        <v>1792</v>
      </c>
      <c r="D221" s="9" t="s">
        <v>1793</v>
      </c>
      <c r="E221" s="9" t="s">
        <v>39</v>
      </c>
      <c r="F221" s="9" t="s">
        <v>40</v>
      </c>
      <c r="G221" s="8" t="s">
        <v>41</v>
      </c>
      <c r="H221" s="8" t="s">
        <v>40</v>
      </c>
      <c r="I221" s="9" t="s">
        <v>61</v>
      </c>
      <c r="J221" s="9" t="s">
        <v>1403</v>
      </c>
      <c r="K221" s="8" t="s">
        <v>44</v>
      </c>
      <c r="L221" s="9" t="s">
        <v>40</v>
      </c>
      <c r="M221" s="8" t="s">
        <v>44</v>
      </c>
      <c r="N221" s="8" t="s">
        <v>44</v>
      </c>
      <c r="O221" s="9" t="s">
        <v>1794</v>
      </c>
      <c r="P221" s="8" t="s">
        <v>46</v>
      </c>
      <c r="Q221" s="8" t="s">
        <v>41</v>
      </c>
      <c r="R221" s="9" t="s">
        <v>751</v>
      </c>
      <c r="S221" s="8" t="s">
        <v>751</v>
      </c>
      <c r="T221" s="9" t="s">
        <v>1795</v>
      </c>
      <c r="U221" s="8" t="s">
        <v>753</v>
      </c>
      <c r="V221" s="9" t="s">
        <v>1796</v>
      </c>
      <c r="W221" s="9" t="s">
        <v>1797</v>
      </c>
      <c r="X221" s="9" t="s">
        <v>44</v>
      </c>
      <c r="Y221" s="9" t="s">
        <v>1798</v>
      </c>
      <c r="Z221" s="9" t="s">
        <v>53</v>
      </c>
      <c r="AA221" s="9" t="s">
        <v>54</v>
      </c>
      <c r="AB221" s="9" t="s">
        <v>1799</v>
      </c>
      <c r="AC221" s="9" t="s">
        <v>1800</v>
      </c>
      <c r="AD221" s="9" t="s">
        <v>758</v>
      </c>
    </row>
    <row r="222" spans="1:30" x14ac:dyDescent="0.25">
      <c r="A222" s="8">
        <v>3636561</v>
      </c>
      <c r="B222" s="9" t="s">
        <v>1801</v>
      </c>
      <c r="C222" s="9" t="s">
        <v>1802</v>
      </c>
      <c r="D222" s="9" t="s">
        <v>1803</v>
      </c>
      <c r="E222" s="9" t="s">
        <v>96</v>
      </c>
      <c r="F222" s="9" t="s">
        <v>40</v>
      </c>
      <c r="G222" s="8" t="s">
        <v>41</v>
      </c>
      <c r="H222" s="8" t="s">
        <v>40</v>
      </c>
      <c r="I222" s="9" t="s">
        <v>97</v>
      </c>
      <c r="J222" s="9" t="s">
        <v>159</v>
      </c>
      <c r="K222" s="8" t="s">
        <v>44</v>
      </c>
      <c r="L222" s="9" t="s">
        <v>40</v>
      </c>
      <c r="M222" s="8" t="s">
        <v>44</v>
      </c>
      <c r="N222" s="8" t="s">
        <v>44</v>
      </c>
      <c r="O222" s="9" t="s">
        <v>1804</v>
      </c>
      <c r="P222" s="8" t="s">
        <v>46</v>
      </c>
      <c r="Q222" s="8" t="s">
        <v>41</v>
      </c>
      <c r="R222" s="9" t="s">
        <v>1607</v>
      </c>
      <c r="S222" s="8" t="s">
        <v>1607</v>
      </c>
      <c r="T222" s="9" t="s">
        <v>963</v>
      </c>
      <c r="U222" s="8" t="s">
        <v>181</v>
      </c>
      <c r="V222" s="9" t="s">
        <v>1805</v>
      </c>
      <c r="W222" s="9" t="s">
        <v>1806</v>
      </c>
      <c r="X222" s="9" t="s">
        <v>44</v>
      </c>
      <c r="Y222" s="9" t="s">
        <v>69</v>
      </c>
      <c r="Z222" s="9" t="s">
        <v>53</v>
      </c>
      <c r="AA222" s="9" t="s">
        <v>54</v>
      </c>
      <c r="AB222" s="9" t="s">
        <v>1807</v>
      </c>
      <c r="AC222" s="9" t="s">
        <v>1808</v>
      </c>
      <c r="AD222" s="9" t="s">
        <v>57</v>
      </c>
    </row>
    <row r="223" spans="1:30" x14ac:dyDescent="0.25">
      <c r="A223" s="8">
        <v>3636870</v>
      </c>
      <c r="B223" s="9" t="s">
        <v>1809</v>
      </c>
      <c r="C223" s="9" t="s">
        <v>1810</v>
      </c>
      <c r="D223" s="9" t="s">
        <v>1811</v>
      </c>
      <c r="E223" s="9" t="s">
        <v>39</v>
      </c>
      <c r="F223" s="9" t="s">
        <v>40</v>
      </c>
      <c r="G223" s="8" t="s">
        <v>41</v>
      </c>
      <c r="H223" s="8" t="s">
        <v>40</v>
      </c>
      <c r="I223" s="9" t="s">
        <v>380</v>
      </c>
      <c r="J223" s="9" t="s">
        <v>674</v>
      </c>
      <c r="K223" s="8" t="s">
        <v>44</v>
      </c>
      <c r="L223" s="9" t="s">
        <v>40</v>
      </c>
      <c r="M223" s="8" t="s">
        <v>44</v>
      </c>
      <c r="N223" s="8" t="s">
        <v>44</v>
      </c>
      <c r="O223" s="9" t="s">
        <v>1812</v>
      </c>
      <c r="P223" s="8" t="s">
        <v>46</v>
      </c>
      <c r="Q223" s="8" t="s">
        <v>41</v>
      </c>
      <c r="R223" s="9" t="s">
        <v>1607</v>
      </c>
      <c r="S223" s="8" t="s">
        <v>1607</v>
      </c>
      <c r="T223" s="9" t="s">
        <v>112</v>
      </c>
      <c r="U223" s="8" t="s">
        <v>181</v>
      </c>
      <c r="V223" s="9" t="s">
        <v>1813</v>
      </c>
      <c r="W223" s="9" t="s">
        <v>1814</v>
      </c>
      <c r="X223" s="9" t="s">
        <v>44</v>
      </c>
      <c r="Y223" s="9" t="s">
        <v>69</v>
      </c>
      <c r="Z223" s="9" t="s">
        <v>53</v>
      </c>
      <c r="AA223" s="9" t="s">
        <v>54</v>
      </c>
      <c r="AB223" s="9" t="s">
        <v>1815</v>
      </c>
      <c r="AC223" s="9" t="s">
        <v>1816</v>
      </c>
      <c r="AD223" s="9" t="s">
        <v>57</v>
      </c>
    </row>
    <row r="224" spans="1:30" x14ac:dyDescent="0.25">
      <c r="A224" s="8">
        <v>3636918</v>
      </c>
      <c r="B224" s="9" t="s">
        <v>1817</v>
      </c>
      <c r="C224" s="9" t="s">
        <v>1818</v>
      </c>
      <c r="D224" s="9" t="s">
        <v>1102</v>
      </c>
      <c r="E224" s="9" t="s">
        <v>96</v>
      </c>
      <c r="F224" s="9" t="s">
        <v>40</v>
      </c>
      <c r="G224" s="8" t="s">
        <v>41</v>
      </c>
      <c r="H224" s="8" t="s">
        <v>40</v>
      </c>
      <c r="I224" s="9" t="s">
        <v>97</v>
      </c>
      <c r="J224" s="9" t="s">
        <v>140</v>
      </c>
      <c r="K224" s="8" t="s">
        <v>44</v>
      </c>
      <c r="L224" s="9" t="s">
        <v>40</v>
      </c>
      <c r="M224" s="8" t="s">
        <v>44</v>
      </c>
      <c r="N224" s="8" t="s">
        <v>44</v>
      </c>
      <c r="O224" s="9" t="s">
        <v>1819</v>
      </c>
      <c r="P224" s="8" t="s">
        <v>46</v>
      </c>
      <c r="Q224" s="8" t="s">
        <v>41</v>
      </c>
      <c r="R224" s="9" t="s">
        <v>1607</v>
      </c>
      <c r="S224" s="8" t="s">
        <v>1607</v>
      </c>
      <c r="T224" s="9" t="s">
        <v>65</v>
      </c>
      <c r="U224" s="8" t="s">
        <v>181</v>
      </c>
      <c r="V224" s="9" t="s">
        <v>1820</v>
      </c>
      <c r="W224" s="9" t="s">
        <v>1821</v>
      </c>
      <c r="X224" s="9" t="s">
        <v>44</v>
      </c>
      <c r="Y224" s="9" t="s">
        <v>1822</v>
      </c>
      <c r="Z224" s="9" t="s">
        <v>53</v>
      </c>
      <c r="AA224" s="9" t="s">
        <v>54</v>
      </c>
      <c r="AB224" s="9" t="s">
        <v>1823</v>
      </c>
      <c r="AC224" s="9" t="s">
        <v>1824</v>
      </c>
      <c r="AD224" s="9" t="s">
        <v>57</v>
      </c>
    </row>
    <row r="225" spans="1:30" x14ac:dyDescent="0.25">
      <c r="A225" s="8">
        <v>3637012</v>
      </c>
      <c r="B225" s="9" t="s">
        <v>1825</v>
      </c>
      <c r="C225" s="9" t="s">
        <v>1826</v>
      </c>
      <c r="D225" s="9" t="s">
        <v>1827</v>
      </c>
      <c r="E225" s="9" t="s">
        <v>39</v>
      </c>
      <c r="F225" s="9" t="s">
        <v>40</v>
      </c>
      <c r="G225" s="8" t="s">
        <v>41</v>
      </c>
      <c r="H225" s="8" t="s">
        <v>40</v>
      </c>
      <c r="I225" s="9" t="s">
        <v>380</v>
      </c>
      <c r="J225" s="9" t="s">
        <v>1014</v>
      </c>
      <c r="K225" s="8" t="s">
        <v>44</v>
      </c>
      <c r="L225" s="9" t="s">
        <v>40</v>
      </c>
      <c r="M225" s="8" t="s">
        <v>44</v>
      </c>
      <c r="N225" s="8" t="s">
        <v>44</v>
      </c>
      <c r="O225" s="9" t="s">
        <v>1828</v>
      </c>
      <c r="P225" s="8" t="s">
        <v>46</v>
      </c>
      <c r="Q225" s="8" t="s">
        <v>41</v>
      </c>
      <c r="R225" s="9" t="s">
        <v>1607</v>
      </c>
      <c r="S225" s="8" t="s">
        <v>1607</v>
      </c>
      <c r="T225" s="9" t="s">
        <v>65</v>
      </c>
      <c r="U225" s="8" t="s">
        <v>181</v>
      </c>
      <c r="V225" s="9" t="s">
        <v>1829</v>
      </c>
      <c r="W225" s="9" t="s">
        <v>1830</v>
      </c>
      <c r="X225" s="9" t="s">
        <v>44</v>
      </c>
      <c r="Y225" s="9" t="s">
        <v>69</v>
      </c>
      <c r="Z225" s="9" t="s">
        <v>53</v>
      </c>
      <c r="AA225" s="9" t="s">
        <v>54</v>
      </c>
      <c r="AB225" s="9" t="s">
        <v>1831</v>
      </c>
      <c r="AC225" s="9" t="s">
        <v>612</v>
      </c>
      <c r="AD225" s="9" t="s">
        <v>57</v>
      </c>
    </row>
    <row r="226" spans="1:30" x14ac:dyDescent="0.25">
      <c r="A226" s="8">
        <v>3637432</v>
      </c>
      <c r="B226" s="9" t="s">
        <v>1832</v>
      </c>
      <c r="C226" s="9" t="s">
        <v>1833</v>
      </c>
      <c r="D226" s="9" t="s">
        <v>1834</v>
      </c>
      <c r="E226" s="9" t="s">
        <v>39</v>
      </c>
      <c r="F226" s="9" t="s">
        <v>40</v>
      </c>
      <c r="G226" s="8" t="s">
        <v>41</v>
      </c>
      <c r="H226" s="8" t="s">
        <v>40</v>
      </c>
      <c r="I226" s="9" t="s">
        <v>380</v>
      </c>
      <c r="J226" s="9" t="s">
        <v>691</v>
      </c>
      <c r="K226" s="8" t="s">
        <v>44</v>
      </c>
      <c r="L226" s="9" t="s">
        <v>40</v>
      </c>
      <c r="M226" s="8" t="s">
        <v>44</v>
      </c>
      <c r="N226" s="8" t="s">
        <v>44</v>
      </c>
      <c r="O226" s="9" t="s">
        <v>1835</v>
      </c>
      <c r="P226" s="8" t="s">
        <v>46</v>
      </c>
      <c r="Q226" s="8" t="s">
        <v>41</v>
      </c>
      <c r="R226" s="9" t="s">
        <v>1607</v>
      </c>
      <c r="S226" s="8" t="s">
        <v>1607</v>
      </c>
      <c r="T226" s="9" t="s">
        <v>250</v>
      </c>
      <c r="U226" s="8" t="s">
        <v>66</v>
      </c>
      <c r="V226" s="9" t="s">
        <v>1836</v>
      </c>
      <c r="W226" s="9" t="s">
        <v>1837</v>
      </c>
      <c r="X226" s="9" t="s">
        <v>44</v>
      </c>
      <c r="Y226" s="9" t="s">
        <v>69</v>
      </c>
      <c r="Z226" s="9" t="s">
        <v>53</v>
      </c>
      <c r="AA226" s="9" t="s">
        <v>54</v>
      </c>
      <c r="AB226" s="9" t="s">
        <v>1838</v>
      </c>
      <c r="AC226" s="9" t="s">
        <v>1839</v>
      </c>
      <c r="AD226" s="9" t="s">
        <v>57</v>
      </c>
    </row>
    <row r="227" spans="1:30" x14ac:dyDescent="0.25">
      <c r="A227" s="8">
        <v>3639247</v>
      </c>
      <c r="B227" s="9" t="s">
        <v>1840</v>
      </c>
      <c r="C227" s="9" t="s">
        <v>1841</v>
      </c>
      <c r="D227" s="9" t="s">
        <v>1842</v>
      </c>
      <c r="E227" s="9" t="s">
        <v>39</v>
      </c>
      <c r="F227" s="9" t="s">
        <v>40</v>
      </c>
      <c r="G227" s="8" t="s">
        <v>41</v>
      </c>
      <c r="H227" s="8" t="s">
        <v>40</v>
      </c>
      <c r="I227" s="9" t="s">
        <v>97</v>
      </c>
      <c r="J227" s="9" t="s">
        <v>140</v>
      </c>
      <c r="K227" s="8" t="s">
        <v>44</v>
      </c>
      <c r="L227" s="9" t="s">
        <v>40</v>
      </c>
      <c r="M227" s="8" t="s">
        <v>44</v>
      </c>
      <c r="N227" s="8" t="s">
        <v>44</v>
      </c>
      <c r="O227" s="9" t="s">
        <v>1843</v>
      </c>
      <c r="P227" s="8" t="s">
        <v>46</v>
      </c>
      <c r="Q227" s="8" t="s">
        <v>41</v>
      </c>
      <c r="R227" s="9" t="s">
        <v>258</v>
      </c>
      <c r="S227" s="8" t="s">
        <v>258</v>
      </c>
      <c r="T227" s="9" t="s">
        <v>1844</v>
      </c>
      <c r="U227" s="8" t="s">
        <v>66</v>
      </c>
      <c r="V227" s="9" t="s">
        <v>1845</v>
      </c>
      <c r="W227" s="9" t="s">
        <v>1846</v>
      </c>
      <c r="X227" s="9" t="s">
        <v>44</v>
      </c>
      <c r="Y227" s="9" t="s">
        <v>69</v>
      </c>
      <c r="Z227" s="9" t="s">
        <v>53</v>
      </c>
      <c r="AA227" s="9" t="s">
        <v>54</v>
      </c>
      <c r="AB227" s="9" t="s">
        <v>1847</v>
      </c>
      <c r="AC227" s="9" t="s">
        <v>1848</v>
      </c>
      <c r="AD227" s="9" t="s">
        <v>57</v>
      </c>
    </row>
    <row r="228" spans="1:30" x14ac:dyDescent="0.25">
      <c r="A228" s="8">
        <v>3639589</v>
      </c>
      <c r="B228" s="9" t="s">
        <v>1849</v>
      </c>
      <c r="C228" s="9" t="s">
        <v>1850</v>
      </c>
      <c r="D228" s="9" t="s">
        <v>883</v>
      </c>
      <c r="E228" s="9" t="s">
        <v>39</v>
      </c>
      <c r="F228" s="9" t="s">
        <v>40</v>
      </c>
      <c r="G228" s="8" t="s">
        <v>41</v>
      </c>
      <c r="H228" s="8" t="s">
        <v>40</v>
      </c>
      <c r="I228" s="9" t="s">
        <v>97</v>
      </c>
      <c r="J228" s="9" t="s">
        <v>98</v>
      </c>
      <c r="K228" s="8" t="s">
        <v>44</v>
      </c>
      <c r="L228" s="9" t="s">
        <v>40</v>
      </c>
      <c r="M228" s="8" t="s">
        <v>44</v>
      </c>
      <c r="N228" s="8" t="s">
        <v>44</v>
      </c>
      <c r="O228" s="9" t="s">
        <v>1851</v>
      </c>
      <c r="P228" s="8" t="s">
        <v>46</v>
      </c>
      <c r="Q228" s="8" t="s">
        <v>41</v>
      </c>
      <c r="R228" s="9" t="s">
        <v>258</v>
      </c>
      <c r="S228" s="8" t="s">
        <v>258</v>
      </c>
      <c r="T228" s="9" t="s">
        <v>87</v>
      </c>
      <c r="U228" s="8" t="s">
        <v>181</v>
      </c>
      <c r="V228" s="9" t="s">
        <v>1852</v>
      </c>
      <c r="W228" s="9" t="s">
        <v>1853</v>
      </c>
      <c r="X228" s="9" t="s">
        <v>44</v>
      </c>
      <c r="Y228" s="9" t="s">
        <v>69</v>
      </c>
      <c r="Z228" s="9" t="s">
        <v>53</v>
      </c>
      <c r="AA228" s="9" t="s">
        <v>54</v>
      </c>
      <c r="AB228" s="9" t="s">
        <v>1854</v>
      </c>
      <c r="AC228" s="9" t="s">
        <v>888</v>
      </c>
      <c r="AD228" s="9" t="s">
        <v>57</v>
      </c>
    </row>
    <row r="229" spans="1:30" x14ac:dyDescent="0.25">
      <c r="A229" s="8">
        <v>3792430</v>
      </c>
      <c r="B229" s="9" t="s">
        <v>1855</v>
      </c>
      <c r="C229" s="9" t="s">
        <v>1856</v>
      </c>
      <c r="D229" s="9" t="s">
        <v>1633</v>
      </c>
      <c r="E229" s="9" t="s">
        <v>39</v>
      </c>
      <c r="F229" s="9" t="s">
        <v>40</v>
      </c>
      <c r="G229" s="8" t="s">
        <v>41</v>
      </c>
      <c r="H229" s="8" t="s">
        <v>40</v>
      </c>
      <c r="I229" s="9" t="s">
        <v>61</v>
      </c>
      <c r="J229" s="9" t="s">
        <v>1403</v>
      </c>
      <c r="K229" s="8" t="s">
        <v>44</v>
      </c>
      <c r="L229" s="9" t="s">
        <v>40</v>
      </c>
      <c r="M229" s="8" t="s">
        <v>44</v>
      </c>
      <c r="N229" s="8" t="s">
        <v>44</v>
      </c>
      <c r="O229" s="9" t="s">
        <v>1857</v>
      </c>
      <c r="P229" s="8" t="s">
        <v>46</v>
      </c>
      <c r="Q229" s="8" t="s">
        <v>41</v>
      </c>
      <c r="R229" s="9" t="s">
        <v>1858</v>
      </c>
      <c r="S229" s="8" t="s">
        <v>1858</v>
      </c>
      <c r="T229" s="9" t="s">
        <v>87</v>
      </c>
      <c r="U229" s="8" t="s">
        <v>181</v>
      </c>
      <c r="V229" s="9" t="s">
        <v>1859</v>
      </c>
      <c r="W229" s="9" t="s">
        <v>1860</v>
      </c>
      <c r="X229" s="9" t="s">
        <v>44</v>
      </c>
      <c r="Y229" s="9" t="s">
        <v>69</v>
      </c>
      <c r="Z229" s="9" t="s">
        <v>53</v>
      </c>
      <c r="AA229" s="9" t="s">
        <v>54</v>
      </c>
      <c r="AB229" s="9" t="s">
        <v>1861</v>
      </c>
      <c r="AC229" s="9" t="s">
        <v>1638</v>
      </c>
      <c r="AD229" s="9" t="s">
        <v>57</v>
      </c>
    </row>
    <row r="230" spans="1:30" x14ac:dyDescent="0.25">
      <c r="A230" s="8">
        <v>3818306</v>
      </c>
      <c r="B230" s="9" t="s">
        <v>1862</v>
      </c>
      <c r="C230" s="9" t="s">
        <v>1863</v>
      </c>
      <c r="D230" s="9" t="s">
        <v>1864</v>
      </c>
      <c r="E230" s="9" t="s">
        <v>39</v>
      </c>
      <c r="F230" s="9" t="s">
        <v>40</v>
      </c>
      <c r="G230" s="8" t="s">
        <v>41</v>
      </c>
      <c r="H230" s="8" t="s">
        <v>40</v>
      </c>
      <c r="I230" s="9" t="s">
        <v>61</v>
      </c>
      <c r="J230" s="9" t="s">
        <v>1403</v>
      </c>
      <c r="K230" s="8" t="s">
        <v>44</v>
      </c>
      <c r="L230" s="9" t="s">
        <v>40</v>
      </c>
      <c r="M230" s="8" t="s">
        <v>44</v>
      </c>
      <c r="N230" s="8" t="s">
        <v>44</v>
      </c>
      <c r="O230" s="9" t="s">
        <v>1865</v>
      </c>
      <c r="P230" s="8" t="s">
        <v>46</v>
      </c>
      <c r="Q230" s="8" t="s">
        <v>41</v>
      </c>
      <c r="R230" s="9" t="s">
        <v>1866</v>
      </c>
      <c r="S230" s="8" t="s">
        <v>1866</v>
      </c>
      <c r="T230" s="9" t="s">
        <v>65</v>
      </c>
      <c r="U230" s="8" t="s">
        <v>181</v>
      </c>
      <c r="V230" s="9" t="s">
        <v>1867</v>
      </c>
      <c r="W230" s="9" t="s">
        <v>1868</v>
      </c>
      <c r="X230" s="9" t="s">
        <v>44</v>
      </c>
      <c r="Y230" s="9" t="s">
        <v>69</v>
      </c>
      <c r="Z230" s="9" t="s">
        <v>53</v>
      </c>
      <c r="AA230" s="9" t="s">
        <v>54</v>
      </c>
      <c r="AB230" s="9" t="s">
        <v>1869</v>
      </c>
      <c r="AC230" s="9" t="s">
        <v>1870</v>
      </c>
      <c r="AD230" s="9" t="s">
        <v>57</v>
      </c>
    </row>
    <row r="231" spans="1:30" x14ac:dyDescent="0.25">
      <c r="A231" s="8">
        <v>3640144</v>
      </c>
      <c r="B231" s="9" t="s">
        <v>1871</v>
      </c>
      <c r="C231" s="9" t="s">
        <v>1872</v>
      </c>
      <c r="D231" s="9" t="s">
        <v>84</v>
      </c>
      <c r="E231" s="9" t="s">
        <v>96</v>
      </c>
      <c r="F231" s="9" t="s">
        <v>40</v>
      </c>
      <c r="G231" s="8" t="s">
        <v>41</v>
      </c>
      <c r="H231" s="8" t="s">
        <v>40</v>
      </c>
      <c r="I231" s="9" t="s">
        <v>97</v>
      </c>
      <c r="J231" s="9" t="s">
        <v>159</v>
      </c>
      <c r="K231" s="8" t="s">
        <v>44</v>
      </c>
      <c r="L231" s="9" t="s">
        <v>40</v>
      </c>
      <c r="M231" s="8" t="s">
        <v>44</v>
      </c>
      <c r="N231" s="8" t="s">
        <v>44</v>
      </c>
      <c r="O231" s="9" t="s">
        <v>1873</v>
      </c>
      <c r="P231" s="8" t="s">
        <v>46</v>
      </c>
      <c r="Q231" s="8" t="s">
        <v>41</v>
      </c>
      <c r="R231" s="9" t="s">
        <v>258</v>
      </c>
      <c r="S231" s="8" t="s">
        <v>258</v>
      </c>
      <c r="T231" s="9" t="s">
        <v>87</v>
      </c>
      <c r="U231" s="8" t="s">
        <v>181</v>
      </c>
      <c r="V231" s="9" t="s">
        <v>1874</v>
      </c>
      <c r="W231" s="9" t="s">
        <v>1875</v>
      </c>
      <c r="X231" s="9" t="s">
        <v>44</v>
      </c>
      <c r="Y231" s="9" t="s">
        <v>69</v>
      </c>
      <c r="Z231" s="9" t="s">
        <v>53</v>
      </c>
      <c r="AA231" s="9" t="s">
        <v>54</v>
      </c>
      <c r="AB231" s="9" t="s">
        <v>1876</v>
      </c>
      <c r="AC231" s="9" t="s">
        <v>92</v>
      </c>
      <c r="AD231" s="9" t="s">
        <v>57</v>
      </c>
    </row>
    <row r="232" spans="1:30" x14ac:dyDescent="0.25">
      <c r="A232" s="8">
        <v>3640166</v>
      </c>
      <c r="B232" s="9" t="s">
        <v>1877</v>
      </c>
      <c r="C232" s="9" t="s">
        <v>1792</v>
      </c>
      <c r="D232" s="9" t="s">
        <v>1878</v>
      </c>
      <c r="E232" s="9" t="s">
        <v>96</v>
      </c>
      <c r="F232" s="9" t="s">
        <v>40</v>
      </c>
      <c r="G232" s="8" t="s">
        <v>41</v>
      </c>
      <c r="H232" s="8" t="s">
        <v>40</v>
      </c>
      <c r="I232" s="9" t="s">
        <v>97</v>
      </c>
      <c r="J232" s="9" t="s">
        <v>98</v>
      </c>
      <c r="K232" s="8" t="s">
        <v>44</v>
      </c>
      <c r="L232" s="9" t="s">
        <v>40</v>
      </c>
      <c r="M232" s="8" t="s">
        <v>44</v>
      </c>
      <c r="N232" s="8" t="s">
        <v>44</v>
      </c>
      <c r="O232" s="9" t="s">
        <v>1879</v>
      </c>
      <c r="P232" s="8" t="s">
        <v>46</v>
      </c>
      <c r="Q232" s="8" t="s">
        <v>41</v>
      </c>
      <c r="R232" s="9" t="s">
        <v>258</v>
      </c>
      <c r="S232" s="8" t="s">
        <v>258</v>
      </c>
      <c r="T232" s="9" t="s">
        <v>1880</v>
      </c>
      <c r="U232" s="8" t="s">
        <v>66</v>
      </c>
      <c r="V232" s="9" t="s">
        <v>1881</v>
      </c>
      <c r="W232" s="9" t="s">
        <v>1882</v>
      </c>
      <c r="X232" s="9" t="s">
        <v>44</v>
      </c>
      <c r="Y232" s="9" t="s">
        <v>69</v>
      </c>
      <c r="Z232" s="9" t="s">
        <v>53</v>
      </c>
      <c r="AA232" s="9" t="s">
        <v>54</v>
      </c>
      <c r="AB232" s="9" t="s">
        <v>1799</v>
      </c>
      <c r="AC232" s="9" t="s">
        <v>1883</v>
      </c>
      <c r="AD232" s="9" t="s">
        <v>57</v>
      </c>
    </row>
    <row r="233" spans="1:30" x14ac:dyDescent="0.25">
      <c r="A233" s="8">
        <v>3640707</v>
      </c>
      <c r="B233" s="9" t="s">
        <v>1884</v>
      </c>
      <c r="C233" s="9" t="s">
        <v>1885</v>
      </c>
      <c r="D233" s="9" t="s">
        <v>822</v>
      </c>
      <c r="E233" s="9" t="s">
        <v>39</v>
      </c>
      <c r="F233" s="9" t="s">
        <v>40</v>
      </c>
      <c r="G233" s="8" t="s">
        <v>41</v>
      </c>
      <c r="H233" s="8" t="s">
        <v>40</v>
      </c>
      <c r="I233" s="9" t="s">
        <v>97</v>
      </c>
      <c r="J233" s="9" t="s">
        <v>159</v>
      </c>
      <c r="K233" s="8" t="s">
        <v>44</v>
      </c>
      <c r="L233" s="9" t="s">
        <v>40</v>
      </c>
      <c r="M233" s="8" t="s">
        <v>44</v>
      </c>
      <c r="N233" s="8" t="s">
        <v>44</v>
      </c>
      <c r="O233" s="9" t="s">
        <v>1886</v>
      </c>
      <c r="P233" s="8" t="s">
        <v>46</v>
      </c>
      <c r="Q233" s="8" t="s">
        <v>41</v>
      </c>
      <c r="R233" s="9" t="s">
        <v>258</v>
      </c>
      <c r="S233" s="8" t="s">
        <v>258</v>
      </c>
      <c r="T233" s="9" t="s">
        <v>112</v>
      </c>
      <c r="U233" s="8" t="s">
        <v>66</v>
      </c>
      <c r="V233" s="9" t="s">
        <v>1887</v>
      </c>
      <c r="W233" s="9" t="s">
        <v>1888</v>
      </c>
      <c r="X233" s="9" t="s">
        <v>44</v>
      </c>
      <c r="Y233" s="9" t="s">
        <v>69</v>
      </c>
      <c r="Z233" s="9" t="s">
        <v>53</v>
      </c>
      <c r="AA233" s="9" t="s">
        <v>54</v>
      </c>
      <c r="AB233" s="9" t="s">
        <v>1889</v>
      </c>
      <c r="AC233" s="9" t="s">
        <v>827</v>
      </c>
      <c r="AD233" s="9" t="s">
        <v>57</v>
      </c>
    </row>
    <row r="234" spans="1:30" x14ac:dyDescent="0.25">
      <c r="A234" s="8">
        <v>3640784</v>
      </c>
      <c r="B234" s="9" t="s">
        <v>1890</v>
      </c>
      <c r="C234" s="9" t="s">
        <v>1891</v>
      </c>
      <c r="D234" s="9" t="s">
        <v>84</v>
      </c>
      <c r="E234" s="9" t="s">
        <v>39</v>
      </c>
      <c r="F234" s="9" t="s">
        <v>40</v>
      </c>
      <c r="G234" s="8" t="s">
        <v>41</v>
      </c>
      <c r="H234" s="8" t="s">
        <v>40</v>
      </c>
      <c r="I234" s="9" t="s">
        <v>380</v>
      </c>
      <c r="J234" s="9" t="s">
        <v>996</v>
      </c>
      <c r="K234" s="8" t="s">
        <v>44</v>
      </c>
      <c r="L234" s="9" t="s">
        <v>40</v>
      </c>
      <c r="M234" s="8" t="s">
        <v>44</v>
      </c>
      <c r="N234" s="8" t="s">
        <v>44</v>
      </c>
      <c r="O234" s="9" t="s">
        <v>1892</v>
      </c>
      <c r="P234" s="8" t="s">
        <v>46</v>
      </c>
      <c r="Q234" s="8" t="s">
        <v>41</v>
      </c>
      <c r="R234" s="9" t="s">
        <v>258</v>
      </c>
      <c r="S234" s="8" t="s">
        <v>258</v>
      </c>
      <c r="T234" s="9" t="s">
        <v>1893</v>
      </c>
      <c r="U234" s="8" t="s">
        <v>181</v>
      </c>
      <c r="V234" s="9" t="s">
        <v>1894</v>
      </c>
      <c r="W234" s="9" t="s">
        <v>1895</v>
      </c>
      <c r="X234" s="9" t="s">
        <v>44</v>
      </c>
      <c r="Y234" s="9" t="s">
        <v>69</v>
      </c>
      <c r="Z234" s="9" t="s">
        <v>53</v>
      </c>
      <c r="AA234" s="9" t="s">
        <v>54</v>
      </c>
      <c r="AB234" s="9" t="s">
        <v>1896</v>
      </c>
      <c r="AC234" s="9" t="s">
        <v>92</v>
      </c>
      <c r="AD234" s="9" t="s">
        <v>57</v>
      </c>
    </row>
    <row r="235" spans="1:30" x14ac:dyDescent="0.25">
      <c r="A235" s="8">
        <v>3662511</v>
      </c>
      <c r="B235" s="9" t="s">
        <v>1897</v>
      </c>
      <c r="C235" s="9" t="s">
        <v>1354</v>
      </c>
      <c r="D235" s="9" t="s">
        <v>775</v>
      </c>
      <c r="E235" s="9" t="s">
        <v>39</v>
      </c>
      <c r="F235" s="9" t="s">
        <v>40</v>
      </c>
      <c r="G235" s="8" t="s">
        <v>41</v>
      </c>
      <c r="H235" s="8" t="s">
        <v>40</v>
      </c>
      <c r="I235" s="9" t="s">
        <v>42</v>
      </c>
      <c r="J235" s="9" t="s">
        <v>43</v>
      </c>
      <c r="K235" s="8" t="s">
        <v>44</v>
      </c>
      <c r="L235" s="9" t="s">
        <v>40</v>
      </c>
      <c r="M235" s="8" t="s">
        <v>44</v>
      </c>
      <c r="N235" s="8" t="s">
        <v>44</v>
      </c>
      <c r="O235" s="9" t="s">
        <v>1898</v>
      </c>
      <c r="P235" s="8" t="s">
        <v>46</v>
      </c>
      <c r="Q235" s="8" t="s">
        <v>41</v>
      </c>
      <c r="R235" s="9" t="s">
        <v>762</v>
      </c>
      <c r="S235" s="8" t="s">
        <v>762</v>
      </c>
      <c r="T235" s="9" t="s">
        <v>112</v>
      </c>
      <c r="U235" s="8" t="s">
        <v>181</v>
      </c>
      <c r="V235" s="9" t="s">
        <v>1899</v>
      </c>
      <c r="W235" s="9" t="s">
        <v>1900</v>
      </c>
      <c r="X235" s="9" t="s">
        <v>44</v>
      </c>
      <c r="Y235" s="9" t="s">
        <v>69</v>
      </c>
      <c r="Z235" s="9" t="s">
        <v>53</v>
      </c>
      <c r="AA235" s="9" t="s">
        <v>54</v>
      </c>
      <c r="AB235" s="9" t="s">
        <v>1901</v>
      </c>
      <c r="AC235" s="9" t="s">
        <v>1902</v>
      </c>
      <c r="AD235" s="9" t="s">
        <v>57</v>
      </c>
    </row>
    <row r="236" spans="1:30" x14ac:dyDescent="0.25">
      <c r="A236" s="8">
        <v>3641462</v>
      </c>
      <c r="B236" s="9" t="s">
        <v>1903</v>
      </c>
      <c r="C236" s="9" t="s">
        <v>1904</v>
      </c>
      <c r="D236" s="9" t="s">
        <v>582</v>
      </c>
      <c r="E236" s="9" t="s">
        <v>39</v>
      </c>
      <c r="F236" s="9" t="s">
        <v>40</v>
      </c>
      <c r="G236" s="8" t="s">
        <v>41</v>
      </c>
      <c r="H236" s="8" t="s">
        <v>40</v>
      </c>
      <c r="I236" s="9" t="s">
        <v>380</v>
      </c>
      <c r="J236" s="9" t="s">
        <v>996</v>
      </c>
      <c r="K236" s="8" t="s">
        <v>44</v>
      </c>
      <c r="L236" s="9" t="s">
        <v>40</v>
      </c>
      <c r="M236" s="8" t="s">
        <v>44</v>
      </c>
      <c r="N236" s="8" t="s">
        <v>44</v>
      </c>
      <c r="O236" s="9" t="s">
        <v>1905</v>
      </c>
      <c r="P236" s="8" t="s">
        <v>46</v>
      </c>
      <c r="Q236" s="8" t="s">
        <v>41</v>
      </c>
      <c r="R236" s="9" t="s">
        <v>258</v>
      </c>
      <c r="S236" s="8" t="s">
        <v>258</v>
      </c>
      <c r="T236" s="9" t="s">
        <v>87</v>
      </c>
      <c r="U236" s="8" t="s">
        <v>181</v>
      </c>
      <c r="V236" s="9" t="s">
        <v>1906</v>
      </c>
      <c r="W236" s="9" t="s">
        <v>1907</v>
      </c>
      <c r="X236" s="9" t="s">
        <v>44</v>
      </c>
      <c r="Y236" s="9" t="s">
        <v>69</v>
      </c>
      <c r="Z236" s="9" t="s">
        <v>53</v>
      </c>
      <c r="AA236" s="9" t="s">
        <v>54</v>
      </c>
      <c r="AB236" s="9" t="s">
        <v>1908</v>
      </c>
      <c r="AC236" s="9" t="s">
        <v>588</v>
      </c>
      <c r="AD236" s="9" t="s">
        <v>57</v>
      </c>
    </row>
    <row r="237" spans="1:30" x14ac:dyDescent="0.25">
      <c r="A237" s="8">
        <v>3641536</v>
      </c>
      <c r="B237" s="9" t="s">
        <v>1909</v>
      </c>
      <c r="C237" s="9" t="s">
        <v>1910</v>
      </c>
      <c r="D237" s="9" t="s">
        <v>564</v>
      </c>
      <c r="E237" s="9" t="s">
        <v>39</v>
      </c>
      <c r="F237" s="9" t="s">
        <v>40</v>
      </c>
      <c r="G237" s="8" t="s">
        <v>41</v>
      </c>
      <c r="H237" s="8" t="s">
        <v>40</v>
      </c>
      <c r="I237" s="9" t="s">
        <v>380</v>
      </c>
      <c r="J237" s="9" t="s">
        <v>996</v>
      </c>
      <c r="K237" s="8" t="s">
        <v>44</v>
      </c>
      <c r="L237" s="9" t="s">
        <v>40</v>
      </c>
      <c r="M237" s="8" t="s">
        <v>44</v>
      </c>
      <c r="N237" s="8" t="s">
        <v>44</v>
      </c>
      <c r="O237" s="9" t="s">
        <v>1911</v>
      </c>
      <c r="P237" s="8" t="s">
        <v>46</v>
      </c>
      <c r="Q237" s="8" t="s">
        <v>41</v>
      </c>
      <c r="R237" s="9" t="s">
        <v>258</v>
      </c>
      <c r="S237" s="8" t="s">
        <v>258</v>
      </c>
      <c r="T237" s="9" t="s">
        <v>701</v>
      </c>
      <c r="U237" s="8" t="s">
        <v>181</v>
      </c>
      <c r="V237" s="9" t="s">
        <v>1912</v>
      </c>
      <c r="W237" s="9" t="s">
        <v>1913</v>
      </c>
      <c r="X237" s="9" t="s">
        <v>44</v>
      </c>
      <c r="Y237" s="9" t="s">
        <v>69</v>
      </c>
      <c r="Z237" s="9" t="s">
        <v>53</v>
      </c>
      <c r="AA237" s="9" t="s">
        <v>54</v>
      </c>
      <c r="AB237" s="9" t="s">
        <v>1914</v>
      </c>
      <c r="AC237" s="9" t="s">
        <v>570</v>
      </c>
      <c r="AD237" s="9" t="s">
        <v>57</v>
      </c>
    </row>
    <row r="238" spans="1:30" x14ac:dyDescent="0.25">
      <c r="A238" s="8">
        <v>3641875</v>
      </c>
      <c r="B238" s="9" t="s">
        <v>1915</v>
      </c>
      <c r="C238" s="9" t="s">
        <v>1916</v>
      </c>
      <c r="D238" s="9" t="s">
        <v>1917</v>
      </c>
      <c r="E238" s="9" t="s">
        <v>39</v>
      </c>
      <c r="F238" s="9" t="s">
        <v>40</v>
      </c>
      <c r="G238" s="8" t="s">
        <v>41</v>
      </c>
      <c r="H238" s="8" t="s">
        <v>40</v>
      </c>
      <c r="I238" s="9" t="s">
        <v>97</v>
      </c>
      <c r="J238" s="9" t="s">
        <v>159</v>
      </c>
      <c r="K238" s="8" t="s">
        <v>44</v>
      </c>
      <c r="L238" s="9" t="s">
        <v>40</v>
      </c>
      <c r="M238" s="8" t="s">
        <v>44</v>
      </c>
      <c r="N238" s="8" t="s">
        <v>44</v>
      </c>
      <c r="O238" s="9" t="s">
        <v>1918</v>
      </c>
      <c r="P238" s="8" t="s">
        <v>46</v>
      </c>
      <c r="Q238" s="8" t="s">
        <v>41</v>
      </c>
      <c r="R238" s="9" t="s">
        <v>258</v>
      </c>
      <c r="S238" s="8" t="s">
        <v>258</v>
      </c>
      <c r="T238" s="9" t="s">
        <v>1919</v>
      </c>
      <c r="U238" s="8" t="s">
        <v>181</v>
      </c>
      <c r="V238" s="9" t="s">
        <v>1920</v>
      </c>
      <c r="W238" s="9" t="s">
        <v>1921</v>
      </c>
      <c r="X238" s="9" t="s">
        <v>44</v>
      </c>
      <c r="Y238" s="9" t="s">
        <v>69</v>
      </c>
      <c r="Z238" s="9" t="s">
        <v>53</v>
      </c>
      <c r="AA238" s="9" t="s">
        <v>54</v>
      </c>
      <c r="AB238" s="9" t="s">
        <v>1922</v>
      </c>
      <c r="AC238" s="9" t="s">
        <v>1923</v>
      </c>
      <c r="AD238" s="9" t="s">
        <v>57</v>
      </c>
    </row>
    <row r="239" spans="1:30" x14ac:dyDescent="0.25">
      <c r="A239" s="8">
        <v>3535780</v>
      </c>
      <c r="B239" s="9" t="s">
        <v>1924</v>
      </c>
      <c r="C239" s="9" t="s">
        <v>1925</v>
      </c>
      <c r="D239" s="9" t="s">
        <v>664</v>
      </c>
      <c r="E239" s="9" t="s">
        <v>39</v>
      </c>
      <c r="F239" s="9" t="s">
        <v>40</v>
      </c>
      <c r="G239" s="8" t="s">
        <v>41</v>
      </c>
      <c r="H239" s="8" t="s">
        <v>40</v>
      </c>
      <c r="I239" s="9" t="s">
        <v>61</v>
      </c>
      <c r="J239" s="9" t="s">
        <v>1926</v>
      </c>
      <c r="K239" s="8" t="s">
        <v>44</v>
      </c>
      <c r="L239" s="9" t="s">
        <v>40</v>
      </c>
      <c r="M239" s="8" t="s">
        <v>44</v>
      </c>
      <c r="N239" s="8" t="s">
        <v>44</v>
      </c>
      <c r="O239" s="9" t="s">
        <v>1927</v>
      </c>
      <c r="P239" s="8" t="s">
        <v>46</v>
      </c>
      <c r="Q239" s="8" t="s">
        <v>41</v>
      </c>
      <c r="R239" s="9" t="s">
        <v>1928</v>
      </c>
      <c r="S239" s="8" t="s">
        <v>1928</v>
      </c>
      <c r="T239" s="9" t="s">
        <v>1929</v>
      </c>
      <c r="U239" s="8" t="s">
        <v>66</v>
      </c>
      <c r="V239" s="9" t="s">
        <v>1930</v>
      </c>
      <c r="W239" s="9" t="s">
        <v>1931</v>
      </c>
      <c r="X239" s="9" t="s">
        <v>44</v>
      </c>
      <c r="Y239" s="9" t="s">
        <v>69</v>
      </c>
      <c r="Z239" s="9" t="s">
        <v>53</v>
      </c>
      <c r="AA239" s="9" t="s">
        <v>54</v>
      </c>
      <c r="AB239" s="9" t="s">
        <v>1932</v>
      </c>
      <c r="AC239" s="9" t="s">
        <v>1933</v>
      </c>
      <c r="AD239" s="9" t="s">
        <v>880</v>
      </c>
    </row>
    <row r="240" spans="1:30" x14ac:dyDescent="0.25">
      <c r="A240" s="8">
        <v>3644197</v>
      </c>
      <c r="B240" s="9" t="s">
        <v>1934</v>
      </c>
      <c r="C240" s="9" t="s">
        <v>1935</v>
      </c>
      <c r="D240" s="9" t="s">
        <v>1936</v>
      </c>
      <c r="E240" s="9" t="s">
        <v>39</v>
      </c>
      <c r="F240" s="9" t="s">
        <v>40</v>
      </c>
      <c r="G240" s="8" t="s">
        <v>41</v>
      </c>
      <c r="H240" s="8" t="s">
        <v>40</v>
      </c>
      <c r="I240" s="9" t="s">
        <v>380</v>
      </c>
      <c r="J240" s="9" t="s">
        <v>381</v>
      </c>
      <c r="K240" s="8" t="s">
        <v>44</v>
      </c>
      <c r="L240" s="9" t="s">
        <v>40</v>
      </c>
      <c r="M240" s="8" t="s">
        <v>44</v>
      </c>
      <c r="N240" s="8" t="s">
        <v>44</v>
      </c>
      <c r="O240" s="9" t="s">
        <v>1937</v>
      </c>
      <c r="P240" s="8" t="s">
        <v>46</v>
      </c>
      <c r="Q240" s="8" t="s">
        <v>41</v>
      </c>
      <c r="R240" s="9" t="s">
        <v>1266</v>
      </c>
      <c r="S240" s="8" t="s">
        <v>1266</v>
      </c>
      <c r="T240" s="9" t="s">
        <v>112</v>
      </c>
      <c r="U240" s="8" t="s">
        <v>181</v>
      </c>
      <c r="V240" s="9" t="s">
        <v>1938</v>
      </c>
      <c r="W240" s="9" t="s">
        <v>1939</v>
      </c>
      <c r="X240" s="9" t="s">
        <v>44</v>
      </c>
      <c r="Y240" s="9" t="s">
        <v>69</v>
      </c>
      <c r="Z240" s="9" t="s">
        <v>53</v>
      </c>
      <c r="AA240" s="9" t="s">
        <v>54</v>
      </c>
      <c r="AB240" s="9" t="s">
        <v>1940</v>
      </c>
      <c r="AC240" s="9" t="s">
        <v>1941</v>
      </c>
      <c r="AD240" s="9" t="s">
        <v>57</v>
      </c>
    </row>
    <row r="241" spans="1:30" x14ac:dyDescent="0.25">
      <c r="A241" s="8">
        <v>3644340</v>
      </c>
      <c r="B241" s="9" t="s">
        <v>1942</v>
      </c>
      <c r="C241" s="9" t="s">
        <v>1943</v>
      </c>
      <c r="D241" s="9" t="s">
        <v>591</v>
      </c>
      <c r="E241" s="9" t="s">
        <v>39</v>
      </c>
      <c r="F241" s="9" t="s">
        <v>40</v>
      </c>
      <c r="G241" s="8" t="s">
        <v>41</v>
      </c>
      <c r="H241" s="8" t="s">
        <v>40</v>
      </c>
      <c r="I241" s="9" t="s">
        <v>380</v>
      </c>
      <c r="J241" s="9" t="s">
        <v>1014</v>
      </c>
      <c r="K241" s="8" t="s">
        <v>44</v>
      </c>
      <c r="L241" s="9" t="s">
        <v>40</v>
      </c>
      <c r="M241" s="8" t="s">
        <v>44</v>
      </c>
      <c r="N241" s="8" t="s">
        <v>44</v>
      </c>
      <c r="O241" s="9" t="s">
        <v>1944</v>
      </c>
      <c r="P241" s="8" t="s">
        <v>46</v>
      </c>
      <c r="Q241" s="8" t="s">
        <v>41</v>
      </c>
      <c r="R241" s="9" t="s">
        <v>1266</v>
      </c>
      <c r="S241" s="8" t="s">
        <v>1266</v>
      </c>
      <c r="T241" s="9" t="s">
        <v>989</v>
      </c>
      <c r="U241" s="8" t="s">
        <v>181</v>
      </c>
      <c r="V241" s="9" t="s">
        <v>1945</v>
      </c>
      <c r="W241" s="9" t="s">
        <v>1946</v>
      </c>
      <c r="X241" s="9" t="s">
        <v>44</v>
      </c>
      <c r="Y241" s="9" t="s">
        <v>69</v>
      </c>
      <c r="Z241" s="9" t="s">
        <v>53</v>
      </c>
      <c r="AA241" s="9" t="s">
        <v>54</v>
      </c>
      <c r="AB241" s="9" t="s">
        <v>1947</v>
      </c>
      <c r="AC241" s="9" t="s">
        <v>1387</v>
      </c>
      <c r="AD241" s="9" t="s">
        <v>57</v>
      </c>
    </row>
    <row r="242" spans="1:30" x14ac:dyDescent="0.25">
      <c r="A242" s="8">
        <v>3644428</v>
      </c>
      <c r="B242" s="9" t="s">
        <v>1948</v>
      </c>
      <c r="C242" s="9" t="s">
        <v>1949</v>
      </c>
      <c r="D242" s="9" t="s">
        <v>1950</v>
      </c>
      <c r="E242" s="9" t="s">
        <v>39</v>
      </c>
      <c r="F242" s="9" t="s">
        <v>40</v>
      </c>
      <c r="G242" s="8" t="s">
        <v>41</v>
      </c>
      <c r="H242" s="8" t="s">
        <v>40</v>
      </c>
      <c r="I242" s="9" t="s">
        <v>380</v>
      </c>
      <c r="J242" s="9" t="s">
        <v>674</v>
      </c>
      <c r="K242" s="8" t="s">
        <v>44</v>
      </c>
      <c r="L242" s="9" t="s">
        <v>40</v>
      </c>
      <c r="M242" s="8" t="s">
        <v>44</v>
      </c>
      <c r="N242" s="8" t="s">
        <v>44</v>
      </c>
      <c r="O242" s="9" t="s">
        <v>1951</v>
      </c>
      <c r="P242" s="8" t="s">
        <v>46</v>
      </c>
      <c r="Q242" s="8" t="s">
        <v>41</v>
      </c>
      <c r="R242" s="9" t="s">
        <v>1266</v>
      </c>
      <c r="S242" s="8" t="s">
        <v>1266</v>
      </c>
      <c r="T242" s="9" t="s">
        <v>1952</v>
      </c>
      <c r="U242" s="8" t="s">
        <v>181</v>
      </c>
      <c r="V242" s="9" t="s">
        <v>1953</v>
      </c>
      <c r="W242" s="9" t="s">
        <v>1954</v>
      </c>
      <c r="X242" s="9" t="s">
        <v>44</v>
      </c>
      <c r="Y242" s="9" t="s">
        <v>69</v>
      </c>
      <c r="Z242" s="9" t="s">
        <v>53</v>
      </c>
      <c r="AA242" s="9" t="s">
        <v>54</v>
      </c>
      <c r="AB242" s="9" t="s">
        <v>44</v>
      </c>
      <c r="AC242" s="9" t="s">
        <v>44</v>
      </c>
      <c r="AD242" s="9" t="s">
        <v>57</v>
      </c>
    </row>
    <row r="243" spans="1:30" x14ac:dyDescent="0.25">
      <c r="A243" s="8">
        <v>3535889</v>
      </c>
      <c r="B243" s="9" t="s">
        <v>1955</v>
      </c>
      <c r="C243" s="9" t="s">
        <v>1956</v>
      </c>
      <c r="D243" s="9" t="s">
        <v>84</v>
      </c>
      <c r="E243" s="9" t="s">
        <v>39</v>
      </c>
      <c r="F243" s="9" t="s">
        <v>40</v>
      </c>
      <c r="G243" s="8" t="s">
        <v>41</v>
      </c>
      <c r="H243" s="8" t="s">
        <v>40</v>
      </c>
      <c r="I243" s="9" t="s">
        <v>61</v>
      </c>
      <c r="J243" s="9" t="s">
        <v>1926</v>
      </c>
      <c r="K243" s="8" t="s">
        <v>44</v>
      </c>
      <c r="L243" s="9" t="s">
        <v>40</v>
      </c>
      <c r="M243" s="8" t="s">
        <v>44</v>
      </c>
      <c r="N243" s="8" t="s">
        <v>44</v>
      </c>
      <c r="O243" s="9" t="s">
        <v>1957</v>
      </c>
      <c r="P243" s="8" t="s">
        <v>46</v>
      </c>
      <c r="Q243" s="8" t="s">
        <v>41</v>
      </c>
      <c r="R243" s="9" t="s">
        <v>1928</v>
      </c>
      <c r="S243" s="8" t="s">
        <v>1928</v>
      </c>
      <c r="T243" s="9" t="s">
        <v>1958</v>
      </c>
      <c r="U243" s="8" t="s">
        <v>66</v>
      </c>
      <c r="V243" s="9" t="s">
        <v>1959</v>
      </c>
      <c r="W243" s="9" t="s">
        <v>1960</v>
      </c>
      <c r="X243" s="9" t="s">
        <v>44</v>
      </c>
      <c r="Y243" s="9" t="s">
        <v>69</v>
      </c>
      <c r="Z243" s="9" t="s">
        <v>53</v>
      </c>
      <c r="AA243" s="9" t="s">
        <v>54</v>
      </c>
      <c r="AB243" s="9" t="s">
        <v>1961</v>
      </c>
      <c r="AC243" s="9" t="s">
        <v>92</v>
      </c>
      <c r="AD243" s="9" t="s">
        <v>57</v>
      </c>
    </row>
    <row r="244" spans="1:30" x14ac:dyDescent="0.25">
      <c r="A244" s="8">
        <v>3644744</v>
      </c>
      <c r="B244" s="9" t="s">
        <v>1962</v>
      </c>
      <c r="C244" s="9" t="s">
        <v>1963</v>
      </c>
      <c r="D244" s="9" t="s">
        <v>582</v>
      </c>
      <c r="E244" s="9" t="s">
        <v>96</v>
      </c>
      <c r="F244" s="9" t="s">
        <v>40</v>
      </c>
      <c r="G244" s="8" t="s">
        <v>41</v>
      </c>
      <c r="H244" s="8" t="s">
        <v>40</v>
      </c>
      <c r="I244" s="9" t="s">
        <v>97</v>
      </c>
      <c r="J244" s="9" t="s">
        <v>159</v>
      </c>
      <c r="K244" s="8" t="s">
        <v>44</v>
      </c>
      <c r="L244" s="9" t="s">
        <v>40</v>
      </c>
      <c r="M244" s="8" t="s">
        <v>44</v>
      </c>
      <c r="N244" s="8" t="s">
        <v>44</v>
      </c>
      <c r="O244" s="9" t="s">
        <v>1964</v>
      </c>
      <c r="P244" s="8" t="s">
        <v>46</v>
      </c>
      <c r="Q244" s="8" t="s">
        <v>41</v>
      </c>
      <c r="R244" s="9" t="s">
        <v>1266</v>
      </c>
      <c r="S244" s="8" t="s">
        <v>1266</v>
      </c>
      <c r="T244" s="9" t="s">
        <v>112</v>
      </c>
      <c r="U244" s="8" t="s">
        <v>181</v>
      </c>
      <c r="V244" s="9" t="s">
        <v>1965</v>
      </c>
      <c r="W244" s="9" t="s">
        <v>1966</v>
      </c>
      <c r="X244" s="9" t="s">
        <v>44</v>
      </c>
      <c r="Y244" s="9" t="s">
        <v>69</v>
      </c>
      <c r="Z244" s="9" t="s">
        <v>53</v>
      </c>
      <c r="AA244" s="9" t="s">
        <v>54</v>
      </c>
      <c r="AB244" s="9" t="s">
        <v>1967</v>
      </c>
      <c r="AC244" s="9" t="s">
        <v>588</v>
      </c>
      <c r="AD244" s="9" t="s">
        <v>57</v>
      </c>
    </row>
    <row r="245" spans="1:30" x14ac:dyDescent="0.25">
      <c r="A245" s="8">
        <v>3644869</v>
      </c>
      <c r="B245" s="9" t="s">
        <v>1968</v>
      </c>
      <c r="C245" s="9" t="s">
        <v>1969</v>
      </c>
      <c r="D245" s="9" t="s">
        <v>961</v>
      </c>
      <c r="E245" s="9" t="s">
        <v>39</v>
      </c>
      <c r="F245" s="9" t="s">
        <v>40</v>
      </c>
      <c r="G245" s="8" t="s">
        <v>41</v>
      </c>
      <c r="H245" s="8" t="s">
        <v>40</v>
      </c>
      <c r="I245" s="9" t="s">
        <v>380</v>
      </c>
      <c r="J245" s="9" t="s">
        <v>814</v>
      </c>
      <c r="K245" s="8" t="s">
        <v>44</v>
      </c>
      <c r="L245" s="9" t="s">
        <v>40</v>
      </c>
      <c r="M245" s="8" t="s">
        <v>44</v>
      </c>
      <c r="N245" s="8" t="s">
        <v>44</v>
      </c>
      <c r="O245" s="9" t="s">
        <v>533</v>
      </c>
      <c r="P245" s="8" t="s">
        <v>46</v>
      </c>
      <c r="Q245" s="8" t="s">
        <v>41</v>
      </c>
      <c r="R245" s="9" t="s">
        <v>1266</v>
      </c>
      <c r="S245" s="8" t="s">
        <v>1266</v>
      </c>
      <c r="T245" s="9" t="s">
        <v>112</v>
      </c>
      <c r="U245" s="8" t="s">
        <v>181</v>
      </c>
      <c r="V245" s="9" t="s">
        <v>1970</v>
      </c>
      <c r="W245" s="9" t="s">
        <v>1971</v>
      </c>
      <c r="X245" s="9" t="s">
        <v>44</v>
      </c>
      <c r="Y245" s="9" t="s">
        <v>69</v>
      </c>
      <c r="Z245" s="9" t="s">
        <v>53</v>
      </c>
      <c r="AA245" s="9" t="s">
        <v>54</v>
      </c>
      <c r="AB245" s="9" t="s">
        <v>1972</v>
      </c>
      <c r="AC245" s="9" t="s">
        <v>967</v>
      </c>
      <c r="AD245" s="9" t="s">
        <v>57</v>
      </c>
    </row>
    <row r="246" spans="1:30" x14ac:dyDescent="0.25">
      <c r="A246" s="8">
        <v>3567572</v>
      </c>
      <c r="B246" s="9" t="s">
        <v>1973</v>
      </c>
      <c r="C246" s="9" t="s">
        <v>1974</v>
      </c>
      <c r="D246" s="9" t="s">
        <v>1423</v>
      </c>
      <c r="E246" s="9" t="s">
        <v>39</v>
      </c>
      <c r="F246" s="9" t="s">
        <v>40</v>
      </c>
      <c r="G246" s="8" t="s">
        <v>41</v>
      </c>
      <c r="H246" s="8" t="s">
        <v>40</v>
      </c>
      <c r="I246" s="9" t="s">
        <v>61</v>
      </c>
      <c r="J246" s="9" t="s">
        <v>1926</v>
      </c>
      <c r="K246" s="8" t="s">
        <v>44</v>
      </c>
      <c r="L246" s="9" t="s">
        <v>40</v>
      </c>
      <c r="M246" s="8" t="s">
        <v>44</v>
      </c>
      <c r="N246" s="8" t="s">
        <v>44</v>
      </c>
      <c r="O246" s="9" t="s">
        <v>1975</v>
      </c>
      <c r="P246" s="8" t="s">
        <v>46</v>
      </c>
      <c r="Q246" s="8" t="s">
        <v>41</v>
      </c>
      <c r="R246" s="9" t="s">
        <v>111</v>
      </c>
      <c r="S246" s="8" t="s">
        <v>111</v>
      </c>
      <c r="T246" s="9" t="s">
        <v>112</v>
      </c>
      <c r="U246" s="8" t="s">
        <v>66</v>
      </c>
      <c r="V246" s="9" t="s">
        <v>1976</v>
      </c>
      <c r="W246" s="9" t="s">
        <v>1977</v>
      </c>
      <c r="X246" s="9" t="s">
        <v>44</v>
      </c>
      <c r="Y246" s="9" t="s">
        <v>69</v>
      </c>
      <c r="Z246" s="9" t="s">
        <v>53</v>
      </c>
      <c r="AA246" s="9" t="s">
        <v>54</v>
      </c>
      <c r="AB246" s="9" t="s">
        <v>1978</v>
      </c>
      <c r="AC246" s="9" t="s">
        <v>1429</v>
      </c>
      <c r="AD246" s="9" t="s">
        <v>57</v>
      </c>
    </row>
    <row r="247" spans="1:30" x14ac:dyDescent="0.25">
      <c r="A247" s="8">
        <v>3645618</v>
      </c>
      <c r="B247" s="9" t="s">
        <v>1979</v>
      </c>
      <c r="C247" s="9" t="s">
        <v>1980</v>
      </c>
      <c r="D247" s="9" t="s">
        <v>1981</v>
      </c>
      <c r="E247" s="9" t="s">
        <v>39</v>
      </c>
      <c r="F247" s="9" t="s">
        <v>40</v>
      </c>
      <c r="G247" s="8" t="s">
        <v>41</v>
      </c>
      <c r="H247" s="8" t="s">
        <v>40</v>
      </c>
      <c r="I247" s="9" t="s">
        <v>97</v>
      </c>
      <c r="J247" s="9" t="s">
        <v>140</v>
      </c>
      <c r="K247" s="8" t="s">
        <v>44</v>
      </c>
      <c r="L247" s="9" t="s">
        <v>40</v>
      </c>
      <c r="M247" s="8" t="s">
        <v>44</v>
      </c>
      <c r="N247" s="8" t="s">
        <v>44</v>
      </c>
      <c r="O247" s="9" t="s">
        <v>1982</v>
      </c>
      <c r="P247" s="8" t="s">
        <v>46</v>
      </c>
      <c r="Q247" s="8" t="s">
        <v>41</v>
      </c>
      <c r="R247" s="9" t="s">
        <v>1266</v>
      </c>
      <c r="S247" s="8" t="s">
        <v>1266</v>
      </c>
      <c r="T247" s="9" t="s">
        <v>87</v>
      </c>
      <c r="U247" s="8" t="s">
        <v>181</v>
      </c>
      <c r="V247" s="9" t="s">
        <v>1983</v>
      </c>
      <c r="W247" s="9" t="s">
        <v>1984</v>
      </c>
      <c r="X247" s="9" t="s">
        <v>44</v>
      </c>
      <c r="Y247" s="9" t="s">
        <v>69</v>
      </c>
      <c r="Z247" s="9" t="s">
        <v>53</v>
      </c>
      <c r="AA247" s="9" t="s">
        <v>54</v>
      </c>
      <c r="AB247" s="9" t="s">
        <v>1985</v>
      </c>
      <c r="AC247" s="9" t="s">
        <v>1986</v>
      </c>
      <c r="AD247" s="9" t="s">
        <v>57</v>
      </c>
    </row>
    <row r="248" spans="1:30" x14ac:dyDescent="0.25">
      <c r="A248" s="8">
        <v>3667209</v>
      </c>
      <c r="B248" s="9" t="s">
        <v>1987</v>
      </c>
      <c r="C248" s="9" t="s">
        <v>1988</v>
      </c>
      <c r="D248" s="9" t="s">
        <v>1989</v>
      </c>
      <c r="E248" s="9" t="s">
        <v>39</v>
      </c>
      <c r="F248" s="9" t="s">
        <v>40</v>
      </c>
      <c r="G248" s="8" t="s">
        <v>41</v>
      </c>
      <c r="H248" s="8" t="s">
        <v>40</v>
      </c>
      <c r="I248" s="9" t="s">
        <v>42</v>
      </c>
      <c r="J248" s="9" t="s">
        <v>130</v>
      </c>
      <c r="K248" s="8" t="s">
        <v>44</v>
      </c>
      <c r="L248" s="9" t="s">
        <v>40</v>
      </c>
      <c r="M248" s="8" t="s">
        <v>44</v>
      </c>
      <c r="N248" s="8" t="s">
        <v>44</v>
      </c>
      <c r="O248" s="9" t="s">
        <v>1990</v>
      </c>
      <c r="P248" s="8" t="s">
        <v>46</v>
      </c>
      <c r="Q248" s="8" t="s">
        <v>41</v>
      </c>
      <c r="R248" s="9" t="s">
        <v>180</v>
      </c>
      <c r="S248" s="8" t="s">
        <v>180</v>
      </c>
      <c r="T248" s="9" t="s">
        <v>65</v>
      </c>
      <c r="U248" s="8" t="s">
        <v>181</v>
      </c>
      <c r="V248" s="9" t="s">
        <v>1991</v>
      </c>
      <c r="W248" s="9" t="s">
        <v>1992</v>
      </c>
      <c r="X248" s="9" t="s">
        <v>44</v>
      </c>
      <c r="Y248" s="9" t="s">
        <v>69</v>
      </c>
      <c r="Z248" s="9" t="s">
        <v>53</v>
      </c>
      <c r="AA248" s="9" t="s">
        <v>54</v>
      </c>
      <c r="AB248" s="9" t="s">
        <v>1993</v>
      </c>
      <c r="AC248" s="9" t="s">
        <v>888</v>
      </c>
      <c r="AD248" s="9" t="s">
        <v>57</v>
      </c>
    </row>
    <row r="249" spans="1:30" x14ac:dyDescent="0.25">
      <c r="A249" s="8">
        <v>3571314</v>
      </c>
      <c r="B249" s="9" t="s">
        <v>1994</v>
      </c>
      <c r="C249" s="9" t="s">
        <v>1995</v>
      </c>
      <c r="D249" s="9" t="s">
        <v>447</v>
      </c>
      <c r="E249" s="9" t="s">
        <v>39</v>
      </c>
      <c r="F249" s="9" t="s">
        <v>40</v>
      </c>
      <c r="G249" s="8" t="s">
        <v>41</v>
      </c>
      <c r="H249" s="8" t="s">
        <v>40</v>
      </c>
      <c r="I249" s="9" t="s">
        <v>61</v>
      </c>
      <c r="J249" s="9" t="s">
        <v>1926</v>
      </c>
      <c r="K249" s="8" t="s">
        <v>44</v>
      </c>
      <c r="L249" s="9" t="s">
        <v>40</v>
      </c>
      <c r="M249" s="8" t="s">
        <v>44</v>
      </c>
      <c r="N249" s="8" t="s">
        <v>44</v>
      </c>
      <c r="O249" s="9" t="s">
        <v>1996</v>
      </c>
      <c r="P249" s="8" t="s">
        <v>46</v>
      </c>
      <c r="Q249" s="8" t="s">
        <v>41</v>
      </c>
      <c r="R249" s="9" t="s">
        <v>323</v>
      </c>
      <c r="S249" s="8" t="s">
        <v>323</v>
      </c>
      <c r="T249" s="9" t="s">
        <v>250</v>
      </c>
      <c r="U249" s="8" t="s">
        <v>66</v>
      </c>
      <c r="V249" s="9" t="s">
        <v>1997</v>
      </c>
      <c r="W249" s="9" t="s">
        <v>1998</v>
      </c>
      <c r="X249" s="9" t="s">
        <v>44</v>
      </c>
      <c r="Y249" s="9" t="s">
        <v>69</v>
      </c>
      <c r="Z249" s="9" t="s">
        <v>53</v>
      </c>
      <c r="AA249" s="9" t="s">
        <v>54</v>
      </c>
      <c r="AB249" s="9" t="s">
        <v>1999</v>
      </c>
      <c r="AC249" s="9" t="s">
        <v>452</v>
      </c>
      <c r="AD249" s="9" t="s">
        <v>57</v>
      </c>
    </row>
    <row r="250" spans="1:30" x14ac:dyDescent="0.25">
      <c r="A250" s="8">
        <v>3604769</v>
      </c>
      <c r="B250" s="9" t="s">
        <v>2000</v>
      </c>
      <c r="C250" s="9" t="s">
        <v>2001</v>
      </c>
      <c r="D250" s="9" t="s">
        <v>2002</v>
      </c>
      <c r="E250" s="9" t="s">
        <v>39</v>
      </c>
      <c r="F250" s="9" t="s">
        <v>40</v>
      </c>
      <c r="G250" s="8" t="s">
        <v>41</v>
      </c>
      <c r="H250" s="8" t="s">
        <v>40</v>
      </c>
      <c r="I250" s="9" t="s">
        <v>61</v>
      </c>
      <c r="J250" s="9" t="s">
        <v>1926</v>
      </c>
      <c r="K250" s="8" t="s">
        <v>44</v>
      </c>
      <c r="L250" s="9" t="s">
        <v>40</v>
      </c>
      <c r="M250" s="8" t="s">
        <v>44</v>
      </c>
      <c r="N250" s="8" t="s">
        <v>44</v>
      </c>
      <c r="O250" s="9" t="s">
        <v>2003</v>
      </c>
      <c r="P250" s="8" t="s">
        <v>46</v>
      </c>
      <c r="Q250" s="8" t="s">
        <v>41</v>
      </c>
      <c r="R250" s="9" t="s">
        <v>600</v>
      </c>
      <c r="S250" s="8" t="s">
        <v>600</v>
      </c>
      <c r="T250" s="9" t="s">
        <v>2004</v>
      </c>
      <c r="U250" s="8" t="s">
        <v>66</v>
      </c>
      <c r="V250" s="9" t="s">
        <v>2005</v>
      </c>
      <c r="W250" s="9" t="s">
        <v>2006</v>
      </c>
      <c r="X250" s="9" t="s">
        <v>44</v>
      </c>
      <c r="Y250" s="9" t="s">
        <v>69</v>
      </c>
      <c r="Z250" s="9" t="s">
        <v>53</v>
      </c>
      <c r="AA250" s="9" t="s">
        <v>54</v>
      </c>
      <c r="AB250" s="9" t="s">
        <v>2007</v>
      </c>
      <c r="AC250" s="9" t="s">
        <v>2008</v>
      </c>
      <c r="AD250" s="9" t="s">
        <v>57</v>
      </c>
    </row>
    <row r="251" spans="1:30" x14ac:dyDescent="0.25">
      <c r="A251" s="8">
        <v>3616382</v>
      </c>
      <c r="B251" s="9" t="s">
        <v>2009</v>
      </c>
      <c r="C251" s="9" t="s">
        <v>928</v>
      </c>
      <c r="D251" s="9" t="s">
        <v>313</v>
      </c>
      <c r="E251" s="9" t="s">
        <v>39</v>
      </c>
      <c r="F251" s="9" t="s">
        <v>40</v>
      </c>
      <c r="G251" s="8" t="s">
        <v>41</v>
      </c>
      <c r="H251" s="8" t="s">
        <v>40</v>
      </c>
      <c r="I251" s="9" t="s">
        <v>61</v>
      </c>
      <c r="J251" s="9" t="s">
        <v>1926</v>
      </c>
      <c r="K251" s="8" t="s">
        <v>44</v>
      </c>
      <c r="L251" s="9" t="s">
        <v>40</v>
      </c>
      <c r="M251" s="8" t="s">
        <v>44</v>
      </c>
      <c r="N251" s="8" t="s">
        <v>44</v>
      </c>
      <c r="O251" s="9" t="s">
        <v>2010</v>
      </c>
      <c r="P251" s="8" t="s">
        <v>46</v>
      </c>
      <c r="Q251" s="8" t="s">
        <v>41</v>
      </c>
      <c r="R251" s="9" t="s">
        <v>534</v>
      </c>
      <c r="S251" s="8" t="s">
        <v>534</v>
      </c>
      <c r="T251" s="9" t="s">
        <v>2011</v>
      </c>
      <c r="U251" s="8" t="s">
        <v>66</v>
      </c>
      <c r="V251" s="9" t="s">
        <v>2012</v>
      </c>
      <c r="W251" s="9" t="s">
        <v>2013</v>
      </c>
      <c r="X251" s="9" t="s">
        <v>44</v>
      </c>
      <c r="Y251" s="9" t="s">
        <v>69</v>
      </c>
      <c r="Z251" s="9" t="s">
        <v>53</v>
      </c>
      <c r="AA251" s="9" t="s">
        <v>54</v>
      </c>
      <c r="AB251" s="9" t="s">
        <v>934</v>
      </c>
      <c r="AC251" s="9" t="s">
        <v>318</v>
      </c>
      <c r="AD251" s="9" t="s">
        <v>57</v>
      </c>
    </row>
    <row r="252" spans="1:30" x14ac:dyDescent="0.25">
      <c r="A252" s="8">
        <v>3649104</v>
      </c>
      <c r="B252" s="9" t="s">
        <v>2014</v>
      </c>
      <c r="C252" s="9" t="s">
        <v>2015</v>
      </c>
      <c r="D252" s="9" t="s">
        <v>354</v>
      </c>
      <c r="E252" s="9" t="s">
        <v>39</v>
      </c>
      <c r="F252" s="9" t="s">
        <v>40</v>
      </c>
      <c r="G252" s="8" t="s">
        <v>41</v>
      </c>
      <c r="H252" s="8" t="s">
        <v>40</v>
      </c>
      <c r="I252" s="9" t="s">
        <v>97</v>
      </c>
      <c r="J252" s="9" t="s">
        <v>140</v>
      </c>
      <c r="K252" s="8" t="s">
        <v>44</v>
      </c>
      <c r="L252" s="9" t="s">
        <v>40</v>
      </c>
      <c r="M252" s="8" t="s">
        <v>44</v>
      </c>
      <c r="N252" s="8" t="s">
        <v>44</v>
      </c>
      <c r="O252" s="9" t="s">
        <v>2016</v>
      </c>
      <c r="P252" s="8" t="s">
        <v>46</v>
      </c>
      <c r="Q252" s="8" t="s">
        <v>41</v>
      </c>
      <c r="R252" s="9" t="s">
        <v>47</v>
      </c>
      <c r="S252" s="8" t="s">
        <v>47</v>
      </c>
      <c r="T252" s="9" t="s">
        <v>87</v>
      </c>
      <c r="U252" s="8" t="s">
        <v>181</v>
      </c>
      <c r="V252" s="9" t="s">
        <v>2017</v>
      </c>
      <c r="W252" s="9" t="s">
        <v>2018</v>
      </c>
      <c r="X252" s="9" t="s">
        <v>44</v>
      </c>
      <c r="Y252" s="9" t="s">
        <v>69</v>
      </c>
      <c r="Z252" s="9" t="s">
        <v>53</v>
      </c>
      <c r="AA252" s="9" t="s">
        <v>54</v>
      </c>
      <c r="AB252" s="9" t="s">
        <v>2019</v>
      </c>
      <c r="AC252" s="9" t="s">
        <v>2020</v>
      </c>
      <c r="AD252" s="9" t="s">
        <v>57</v>
      </c>
    </row>
    <row r="253" spans="1:30" x14ac:dyDescent="0.25">
      <c r="A253" s="8">
        <v>3649449</v>
      </c>
      <c r="B253" s="9" t="s">
        <v>2021</v>
      </c>
      <c r="C253" s="9" t="s">
        <v>2022</v>
      </c>
      <c r="D253" s="9" t="s">
        <v>1030</v>
      </c>
      <c r="E253" s="9" t="s">
        <v>96</v>
      </c>
      <c r="F253" s="9" t="s">
        <v>40</v>
      </c>
      <c r="G253" s="8" t="s">
        <v>41</v>
      </c>
      <c r="H253" s="8" t="s">
        <v>40</v>
      </c>
      <c r="I253" s="9" t="s">
        <v>97</v>
      </c>
      <c r="J253" s="9" t="s">
        <v>140</v>
      </c>
      <c r="K253" s="8" t="s">
        <v>44</v>
      </c>
      <c r="L253" s="9" t="s">
        <v>40</v>
      </c>
      <c r="M253" s="8" t="s">
        <v>44</v>
      </c>
      <c r="N253" s="8" t="s">
        <v>44</v>
      </c>
      <c r="O253" s="9" t="s">
        <v>2023</v>
      </c>
      <c r="P253" s="8" t="s">
        <v>46</v>
      </c>
      <c r="Q253" s="8" t="s">
        <v>41</v>
      </c>
      <c r="R253" s="9" t="s">
        <v>47</v>
      </c>
      <c r="S253" s="8" t="s">
        <v>47</v>
      </c>
      <c r="T253" s="9" t="s">
        <v>2024</v>
      </c>
      <c r="U253" s="8" t="s">
        <v>181</v>
      </c>
      <c r="V253" s="9" t="s">
        <v>2025</v>
      </c>
      <c r="W253" s="9" t="s">
        <v>2026</v>
      </c>
      <c r="X253" s="9" t="s">
        <v>44</v>
      </c>
      <c r="Y253" s="9" t="s">
        <v>69</v>
      </c>
      <c r="Z253" s="9" t="s">
        <v>53</v>
      </c>
      <c r="AA253" s="9" t="s">
        <v>54</v>
      </c>
      <c r="AB253" s="9" t="s">
        <v>2027</v>
      </c>
      <c r="AC253" s="9" t="s">
        <v>1036</v>
      </c>
      <c r="AD253" s="9" t="s">
        <v>57</v>
      </c>
    </row>
    <row r="254" spans="1:30" x14ac:dyDescent="0.25">
      <c r="A254" s="8">
        <v>3649533</v>
      </c>
      <c r="B254" s="9" t="s">
        <v>2028</v>
      </c>
      <c r="C254" s="9" t="s">
        <v>2029</v>
      </c>
      <c r="D254" s="9" t="s">
        <v>1737</v>
      </c>
      <c r="E254" s="9" t="s">
        <v>39</v>
      </c>
      <c r="F254" s="9" t="s">
        <v>40</v>
      </c>
      <c r="G254" s="8" t="s">
        <v>41</v>
      </c>
      <c r="H254" s="8" t="s">
        <v>40</v>
      </c>
      <c r="I254" s="9" t="s">
        <v>380</v>
      </c>
      <c r="J254" s="9" t="s">
        <v>674</v>
      </c>
      <c r="K254" s="8" t="s">
        <v>44</v>
      </c>
      <c r="L254" s="9" t="s">
        <v>40</v>
      </c>
      <c r="M254" s="8" t="s">
        <v>44</v>
      </c>
      <c r="N254" s="8" t="s">
        <v>44</v>
      </c>
      <c r="O254" s="9" t="s">
        <v>2030</v>
      </c>
      <c r="P254" s="8" t="s">
        <v>46</v>
      </c>
      <c r="Q254" s="8" t="s">
        <v>41</v>
      </c>
      <c r="R254" s="9" t="s">
        <v>47</v>
      </c>
      <c r="S254" s="8" t="s">
        <v>47</v>
      </c>
      <c r="T254" s="9" t="s">
        <v>584</v>
      </c>
      <c r="U254" s="8" t="s">
        <v>181</v>
      </c>
      <c r="V254" s="9" t="s">
        <v>2031</v>
      </c>
      <c r="W254" s="9" t="s">
        <v>2032</v>
      </c>
      <c r="X254" s="9" t="s">
        <v>44</v>
      </c>
      <c r="Y254" s="9" t="s">
        <v>69</v>
      </c>
      <c r="Z254" s="9" t="s">
        <v>53</v>
      </c>
      <c r="AA254" s="9" t="s">
        <v>54</v>
      </c>
      <c r="AB254" s="9" t="s">
        <v>2033</v>
      </c>
      <c r="AC254" s="9" t="s">
        <v>1002</v>
      </c>
      <c r="AD254" s="9" t="s">
        <v>57</v>
      </c>
    </row>
    <row r="255" spans="1:30" x14ac:dyDescent="0.25">
      <c r="A255" s="8">
        <v>3649558</v>
      </c>
      <c r="B255" s="9" t="s">
        <v>2034</v>
      </c>
      <c r="C255" s="9" t="s">
        <v>2035</v>
      </c>
      <c r="D255" s="9" t="s">
        <v>2036</v>
      </c>
      <c r="E255" s="9" t="s">
        <v>39</v>
      </c>
      <c r="F255" s="9" t="s">
        <v>40</v>
      </c>
      <c r="G255" s="8" t="s">
        <v>41</v>
      </c>
      <c r="H255" s="8" t="s">
        <v>40</v>
      </c>
      <c r="I255" s="9" t="s">
        <v>380</v>
      </c>
      <c r="J255" s="9" t="s">
        <v>381</v>
      </c>
      <c r="K255" s="8" t="s">
        <v>44</v>
      </c>
      <c r="L255" s="9" t="s">
        <v>40</v>
      </c>
      <c r="M255" s="8" t="s">
        <v>44</v>
      </c>
      <c r="N255" s="8" t="s">
        <v>44</v>
      </c>
      <c r="O255" s="9" t="s">
        <v>624</v>
      </c>
      <c r="P255" s="8" t="s">
        <v>46</v>
      </c>
      <c r="Q255" s="8" t="s">
        <v>41</v>
      </c>
      <c r="R255" s="9" t="s">
        <v>47</v>
      </c>
      <c r="S255" s="8" t="s">
        <v>47</v>
      </c>
      <c r="T255" s="9" t="s">
        <v>87</v>
      </c>
      <c r="U255" s="8" t="s">
        <v>181</v>
      </c>
      <c r="V255" s="9" t="s">
        <v>2037</v>
      </c>
      <c r="W255" s="9" t="s">
        <v>2038</v>
      </c>
      <c r="X255" s="9" t="s">
        <v>44</v>
      </c>
      <c r="Y255" s="9" t="s">
        <v>2039</v>
      </c>
      <c r="Z255" s="9" t="s">
        <v>53</v>
      </c>
      <c r="AA255" s="9" t="s">
        <v>54</v>
      </c>
      <c r="AB255" s="9" t="s">
        <v>2040</v>
      </c>
      <c r="AC255" s="9" t="s">
        <v>2041</v>
      </c>
      <c r="AD255" s="9" t="s">
        <v>57</v>
      </c>
    </row>
    <row r="256" spans="1:30" x14ac:dyDescent="0.25">
      <c r="A256" s="8">
        <v>3649610</v>
      </c>
      <c r="B256" s="9" t="s">
        <v>2042</v>
      </c>
      <c r="C256" s="9" t="s">
        <v>2043</v>
      </c>
      <c r="D256" s="9" t="s">
        <v>961</v>
      </c>
      <c r="E256" s="9" t="s">
        <v>39</v>
      </c>
      <c r="F256" s="9" t="s">
        <v>40</v>
      </c>
      <c r="G256" s="8" t="s">
        <v>41</v>
      </c>
      <c r="H256" s="8" t="s">
        <v>855</v>
      </c>
      <c r="I256" s="9" t="s">
        <v>2044</v>
      </c>
      <c r="J256" s="9" t="s">
        <v>2045</v>
      </c>
      <c r="K256" s="8" t="s">
        <v>44</v>
      </c>
      <c r="L256" s="9" t="s">
        <v>40</v>
      </c>
      <c r="M256" s="8" t="s">
        <v>44</v>
      </c>
      <c r="N256" s="8" t="s">
        <v>44</v>
      </c>
      <c r="O256" s="9" t="s">
        <v>2046</v>
      </c>
      <c r="P256" s="8" t="s">
        <v>46</v>
      </c>
      <c r="Q256" s="8" t="s">
        <v>41</v>
      </c>
      <c r="R256" s="9" t="s">
        <v>47</v>
      </c>
      <c r="S256" s="8" t="s">
        <v>44</v>
      </c>
      <c r="T256" s="9" t="s">
        <v>2047</v>
      </c>
      <c r="U256" s="8" t="s">
        <v>2048</v>
      </c>
      <c r="V256" s="9" t="s">
        <v>2049</v>
      </c>
      <c r="W256" s="9" t="s">
        <v>2050</v>
      </c>
      <c r="X256" s="9" t="s">
        <v>44</v>
      </c>
      <c r="Y256" s="9" t="s">
        <v>2051</v>
      </c>
      <c r="Z256" s="9" t="s">
        <v>53</v>
      </c>
      <c r="AA256" s="9" t="s">
        <v>2052</v>
      </c>
      <c r="AB256" s="9" t="s">
        <v>2053</v>
      </c>
      <c r="AC256" s="9" t="s">
        <v>1142</v>
      </c>
      <c r="AD256" s="9" t="s">
        <v>57</v>
      </c>
    </row>
    <row r="257" spans="1:30" x14ac:dyDescent="0.25">
      <c r="A257" s="8">
        <v>3649625</v>
      </c>
      <c r="B257" s="9" t="s">
        <v>2054</v>
      </c>
      <c r="C257" s="9" t="s">
        <v>2055</v>
      </c>
      <c r="D257" s="9" t="s">
        <v>283</v>
      </c>
      <c r="E257" s="9" t="s">
        <v>39</v>
      </c>
      <c r="F257" s="9" t="s">
        <v>40</v>
      </c>
      <c r="G257" s="8" t="s">
        <v>41</v>
      </c>
      <c r="H257" s="8" t="s">
        <v>40</v>
      </c>
      <c r="I257" s="9" t="s">
        <v>2056</v>
      </c>
      <c r="J257" s="9" t="s">
        <v>2057</v>
      </c>
      <c r="K257" s="8" t="s">
        <v>44</v>
      </c>
      <c r="L257" s="9" t="s">
        <v>40</v>
      </c>
      <c r="M257" s="8" t="s">
        <v>44</v>
      </c>
      <c r="N257" s="8" t="s">
        <v>44</v>
      </c>
      <c r="O257" s="9" t="s">
        <v>2058</v>
      </c>
      <c r="P257" s="8" t="s">
        <v>46</v>
      </c>
      <c r="Q257" s="8" t="s">
        <v>41</v>
      </c>
      <c r="R257" s="9" t="s">
        <v>47</v>
      </c>
      <c r="S257" s="8" t="s">
        <v>44</v>
      </c>
      <c r="T257" s="9" t="s">
        <v>171</v>
      </c>
      <c r="U257" s="8" t="s">
        <v>2048</v>
      </c>
      <c r="V257" s="9" t="s">
        <v>2059</v>
      </c>
      <c r="W257" s="9" t="s">
        <v>2060</v>
      </c>
      <c r="X257" s="9" t="s">
        <v>44</v>
      </c>
      <c r="Y257" s="9" t="s">
        <v>2061</v>
      </c>
      <c r="Z257" s="9" t="s">
        <v>53</v>
      </c>
      <c r="AA257" s="9" t="s">
        <v>2052</v>
      </c>
      <c r="AB257" s="9" t="s">
        <v>2062</v>
      </c>
      <c r="AC257" s="9" t="s">
        <v>289</v>
      </c>
      <c r="AD257" s="9" t="s">
        <v>57</v>
      </c>
    </row>
    <row r="258" spans="1:30" x14ac:dyDescent="0.25">
      <c r="A258" s="8">
        <v>3649631</v>
      </c>
      <c r="B258" s="9" t="s">
        <v>2063</v>
      </c>
      <c r="C258" s="9" t="s">
        <v>1047</v>
      </c>
      <c r="D258" s="9" t="s">
        <v>283</v>
      </c>
      <c r="E258" s="9" t="s">
        <v>39</v>
      </c>
      <c r="F258" s="9" t="s">
        <v>40</v>
      </c>
      <c r="G258" s="8" t="s">
        <v>41</v>
      </c>
      <c r="H258" s="8" t="s">
        <v>40</v>
      </c>
      <c r="I258" s="9" t="s">
        <v>2056</v>
      </c>
      <c r="J258" s="9" t="s">
        <v>2057</v>
      </c>
      <c r="K258" s="8" t="s">
        <v>44</v>
      </c>
      <c r="L258" s="9" t="s">
        <v>40</v>
      </c>
      <c r="M258" s="8" t="s">
        <v>44</v>
      </c>
      <c r="N258" s="8" t="s">
        <v>44</v>
      </c>
      <c r="O258" s="9" t="s">
        <v>2064</v>
      </c>
      <c r="P258" s="8" t="s">
        <v>46</v>
      </c>
      <c r="Q258" s="8" t="s">
        <v>41</v>
      </c>
      <c r="R258" s="9" t="s">
        <v>47</v>
      </c>
      <c r="S258" s="8" t="s">
        <v>44</v>
      </c>
      <c r="T258" s="9" t="s">
        <v>65</v>
      </c>
      <c r="U258" s="8" t="s">
        <v>2048</v>
      </c>
      <c r="V258" s="9" t="s">
        <v>2065</v>
      </c>
      <c r="W258" s="9" t="s">
        <v>2066</v>
      </c>
      <c r="X258" s="9" t="s">
        <v>44</v>
      </c>
      <c r="Y258" s="9" t="s">
        <v>2067</v>
      </c>
      <c r="Z258" s="9" t="s">
        <v>53</v>
      </c>
      <c r="AA258" s="9" t="s">
        <v>2052</v>
      </c>
      <c r="AB258" s="9" t="s">
        <v>1052</v>
      </c>
      <c r="AC258" s="9" t="s">
        <v>289</v>
      </c>
      <c r="AD258" s="9" t="s">
        <v>758</v>
      </c>
    </row>
    <row r="259" spans="1:30" x14ac:dyDescent="0.25">
      <c r="A259" s="8">
        <v>3712742</v>
      </c>
      <c r="B259" s="9" t="s">
        <v>2068</v>
      </c>
      <c r="C259" s="9" t="s">
        <v>2069</v>
      </c>
      <c r="D259" s="9" t="s">
        <v>2070</v>
      </c>
      <c r="E259" s="9" t="s">
        <v>96</v>
      </c>
      <c r="F259" s="9" t="s">
        <v>40</v>
      </c>
      <c r="G259" s="8" t="s">
        <v>41</v>
      </c>
      <c r="H259" s="8" t="s">
        <v>40</v>
      </c>
      <c r="I259" s="9" t="s">
        <v>2071</v>
      </c>
      <c r="J259" s="9" t="s">
        <v>2072</v>
      </c>
      <c r="K259" s="8" t="s">
        <v>44</v>
      </c>
      <c r="L259" s="9" t="s">
        <v>40</v>
      </c>
      <c r="M259" s="8" t="s">
        <v>44</v>
      </c>
      <c r="N259" s="8" t="s">
        <v>44</v>
      </c>
      <c r="O259" s="9" t="s">
        <v>2073</v>
      </c>
      <c r="P259" s="8" t="s">
        <v>46</v>
      </c>
      <c r="Q259" s="8" t="s">
        <v>41</v>
      </c>
      <c r="R259" s="9" t="s">
        <v>1769</v>
      </c>
      <c r="S259" s="8" t="s">
        <v>392</v>
      </c>
      <c r="T259" s="9" t="s">
        <v>87</v>
      </c>
      <c r="U259" s="8" t="s">
        <v>49</v>
      </c>
      <c r="V259" s="9" t="s">
        <v>2074</v>
      </c>
      <c r="W259" s="9" t="s">
        <v>2075</v>
      </c>
      <c r="X259" s="9" t="s">
        <v>44</v>
      </c>
      <c r="Y259" s="9" t="s">
        <v>2076</v>
      </c>
      <c r="Z259" s="9" t="s">
        <v>53</v>
      </c>
      <c r="AA259" s="9" t="s">
        <v>2052</v>
      </c>
      <c r="AB259" s="9" t="s">
        <v>2077</v>
      </c>
      <c r="AC259" s="9" t="s">
        <v>843</v>
      </c>
      <c r="AD259" s="9" t="s">
        <v>2078</v>
      </c>
    </row>
    <row r="260" spans="1:30" x14ac:dyDescent="0.25">
      <c r="A260" s="8">
        <v>3616641</v>
      </c>
      <c r="B260" s="9" t="s">
        <v>2079</v>
      </c>
      <c r="C260" s="9" t="s">
        <v>2080</v>
      </c>
      <c r="D260" s="9" t="s">
        <v>2081</v>
      </c>
      <c r="E260" s="9" t="s">
        <v>39</v>
      </c>
      <c r="F260" s="9" t="s">
        <v>40</v>
      </c>
      <c r="G260" s="8" t="s">
        <v>41</v>
      </c>
      <c r="H260" s="8" t="s">
        <v>40</v>
      </c>
      <c r="I260" s="9" t="s">
        <v>61</v>
      </c>
      <c r="J260" s="9" t="s">
        <v>1926</v>
      </c>
      <c r="K260" s="8" t="s">
        <v>44</v>
      </c>
      <c r="L260" s="9" t="s">
        <v>40</v>
      </c>
      <c r="M260" s="8" t="s">
        <v>44</v>
      </c>
      <c r="N260" s="8" t="s">
        <v>44</v>
      </c>
      <c r="O260" s="9" t="s">
        <v>2082</v>
      </c>
      <c r="P260" s="8" t="s">
        <v>46</v>
      </c>
      <c r="Q260" s="8" t="s">
        <v>41</v>
      </c>
      <c r="R260" s="9" t="s">
        <v>534</v>
      </c>
      <c r="S260" s="8" t="s">
        <v>534</v>
      </c>
      <c r="T260" s="9" t="s">
        <v>65</v>
      </c>
      <c r="U260" s="8" t="s">
        <v>66</v>
      </c>
      <c r="V260" s="9" t="s">
        <v>2083</v>
      </c>
      <c r="W260" s="9" t="s">
        <v>2084</v>
      </c>
      <c r="X260" s="9" t="s">
        <v>44</v>
      </c>
      <c r="Y260" s="9" t="s">
        <v>69</v>
      </c>
      <c r="Z260" s="9" t="s">
        <v>53</v>
      </c>
      <c r="AA260" s="9" t="s">
        <v>54</v>
      </c>
      <c r="AB260" s="9" t="s">
        <v>2085</v>
      </c>
      <c r="AC260" s="9" t="s">
        <v>2086</v>
      </c>
      <c r="AD260" s="9" t="s">
        <v>57</v>
      </c>
    </row>
    <row r="261" spans="1:30" x14ac:dyDescent="0.25">
      <c r="A261" s="8">
        <v>3621588</v>
      </c>
      <c r="B261" s="9" t="s">
        <v>2087</v>
      </c>
      <c r="C261" s="9" t="s">
        <v>2088</v>
      </c>
      <c r="D261" s="9" t="s">
        <v>60</v>
      </c>
      <c r="E261" s="9" t="s">
        <v>39</v>
      </c>
      <c r="F261" s="9" t="s">
        <v>40</v>
      </c>
      <c r="G261" s="8" t="s">
        <v>41</v>
      </c>
      <c r="H261" s="8" t="s">
        <v>40</v>
      </c>
      <c r="I261" s="9" t="s">
        <v>61</v>
      </c>
      <c r="J261" s="9" t="s">
        <v>1926</v>
      </c>
      <c r="K261" s="8" t="s">
        <v>44</v>
      </c>
      <c r="L261" s="9" t="s">
        <v>40</v>
      </c>
      <c r="M261" s="8" t="s">
        <v>44</v>
      </c>
      <c r="N261" s="8" t="s">
        <v>44</v>
      </c>
      <c r="O261" s="9" t="s">
        <v>2089</v>
      </c>
      <c r="P261" s="8" t="s">
        <v>46</v>
      </c>
      <c r="Q261" s="8" t="s">
        <v>41</v>
      </c>
      <c r="R261" s="9" t="s">
        <v>510</v>
      </c>
      <c r="S261" s="8" t="s">
        <v>510</v>
      </c>
      <c r="T261" s="9" t="s">
        <v>2090</v>
      </c>
      <c r="U261" s="8" t="s">
        <v>181</v>
      </c>
      <c r="V261" s="9" t="s">
        <v>2091</v>
      </c>
      <c r="W261" s="9" t="s">
        <v>2092</v>
      </c>
      <c r="X261" s="9" t="s">
        <v>44</v>
      </c>
      <c r="Y261" s="9" t="s">
        <v>69</v>
      </c>
      <c r="Z261" s="9" t="s">
        <v>53</v>
      </c>
      <c r="AA261" s="9" t="s">
        <v>54</v>
      </c>
      <c r="AB261" s="9" t="s">
        <v>2093</v>
      </c>
      <c r="AC261" s="9" t="s">
        <v>71</v>
      </c>
      <c r="AD261" s="9" t="s">
        <v>57</v>
      </c>
    </row>
    <row r="262" spans="1:30" x14ac:dyDescent="0.25">
      <c r="A262" s="8">
        <v>3650029</v>
      </c>
      <c r="B262" s="9" t="s">
        <v>2094</v>
      </c>
      <c r="C262" s="9" t="s">
        <v>2095</v>
      </c>
      <c r="D262" s="9" t="s">
        <v>2096</v>
      </c>
      <c r="E262" s="9" t="s">
        <v>96</v>
      </c>
      <c r="F262" s="9" t="s">
        <v>40</v>
      </c>
      <c r="G262" s="8" t="s">
        <v>41</v>
      </c>
      <c r="H262" s="8" t="s">
        <v>40</v>
      </c>
      <c r="I262" s="9" t="s">
        <v>97</v>
      </c>
      <c r="J262" s="9" t="s">
        <v>98</v>
      </c>
      <c r="K262" s="8" t="s">
        <v>44</v>
      </c>
      <c r="L262" s="9" t="s">
        <v>40</v>
      </c>
      <c r="M262" s="8" t="s">
        <v>44</v>
      </c>
      <c r="N262" s="8" t="s">
        <v>44</v>
      </c>
      <c r="O262" s="9" t="s">
        <v>2097</v>
      </c>
      <c r="P262" s="8" t="s">
        <v>46</v>
      </c>
      <c r="Q262" s="8" t="s">
        <v>41</v>
      </c>
      <c r="R262" s="9" t="s">
        <v>47</v>
      </c>
      <c r="S262" s="8" t="s">
        <v>47</v>
      </c>
      <c r="T262" s="9" t="s">
        <v>2098</v>
      </c>
      <c r="U262" s="8" t="s">
        <v>181</v>
      </c>
      <c r="V262" s="9" t="s">
        <v>2099</v>
      </c>
      <c r="W262" s="9" t="s">
        <v>2100</v>
      </c>
      <c r="X262" s="9" t="s">
        <v>44</v>
      </c>
      <c r="Y262" s="9" t="s">
        <v>69</v>
      </c>
      <c r="Z262" s="9" t="s">
        <v>53</v>
      </c>
      <c r="AA262" s="9" t="s">
        <v>54</v>
      </c>
      <c r="AB262" s="9" t="s">
        <v>2101</v>
      </c>
      <c r="AC262" s="9" t="s">
        <v>2102</v>
      </c>
      <c r="AD262" s="9" t="s">
        <v>57</v>
      </c>
    </row>
    <row r="263" spans="1:30" x14ac:dyDescent="0.25">
      <c r="A263" s="8">
        <v>3625230</v>
      </c>
      <c r="B263" s="9" t="s">
        <v>2103</v>
      </c>
      <c r="C263" s="9" t="s">
        <v>2104</v>
      </c>
      <c r="D263" s="9" t="s">
        <v>2105</v>
      </c>
      <c r="E263" s="9" t="s">
        <v>39</v>
      </c>
      <c r="F263" s="9" t="s">
        <v>40</v>
      </c>
      <c r="G263" s="8" t="s">
        <v>41</v>
      </c>
      <c r="H263" s="8" t="s">
        <v>40</v>
      </c>
      <c r="I263" s="9" t="s">
        <v>61</v>
      </c>
      <c r="J263" s="9" t="s">
        <v>1926</v>
      </c>
      <c r="K263" s="8" t="s">
        <v>44</v>
      </c>
      <c r="L263" s="9" t="s">
        <v>40</v>
      </c>
      <c r="M263" s="8" t="s">
        <v>44</v>
      </c>
      <c r="N263" s="8" t="s">
        <v>44</v>
      </c>
      <c r="O263" s="9" t="s">
        <v>2106</v>
      </c>
      <c r="P263" s="8" t="s">
        <v>46</v>
      </c>
      <c r="Q263" s="8" t="s">
        <v>41</v>
      </c>
      <c r="R263" s="9" t="s">
        <v>190</v>
      </c>
      <c r="S263" s="8" t="s">
        <v>190</v>
      </c>
      <c r="T263" s="9" t="s">
        <v>65</v>
      </c>
      <c r="U263" s="8" t="s">
        <v>181</v>
      </c>
      <c r="V263" s="9" t="s">
        <v>2107</v>
      </c>
      <c r="W263" s="9" t="s">
        <v>2108</v>
      </c>
      <c r="X263" s="9" t="s">
        <v>44</v>
      </c>
      <c r="Y263" s="9" t="s">
        <v>69</v>
      </c>
      <c r="Z263" s="9" t="s">
        <v>53</v>
      </c>
      <c r="AA263" s="9" t="s">
        <v>54</v>
      </c>
      <c r="AB263" s="9" t="s">
        <v>2109</v>
      </c>
      <c r="AC263" s="9" t="s">
        <v>2110</v>
      </c>
      <c r="AD263" s="9" t="s">
        <v>57</v>
      </c>
    </row>
    <row r="264" spans="1:30" x14ac:dyDescent="0.25">
      <c r="A264" s="8">
        <v>3630000</v>
      </c>
      <c r="B264" s="9" t="s">
        <v>2111</v>
      </c>
      <c r="C264" s="9" t="s">
        <v>2112</v>
      </c>
      <c r="D264" s="9" t="s">
        <v>60</v>
      </c>
      <c r="E264" s="9" t="s">
        <v>39</v>
      </c>
      <c r="F264" s="9" t="s">
        <v>40</v>
      </c>
      <c r="G264" s="8" t="s">
        <v>41</v>
      </c>
      <c r="H264" s="8" t="s">
        <v>40</v>
      </c>
      <c r="I264" s="9" t="s">
        <v>61</v>
      </c>
      <c r="J264" s="9" t="s">
        <v>1926</v>
      </c>
      <c r="K264" s="8" t="s">
        <v>44</v>
      </c>
      <c r="L264" s="9" t="s">
        <v>40</v>
      </c>
      <c r="M264" s="8" t="s">
        <v>44</v>
      </c>
      <c r="N264" s="8" t="s">
        <v>44</v>
      </c>
      <c r="O264" s="9" t="s">
        <v>2113</v>
      </c>
      <c r="P264" s="8" t="s">
        <v>46</v>
      </c>
      <c r="Q264" s="8" t="s">
        <v>41</v>
      </c>
      <c r="R264" s="9" t="s">
        <v>1544</v>
      </c>
      <c r="S264" s="8" t="s">
        <v>1544</v>
      </c>
      <c r="T264" s="9" t="s">
        <v>701</v>
      </c>
      <c r="U264" s="8" t="s">
        <v>181</v>
      </c>
      <c r="V264" s="9" t="s">
        <v>2114</v>
      </c>
      <c r="W264" s="9" t="s">
        <v>2115</v>
      </c>
      <c r="X264" s="9" t="s">
        <v>44</v>
      </c>
      <c r="Y264" s="9" t="s">
        <v>69</v>
      </c>
      <c r="Z264" s="9" t="s">
        <v>53</v>
      </c>
      <c r="AA264" s="9" t="s">
        <v>54</v>
      </c>
      <c r="AB264" s="9" t="s">
        <v>2116</v>
      </c>
      <c r="AC264" s="9" t="s">
        <v>71</v>
      </c>
      <c r="AD264" s="9" t="s">
        <v>57</v>
      </c>
    </row>
    <row r="265" spans="1:30" x14ac:dyDescent="0.25">
      <c r="A265" s="8">
        <v>3650119</v>
      </c>
      <c r="B265" s="9" t="s">
        <v>2117</v>
      </c>
      <c r="C265" s="9" t="s">
        <v>2118</v>
      </c>
      <c r="D265" s="9" t="s">
        <v>2119</v>
      </c>
      <c r="E265" s="9" t="s">
        <v>96</v>
      </c>
      <c r="F265" s="9" t="s">
        <v>40</v>
      </c>
      <c r="G265" s="8" t="s">
        <v>41</v>
      </c>
      <c r="H265" s="8" t="s">
        <v>40</v>
      </c>
      <c r="I265" s="9" t="s">
        <v>97</v>
      </c>
      <c r="J265" s="9" t="s">
        <v>140</v>
      </c>
      <c r="K265" s="8" t="s">
        <v>44</v>
      </c>
      <c r="L265" s="9" t="s">
        <v>40</v>
      </c>
      <c r="M265" s="8" t="s">
        <v>44</v>
      </c>
      <c r="N265" s="8" t="s">
        <v>44</v>
      </c>
      <c r="O265" s="9" t="s">
        <v>2120</v>
      </c>
      <c r="P265" s="8" t="s">
        <v>46</v>
      </c>
      <c r="Q265" s="8" t="s">
        <v>41</v>
      </c>
      <c r="R265" s="9" t="s">
        <v>47</v>
      </c>
      <c r="S265" s="8" t="s">
        <v>47</v>
      </c>
      <c r="T265" s="9" t="s">
        <v>65</v>
      </c>
      <c r="U265" s="8" t="s">
        <v>181</v>
      </c>
      <c r="V265" s="9" t="s">
        <v>2121</v>
      </c>
      <c r="W265" s="9" t="s">
        <v>2122</v>
      </c>
      <c r="X265" s="9" t="s">
        <v>44</v>
      </c>
      <c r="Y265" s="9" t="s">
        <v>2123</v>
      </c>
      <c r="Z265" s="9" t="s">
        <v>53</v>
      </c>
      <c r="AA265" s="9" t="s">
        <v>54</v>
      </c>
      <c r="AB265" s="9" t="s">
        <v>2124</v>
      </c>
      <c r="AC265" s="9" t="s">
        <v>2125</v>
      </c>
      <c r="AD265" s="9" t="s">
        <v>57</v>
      </c>
    </row>
    <row r="266" spans="1:30" x14ac:dyDescent="0.25">
      <c r="A266" s="8">
        <v>3650192</v>
      </c>
      <c r="B266" s="9" t="s">
        <v>2126</v>
      </c>
      <c r="C266" s="9" t="s">
        <v>2127</v>
      </c>
      <c r="D266" s="9" t="s">
        <v>2128</v>
      </c>
      <c r="E266" s="9" t="s">
        <v>39</v>
      </c>
      <c r="F266" s="9" t="s">
        <v>40</v>
      </c>
      <c r="G266" s="8" t="s">
        <v>41</v>
      </c>
      <c r="H266" s="8" t="s">
        <v>40</v>
      </c>
      <c r="I266" s="9" t="s">
        <v>380</v>
      </c>
      <c r="J266" s="9" t="s">
        <v>674</v>
      </c>
      <c r="K266" s="8" t="s">
        <v>44</v>
      </c>
      <c r="L266" s="9" t="s">
        <v>40</v>
      </c>
      <c r="M266" s="8" t="s">
        <v>44</v>
      </c>
      <c r="N266" s="8" t="s">
        <v>44</v>
      </c>
      <c r="O266" s="9" t="s">
        <v>2129</v>
      </c>
      <c r="P266" s="8" t="s">
        <v>46</v>
      </c>
      <c r="Q266" s="8" t="s">
        <v>41</v>
      </c>
      <c r="R266" s="9" t="s">
        <v>47</v>
      </c>
      <c r="S266" s="8" t="s">
        <v>47</v>
      </c>
      <c r="T266" s="9" t="s">
        <v>2130</v>
      </c>
      <c r="U266" s="8" t="s">
        <v>181</v>
      </c>
      <c r="V266" s="9" t="s">
        <v>2131</v>
      </c>
      <c r="W266" s="9" t="s">
        <v>2132</v>
      </c>
      <c r="X266" s="9" t="s">
        <v>44</v>
      </c>
      <c r="Y266" s="9" t="s">
        <v>69</v>
      </c>
      <c r="Z266" s="9" t="s">
        <v>53</v>
      </c>
      <c r="AA266" s="9" t="s">
        <v>54</v>
      </c>
      <c r="AB266" s="9" t="s">
        <v>44</v>
      </c>
      <c r="AC266" s="9" t="s">
        <v>44</v>
      </c>
      <c r="AD266" s="9" t="s">
        <v>57</v>
      </c>
    </row>
    <row r="267" spans="1:30" x14ac:dyDescent="0.25">
      <c r="A267" s="8">
        <v>3650239</v>
      </c>
      <c r="B267" s="9" t="s">
        <v>2133</v>
      </c>
      <c r="C267" s="9" t="s">
        <v>2134</v>
      </c>
      <c r="D267" s="9" t="s">
        <v>2135</v>
      </c>
      <c r="E267" s="9" t="s">
        <v>39</v>
      </c>
      <c r="F267" s="9" t="s">
        <v>40</v>
      </c>
      <c r="G267" s="8" t="s">
        <v>41</v>
      </c>
      <c r="H267" s="8" t="s">
        <v>40</v>
      </c>
      <c r="I267" s="9" t="s">
        <v>2136</v>
      </c>
      <c r="J267" s="9" t="s">
        <v>2137</v>
      </c>
      <c r="K267" s="8" t="s">
        <v>44</v>
      </c>
      <c r="L267" s="9" t="s">
        <v>40</v>
      </c>
      <c r="M267" s="8" t="s">
        <v>44</v>
      </c>
      <c r="N267" s="8" t="s">
        <v>44</v>
      </c>
      <c r="O267" s="9" t="s">
        <v>2138</v>
      </c>
      <c r="P267" s="8" t="s">
        <v>46</v>
      </c>
      <c r="Q267" s="8" t="s">
        <v>41</v>
      </c>
      <c r="R267" s="9" t="s">
        <v>47</v>
      </c>
      <c r="S267" s="8" t="s">
        <v>44</v>
      </c>
      <c r="T267" s="9" t="s">
        <v>112</v>
      </c>
      <c r="U267" s="8" t="s">
        <v>2048</v>
      </c>
      <c r="V267" s="9" t="s">
        <v>2139</v>
      </c>
      <c r="W267" s="9" t="s">
        <v>2140</v>
      </c>
      <c r="X267" s="9" t="s">
        <v>44</v>
      </c>
      <c r="Y267" s="9" t="s">
        <v>2141</v>
      </c>
      <c r="Z267" s="9" t="s">
        <v>53</v>
      </c>
      <c r="AA267" s="9" t="s">
        <v>2052</v>
      </c>
      <c r="AB267" s="9" t="s">
        <v>2102</v>
      </c>
      <c r="AC267" s="9" t="s">
        <v>342</v>
      </c>
      <c r="AD267" s="9" t="s">
        <v>57</v>
      </c>
    </row>
    <row r="268" spans="1:30" x14ac:dyDescent="0.25">
      <c r="A268" s="8">
        <v>3651697</v>
      </c>
      <c r="B268" s="9" t="s">
        <v>2142</v>
      </c>
      <c r="C268" s="9" t="s">
        <v>2143</v>
      </c>
      <c r="D268" s="9" t="s">
        <v>2144</v>
      </c>
      <c r="E268" s="9" t="s">
        <v>39</v>
      </c>
      <c r="F268" s="9" t="s">
        <v>40</v>
      </c>
      <c r="G268" s="8" t="s">
        <v>41</v>
      </c>
      <c r="H268" s="8" t="s">
        <v>40</v>
      </c>
      <c r="I268" s="9" t="s">
        <v>2136</v>
      </c>
      <c r="J268" s="9" t="s">
        <v>2137</v>
      </c>
      <c r="K268" s="8" t="s">
        <v>44</v>
      </c>
      <c r="L268" s="9" t="s">
        <v>40</v>
      </c>
      <c r="M268" s="8" t="s">
        <v>44</v>
      </c>
      <c r="N268" s="8" t="s">
        <v>44</v>
      </c>
      <c r="O268" s="9" t="s">
        <v>2145</v>
      </c>
      <c r="P268" s="8" t="s">
        <v>46</v>
      </c>
      <c r="Q268" s="8" t="s">
        <v>41</v>
      </c>
      <c r="R268" s="9" t="s">
        <v>293</v>
      </c>
      <c r="S268" s="8" t="s">
        <v>44</v>
      </c>
      <c r="T268" s="9" t="s">
        <v>2146</v>
      </c>
      <c r="U268" s="8" t="s">
        <v>2048</v>
      </c>
      <c r="V268" s="9" t="s">
        <v>2147</v>
      </c>
      <c r="W268" s="9" t="s">
        <v>2148</v>
      </c>
      <c r="X268" s="9" t="s">
        <v>44</v>
      </c>
      <c r="Y268" s="9" t="s">
        <v>2149</v>
      </c>
      <c r="Z268" s="9" t="s">
        <v>53</v>
      </c>
      <c r="AA268" s="9" t="s">
        <v>2052</v>
      </c>
      <c r="AB268" s="9" t="s">
        <v>2150</v>
      </c>
      <c r="AC268" s="9" t="s">
        <v>2151</v>
      </c>
      <c r="AD268" s="9" t="s">
        <v>1045</v>
      </c>
    </row>
    <row r="269" spans="1:30" x14ac:dyDescent="0.25">
      <c r="A269" s="8">
        <v>3680801</v>
      </c>
      <c r="B269" s="9" t="s">
        <v>2152</v>
      </c>
      <c r="C269" s="9" t="s">
        <v>2153</v>
      </c>
      <c r="D269" s="9" t="s">
        <v>2154</v>
      </c>
      <c r="E269" s="9" t="s">
        <v>39</v>
      </c>
      <c r="F269" s="9" t="s">
        <v>40</v>
      </c>
      <c r="G269" s="8" t="s">
        <v>41</v>
      </c>
      <c r="H269" s="8" t="s">
        <v>40</v>
      </c>
      <c r="I269" s="9" t="s">
        <v>2136</v>
      </c>
      <c r="J269" s="9" t="s">
        <v>2137</v>
      </c>
      <c r="K269" s="8" t="s">
        <v>44</v>
      </c>
      <c r="L269" s="9" t="s">
        <v>40</v>
      </c>
      <c r="M269" s="8" t="s">
        <v>44</v>
      </c>
      <c r="N269" s="8" t="s">
        <v>44</v>
      </c>
      <c r="O269" s="9" t="s">
        <v>131</v>
      </c>
      <c r="P269" s="8" t="s">
        <v>46</v>
      </c>
      <c r="Q269" s="8" t="s">
        <v>41</v>
      </c>
      <c r="R269" s="9" t="s">
        <v>284</v>
      </c>
      <c r="S269" s="8" t="s">
        <v>44</v>
      </c>
      <c r="T269" s="9" t="s">
        <v>2155</v>
      </c>
      <c r="U269" s="8" t="s">
        <v>2048</v>
      </c>
      <c r="V269" s="9" t="s">
        <v>2156</v>
      </c>
      <c r="W269" s="9" t="s">
        <v>2157</v>
      </c>
      <c r="X269" s="9" t="s">
        <v>44</v>
      </c>
      <c r="Y269" s="9" t="s">
        <v>2158</v>
      </c>
      <c r="Z269" s="9" t="s">
        <v>53</v>
      </c>
      <c r="AA269" s="9" t="s">
        <v>2052</v>
      </c>
      <c r="AB269" s="9" t="s">
        <v>2159</v>
      </c>
      <c r="AC269" s="9" t="s">
        <v>2160</v>
      </c>
      <c r="AD269" s="9" t="s">
        <v>57</v>
      </c>
    </row>
    <row r="270" spans="1:30" x14ac:dyDescent="0.25">
      <c r="A270" s="8">
        <v>3650286</v>
      </c>
      <c r="B270" s="9" t="s">
        <v>2161</v>
      </c>
      <c r="C270" s="9" t="s">
        <v>2162</v>
      </c>
      <c r="D270" s="9" t="s">
        <v>1184</v>
      </c>
      <c r="E270" s="9" t="s">
        <v>39</v>
      </c>
      <c r="F270" s="9" t="s">
        <v>40</v>
      </c>
      <c r="G270" s="8" t="s">
        <v>41</v>
      </c>
      <c r="H270" s="8" t="s">
        <v>40</v>
      </c>
      <c r="I270" s="9" t="s">
        <v>97</v>
      </c>
      <c r="J270" s="9" t="s">
        <v>98</v>
      </c>
      <c r="K270" s="8" t="s">
        <v>44</v>
      </c>
      <c r="L270" s="9" t="s">
        <v>40</v>
      </c>
      <c r="M270" s="8" t="s">
        <v>44</v>
      </c>
      <c r="N270" s="8" t="s">
        <v>44</v>
      </c>
      <c r="O270" s="9" t="s">
        <v>2163</v>
      </c>
      <c r="P270" s="8" t="s">
        <v>46</v>
      </c>
      <c r="Q270" s="8" t="s">
        <v>41</v>
      </c>
      <c r="R270" s="9" t="s">
        <v>47</v>
      </c>
      <c r="S270" s="8" t="s">
        <v>47</v>
      </c>
      <c r="T270" s="9" t="s">
        <v>2164</v>
      </c>
      <c r="U270" s="8" t="s">
        <v>66</v>
      </c>
      <c r="V270" s="9" t="s">
        <v>2165</v>
      </c>
      <c r="W270" s="9" t="s">
        <v>2166</v>
      </c>
      <c r="X270" s="9" t="s">
        <v>44</v>
      </c>
      <c r="Y270" s="9" t="s">
        <v>69</v>
      </c>
      <c r="Z270" s="9" t="s">
        <v>53</v>
      </c>
      <c r="AA270" s="9" t="s">
        <v>54</v>
      </c>
      <c r="AB270" s="9" t="s">
        <v>2167</v>
      </c>
      <c r="AC270" s="9" t="s">
        <v>437</v>
      </c>
      <c r="AD270" s="9" t="s">
        <v>57</v>
      </c>
    </row>
    <row r="271" spans="1:30" x14ac:dyDescent="0.25">
      <c r="A271" s="8">
        <v>3650263</v>
      </c>
      <c r="B271" s="9" t="s">
        <v>2168</v>
      </c>
      <c r="C271" s="9" t="s">
        <v>2169</v>
      </c>
      <c r="D271" s="9" t="s">
        <v>2170</v>
      </c>
      <c r="E271" s="9" t="s">
        <v>39</v>
      </c>
      <c r="F271" s="9" t="s">
        <v>40</v>
      </c>
      <c r="G271" s="8" t="s">
        <v>41</v>
      </c>
      <c r="H271" s="8" t="s">
        <v>40</v>
      </c>
      <c r="I271" s="9" t="s">
        <v>2136</v>
      </c>
      <c r="J271" s="9" t="s">
        <v>2137</v>
      </c>
      <c r="K271" s="8" t="s">
        <v>44</v>
      </c>
      <c r="L271" s="9" t="s">
        <v>40</v>
      </c>
      <c r="M271" s="8" t="s">
        <v>44</v>
      </c>
      <c r="N271" s="8" t="s">
        <v>44</v>
      </c>
      <c r="O271" s="9" t="s">
        <v>2171</v>
      </c>
      <c r="P271" s="8" t="s">
        <v>46</v>
      </c>
      <c r="Q271" s="8" t="s">
        <v>41</v>
      </c>
      <c r="R271" s="9" t="s">
        <v>47</v>
      </c>
      <c r="S271" s="8" t="s">
        <v>44</v>
      </c>
      <c r="T271" s="9" t="s">
        <v>65</v>
      </c>
      <c r="U271" s="8" t="s">
        <v>2048</v>
      </c>
      <c r="V271" s="9" t="s">
        <v>2172</v>
      </c>
      <c r="W271" s="9" t="s">
        <v>2173</v>
      </c>
      <c r="X271" s="9" t="s">
        <v>44</v>
      </c>
      <c r="Y271" s="9" t="s">
        <v>2174</v>
      </c>
      <c r="Z271" s="9" t="s">
        <v>53</v>
      </c>
      <c r="AA271" s="9" t="s">
        <v>2052</v>
      </c>
      <c r="AB271" s="9" t="s">
        <v>2175</v>
      </c>
      <c r="AC271" s="9" t="s">
        <v>2176</v>
      </c>
      <c r="AD271" s="9" t="s">
        <v>57</v>
      </c>
    </row>
    <row r="272" spans="1:30" x14ac:dyDescent="0.25">
      <c r="A272" s="8">
        <v>3712521</v>
      </c>
      <c r="B272" s="9" t="s">
        <v>2177</v>
      </c>
      <c r="C272" s="9" t="s">
        <v>2178</v>
      </c>
      <c r="D272" s="9" t="s">
        <v>995</v>
      </c>
      <c r="E272" s="9" t="s">
        <v>39</v>
      </c>
      <c r="F272" s="9" t="s">
        <v>40</v>
      </c>
      <c r="G272" s="8" t="s">
        <v>41</v>
      </c>
      <c r="H272" s="8" t="s">
        <v>40</v>
      </c>
      <c r="I272" s="9" t="s">
        <v>2136</v>
      </c>
      <c r="J272" s="9" t="s">
        <v>2179</v>
      </c>
      <c r="K272" s="8" t="s">
        <v>44</v>
      </c>
      <c r="L272" s="9" t="s">
        <v>40</v>
      </c>
      <c r="M272" s="8" t="s">
        <v>44</v>
      </c>
      <c r="N272" s="8" t="s">
        <v>44</v>
      </c>
      <c r="O272" s="9" t="s">
        <v>2180</v>
      </c>
      <c r="P272" s="8" t="s">
        <v>46</v>
      </c>
      <c r="Q272" s="8" t="s">
        <v>41</v>
      </c>
      <c r="R272" s="9" t="s">
        <v>1769</v>
      </c>
      <c r="S272" s="8" t="s">
        <v>44</v>
      </c>
      <c r="T272" s="9" t="s">
        <v>65</v>
      </c>
      <c r="U272" s="8" t="s">
        <v>2048</v>
      </c>
      <c r="V272" s="9" t="s">
        <v>2181</v>
      </c>
      <c r="W272" s="9" t="s">
        <v>2182</v>
      </c>
      <c r="X272" s="9" t="s">
        <v>44</v>
      </c>
      <c r="Y272" s="9" t="s">
        <v>2183</v>
      </c>
      <c r="Z272" s="9" t="s">
        <v>53</v>
      </c>
      <c r="AA272" s="9" t="s">
        <v>2052</v>
      </c>
      <c r="AB272" s="9" t="s">
        <v>2184</v>
      </c>
      <c r="AC272" s="9" t="s">
        <v>1002</v>
      </c>
      <c r="AD272" s="9" t="s">
        <v>57</v>
      </c>
    </row>
    <row r="273" spans="1:30" x14ac:dyDescent="0.25">
      <c r="A273" s="8">
        <v>3741838</v>
      </c>
      <c r="B273" s="9" t="s">
        <v>2185</v>
      </c>
      <c r="C273" s="9" t="s">
        <v>2186</v>
      </c>
      <c r="D273" s="9" t="s">
        <v>2187</v>
      </c>
      <c r="E273" s="9" t="s">
        <v>39</v>
      </c>
      <c r="F273" s="9" t="s">
        <v>40</v>
      </c>
      <c r="G273" s="8" t="s">
        <v>41</v>
      </c>
      <c r="H273" s="8" t="s">
        <v>40</v>
      </c>
      <c r="I273" s="9" t="s">
        <v>2136</v>
      </c>
      <c r="J273" s="9" t="s">
        <v>2179</v>
      </c>
      <c r="K273" s="8" t="s">
        <v>44</v>
      </c>
      <c r="L273" s="9" t="s">
        <v>40</v>
      </c>
      <c r="M273" s="8" t="s">
        <v>44</v>
      </c>
      <c r="N273" s="8" t="s">
        <v>44</v>
      </c>
      <c r="O273" s="9" t="s">
        <v>2188</v>
      </c>
      <c r="P273" s="8" t="s">
        <v>46</v>
      </c>
      <c r="Q273" s="8" t="s">
        <v>41</v>
      </c>
      <c r="R273" s="9" t="s">
        <v>2189</v>
      </c>
      <c r="S273" s="8" t="s">
        <v>44</v>
      </c>
      <c r="T273" s="9" t="s">
        <v>65</v>
      </c>
      <c r="U273" s="8" t="s">
        <v>2048</v>
      </c>
      <c r="V273" s="9" t="s">
        <v>2190</v>
      </c>
      <c r="W273" s="9" t="s">
        <v>2191</v>
      </c>
      <c r="X273" s="9" t="s">
        <v>44</v>
      </c>
      <c r="Y273" s="9" t="s">
        <v>2192</v>
      </c>
      <c r="Z273" s="9" t="s">
        <v>53</v>
      </c>
      <c r="AA273" s="9" t="s">
        <v>2052</v>
      </c>
      <c r="AB273" s="9" t="s">
        <v>2193</v>
      </c>
      <c r="AC273" s="9" t="s">
        <v>2194</v>
      </c>
      <c r="AD273" s="9" t="s">
        <v>57</v>
      </c>
    </row>
    <row r="274" spans="1:30" x14ac:dyDescent="0.25">
      <c r="A274" s="8">
        <v>3650416</v>
      </c>
      <c r="B274" s="9" t="s">
        <v>2195</v>
      </c>
      <c r="C274" s="9" t="s">
        <v>2196</v>
      </c>
      <c r="D274" s="9" t="s">
        <v>1184</v>
      </c>
      <c r="E274" s="9" t="s">
        <v>39</v>
      </c>
      <c r="F274" s="9" t="s">
        <v>40</v>
      </c>
      <c r="G274" s="8" t="s">
        <v>41</v>
      </c>
      <c r="H274" s="8" t="s">
        <v>40</v>
      </c>
      <c r="I274" s="9" t="s">
        <v>2044</v>
      </c>
      <c r="J274" s="9" t="s">
        <v>2045</v>
      </c>
      <c r="K274" s="8" t="s">
        <v>44</v>
      </c>
      <c r="L274" s="9" t="s">
        <v>40</v>
      </c>
      <c r="M274" s="8" t="s">
        <v>44</v>
      </c>
      <c r="N274" s="8" t="s">
        <v>44</v>
      </c>
      <c r="O274" s="9" t="s">
        <v>2197</v>
      </c>
      <c r="P274" s="8" t="s">
        <v>46</v>
      </c>
      <c r="Q274" s="8" t="s">
        <v>41</v>
      </c>
      <c r="R274" s="9" t="s">
        <v>47</v>
      </c>
      <c r="S274" s="8" t="s">
        <v>44</v>
      </c>
      <c r="T274" s="9" t="s">
        <v>1406</v>
      </c>
      <c r="U274" s="8" t="s">
        <v>2048</v>
      </c>
      <c r="V274" s="9" t="s">
        <v>2198</v>
      </c>
      <c r="W274" s="9" t="s">
        <v>2199</v>
      </c>
      <c r="X274" s="9" t="s">
        <v>44</v>
      </c>
      <c r="Y274" s="9" t="s">
        <v>2200</v>
      </c>
      <c r="Z274" s="9" t="s">
        <v>53</v>
      </c>
      <c r="AA274" s="9" t="s">
        <v>2052</v>
      </c>
      <c r="AB274" s="9" t="s">
        <v>2201</v>
      </c>
      <c r="AC274" s="9" t="s">
        <v>437</v>
      </c>
      <c r="AD274" s="9" t="s">
        <v>57</v>
      </c>
    </row>
    <row r="275" spans="1:30" x14ac:dyDescent="0.25">
      <c r="A275" s="8">
        <v>3650426</v>
      </c>
      <c r="B275" s="9" t="s">
        <v>2202</v>
      </c>
      <c r="C275" s="9" t="s">
        <v>2203</v>
      </c>
      <c r="D275" s="9" t="s">
        <v>2204</v>
      </c>
      <c r="E275" s="9" t="s">
        <v>39</v>
      </c>
      <c r="F275" s="9" t="s">
        <v>40</v>
      </c>
      <c r="G275" s="8" t="s">
        <v>41</v>
      </c>
      <c r="H275" s="8" t="s">
        <v>40</v>
      </c>
      <c r="I275" s="9" t="s">
        <v>2044</v>
      </c>
      <c r="J275" s="9" t="s">
        <v>2205</v>
      </c>
      <c r="K275" s="8" t="s">
        <v>44</v>
      </c>
      <c r="L275" s="9" t="s">
        <v>40</v>
      </c>
      <c r="M275" s="8" t="s">
        <v>44</v>
      </c>
      <c r="N275" s="8" t="s">
        <v>44</v>
      </c>
      <c r="O275" s="9" t="s">
        <v>2206</v>
      </c>
      <c r="P275" s="8" t="s">
        <v>46</v>
      </c>
      <c r="Q275" s="8" t="s">
        <v>41</v>
      </c>
      <c r="R275" s="9" t="s">
        <v>47</v>
      </c>
      <c r="S275" s="8" t="s">
        <v>44</v>
      </c>
      <c r="T275" s="9" t="s">
        <v>2207</v>
      </c>
      <c r="U275" s="8" t="s">
        <v>2048</v>
      </c>
      <c r="V275" s="9" t="s">
        <v>2208</v>
      </c>
      <c r="W275" s="9" t="s">
        <v>2209</v>
      </c>
      <c r="X275" s="9" t="s">
        <v>44</v>
      </c>
      <c r="Y275" s="9" t="s">
        <v>2210</v>
      </c>
      <c r="Z275" s="9" t="s">
        <v>53</v>
      </c>
      <c r="AA275" s="9" t="s">
        <v>2052</v>
      </c>
      <c r="AB275" s="9" t="s">
        <v>2211</v>
      </c>
      <c r="AC275" s="9" t="s">
        <v>2212</v>
      </c>
      <c r="AD275" s="9" t="s">
        <v>57</v>
      </c>
    </row>
    <row r="276" spans="1:30" x14ac:dyDescent="0.25">
      <c r="A276" s="8">
        <v>3650447</v>
      </c>
      <c r="B276" s="9" t="s">
        <v>2213</v>
      </c>
      <c r="C276" s="9" t="s">
        <v>2214</v>
      </c>
      <c r="D276" s="9" t="s">
        <v>1803</v>
      </c>
      <c r="E276" s="9" t="s">
        <v>39</v>
      </c>
      <c r="F276" s="9" t="s">
        <v>40</v>
      </c>
      <c r="G276" s="8" t="s">
        <v>41</v>
      </c>
      <c r="H276" s="8" t="s">
        <v>40</v>
      </c>
      <c r="I276" s="9" t="s">
        <v>2044</v>
      </c>
      <c r="J276" s="9" t="s">
        <v>2045</v>
      </c>
      <c r="K276" s="8" t="s">
        <v>44</v>
      </c>
      <c r="L276" s="9" t="s">
        <v>40</v>
      </c>
      <c r="M276" s="8" t="s">
        <v>44</v>
      </c>
      <c r="N276" s="8" t="s">
        <v>44</v>
      </c>
      <c r="O276" s="9" t="s">
        <v>2215</v>
      </c>
      <c r="P276" s="8" t="s">
        <v>46</v>
      </c>
      <c r="Q276" s="8" t="s">
        <v>41</v>
      </c>
      <c r="R276" s="9" t="s">
        <v>47</v>
      </c>
      <c r="S276" s="8" t="s">
        <v>44</v>
      </c>
      <c r="T276" s="9" t="s">
        <v>1079</v>
      </c>
      <c r="U276" s="8" t="s">
        <v>2048</v>
      </c>
      <c r="V276" s="9" t="s">
        <v>2216</v>
      </c>
      <c r="W276" s="9" t="s">
        <v>2217</v>
      </c>
      <c r="X276" s="9" t="s">
        <v>44</v>
      </c>
      <c r="Y276" s="9" t="s">
        <v>2218</v>
      </c>
      <c r="Z276" s="9" t="s">
        <v>53</v>
      </c>
      <c r="AA276" s="9" t="s">
        <v>2052</v>
      </c>
      <c r="AB276" s="9" t="s">
        <v>2219</v>
      </c>
      <c r="AC276" s="9" t="s">
        <v>1808</v>
      </c>
      <c r="AD276" s="9" t="s">
        <v>57</v>
      </c>
    </row>
    <row r="277" spans="1:30" x14ac:dyDescent="0.25">
      <c r="A277" s="8">
        <v>3650459</v>
      </c>
      <c r="B277" s="9" t="s">
        <v>2220</v>
      </c>
      <c r="C277" s="9" t="s">
        <v>2221</v>
      </c>
      <c r="D277" s="9" t="s">
        <v>330</v>
      </c>
      <c r="E277" s="9" t="s">
        <v>39</v>
      </c>
      <c r="F277" s="9" t="s">
        <v>40</v>
      </c>
      <c r="G277" s="8" t="s">
        <v>41</v>
      </c>
      <c r="H277" s="8" t="s">
        <v>40</v>
      </c>
      <c r="I277" s="9" t="s">
        <v>2044</v>
      </c>
      <c r="J277" s="9" t="s">
        <v>2222</v>
      </c>
      <c r="K277" s="8" t="s">
        <v>44</v>
      </c>
      <c r="L277" s="9" t="s">
        <v>40</v>
      </c>
      <c r="M277" s="8" t="s">
        <v>44</v>
      </c>
      <c r="N277" s="8" t="s">
        <v>44</v>
      </c>
      <c r="O277" s="9" t="s">
        <v>2223</v>
      </c>
      <c r="P277" s="8" t="s">
        <v>46</v>
      </c>
      <c r="Q277" s="8" t="s">
        <v>41</v>
      </c>
      <c r="R277" s="9" t="s">
        <v>47</v>
      </c>
      <c r="S277" s="8" t="s">
        <v>44</v>
      </c>
      <c r="T277" s="9" t="s">
        <v>2224</v>
      </c>
      <c r="U277" s="8" t="s">
        <v>2048</v>
      </c>
      <c r="V277" s="9" t="s">
        <v>2225</v>
      </c>
      <c r="W277" s="9" t="s">
        <v>2226</v>
      </c>
      <c r="X277" s="9" t="s">
        <v>44</v>
      </c>
      <c r="Y277" s="9" t="s">
        <v>2227</v>
      </c>
      <c r="Z277" s="9" t="s">
        <v>53</v>
      </c>
      <c r="AA277" s="9" t="s">
        <v>2052</v>
      </c>
      <c r="AB277" s="9" t="s">
        <v>2228</v>
      </c>
      <c r="AC277" s="9" t="s">
        <v>629</v>
      </c>
      <c r="AD277" s="9" t="s">
        <v>57</v>
      </c>
    </row>
    <row r="278" spans="1:30" x14ac:dyDescent="0.25">
      <c r="A278" s="8">
        <v>3650477</v>
      </c>
      <c r="B278" s="9" t="s">
        <v>2229</v>
      </c>
      <c r="C278" s="9" t="s">
        <v>2230</v>
      </c>
      <c r="D278" s="9" t="s">
        <v>354</v>
      </c>
      <c r="E278" s="9" t="s">
        <v>39</v>
      </c>
      <c r="F278" s="9" t="s">
        <v>40</v>
      </c>
      <c r="G278" s="8" t="s">
        <v>41</v>
      </c>
      <c r="H278" s="8" t="s">
        <v>40</v>
      </c>
      <c r="I278" s="9" t="s">
        <v>2044</v>
      </c>
      <c r="J278" s="9" t="s">
        <v>2231</v>
      </c>
      <c r="K278" s="8" t="s">
        <v>44</v>
      </c>
      <c r="L278" s="9" t="s">
        <v>40</v>
      </c>
      <c r="M278" s="8" t="s">
        <v>44</v>
      </c>
      <c r="N278" s="8" t="s">
        <v>44</v>
      </c>
      <c r="O278" s="9" t="s">
        <v>2232</v>
      </c>
      <c r="P278" s="8" t="s">
        <v>46</v>
      </c>
      <c r="Q278" s="8" t="s">
        <v>41</v>
      </c>
      <c r="R278" s="9" t="s">
        <v>47</v>
      </c>
      <c r="S278" s="8" t="s">
        <v>44</v>
      </c>
      <c r="T278" s="9" t="s">
        <v>87</v>
      </c>
      <c r="U278" s="8" t="s">
        <v>2048</v>
      </c>
      <c r="V278" s="9" t="s">
        <v>2233</v>
      </c>
      <c r="W278" s="9" t="s">
        <v>2234</v>
      </c>
      <c r="X278" s="9" t="s">
        <v>44</v>
      </c>
      <c r="Y278" s="9" t="s">
        <v>2235</v>
      </c>
      <c r="Z278" s="9" t="s">
        <v>53</v>
      </c>
      <c r="AA278" s="9" t="s">
        <v>2052</v>
      </c>
      <c r="AB278" s="9" t="s">
        <v>2236</v>
      </c>
      <c r="AC278" s="9" t="s">
        <v>2020</v>
      </c>
      <c r="AD278" s="9" t="s">
        <v>57</v>
      </c>
    </row>
    <row r="279" spans="1:30" x14ac:dyDescent="0.25">
      <c r="A279" s="8">
        <v>3650485</v>
      </c>
      <c r="B279" s="9" t="s">
        <v>2237</v>
      </c>
      <c r="C279" s="9" t="s">
        <v>2238</v>
      </c>
      <c r="D279" s="9" t="s">
        <v>2239</v>
      </c>
      <c r="E279" s="9" t="s">
        <v>39</v>
      </c>
      <c r="F279" s="9" t="s">
        <v>40</v>
      </c>
      <c r="G279" s="8" t="s">
        <v>41</v>
      </c>
      <c r="H279" s="8" t="s">
        <v>40</v>
      </c>
      <c r="I279" s="9" t="s">
        <v>2044</v>
      </c>
      <c r="J279" s="9" t="s">
        <v>2240</v>
      </c>
      <c r="K279" s="8" t="s">
        <v>44</v>
      </c>
      <c r="L279" s="9" t="s">
        <v>40</v>
      </c>
      <c r="M279" s="8" t="s">
        <v>44</v>
      </c>
      <c r="N279" s="8" t="s">
        <v>44</v>
      </c>
      <c r="O279" s="9" t="s">
        <v>2241</v>
      </c>
      <c r="P279" s="8" t="s">
        <v>46</v>
      </c>
      <c r="Q279" s="8" t="s">
        <v>41</v>
      </c>
      <c r="R279" s="9" t="s">
        <v>47</v>
      </c>
      <c r="S279" s="8" t="s">
        <v>44</v>
      </c>
      <c r="T279" s="9" t="s">
        <v>701</v>
      </c>
      <c r="U279" s="8" t="s">
        <v>2048</v>
      </c>
      <c r="V279" s="9" t="s">
        <v>2242</v>
      </c>
      <c r="W279" s="9" t="s">
        <v>2243</v>
      </c>
      <c r="X279" s="9" t="s">
        <v>44</v>
      </c>
      <c r="Y279" s="9" t="s">
        <v>2244</v>
      </c>
      <c r="Z279" s="9" t="s">
        <v>53</v>
      </c>
      <c r="AA279" s="9" t="s">
        <v>2052</v>
      </c>
      <c r="AB279" s="9" t="s">
        <v>2245</v>
      </c>
      <c r="AC279" s="9" t="s">
        <v>2246</v>
      </c>
      <c r="AD279" s="9" t="s">
        <v>57</v>
      </c>
    </row>
    <row r="280" spans="1:30" x14ac:dyDescent="0.25">
      <c r="A280" s="8">
        <v>3650503</v>
      </c>
      <c r="B280" s="9" t="s">
        <v>2247</v>
      </c>
      <c r="C280" s="9" t="s">
        <v>2248</v>
      </c>
      <c r="D280" s="9" t="s">
        <v>2249</v>
      </c>
      <c r="E280" s="9" t="s">
        <v>39</v>
      </c>
      <c r="F280" s="9" t="s">
        <v>40</v>
      </c>
      <c r="G280" s="8" t="s">
        <v>41</v>
      </c>
      <c r="H280" s="8" t="s">
        <v>40</v>
      </c>
      <c r="I280" s="9" t="s">
        <v>2044</v>
      </c>
      <c r="J280" s="9" t="s">
        <v>2205</v>
      </c>
      <c r="K280" s="8" t="s">
        <v>44</v>
      </c>
      <c r="L280" s="9" t="s">
        <v>40</v>
      </c>
      <c r="M280" s="8" t="s">
        <v>44</v>
      </c>
      <c r="N280" s="8" t="s">
        <v>44</v>
      </c>
      <c r="O280" s="9" t="s">
        <v>2250</v>
      </c>
      <c r="P280" s="8" t="s">
        <v>46</v>
      </c>
      <c r="Q280" s="8" t="s">
        <v>41</v>
      </c>
      <c r="R280" s="9" t="s">
        <v>47</v>
      </c>
      <c r="S280" s="8" t="s">
        <v>44</v>
      </c>
      <c r="T280" s="9" t="s">
        <v>2251</v>
      </c>
      <c r="U280" s="8" t="s">
        <v>2048</v>
      </c>
      <c r="V280" s="9" t="s">
        <v>2252</v>
      </c>
      <c r="W280" s="9" t="s">
        <v>2253</v>
      </c>
      <c r="X280" s="9" t="s">
        <v>44</v>
      </c>
      <c r="Y280" s="9" t="s">
        <v>2254</v>
      </c>
      <c r="Z280" s="9" t="s">
        <v>53</v>
      </c>
      <c r="AA280" s="9" t="s">
        <v>2052</v>
      </c>
      <c r="AB280" s="9" t="s">
        <v>2255</v>
      </c>
      <c r="AC280" s="9" t="s">
        <v>646</v>
      </c>
      <c r="AD280" s="9" t="s">
        <v>57</v>
      </c>
    </row>
    <row r="281" spans="1:30" x14ac:dyDescent="0.25">
      <c r="A281" s="8">
        <v>3650519</v>
      </c>
      <c r="B281" s="9" t="s">
        <v>2256</v>
      </c>
      <c r="C281" s="9" t="s">
        <v>2257</v>
      </c>
      <c r="D281" s="9" t="s">
        <v>961</v>
      </c>
      <c r="E281" s="9" t="s">
        <v>39</v>
      </c>
      <c r="F281" s="9" t="s">
        <v>40</v>
      </c>
      <c r="G281" s="8" t="s">
        <v>41</v>
      </c>
      <c r="H281" s="8" t="s">
        <v>40</v>
      </c>
      <c r="I281" s="9" t="s">
        <v>2044</v>
      </c>
      <c r="J281" s="9" t="s">
        <v>2205</v>
      </c>
      <c r="K281" s="8" t="s">
        <v>44</v>
      </c>
      <c r="L281" s="9" t="s">
        <v>40</v>
      </c>
      <c r="M281" s="8" t="s">
        <v>44</v>
      </c>
      <c r="N281" s="8" t="s">
        <v>44</v>
      </c>
      <c r="O281" s="9" t="s">
        <v>2258</v>
      </c>
      <c r="P281" s="8" t="s">
        <v>46</v>
      </c>
      <c r="Q281" s="8" t="s">
        <v>41</v>
      </c>
      <c r="R281" s="9" t="s">
        <v>47</v>
      </c>
      <c r="S281" s="8" t="s">
        <v>44</v>
      </c>
      <c r="T281" s="9" t="s">
        <v>87</v>
      </c>
      <c r="U281" s="8" t="s">
        <v>2048</v>
      </c>
      <c r="V281" s="9" t="s">
        <v>2259</v>
      </c>
      <c r="W281" s="9" t="s">
        <v>2260</v>
      </c>
      <c r="X281" s="9" t="s">
        <v>44</v>
      </c>
      <c r="Y281" s="9" t="s">
        <v>2261</v>
      </c>
      <c r="Z281" s="9" t="s">
        <v>53</v>
      </c>
      <c r="AA281" s="9" t="s">
        <v>2052</v>
      </c>
      <c r="AB281" s="9" t="s">
        <v>2262</v>
      </c>
      <c r="AC281" s="9" t="s">
        <v>967</v>
      </c>
      <c r="AD281" s="9" t="s">
        <v>758</v>
      </c>
    </row>
    <row r="282" spans="1:30" x14ac:dyDescent="0.25">
      <c r="A282" s="8">
        <v>3650525</v>
      </c>
      <c r="B282" s="9" t="s">
        <v>2263</v>
      </c>
      <c r="C282" s="9" t="s">
        <v>2264</v>
      </c>
      <c r="D282" s="9" t="s">
        <v>500</v>
      </c>
      <c r="E282" s="9" t="s">
        <v>39</v>
      </c>
      <c r="F282" s="9" t="s">
        <v>40</v>
      </c>
      <c r="G282" s="8" t="s">
        <v>41</v>
      </c>
      <c r="H282" s="8" t="s">
        <v>40</v>
      </c>
      <c r="I282" s="9" t="s">
        <v>2044</v>
      </c>
      <c r="J282" s="9" t="s">
        <v>2240</v>
      </c>
      <c r="K282" s="8" t="s">
        <v>44</v>
      </c>
      <c r="L282" s="9" t="s">
        <v>40</v>
      </c>
      <c r="M282" s="8" t="s">
        <v>44</v>
      </c>
      <c r="N282" s="8" t="s">
        <v>44</v>
      </c>
      <c r="O282" s="9" t="s">
        <v>2265</v>
      </c>
      <c r="P282" s="8" t="s">
        <v>46</v>
      </c>
      <c r="Q282" s="8" t="s">
        <v>41</v>
      </c>
      <c r="R282" s="9" t="s">
        <v>47</v>
      </c>
      <c r="S282" s="8" t="s">
        <v>44</v>
      </c>
      <c r="T282" s="9" t="s">
        <v>2266</v>
      </c>
      <c r="U282" s="8" t="s">
        <v>2048</v>
      </c>
      <c r="V282" s="9" t="s">
        <v>2267</v>
      </c>
      <c r="W282" s="9" t="s">
        <v>2268</v>
      </c>
      <c r="X282" s="9" t="s">
        <v>44</v>
      </c>
      <c r="Y282" s="9" t="s">
        <v>2269</v>
      </c>
      <c r="Z282" s="9" t="s">
        <v>53</v>
      </c>
      <c r="AA282" s="9" t="s">
        <v>2052</v>
      </c>
      <c r="AB282" s="9" t="s">
        <v>2270</v>
      </c>
      <c r="AC282" s="9" t="s">
        <v>2271</v>
      </c>
      <c r="AD282" s="9" t="s">
        <v>57</v>
      </c>
    </row>
    <row r="283" spans="1:30" x14ac:dyDescent="0.25">
      <c r="A283" s="8">
        <v>3650533</v>
      </c>
      <c r="B283" s="9" t="s">
        <v>2272</v>
      </c>
      <c r="C283" s="9" t="s">
        <v>2273</v>
      </c>
      <c r="D283" s="9" t="s">
        <v>74</v>
      </c>
      <c r="E283" s="9" t="s">
        <v>39</v>
      </c>
      <c r="F283" s="9" t="s">
        <v>40</v>
      </c>
      <c r="G283" s="8" t="s">
        <v>41</v>
      </c>
      <c r="H283" s="8" t="s">
        <v>40</v>
      </c>
      <c r="I283" s="9" t="s">
        <v>2044</v>
      </c>
      <c r="J283" s="9" t="s">
        <v>2205</v>
      </c>
      <c r="K283" s="8" t="s">
        <v>44</v>
      </c>
      <c r="L283" s="9" t="s">
        <v>40</v>
      </c>
      <c r="M283" s="8" t="s">
        <v>44</v>
      </c>
      <c r="N283" s="8" t="s">
        <v>44</v>
      </c>
      <c r="O283" s="9" t="s">
        <v>2274</v>
      </c>
      <c r="P283" s="8" t="s">
        <v>46</v>
      </c>
      <c r="Q283" s="8" t="s">
        <v>41</v>
      </c>
      <c r="R283" s="9" t="s">
        <v>47</v>
      </c>
      <c r="S283" s="8" t="s">
        <v>44</v>
      </c>
      <c r="T283" s="9" t="s">
        <v>2275</v>
      </c>
      <c r="U283" s="8" t="s">
        <v>2048</v>
      </c>
      <c r="V283" s="9" t="s">
        <v>2276</v>
      </c>
      <c r="W283" s="9" t="s">
        <v>2277</v>
      </c>
      <c r="X283" s="9" t="s">
        <v>44</v>
      </c>
      <c r="Y283" s="9" t="s">
        <v>2278</v>
      </c>
      <c r="Z283" s="9" t="s">
        <v>53</v>
      </c>
      <c r="AA283" s="9" t="s">
        <v>2052</v>
      </c>
      <c r="AB283" s="9" t="s">
        <v>2279</v>
      </c>
      <c r="AC283" s="9" t="s">
        <v>81</v>
      </c>
      <c r="AD283" s="9" t="s">
        <v>57</v>
      </c>
    </row>
    <row r="284" spans="1:30" x14ac:dyDescent="0.25">
      <c r="A284" s="8">
        <v>3650542</v>
      </c>
      <c r="B284" s="9" t="s">
        <v>2280</v>
      </c>
      <c r="C284" s="9" t="s">
        <v>2281</v>
      </c>
      <c r="D284" s="9" t="s">
        <v>60</v>
      </c>
      <c r="E284" s="9" t="s">
        <v>39</v>
      </c>
      <c r="F284" s="9" t="s">
        <v>40</v>
      </c>
      <c r="G284" s="8" t="s">
        <v>41</v>
      </c>
      <c r="H284" s="8" t="s">
        <v>40</v>
      </c>
      <c r="I284" s="9" t="s">
        <v>2044</v>
      </c>
      <c r="J284" s="9" t="s">
        <v>2231</v>
      </c>
      <c r="K284" s="8" t="s">
        <v>44</v>
      </c>
      <c r="L284" s="9" t="s">
        <v>40</v>
      </c>
      <c r="M284" s="8" t="s">
        <v>44</v>
      </c>
      <c r="N284" s="8" t="s">
        <v>44</v>
      </c>
      <c r="O284" s="9" t="s">
        <v>2282</v>
      </c>
      <c r="P284" s="8" t="s">
        <v>46</v>
      </c>
      <c r="Q284" s="8" t="s">
        <v>41</v>
      </c>
      <c r="R284" s="9" t="s">
        <v>47</v>
      </c>
      <c r="S284" s="8" t="s">
        <v>44</v>
      </c>
      <c r="T284" s="9" t="s">
        <v>65</v>
      </c>
      <c r="U284" s="8" t="s">
        <v>2048</v>
      </c>
      <c r="V284" s="9" t="s">
        <v>2283</v>
      </c>
      <c r="W284" s="9" t="s">
        <v>2284</v>
      </c>
      <c r="X284" s="9" t="s">
        <v>44</v>
      </c>
      <c r="Y284" s="9" t="s">
        <v>2285</v>
      </c>
      <c r="Z284" s="9" t="s">
        <v>53</v>
      </c>
      <c r="AA284" s="9" t="s">
        <v>2052</v>
      </c>
      <c r="AB284" s="9" t="s">
        <v>2286</v>
      </c>
      <c r="AC284" s="9" t="s">
        <v>71</v>
      </c>
      <c r="AD284" s="9" t="s">
        <v>57</v>
      </c>
    </row>
    <row r="285" spans="1:30" x14ac:dyDescent="0.25">
      <c r="A285" s="8">
        <v>3650561</v>
      </c>
      <c r="B285" s="9" t="s">
        <v>2287</v>
      </c>
      <c r="C285" s="9" t="s">
        <v>2288</v>
      </c>
      <c r="D285" s="9" t="s">
        <v>2289</v>
      </c>
      <c r="E285" s="9" t="s">
        <v>39</v>
      </c>
      <c r="F285" s="9" t="s">
        <v>40</v>
      </c>
      <c r="G285" s="8" t="s">
        <v>41</v>
      </c>
      <c r="H285" s="8" t="s">
        <v>40</v>
      </c>
      <c r="I285" s="9" t="s">
        <v>2290</v>
      </c>
      <c r="J285" s="9" t="s">
        <v>2291</v>
      </c>
      <c r="K285" s="8" t="s">
        <v>44</v>
      </c>
      <c r="L285" s="9" t="s">
        <v>40</v>
      </c>
      <c r="M285" s="8" t="s">
        <v>44</v>
      </c>
      <c r="N285" s="8" t="s">
        <v>44</v>
      </c>
      <c r="O285" s="9" t="s">
        <v>2292</v>
      </c>
      <c r="P285" s="8" t="s">
        <v>46</v>
      </c>
      <c r="Q285" s="8" t="s">
        <v>41</v>
      </c>
      <c r="R285" s="9" t="s">
        <v>47</v>
      </c>
      <c r="S285" s="8" t="s">
        <v>44</v>
      </c>
      <c r="T285" s="9" t="s">
        <v>65</v>
      </c>
      <c r="U285" s="8" t="s">
        <v>2048</v>
      </c>
      <c r="V285" s="9" t="s">
        <v>2293</v>
      </c>
      <c r="W285" s="9" t="s">
        <v>2294</v>
      </c>
      <c r="X285" s="9" t="s">
        <v>44</v>
      </c>
      <c r="Y285" s="9" t="s">
        <v>2295</v>
      </c>
      <c r="Z285" s="9" t="s">
        <v>53</v>
      </c>
      <c r="AA285" s="9" t="s">
        <v>2052</v>
      </c>
      <c r="AB285" s="9" t="s">
        <v>2296</v>
      </c>
      <c r="AC285" s="9" t="s">
        <v>2297</v>
      </c>
      <c r="AD285" s="9" t="s">
        <v>57</v>
      </c>
    </row>
    <row r="286" spans="1:30" x14ac:dyDescent="0.25">
      <c r="A286" s="8">
        <v>3650593</v>
      </c>
      <c r="B286" s="9" t="s">
        <v>2298</v>
      </c>
      <c r="C286" s="9" t="s">
        <v>597</v>
      </c>
      <c r="D286" s="9" t="s">
        <v>440</v>
      </c>
      <c r="E286" s="9" t="s">
        <v>39</v>
      </c>
      <c r="F286" s="9" t="s">
        <v>40</v>
      </c>
      <c r="G286" s="8" t="s">
        <v>41</v>
      </c>
      <c r="H286" s="8" t="s">
        <v>40</v>
      </c>
      <c r="I286" s="9" t="s">
        <v>2290</v>
      </c>
      <c r="J286" s="9" t="s">
        <v>2291</v>
      </c>
      <c r="K286" s="8" t="s">
        <v>44</v>
      </c>
      <c r="L286" s="9" t="s">
        <v>40</v>
      </c>
      <c r="M286" s="8" t="s">
        <v>44</v>
      </c>
      <c r="N286" s="8" t="s">
        <v>44</v>
      </c>
      <c r="O286" s="9" t="s">
        <v>2299</v>
      </c>
      <c r="P286" s="8" t="s">
        <v>46</v>
      </c>
      <c r="Q286" s="8" t="s">
        <v>41</v>
      </c>
      <c r="R286" s="9" t="s">
        <v>47</v>
      </c>
      <c r="S286" s="8" t="s">
        <v>44</v>
      </c>
      <c r="T286" s="9" t="s">
        <v>112</v>
      </c>
      <c r="U286" s="8" t="s">
        <v>2048</v>
      </c>
      <c r="V286" s="9" t="s">
        <v>2300</v>
      </c>
      <c r="W286" s="9" t="s">
        <v>2301</v>
      </c>
      <c r="X286" s="9" t="s">
        <v>44</v>
      </c>
      <c r="Y286" s="9" t="s">
        <v>2302</v>
      </c>
      <c r="Z286" s="9" t="s">
        <v>53</v>
      </c>
      <c r="AA286" s="9" t="s">
        <v>2052</v>
      </c>
      <c r="AB286" s="9" t="s">
        <v>603</v>
      </c>
      <c r="AC286" s="9" t="s">
        <v>92</v>
      </c>
      <c r="AD286" s="9" t="s">
        <v>57</v>
      </c>
    </row>
    <row r="287" spans="1:30" x14ac:dyDescent="0.25">
      <c r="A287" s="8">
        <v>3650620</v>
      </c>
      <c r="B287" s="9" t="s">
        <v>2303</v>
      </c>
      <c r="C287" s="9" t="s">
        <v>2248</v>
      </c>
      <c r="D287" s="9" t="s">
        <v>2128</v>
      </c>
      <c r="E287" s="9" t="s">
        <v>39</v>
      </c>
      <c r="F287" s="9" t="s">
        <v>40</v>
      </c>
      <c r="G287" s="8" t="s">
        <v>41</v>
      </c>
      <c r="H287" s="8" t="s">
        <v>40</v>
      </c>
      <c r="I287" s="9" t="s">
        <v>2290</v>
      </c>
      <c r="J287" s="9" t="s">
        <v>2291</v>
      </c>
      <c r="K287" s="8" t="s">
        <v>44</v>
      </c>
      <c r="L287" s="9" t="s">
        <v>40</v>
      </c>
      <c r="M287" s="8" t="s">
        <v>44</v>
      </c>
      <c r="N287" s="8" t="s">
        <v>44</v>
      </c>
      <c r="O287" s="9" t="s">
        <v>2304</v>
      </c>
      <c r="P287" s="8" t="s">
        <v>46</v>
      </c>
      <c r="Q287" s="8" t="s">
        <v>41</v>
      </c>
      <c r="R287" s="9" t="s">
        <v>47</v>
      </c>
      <c r="S287" s="8" t="s">
        <v>44</v>
      </c>
      <c r="T287" s="9" t="s">
        <v>65</v>
      </c>
      <c r="U287" s="8" t="s">
        <v>2048</v>
      </c>
      <c r="V287" s="9" t="s">
        <v>2305</v>
      </c>
      <c r="W287" s="9" t="s">
        <v>2306</v>
      </c>
      <c r="X287" s="9" t="s">
        <v>44</v>
      </c>
      <c r="Y287" s="9" t="s">
        <v>2307</v>
      </c>
      <c r="Z287" s="9" t="s">
        <v>53</v>
      </c>
      <c r="AA287" s="9" t="s">
        <v>2052</v>
      </c>
      <c r="AB287" s="9" t="s">
        <v>2255</v>
      </c>
      <c r="AC287" s="9" t="s">
        <v>2308</v>
      </c>
      <c r="AD287" s="9" t="s">
        <v>57</v>
      </c>
    </row>
    <row r="288" spans="1:30" x14ac:dyDescent="0.25">
      <c r="A288" s="8">
        <v>3650635</v>
      </c>
      <c r="B288" s="9" t="s">
        <v>2309</v>
      </c>
      <c r="C288" s="9" t="s">
        <v>2310</v>
      </c>
      <c r="D288" s="9" t="s">
        <v>2311</v>
      </c>
      <c r="E288" s="9" t="s">
        <v>39</v>
      </c>
      <c r="F288" s="9" t="s">
        <v>40</v>
      </c>
      <c r="G288" s="8" t="s">
        <v>41</v>
      </c>
      <c r="H288" s="8" t="s">
        <v>40</v>
      </c>
      <c r="I288" s="9" t="s">
        <v>2290</v>
      </c>
      <c r="J288" s="9" t="s">
        <v>2312</v>
      </c>
      <c r="K288" s="8" t="s">
        <v>44</v>
      </c>
      <c r="L288" s="9" t="s">
        <v>40</v>
      </c>
      <c r="M288" s="8" t="s">
        <v>44</v>
      </c>
      <c r="N288" s="8" t="s">
        <v>44</v>
      </c>
      <c r="O288" s="9" t="s">
        <v>2313</v>
      </c>
      <c r="P288" s="8" t="s">
        <v>46</v>
      </c>
      <c r="Q288" s="8" t="s">
        <v>41</v>
      </c>
      <c r="R288" s="9" t="s">
        <v>47</v>
      </c>
      <c r="S288" s="8" t="s">
        <v>44</v>
      </c>
      <c r="T288" s="9" t="s">
        <v>2314</v>
      </c>
      <c r="U288" s="8" t="s">
        <v>2048</v>
      </c>
      <c r="V288" s="9" t="s">
        <v>2315</v>
      </c>
      <c r="W288" s="9" t="s">
        <v>2316</v>
      </c>
      <c r="X288" s="9" t="s">
        <v>44</v>
      </c>
      <c r="Y288" s="9" t="s">
        <v>2317</v>
      </c>
      <c r="Z288" s="9" t="s">
        <v>53</v>
      </c>
      <c r="AA288" s="9" t="s">
        <v>2052</v>
      </c>
      <c r="AB288" s="9" t="s">
        <v>2318</v>
      </c>
      <c r="AC288" s="9" t="s">
        <v>175</v>
      </c>
      <c r="AD288" s="9" t="s">
        <v>57</v>
      </c>
    </row>
    <row r="289" spans="1:30" x14ac:dyDescent="0.25">
      <c r="A289" s="8">
        <v>3650650</v>
      </c>
      <c r="B289" s="9" t="s">
        <v>2319</v>
      </c>
      <c r="C289" s="9" t="s">
        <v>2320</v>
      </c>
      <c r="D289" s="9" t="s">
        <v>2321</v>
      </c>
      <c r="E289" s="9" t="s">
        <v>39</v>
      </c>
      <c r="F289" s="9" t="s">
        <v>40</v>
      </c>
      <c r="G289" s="8" t="s">
        <v>41</v>
      </c>
      <c r="H289" s="8" t="s">
        <v>40</v>
      </c>
      <c r="I289" s="9" t="s">
        <v>2290</v>
      </c>
      <c r="J289" s="9" t="s">
        <v>2312</v>
      </c>
      <c r="K289" s="8" t="s">
        <v>44</v>
      </c>
      <c r="L289" s="9" t="s">
        <v>40</v>
      </c>
      <c r="M289" s="8" t="s">
        <v>44</v>
      </c>
      <c r="N289" s="8" t="s">
        <v>44</v>
      </c>
      <c r="O289" s="9" t="s">
        <v>2322</v>
      </c>
      <c r="P289" s="8" t="s">
        <v>46</v>
      </c>
      <c r="Q289" s="8" t="s">
        <v>41</v>
      </c>
      <c r="R289" s="9" t="s">
        <v>47</v>
      </c>
      <c r="S289" s="8" t="s">
        <v>44</v>
      </c>
      <c r="T289" s="9" t="s">
        <v>65</v>
      </c>
      <c r="U289" s="8" t="s">
        <v>2048</v>
      </c>
      <c r="V289" s="9" t="s">
        <v>2323</v>
      </c>
      <c r="W289" s="9" t="s">
        <v>2324</v>
      </c>
      <c r="X289" s="9" t="s">
        <v>44</v>
      </c>
      <c r="Y289" s="9" t="s">
        <v>69</v>
      </c>
      <c r="Z289" s="9" t="s">
        <v>53</v>
      </c>
      <c r="AA289" s="9" t="s">
        <v>2052</v>
      </c>
      <c r="AB289" s="9" t="s">
        <v>2325</v>
      </c>
      <c r="AC289" s="9" t="s">
        <v>2326</v>
      </c>
      <c r="AD289" s="9" t="s">
        <v>57</v>
      </c>
    </row>
    <row r="290" spans="1:30" x14ac:dyDescent="0.25">
      <c r="A290" s="8">
        <v>3650807</v>
      </c>
      <c r="B290" s="9" t="s">
        <v>2327</v>
      </c>
      <c r="C290" s="9" t="s">
        <v>2328</v>
      </c>
      <c r="D290" s="9" t="s">
        <v>2329</v>
      </c>
      <c r="E290" s="9" t="s">
        <v>39</v>
      </c>
      <c r="F290" s="9" t="s">
        <v>40</v>
      </c>
      <c r="G290" s="8" t="s">
        <v>41</v>
      </c>
      <c r="H290" s="8" t="s">
        <v>40</v>
      </c>
      <c r="I290" s="9" t="s">
        <v>2056</v>
      </c>
      <c r="J290" s="9" t="s">
        <v>2330</v>
      </c>
      <c r="K290" s="8" t="s">
        <v>44</v>
      </c>
      <c r="L290" s="9" t="s">
        <v>40</v>
      </c>
      <c r="M290" s="8" t="s">
        <v>44</v>
      </c>
      <c r="N290" s="8" t="s">
        <v>44</v>
      </c>
      <c r="O290" s="9" t="s">
        <v>2331</v>
      </c>
      <c r="P290" s="8" t="s">
        <v>46</v>
      </c>
      <c r="Q290" s="8" t="s">
        <v>41</v>
      </c>
      <c r="R290" s="9" t="s">
        <v>47</v>
      </c>
      <c r="S290" s="8" t="s">
        <v>44</v>
      </c>
      <c r="T290" s="9" t="s">
        <v>87</v>
      </c>
      <c r="U290" s="8" t="s">
        <v>49</v>
      </c>
      <c r="V290" s="9" t="s">
        <v>2332</v>
      </c>
      <c r="W290" s="9" t="s">
        <v>2333</v>
      </c>
      <c r="X290" s="9" t="s">
        <v>44</v>
      </c>
      <c r="Y290" s="9" t="s">
        <v>2334</v>
      </c>
      <c r="Z290" s="9" t="s">
        <v>53</v>
      </c>
      <c r="AA290" s="9" t="s">
        <v>2052</v>
      </c>
      <c r="AB290" s="9" t="s">
        <v>2335</v>
      </c>
      <c r="AC290" s="9" t="s">
        <v>2336</v>
      </c>
      <c r="AD290" s="9" t="s">
        <v>57</v>
      </c>
    </row>
    <row r="291" spans="1:30" x14ac:dyDescent="0.25">
      <c r="A291" s="8">
        <v>3650821</v>
      </c>
      <c r="B291" s="9" t="s">
        <v>2337</v>
      </c>
      <c r="C291" s="9" t="s">
        <v>2338</v>
      </c>
      <c r="D291" s="9" t="s">
        <v>1288</v>
      </c>
      <c r="E291" s="9" t="s">
        <v>39</v>
      </c>
      <c r="F291" s="9" t="s">
        <v>40</v>
      </c>
      <c r="G291" s="8" t="s">
        <v>41</v>
      </c>
      <c r="H291" s="8" t="s">
        <v>40</v>
      </c>
      <c r="I291" s="9" t="s">
        <v>2056</v>
      </c>
      <c r="J291" s="9" t="s">
        <v>2330</v>
      </c>
      <c r="K291" s="8" t="s">
        <v>44</v>
      </c>
      <c r="L291" s="9" t="s">
        <v>40</v>
      </c>
      <c r="M291" s="8" t="s">
        <v>44</v>
      </c>
      <c r="N291" s="8" t="s">
        <v>44</v>
      </c>
      <c r="O291" s="9" t="s">
        <v>2339</v>
      </c>
      <c r="P291" s="8" t="s">
        <v>46</v>
      </c>
      <c r="Q291" s="8" t="s">
        <v>41</v>
      </c>
      <c r="R291" s="9" t="s">
        <v>47</v>
      </c>
      <c r="S291" s="8" t="s">
        <v>44</v>
      </c>
      <c r="T291" s="9" t="s">
        <v>65</v>
      </c>
      <c r="U291" s="8" t="s">
        <v>2048</v>
      </c>
      <c r="V291" s="9" t="s">
        <v>2340</v>
      </c>
      <c r="W291" s="9" t="s">
        <v>2341</v>
      </c>
      <c r="X291" s="9" t="s">
        <v>44</v>
      </c>
      <c r="Y291" s="9" t="s">
        <v>2342</v>
      </c>
      <c r="Z291" s="9" t="s">
        <v>53</v>
      </c>
      <c r="AA291" s="9" t="s">
        <v>2052</v>
      </c>
      <c r="AB291" s="9" t="s">
        <v>2343</v>
      </c>
      <c r="AC291" s="9" t="s">
        <v>1126</v>
      </c>
      <c r="AD291" s="9" t="s">
        <v>57</v>
      </c>
    </row>
    <row r="292" spans="1:30" x14ac:dyDescent="0.25">
      <c r="A292" s="8">
        <v>3650831</v>
      </c>
      <c r="B292" s="9" t="s">
        <v>2344</v>
      </c>
      <c r="C292" s="9" t="s">
        <v>2345</v>
      </c>
      <c r="D292" s="9" t="s">
        <v>491</v>
      </c>
      <c r="E292" s="9" t="s">
        <v>39</v>
      </c>
      <c r="F292" s="9" t="s">
        <v>40</v>
      </c>
      <c r="G292" s="8" t="s">
        <v>41</v>
      </c>
      <c r="H292" s="8" t="s">
        <v>40</v>
      </c>
      <c r="I292" s="9" t="s">
        <v>2056</v>
      </c>
      <c r="J292" s="9" t="s">
        <v>2346</v>
      </c>
      <c r="K292" s="8" t="s">
        <v>44</v>
      </c>
      <c r="L292" s="9" t="s">
        <v>40</v>
      </c>
      <c r="M292" s="8" t="s">
        <v>44</v>
      </c>
      <c r="N292" s="8" t="s">
        <v>44</v>
      </c>
      <c r="O292" s="9" t="s">
        <v>2347</v>
      </c>
      <c r="P292" s="8" t="s">
        <v>46</v>
      </c>
      <c r="Q292" s="8" t="s">
        <v>41</v>
      </c>
      <c r="R292" s="9" t="s">
        <v>47</v>
      </c>
      <c r="S292" s="8" t="s">
        <v>44</v>
      </c>
      <c r="T292" s="9" t="s">
        <v>65</v>
      </c>
      <c r="U292" s="8" t="s">
        <v>2048</v>
      </c>
      <c r="V292" s="9" t="s">
        <v>2348</v>
      </c>
      <c r="W292" s="9" t="s">
        <v>2349</v>
      </c>
      <c r="X292" s="9" t="s">
        <v>44</v>
      </c>
      <c r="Y292" s="9" t="s">
        <v>2350</v>
      </c>
      <c r="Z292" s="9" t="s">
        <v>53</v>
      </c>
      <c r="AA292" s="9" t="s">
        <v>2052</v>
      </c>
      <c r="AB292" s="9" t="s">
        <v>2351</v>
      </c>
      <c r="AC292" s="9" t="s">
        <v>2352</v>
      </c>
      <c r="AD292" s="9" t="s">
        <v>57</v>
      </c>
    </row>
    <row r="293" spans="1:30" x14ac:dyDescent="0.25">
      <c r="A293" s="8">
        <v>3650832</v>
      </c>
      <c r="B293" s="9" t="s">
        <v>2353</v>
      </c>
      <c r="C293" s="9" t="s">
        <v>2354</v>
      </c>
      <c r="D293" s="9" t="s">
        <v>283</v>
      </c>
      <c r="E293" s="9" t="s">
        <v>39</v>
      </c>
      <c r="F293" s="9" t="s">
        <v>40</v>
      </c>
      <c r="G293" s="8" t="s">
        <v>41</v>
      </c>
      <c r="H293" s="8" t="s">
        <v>40</v>
      </c>
      <c r="I293" s="9" t="s">
        <v>2056</v>
      </c>
      <c r="J293" s="9" t="s">
        <v>2330</v>
      </c>
      <c r="K293" s="8" t="s">
        <v>44</v>
      </c>
      <c r="L293" s="9" t="s">
        <v>40</v>
      </c>
      <c r="M293" s="8" t="s">
        <v>44</v>
      </c>
      <c r="N293" s="8" t="s">
        <v>44</v>
      </c>
      <c r="O293" s="9" t="s">
        <v>2304</v>
      </c>
      <c r="P293" s="8" t="s">
        <v>46</v>
      </c>
      <c r="Q293" s="8" t="s">
        <v>41</v>
      </c>
      <c r="R293" s="9" t="s">
        <v>47</v>
      </c>
      <c r="S293" s="8" t="s">
        <v>44</v>
      </c>
      <c r="T293" s="9" t="s">
        <v>1545</v>
      </c>
      <c r="U293" s="8" t="s">
        <v>2048</v>
      </c>
      <c r="V293" s="9" t="s">
        <v>2355</v>
      </c>
      <c r="W293" s="9" t="s">
        <v>2356</v>
      </c>
      <c r="X293" s="9" t="s">
        <v>44</v>
      </c>
      <c r="Y293" s="9" t="s">
        <v>2357</v>
      </c>
      <c r="Z293" s="9" t="s">
        <v>53</v>
      </c>
      <c r="AA293" s="9" t="s">
        <v>2052</v>
      </c>
      <c r="AB293" s="9" t="s">
        <v>2358</v>
      </c>
      <c r="AC293" s="9" t="s">
        <v>289</v>
      </c>
      <c r="AD293" s="9" t="s">
        <v>57</v>
      </c>
    </row>
    <row r="294" spans="1:30" x14ac:dyDescent="0.25">
      <c r="A294" s="8">
        <v>3650847</v>
      </c>
      <c r="B294" s="9" t="s">
        <v>2359</v>
      </c>
      <c r="C294" s="9" t="s">
        <v>2360</v>
      </c>
      <c r="D294" s="9" t="s">
        <v>283</v>
      </c>
      <c r="E294" s="9" t="s">
        <v>39</v>
      </c>
      <c r="F294" s="9" t="s">
        <v>40</v>
      </c>
      <c r="G294" s="8" t="s">
        <v>41</v>
      </c>
      <c r="H294" s="8" t="s">
        <v>40</v>
      </c>
      <c r="I294" s="9" t="s">
        <v>2056</v>
      </c>
      <c r="J294" s="9" t="s">
        <v>2057</v>
      </c>
      <c r="K294" s="8" t="s">
        <v>44</v>
      </c>
      <c r="L294" s="9" t="s">
        <v>40</v>
      </c>
      <c r="M294" s="8" t="s">
        <v>44</v>
      </c>
      <c r="N294" s="8" t="s">
        <v>44</v>
      </c>
      <c r="O294" s="9" t="s">
        <v>2361</v>
      </c>
      <c r="P294" s="8" t="s">
        <v>46</v>
      </c>
      <c r="Q294" s="8" t="s">
        <v>41</v>
      </c>
      <c r="R294" s="9" t="s">
        <v>47</v>
      </c>
      <c r="S294" s="8" t="s">
        <v>44</v>
      </c>
      <c r="T294" s="9" t="s">
        <v>112</v>
      </c>
      <c r="U294" s="8" t="s">
        <v>2048</v>
      </c>
      <c r="V294" s="9" t="s">
        <v>2362</v>
      </c>
      <c r="W294" s="9" t="s">
        <v>2363</v>
      </c>
      <c r="X294" s="9" t="s">
        <v>44</v>
      </c>
      <c r="Y294" s="9" t="s">
        <v>2364</v>
      </c>
      <c r="Z294" s="9" t="s">
        <v>53</v>
      </c>
      <c r="AA294" s="9" t="s">
        <v>2052</v>
      </c>
      <c r="AB294" s="9" t="s">
        <v>2365</v>
      </c>
      <c r="AC294" s="9" t="s">
        <v>289</v>
      </c>
      <c r="AD294" s="9" t="s">
        <v>57</v>
      </c>
    </row>
    <row r="295" spans="1:30" x14ac:dyDescent="0.25">
      <c r="A295" s="8">
        <v>3650858</v>
      </c>
      <c r="B295" s="9" t="s">
        <v>2366</v>
      </c>
      <c r="C295" s="9" t="s">
        <v>1354</v>
      </c>
      <c r="D295" s="9" t="s">
        <v>2367</v>
      </c>
      <c r="E295" s="9" t="s">
        <v>39</v>
      </c>
      <c r="F295" s="9" t="s">
        <v>40</v>
      </c>
      <c r="G295" s="8" t="s">
        <v>41</v>
      </c>
      <c r="H295" s="8" t="s">
        <v>40</v>
      </c>
      <c r="I295" s="9" t="s">
        <v>2056</v>
      </c>
      <c r="J295" s="9" t="s">
        <v>2057</v>
      </c>
      <c r="K295" s="8" t="s">
        <v>44</v>
      </c>
      <c r="L295" s="9" t="s">
        <v>40</v>
      </c>
      <c r="M295" s="8" t="s">
        <v>44</v>
      </c>
      <c r="N295" s="8" t="s">
        <v>44</v>
      </c>
      <c r="O295" s="9" t="s">
        <v>761</v>
      </c>
      <c r="P295" s="8" t="s">
        <v>46</v>
      </c>
      <c r="Q295" s="8" t="s">
        <v>41</v>
      </c>
      <c r="R295" s="9" t="s">
        <v>47</v>
      </c>
      <c r="S295" s="8" t="s">
        <v>44</v>
      </c>
      <c r="T295" s="9" t="s">
        <v>65</v>
      </c>
      <c r="U295" s="8" t="s">
        <v>2048</v>
      </c>
      <c r="V295" s="9" t="s">
        <v>2368</v>
      </c>
      <c r="W295" s="9" t="s">
        <v>2369</v>
      </c>
      <c r="X295" s="9" t="s">
        <v>44</v>
      </c>
      <c r="Y295" s="9" t="s">
        <v>2370</v>
      </c>
      <c r="Z295" s="9" t="s">
        <v>53</v>
      </c>
      <c r="AA295" s="9" t="s">
        <v>2052</v>
      </c>
      <c r="AB295" s="9" t="s">
        <v>1901</v>
      </c>
      <c r="AC295" s="9" t="s">
        <v>2371</v>
      </c>
      <c r="AD295" s="9" t="s">
        <v>758</v>
      </c>
    </row>
    <row r="296" spans="1:30" x14ac:dyDescent="0.25">
      <c r="A296" s="8">
        <v>3650865</v>
      </c>
      <c r="B296" s="9" t="s">
        <v>2372</v>
      </c>
      <c r="C296" s="9" t="s">
        <v>1354</v>
      </c>
      <c r="D296" s="9" t="s">
        <v>891</v>
      </c>
      <c r="E296" s="9" t="s">
        <v>39</v>
      </c>
      <c r="F296" s="9" t="s">
        <v>40</v>
      </c>
      <c r="G296" s="8" t="s">
        <v>41</v>
      </c>
      <c r="H296" s="8" t="s">
        <v>40</v>
      </c>
      <c r="I296" s="9" t="s">
        <v>2056</v>
      </c>
      <c r="J296" s="9" t="s">
        <v>2057</v>
      </c>
      <c r="K296" s="8" t="s">
        <v>44</v>
      </c>
      <c r="L296" s="9" t="s">
        <v>40</v>
      </c>
      <c r="M296" s="8" t="s">
        <v>44</v>
      </c>
      <c r="N296" s="8" t="s">
        <v>44</v>
      </c>
      <c r="O296" s="9" t="s">
        <v>761</v>
      </c>
      <c r="P296" s="8" t="s">
        <v>46</v>
      </c>
      <c r="Q296" s="8" t="s">
        <v>41</v>
      </c>
      <c r="R296" s="9" t="s">
        <v>47</v>
      </c>
      <c r="S296" s="8" t="s">
        <v>44</v>
      </c>
      <c r="T296" s="9" t="s">
        <v>65</v>
      </c>
      <c r="U296" s="8" t="s">
        <v>2048</v>
      </c>
      <c r="V296" s="9" t="s">
        <v>2373</v>
      </c>
      <c r="W296" s="9" t="s">
        <v>2374</v>
      </c>
      <c r="X296" s="9" t="s">
        <v>44</v>
      </c>
      <c r="Y296" s="9" t="s">
        <v>2375</v>
      </c>
      <c r="Z296" s="9" t="s">
        <v>53</v>
      </c>
      <c r="AA296" s="9" t="s">
        <v>2052</v>
      </c>
      <c r="AB296" s="9" t="s">
        <v>1901</v>
      </c>
      <c r="AC296" s="9" t="s">
        <v>897</v>
      </c>
      <c r="AD296" s="9" t="s">
        <v>758</v>
      </c>
    </row>
    <row r="297" spans="1:30" x14ac:dyDescent="0.25">
      <c r="A297" s="8">
        <v>3650877</v>
      </c>
      <c r="B297" s="9" t="s">
        <v>2376</v>
      </c>
      <c r="C297" s="9" t="s">
        <v>2377</v>
      </c>
      <c r="D297" s="9" t="s">
        <v>2378</v>
      </c>
      <c r="E297" s="9" t="s">
        <v>39</v>
      </c>
      <c r="F297" s="9" t="s">
        <v>40</v>
      </c>
      <c r="G297" s="8" t="s">
        <v>41</v>
      </c>
      <c r="H297" s="8" t="s">
        <v>40</v>
      </c>
      <c r="I297" s="9" t="s">
        <v>2056</v>
      </c>
      <c r="J297" s="9" t="s">
        <v>2330</v>
      </c>
      <c r="K297" s="8" t="s">
        <v>44</v>
      </c>
      <c r="L297" s="9" t="s">
        <v>40</v>
      </c>
      <c r="M297" s="8" t="s">
        <v>44</v>
      </c>
      <c r="N297" s="8" t="s">
        <v>44</v>
      </c>
      <c r="O297" s="9" t="s">
        <v>2379</v>
      </c>
      <c r="P297" s="8" t="s">
        <v>46</v>
      </c>
      <c r="Q297" s="8" t="s">
        <v>41</v>
      </c>
      <c r="R297" s="9" t="s">
        <v>47</v>
      </c>
      <c r="S297" s="8" t="s">
        <v>44</v>
      </c>
      <c r="T297" s="9" t="s">
        <v>65</v>
      </c>
      <c r="U297" s="8" t="s">
        <v>2048</v>
      </c>
      <c r="V297" s="9" t="s">
        <v>2380</v>
      </c>
      <c r="W297" s="9" t="s">
        <v>2381</v>
      </c>
      <c r="X297" s="9" t="s">
        <v>44</v>
      </c>
      <c r="Y297" s="9" t="s">
        <v>2382</v>
      </c>
      <c r="Z297" s="9" t="s">
        <v>53</v>
      </c>
      <c r="AA297" s="9" t="s">
        <v>2052</v>
      </c>
      <c r="AB297" s="9" t="s">
        <v>2383</v>
      </c>
      <c r="AC297" s="9" t="s">
        <v>2384</v>
      </c>
      <c r="AD297" s="9" t="s">
        <v>57</v>
      </c>
    </row>
    <row r="298" spans="1:30" x14ac:dyDescent="0.25">
      <c r="A298" s="8">
        <v>3651089</v>
      </c>
      <c r="B298" s="9" t="s">
        <v>2385</v>
      </c>
      <c r="C298" s="9" t="s">
        <v>2386</v>
      </c>
      <c r="D298" s="9" t="s">
        <v>2096</v>
      </c>
      <c r="E298" s="9" t="s">
        <v>39</v>
      </c>
      <c r="F298" s="9" t="s">
        <v>40</v>
      </c>
      <c r="G298" s="8" t="s">
        <v>41</v>
      </c>
      <c r="H298" s="8" t="s">
        <v>40</v>
      </c>
      <c r="I298" s="9" t="s">
        <v>380</v>
      </c>
      <c r="J298" s="9" t="s">
        <v>996</v>
      </c>
      <c r="K298" s="8" t="s">
        <v>44</v>
      </c>
      <c r="L298" s="9" t="s">
        <v>40</v>
      </c>
      <c r="M298" s="8" t="s">
        <v>44</v>
      </c>
      <c r="N298" s="8" t="s">
        <v>44</v>
      </c>
      <c r="O298" s="9" t="s">
        <v>2387</v>
      </c>
      <c r="P298" s="8" t="s">
        <v>46</v>
      </c>
      <c r="Q298" s="8" t="s">
        <v>41</v>
      </c>
      <c r="R298" s="9" t="s">
        <v>47</v>
      </c>
      <c r="S298" s="8" t="s">
        <v>47</v>
      </c>
      <c r="T298" s="9" t="s">
        <v>112</v>
      </c>
      <c r="U298" s="8" t="s">
        <v>181</v>
      </c>
      <c r="V298" s="9" t="s">
        <v>2388</v>
      </c>
      <c r="W298" s="9" t="s">
        <v>2389</v>
      </c>
      <c r="X298" s="9" t="s">
        <v>44</v>
      </c>
      <c r="Y298" s="9" t="s">
        <v>69</v>
      </c>
      <c r="Z298" s="9" t="s">
        <v>53</v>
      </c>
      <c r="AA298" s="9" t="s">
        <v>54</v>
      </c>
      <c r="AB298" s="9" t="s">
        <v>2390</v>
      </c>
      <c r="AC298" s="9" t="s">
        <v>2391</v>
      </c>
      <c r="AD298" s="9" t="s">
        <v>57</v>
      </c>
    </row>
    <row r="299" spans="1:30" x14ac:dyDescent="0.25">
      <c r="A299" s="8">
        <v>3630034</v>
      </c>
      <c r="B299" s="9" t="s">
        <v>2392</v>
      </c>
      <c r="C299" s="9" t="s">
        <v>2393</v>
      </c>
      <c r="D299" s="9" t="s">
        <v>2394</v>
      </c>
      <c r="E299" s="9" t="s">
        <v>39</v>
      </c>
      <c r="F299" s="9" t="s">
        <v>40</v>
      </c>
      <c r="G299" s="8" t="s">
        <v>41</v>
      </c>
      <c r="H299" s="8" t="s">
        <v>40</v>
      </c>
      <c r="I299" s="9" t="s">
        <v>61</v>
      </c>
      <c r="J299" s="9" t="s">
        <v>1926</v>
      </c>
      <c r="K299" s="8" t="s">
        <v>44</v>
      </c>
      <c r="L299" s="9" t="s">
        <v>40</v>
      </c>
      <c r="M299" s="8" t="s">
        <v>44</v>
      </c>
      <c r="N299" s="8" t="s">
        <v>44</v>
      </c>
      <c r="O299" s="9" t="s">
        <v>2395</v>
      </c>
      <c r="P299" s="8" t="s">
        <v>46</v>
      </c>
      <c r="Q299" s="8" t="s">
        <v>41</v>
      </c>
      <c r="R299" s="9" t="s">
        <v>1544</v>
      </c>
      <c r="S299" s="8" t="s">
        <v>1544</v>
      </c>
      <c r="T299" s="9" t="s">
        <v>65</v>
      </c>
      <c r="U299" s="8" t="s">
        <v>181</v>
      </c>
      <c r="V299" s="9" t="s">
        <v>2396</v>
      </c>
      <c r="W299" s="9" t="s">
        <v>2397</v>
      </c>
      <c r="X299" s="9" t="s">
        <v>44</v>
      </c>
      <c r="Y299" s="9" t="s">
        <v>69</v>
      </c>
      <c r="Z299" s="9" t="s">
        <v>53</v>
      </c>
      <c r="AA299" s="9" t="s">
        <v>54</v>
      </c>
      <c r="AB299" s="9" t="s">
        <v>2398</v>
      </c>
      <c r="AC299" s="9" t="s">
        <v>2399</v>
      </c>
      <c r="AD299" s="9" t="s">
        <v>57</v>
      </c>
    </row>
    <row r="300" spans="1:30" x14ac:dyDescent="0.25">
      <c r="A300" s="8">
        <v>3651438</v>
      </c>
      <c r="B300" s="9" t="s">
        <v>2400</v>
      </c>
      <c r="C300" s="9" t="s">
        <v>805</v>
      </c>
      <c r="D300" s="9" t="s">
        <v>1504</v>
      </c>
      <c r="E300" s="9" t="s">
        <v>39</v>
      </c>
      <c r="F300" s="9" t="s">
        <v>40</v>
      </c>
      <c r="G300" s="8" t="s">
        <v>41</v>
      </c>
      <c r="H300" s="8" t="s">
        <v>40</v>
      </c>
      <c r="I300" s="9" t="s">
        <v>380</v>
      </c>
      <c r="J300" s="9" t="s">
        <v>691</v>
      </c>
      <c r="K300" s="8" t="s">
        <v>44</v>
      </c>
      <c r="L300" s="9" t="s">
        <v>40</v>
      </c>
      <c r="M300" s="8" t="s">
        <v>44</v>
      </c>
      <c r="N300" s="8" t="s">
        <v>44</v>
      </c>
      <c r="O300" s="9" t="s">
        <v>150</v>
      </c>
      <c r="P300" s="8" t="s">
        <v>46</v>
      </c>
      <c r="Q300" s="8" t="s">
        <v>41</v>
      </c>
      <c r="R300" s="9" t="s">
        <v>47</v>
      </c>
      <c r="S300" s="8" t="s">
        <v>44</v>
      </c>
      <c r="T300" s="9" t="s">
        <v>112</v>
      </c>
      <c r="U300" s="8" t="s">
        <v>49</v>
      </c>
      <c r="V300" s="9" t="s">
        <v>2401</v>
      </c>
      <c r="W300" s="9" t="s">
        <v>2402</v>
      </c>
      <c r="X300" s="9" t="s">
        <v>44</v>
      </c>
      <c r="Y300" s="9" t="s">
        <v>2403</v>
      </c>
      <c r="Z300" s="9" t="s">
        <v>53</v>
      </c>
      <c r="AA300" s="9" t="s">
        <v>54</v>
      </c>
      <c r="AB300" s="9" t="s">
        <v>2404</v>
      </c>
      <c r="AC300" s="9" t="s">
        <v>2405</v>
      </c>
      <c r="AD300" s="9" t="s">
        <v>57</v>
      </c>
    </row>
    <row r="301" spans="1:30" x14ac:dyDescent="0.25">
      <c r="A301" s="8">
        <v>3651500</v>
      </c>
      <c r="B301" s="9" t="s">
        <v>2406</v>
      </c>
      <c r="C301" s="9" t="s">
        <v>2407</v>
      </c>
      <c r="D301" s="9" t="s">
        <v>822</v>
      </c>
      <c r="E301" s="9" t="s">
        <v>39</v>
      </c>
      <c r="F301" s="9" t="s">
        <v>40</v>
      </c>
      <c r="G301" s="8" t="s">
        <v>41</v>
      </c>
      <c r="H301" s="8" t="s">
        <v>40</v>
      </c>
      <c r="I301" s="9" t="s">
        <v>2290</v>
      </c>
      <c r="J301" s="9" t="s">
        <v>2312</v>
      </c>
      <c r="K301" s="8" t="s">
        <v>44</v>
      </c>
      <c r="L301" s="9" t="s">
        <v>40</v>
      </c>
      <c r="M301" s="8" t="s">
        <v>44</v>
      </c>
      <c r="N301" s="8" t="s">
        <v>44</v>
      </c>
      <c r="O301" s="9" t="s">
        <v>2408</v>
      </c>
      <c r="P301" s="8" t="s">
        <v>46</v>
      </c>
      <c r="Q301" s="8" t="s">
        <v>41</v>
      </c>
      <c r="R301" s="9" t="s">
        <v>47</v>
      </c>
      <c r="S301" s="8" t="s">
        <v>44</v>
      </c>
      <c r="T301" s="9" t="s">
        <v>65</v>
      </c>
      <c r="U301" s="8" t="s">
        <v>2048</v>
      </c>
      <c r="V301" s="9" t="s">
        <v>2409</v>
      </c>
      <c r="W301" s="9" t="s">
        <v>2410</v>
      </c>
      <c r="X301" s="9" t="s">
        <v>44</v>
      </c>
      <c r="Y301" s="9" t="s">
        <v>2411</v>
      </c>
      <c r="Z301" s="9" t="s">
        <v>53</v>
      </c>
      <c r="AA301" s="9" t="s">
        <v>2052</v>
      </c>
      <c r="AB301" s="9" t="s">
        <v>2412</v>
      </c>
      <c r="AC301" s="9" t="s">
        <v>827</v>
      </c>
      <c r="AD301" s="9" t="s">
        <v>57</v>
      </c>
    </row>
    <row r="302" spans="1:30" x14ac:dyDescent="0.25">
      <c r="A302" s="8">
        <v>3548802</v>
      </c>
      <c r="B302" s="9" t="s">
        <v>2413</v>
      </c>
      <c r="C302" s="9" t="s">
        <v>2414</v>
      </c>
      <c r="D302" s="9" t="s">
        <v>2036</v>
      </c>
      <c r="E302" s="9" t="s">
        <v>39</v>
      </c>
      <c r="F302" s="9" t="s">
        <v>40</v>
      </c>
      <c r="G302" s="8" t="s">
        <v>41</v>
      </c>
      <c r="H302" s="8" t="s">
        <v>40</v>
      </c>
      <c r="I302" s="9" t="s">
        <v>42</v>
      </c>
      <c r="J302" s="9" t="s">
        <v>43</v>
      </c>
      <c r="K302" s="8" t="s">
        <v>44</v>
      </c>
      <c r="L302" s="9" t="s">
        <v>40</v>
      </c>
      <c r="M302" s="8" t="s">
        <v>44</v>
      </c>
      <c r="N302" s="8" t="s">
        <v>44</v>
      </c>
      <c r="O302" s="9" t="s">
        <v>2415</v>
      </c>
      <c r="P302" s="8" t="s">
        <v>46</v>
      </c>
      <c r="Q302" s="8" t="s">
        <v>41</v>
      </c>
      <c r="R302" s="9" t="s">
        <v>2416</v>
      </c>
      <c r="S302" s="8" t="s">
        <v>2416</v>
      </c>
      <c r="T302" s="9" t="s">
        <v>1079</v>
      </c>
      <c r="U302" s="8" t="s">
        <v>66</v>
      </c>
      <c r="V302" s="9" t="s">
        <v>2417</v>
      </c>
      <c r="W302" s="9" t="s">
        <v>2418</v>
      </c>
      <c r="X302" s="9" t="s">
        <v>44</v>
      </c>
      <c r="Y302" s="9" t="s">
        <v>69</v>
      </c>
      <c r="Z302" s="9" t="s">
        <v>53</v>
      </c>
      <c r="AA302" s="9" t="s">
        <v>54</v>
      </c>
      <c r="AB302" s="9" t="s">
        <v>811</v>
      </c>
      <c r="AC302" s="9" t="s">
        <v>2041</v>
      </c>
      <c r="AD302" s="9" t="s">
        <v>57</v>
      </c>
    </row>
    <row r="303" spans="1:30" x14ac:dyDescent="0.25">
      <c r="A303" s="8">
        <v>3651669</v>
      </c>
      <c r="B303" s="9" t="s">
        <v>2419</v>
      </c>
      <c r="C303" s="9" t="s">
        <v>2420</v>
      </c>
      <c r="D303" s="9" t="s">
        <v>2421</v>
      </c>
      <c r="E303" s="9" t="s">
        <v>39</v>
      </c>
      <c r="F303" s="9" t="s">
        <v>40</v>
      </c>
      <c r="G303" s="8" t="s">
        <v>41</v>
      </c>
      <c r="H303" s="8" t="s">
        <v>40</v>
      </c>
      <c r="I303" s="9" t="s">
        <v>97</v>
      </c>
      <c r="J303" s="9" t="s">
        <v>140</v>
      </c>
      <c r="K303" s="8" t="s">
        <v>44</v>
      </c>
      <c r="L303" s="9" t="s">
        <v>40</v>
      </c>
      <c r="M303" s="8" t="s">
        <v>44</v>
      </c>
      <c r="N303" s="8" t="s">
        <v>44</v>
      </c>
      <c r="O303" s="9" t="s">
        <v>2422</v>
      </c>
      <c r="P303" s="8" t="s">
        <v>46</v>
      </c>
      <c r="Q303" s="8" t="s">
        <v>41</v>
      </c>
      <c r="R303" s="9" t="s">
        <v>47</v>
      </c>
      <c r="S303" s="8" t="s">
        <v>44</v>
      </c>
      <c r="T303" s="9" t="s">
        <v>65</v>
      </c>
      <c r="U303" s="8" t="s">
        <v>49</v>
      </c>
      <c r="V303" s="9" t="s">
        <v>2423</v>
      </c>
      <c r="W303" s="9" t="s">
        <v>2424</v>
      </c>
      <c r="X303" s="9" t="s">
        <v>44</v>
      </c>
      <c r="Y303" s="9" t="s">
        <v>2425</v>
      </c>
      <c r="Z303" s="9" t="s">
        <v>53</v>
      </c>
      <c r="AA303" s="9" t="s">
        <v>54</v>
      </c>
      <c r="AB303" s="9" t="s">
        <v>2426</v>
      </c>
      <c r="AC303" s="9" t="s">
        <v>2427</v>
      </c>
      <c r="AD303" s="9" t="s">
        <v>57</v>
      </c>
    </row>
    <row r="304" spans="1:30" x14ac:dyDescent="0.25">
      <c r="A304" s="8">
        <v>3655618</v>
      </c>
      <c r="B304" s="9" t="s">
        <v>2428</v>
      </c>
      <c r="C304" s="9" t="s">
        <v>2429</v>
      </c>
      <c r="D304" s="9" t="s">
        <v>2430</v>
      </c>
      <c r="E304" s="9" t="s">
        <v>39</v>
      </c>
      <c r="F304" s="9" t="s">
        <v>40</v>
      </c>
      <c r="G304" s="8" t="s">
        <v>41</v>
      </c>
      <c r="H304" s="8" t="s">
        <v>40</v>
      </c>
      <c r="I304" s="9" t="s">
        <v>2136</v>
      </c>
      <c r="J304" s="9" t="s">
        <v>2137</v>
      </c>
      <c r="K304" s="8" t="s">
        <v>44</v>
      </c>
      <c r="L304" s="9" t="s">
        <v>40</v>
      </c>
      <c r="M304" s="8" t="s">
        <v>44</v>
      </c>
      <c r="N304" s="8" t="s">
        <v>44</v>
      </c>
      <c r="O304" s="9" t="s">
        <v>2431</v>
      </c>
      <c r="P304" s="8" t="s">
        <v>46</v>
      </c>
      <c r="Q304" s="8" t="s">
        <v>41</v>
      </c>
      <c r="R304" s="9" t="s">
        <v>293</v>
      </c>
      <c r="S304" s="8" t="s">
        <v>44</v>
      </c>
      <c r="T304" s="9" t="s">
        <v>2090</v>
      </c>
      <c r="U304" s="8" t="s">
        <v>2048</v>
      </c>
      <c r="V304" s="9" t="s">
        <v>2432</v>
      </c>
      <c r="W304" s="9" t="s">
        <v>2433</v>
      </c>
      <c r="X304" s="9" t="s">
        <v>44</v>
      </c>
      <c r="Y304" s="9" t="s">
        <v>2434</v>
      </c>
      <c r="Z304" s="9" t="s">
        <v>53</v>
      </c>
      <c r="AA304" s="9" t="s">
        <v>2052</v>
      </c>
      <c r="AB304" s="9" t="s">
        <v>2435</v>
      </c>
      <c r="AC304" s="9" t="s">
        <v>879</v>
      </c>
      <c r="AD304" s="9" t="s">
        <v>57</v>
      </c>
    </row>
    <row r="305" spans="1:30" x14ac:dyDescent="0.25">
      <c r="A305" s="8">
        <v>3810309</v>
      </c>
      <c r="B305" s="9" t="s">
        <v>2436</v>
      </c>
      <c r="C305" s="9" t="s">
        <v>2437</v>
      </c>
      <c r="D305" s="9" t="s">
        <v>2438</v>
      </c>
      <c r="E305" s="9" t="s">
        <v>39</v>
      </c>
      <c r="F305" s="9" t="s">
        <v>40</v>
      </c>
      <c r="G305" s="8" t="s">
        <v>41</v>
      </c>
      <c r="H305" s="8" t="s">
        <v>40</v>
      </c>
      <c r="I305" s="9" t="s">
        <v>2136</v>
      </c>
      <c r="J305" s="9" t="s">
        <v>2137</v>
      </c>
      <c r="K305" s="8" t="s">
        <v>44</v>
      </c>
      <c r="L305" s="9" t="s">
        <v>40</v>
      </c>
      <c r="M305" s="8" t="s">
        <v>44</v>
      </c>
      <c r="N305" s="8" t="s">
        <v>44</v>
      </c>
      <c r="O305" s="9" t="s">
        <v>2439</v>
      </c>
      <c r="P305" s="8" t="s">
        <v>46</v>
      </c>
      <c r="Q305" s="8" t="s">
        <v>41</v>
      </c>
      <c r="R305" s="9" t="s">
        <v>2440</v>
      </c>
      <c r="S305" s="8" t="s">
        <v>44</v>
      </c>
      <c r="T305" s="9" t="s">
        <v>2441</v>
      </c>
      <c r="U305" s="8" t="s">
        <v>49</v>
      </c>
      <c r="V305" s="9" t="s">
        <v>2442</v>
      </c>
      <c r="W305" s="9" t="s">
        <v>2443</v>
      </c>
      <c r="X305" s="9" t="s">
        <v>44</v>
      </c>
      <c r="Y305" s="9" t="s">
        <v>2444</v>
      </c>
      <c r="Z305" s="9" t="s">
        <v>53</v>
      </c>
      <c r="AA305" s="9" t="s">
        <v>2052</v>
      </c>
      <c r="AB305" s="9" t="s">
        <v>2445</v>
      </c>
      <c r="AC305" s="9" t="s">
        <v>2446</v>
      </c>
      <c r="AD305" s="9" t="s">
        <v>57</v>
      </c>
    </row>
    <row r="306" spans="1:30" x14ac:dyDescent="0.25">
      <c r="A306" s="8">
        <v>3651700</v>
      </c>
      <c r="B306" s="9" t="s">
        <v>2447</v>
      </c>
      <c r="C306" s="9" t="s">
        <v>2448</v>
      </c>
      <c r="D306" s="9" t="s">
        <v>1275</v>
      </c>
      <c r="E306" s="9" t="s">
        <v>39</v>
      </c>
      <c r="F306" s="9" t="s">
        <v>40</v>
      </c>
      <c r="G306" s="8" t="s">
        <v>41</v>
      </c>
      <c r="H306" s="8" t="s">
        <v>40</v>
      </c>
      <c r="I306" s="9" t="s">
        <v>2044</v>
      </c>
      <c r="J306" s="9" t="s">
        <v>2205</v>
      </c>
      <c r="K306" s="8" t="s">
        <v>44</v>
      </c>
      <c r="L306" s="9" t="s">
        <v>40</v>
      </c>
      <c r="M306" s="8" t="s">
        <v>44</v>
      </c>
      <c r="N306" s="8" t="s">
        <v>44</v>
      </c>
      <c r="O306" s="9" t="s">
        <v>2449</v>
      </c>
      <c r="P306" s="8" t="s">
        <v>46</v>
      </c>
      <c r="Q306" s="8" t="s">
        <v>41</v>
      </c>
      <c r="R306" s="9" t="s">
        <v>293</v>
      </c>
      <c r="S306" s="8" t="s">
        <v>44</v>
      </c>
      <c r="T306" s="9" t="s">
        <v>65</v>
      </c>
      <c r="U306" s="8" t="s">
        <v>2048</v>
      </c>
      <c r="V306" s="9" t="s">
        <v>2450</v>
      </c>
      <c r="W306" s="9" t="s">
        <v>2451</v>
      </c>
      <c r="X306" s="9" t="s">
        <v>44</v>
      </c>
      <c r="Y306" s="9" t="s">
        <v>2452</v>
      </c>
      <c r="Z306" s="9" t="s">
        <v>53</v>
      </c>
      <c r="AA306" s="9" t="s">
        <v>2052</v>
      </c>
      <c r="AB306" s="9" t="s">
        <v>2453</v>
      </c>
      <c r="AC306" s="9" t="s">
        <v>1279</v>
      </c>
      <c r="AD306" s="9" t="s">
        <v>57</v>
      </c>
    </row>
    <row r="307" spans="1:30" x14ac:dyDescent="0.25">
      <c r="A307" s="8">
        <v>3651702</v>
      </c>
      <c r="B307" s="9" t="s">
        <v>2454</v>
      </c>
      <c r="C307" s="9" t="s">
        <v>2455</v>
      </c>
      <c r="D307" s="9" t="s">
        <v>38</v>
      </c>
      <c r="E307" s="9" t="s">
        <v>39</v>
      </c>
      <c r="F307" s="9" t="s">
        <v>40</v>
      </c>
      <c r="G307" s="8" t="s">
        <v>41</v>
      </c>
      <c r="H307" s="8" t="s">
        <v>40</v>
      </c>
      <c r="I307" s="9" t="s">
        <v>2044</v>
      </c>
      <c r="J307" s="9" t="s">
        <v>2205</v>
      </c>
      <c r="K307" s="8" t="s">
        <v>44</v>
      </c>
      <c r="L307" s="9" t="s">
        <v>40</v>
      </c>
      <c r="M307" s="8" t="s">
        <v>44</v>
      </c>
      <c r="N307" s="8" t="s">
        <v>44</v>
      </c>
      <c r="O307" s="9" t="s">
        <v>2456</v>
      </c>
      <c r="P307" s="8" t="s">
        <v>46</v>
      </c>
      <c r="Q307" s="8" t="s">
        <v>41</v>
      </c>
      <c r="R307" s="9" t="s">
        <v>293</v>
      </c>
      <c r="S307" s="8" t="s">
        <v>44</v>
      </c>
      <c r="T307" s="9" t="s">
        <v>893</v>
      </c>
      <c r="U307" s="8" t="s">
        <v>2048</v>
      </c>
      <c r="V307" s="9" t="s">
        <v>2457</v>
      </c>
      <c r="W307" s="9" t="s">
        <v>2458</v>
      </c>
      <c r="X307" s="9" t="s">
        <v>44</v>
      </c>
      <c r="Y307" s="9" t="s">
        <v>2459</v>
      </c>
      <c r="Z307" s="9" t="s">
        <v>53</v>
      </c>
      <c r="AA307" s="9" t="s">
        <v>2052</v>
      </c>
      <c r="AB307" s="9" t="s">
        <v>2460</v>
      </c>
      <c r="AC307" s="9" t="s">
        <v>1824</v>
      </c>
      <c r="AD307" s="9" t="s">
        <v>1045</v>
      </c>
    </row>
    <row r="308" spans="1:30" x14ac:dyDescent="0.25">
      <c r="A308" s="8">
        <v>3651704</v>
      </c>
      <c r="B308" s="9" t="s">
        <v>2461</v>
      </c>
      <c r="C308" s="9" t="s">
        <v>2462</v>
      </c>
      <c r="D308" s="9" t="s">
        <v>2463</v>
      </c>
      <c r="E308" s="9" t="s">
        <v>39</v>
      </c>
      <c r="F308" s="9" t="s">
        <v>40</v>
      </c>
      <c r="G308" s="8" t="s">
        <v>41</v>
      </c>
      <c r="H308" s="8" t="s">
        <v>40</v>
      </c>
      <c r="I308" s="9" t="s">
        <v>2044</v>
      </c>
      <c r="J308" s="9" t="s">
        <v>2231</v>
      </c>
      <c r="K308" s="8" t="s">
        <v>44</v>
      </c>
      <c r="L308" s="9" t="s">
        <v>40</v>
      </c>
      <c r="M308" s="8" t="s">
        <v>44</v>
      </c>
      <c r="N308" s="8" t="s">
        <v>44</v>
      </c>
      <c r="O308" s="9" t="s">
        <v>2464</v>
      </c>
      <c r="P308" s="8" t="s">
        <v>46</v>
      </c>
      <c r="Q308" s="8" t="s">
        <v>41</v>
      </c>
      <c r="R308" s="9" t="s">
        <v>293</v>
      </c>
      <c r="S308" s="8" t="s">
        <v>44</v>
      </c>
      <c r="T308" s="9" t="s">
        <v>893</v>
      </c>
      <c r="U308" s="8" t="s">
        <v>2048</v>
      </c>
      <c r="V308" s="9" t="s">
        <v>2465</v>
      </c>
      <c r="W308" s="9" t="s">
        <v>2466</v>
      </c>
      <c r="X308" s="9" t="s">
        <v>44</v>
      </c>
      <c r="Y308" s="9" t="s">
        <v>2467</v>
      </c>
      <c r="Z308" s="9" t="s">
        <v>53</v>
      </c>
      <c r="AA308" s="9" t="s">
        <v>2052</v>
      </c>
      <c r="AB308" s="9" t="s">
        <v>2468</v>
      </c>
      <c r="AC308" s="9" t="s">
        <v>2469</v>
      </c>
      <c r="AD308" s="9" t="s">
        <v>57</v>
      </c>
    </row>
    <row r="309" spans="1:30" x14ac:dyDescent="0.25">
      <c r="A309" s="8">
        <v>3651707</v>
      </c>
      <c r="B309" s="9" t="s">
        <v>2470</v>
      </c>
      <c r="C309" s="9" t="s">
        <v>928</v>
      </c>
      <c r="D309" s="9" t="s">
        <v>345</v>
      </c>
      <c r="E309" s="9" t="s">
        <v>39</v>
      </c>
      <c r="F309" s="9" t="s">
        <v>40</v>
      </c>
      <c r="G309" s="8" t="s">
        <v>41</v>
      </c>
      <c r="H309" s="8" t="s">
        <v>40</v>
      </c>
      <c r="I309" s="9" t="s">
        <v>2044</v>
      </c>
      <c r="J309" s="9" t="s">
        <v>2231</v>
      </c>
      <c r="K309" s="8" t="s">
        <v>44</v>
      </c>
      <c r="L309" s="9" t="s">
        <v>40</v>
      </c>
      <c r="M309" s="8" t="s">
        <v>44</v>
      </c>
      <c r="N309" s="8" t="s">
        <v>44</v>
      </c>
      <c r="O309" s="9" t="s">
        <v>1437</v>
      </c>
      <c r="P309" s="8" t="s">
        <v>46</v>
      </c>
      <c r="Q309" s="8" t="s">
        <v>41</v>
      </c>
      <c r="R309" s="9" t="s">
        <v>293</v>
      </c>
      <c r="S309" s="8" t="s">
        <v>44</v>
      </c>
      <c r="T309" s="9" t="s">
        <v>65</v>
      </c>
      <c r="U309" s="8" t="s">
        <v>2048</v>
      </c>
      <c r="V309" s="9" t="s">
        <v>2471</v>
      </c>
      <c r="W309" s="9" t="s">
        <v>2472</v>
      </c>
      <c r="X309" s="9" t="s">
        <v>44</v>
      </c>
      <c r="Y309" s="9" t="s">
        <v>69</v>
      </c>
      <c r="Z309" s="9" t="s">
        <v>53</v>
      </c>
      <c r="AA309" s="9" t="s">
        <v>2052</v>
      </c>
      <c r="AB309" s="9" t="s">
        <v>934</v>
      </c>
      <c r="AC309" s="9" t="s">
        <v>351</v>
      </c>
      <c r="AD309" s="9" t="s">
        <v>57</v>
      </c>
    </row>
    <row r="310" spans="1:30" x14ac:dyDescent="0.25">
      <c r="A310" s="8">
        <v>3651708</v>
      </c>
      <c r="B310" s="9" t="s">
        <v>2473</v>
      </c>
      <c r="C310" s="9" t="s">
        <v>2474</v>
      </c>
      <c r="D310" s="9" t="s">
        <v>283</v>
      </c>
      <c r="E310" s="9" t="s">
        <v>39</v>
      </c>
      <c r="F310" s="9" t="s">
        <v>40</v>
      </c>
      <c r="G310" s="8" t="s">
        <v>41</v>
      </c>
      <c r="H310" s="8" t="s">
        <v>40</v>
      </c>
      <c r="I310" s="9" t="s">
        <v>2044</v>
      </c>
      <c r="J310" s="9" t="s">
        <v>2205</v>
      </c>
      <c r="K310" s="8" t="s">
        <v>44</v>
      </c>
      <c r="L310" s="9" t="s">
        <v>40</v>
      </c>
      <c r="M310" s="8" t="s">
        <v>44</v>
      </c>
      <c r="N310" s="8" t="s">
        <v>44</v>
      </c>
      <c r="O310" s="9" t="s">
        <v>2475</v>
      </c>
      <c r="P310" s="8" t="s">
        <v>46</v>
      </c>
      <c r="Q310" s="8" t="s">
        <v>41</v>
      </c>
      <c r="R310" s="9" t="s">
        <v>293</v>
      </c>
      <c r="S310" s="8" t="s">
        <v>44</v>
      </c>
      <c r="T310" s="9" t="s">
        <v>112</v>
      </c>
      <c r="U310" s="8" t="s">
        <v>2048</v>
      </c>
      <c r="V310" s="9" t="s">
        <v>2476</v>
      </c>
      <c r="W310" s="9" t="s">
        <v>2477</v>
      </c>
      <c r="X310" s="9" t="s">
        <v>44</v>
      </c>
      <c r="Y310" s="9" t="s">
        <v>2478</v>
      </c>
      <c r="Z310" s="9" t="s">
        <v>53</v>
      </c>
      <c r="AA310" s="9" t="s">
        <v>2052</v>
      </c>
      <c r="AB310" s="9" t="s">
        <v>2479</v>
      </c>
      <c r="AC310" s="9" t="s">
        <v>289</v>
      </c>
      <c r="AD310" s="9" t="s">
        <v>57</v>
      </c>
    </row>
    <row r="311" spans="1:30" x14ac:dyDescent="0.25">
      <c r="A311" s="8">
        <v>3651710</v>
      </c>
      <c r="B311" s="9" t="s">
        <v>2480</v>
      </c>
      <c r="C311" s="9" t="s">
        <v>2481</v>
      </c>
      <c r="D311" s="9" t="s">
        <v>379</v>
      </c>
      <c r="E311" s="9" t="s">
        <v>39</v>
      </c>
      <c r="F311" s="9" t="s">
        <v>40</v>
      </c>
      <c r="G311" s="8" t="s">
        <v>41</v>
      </c>
      <c r="H311" s="8" t="s">
        <v>40</v>
      </c>
      <c r="I311" s="9" t="s">
        <v>2044</v>
      </c>
      <c r="J311" s="9" t="s">
        <v>2045</v>
      </c>
      <c r="K311" s="8" t="s">
        <v>44</v>
      </c>
      <c r="L311" s="9" t="s">
        <v>40</v>
      </c>
      <c r="M311" s="8" t="s">
        <v>44</v>
      </c>
      <c r="N311" s="8" t="s">
        <v>44</v>
      </c>
      <c r="O311" s="9" t="s">
        <v>2482</v>
      </c>
      <c r="P311" s="8" t="s">
        <v>46</v>
      </c>
      <c r="Q311" s="8" t="s">
        <v>41</v>
      </c>
      <c r="R311" s="9" t="s">
        <v>293</v>
      </c>
      <c r="S311" s="8" t="s">
        <v>44</v>
      </c>
      <c r="T311" s="9" t="s">
        <v>65</v>
      </c>
      <c r="U311" s="8" t="s">
        <v>2048</v>
      </c>
      <c r="V311" s="9" t="s">
        <v>2483</v>
      </c>
      <c r="W311" s="9" t="s">
        <v>2484</v>
      </c>
      <c r="X311" s="9" t="s">
        <v>44</v>
      </c>
      <c r="Y311" s="9" t="s">
        <v>2485</v>
      </c>
      <c r="Z311" s="9" t="s">
        <v>53</v>
      </c>
      <c r="AA311" s="9" t="s">
        <v>2052</v>
      </c>
      <c r="AB311" s="9" t="s">
        <v>2486</v>
      </c>
      <c r="AC311" s="9" t="s">
        <v>386</v>
      </c>
      <c r="AD311" s="9" t="s">
        <v>57</v>
      </c>
    </row>
    <row r="312" spans="1:30" x14ac:dyDescent="0.25">
      <c r="A312" s="8">
        <v>3651714</v>
      </c>
      <c r="B312" s="9" t="s">
        <v>2487</v>
      </c>
      <c r="C312" s="9" t="s">
        <v>2488</v>
      </c>
      <c r="D312" s="9" t="s">
        <v>2489</v>
      </c>
      <c r="E312" s="9" t="s">
        <v>39</v>
      </c>
      <c r="F312" s="9" t="s">
        <v>40</v>
      </c>
      <c r="G312" s="8" t="s">
        <v>41</v>
      </c>
      <c r="H312" s="8" t="s">
        <v>40</v>
      </c>
      <c r="I312" s="9" t="s">
        <v>2044</v>
      </c>
      <c r="J312" s="9" t="s">
        <v>2205</v>
      </c>
      <c r="K312" s="8" t="s">
        <v>44</v>
      </c>
      <c r="L312" s="9" t="s">
        <v>40</v>
      </c>
      <c r="M312" s="8" t="s">
        <v>44</v>
      </c>
      <c r="N312" s="8" t="s">
        <v>44</v>
      </c>
      <c r="O312" s="9" t="s">
        <v>1496</v>
      </c>
      <c r="P312" s="8" t="s">
        <v>46</v>
      </c>
      <c r="Q312" s="8" t="s">
        <v>41</v>
      </c>
      <c r="R312" s="9" t="s">
        <v>293</v>
      </c>
      <c r="S312" s="8" t="s">
        <v>44</v>
      </c>
      <c r="T312" s="9" t="s">
        <v>112</v>
      </c>
      <c r="U312" s="8" t="s">
        <v>2048</v>
      </c>
      <c r="V312" s="9" t="s">
        <v>2490</v>
      </c>
      <c r="W312" s="9" t="s">
        <v>2491</v>
      </c>
      <c r="X312" s="9" t="s">
        <v>44</v>
      </c>
      <c r="Y312" s="9" t="s">
        <v>2492</v>
      </c>
      <c r="Z312" s="9" t="s">
        <v>53</v>
      </c>
      <c r="AA312" s="9" t="s">
        <v>2052</v>
      </c>
      <c r="AB312" s="9" t="s">
        <v>2493</v>
      </c>
      <c r="AC312" s="9" t="s">
        <v>2494</v>
      </c>
      <c r="AD312" s="9" t="s">
        <v>57</v>
      </c>
    </row>
    <row r="313" spans="1:30" x14ac:dyDescent="0.25">
      <c r="A313" s="8">
        <v>3651716</v>
      </c>
      <c r="B313" s="9" t="s">
        <v>2495</v>
      </c>
      <c r="C313" s="9" t="s">
        <v>2377</v>
      </c>
      <c r="D313" s="9" t="s">
        <v>775</v>
      </c>
      <c r="E313" s="9" t="s">
        <v>39</v>
      </c>
      <c r="F313" s="9" t="s">
        <v>40</v>
      </c>
      <c r="G313" s="8" t="s">
        <v>41</v>
      </c>
      <c r="H313" s="8" t="s">
        <v>40</v>
      </c>
      <c r="I313" s="9" t="s">
        <v>2044</v>
      </c>
      <c r="J313" s="9" t="s">
        <v>2222</v>
      </c>
      <c r="K313" s="8" t="s">
        <v>44</v>
      </c>
      <c r="L313" s="9" t="s">
        <v>40</v>
      </c>
      <c r="M313" s="8" t="s">
        <v>44</v>
      </c>
      <c r="N313" s="8" t="s">
        <v>44</v>
      </c>
      <c r="O313" s="9" t="s">
        <v>1022</v>
      </c>
      <c r="P313" s="8" t="s">
        <v>46</v>
      </c>
      <c r="Q313" s="8" t="s">
        <v>41</v>
      </c>
      <c r="R313" s="9" t="s">
        <v>293</v>
      </c>
      <c r="S313" s="8" t="s">
        <v>44</v>
      </c>
      <c r="T313" s="9" t="s">
        <v>2496</v>
      </c>
      <c r="U313" s="8" t="s">
        <v>2048</v>
      </c>
      <c r="V313" s="9" t="s">
        <v>2497</v>
      </c>
      <c r="W313" s="9" t="s">
        <v>2498</v>
      </c>
      <c r="X313" s="9" t="s">
        <v>44</v>
      </c>
      <c r="Y313" s="9" t="s">
        <v>2499</v>
      </c>
      <c r="Z313" s="9" t="s">
        <v>53</v>
      </c>
      <c r="AA313" s="9" t="s">
        <v>2052</v>
      </c>
      <c r="AB313" s="9" t="s">
        <v>2500</v>
      </c>
      <c r="AC313" s="9" t="s">
        <v>782</v>
      </c>
      <c r="AD313" s="9" t="s">
        <v>57</v>
      </c>
    </row>
    <row r="314" spans="1:30" x14ac:dyDescent="0.25">
      <c r="A314" s="8">
        <v>3651718</v>
      </c>
      <c r="B314" s="9" t="s">
        <v>2501</v>
      </c>
      <c r="C314" s="9" t="s">
        <v>2502</v>
      </c>
      <c r="D314" s="9" t="s">
        <v>1737</v>
      </c>
      <c r="E314" s="9" t="s">
        <v>39</v>
      </c>
      <c r="F314" s="9" t="s">
        <v>40</v>
      </c>
      <c r="G314" s="8" t="s">
        <v>41</v>
      </c>
      <c r="H314" s="8" t="s">
        <v>40</v>
      </c>
      <c r="I314" s="9" t="s">
        <v>2044</v>
      </c>
      <c r="J314" s="9" t="s">
        <v>2222</v>
      </c>
      <c r="K314" s="8" t="s">
        <v>44</v>
      </c>
      <c r="L314" s="9" t="s">
        <v>40</v>
      </c>
      <c r="M314" s="8" t="s">
        <v>44</v>
      </c>
      <c r="N314" s="8" t="s">
        <v>44</v>
      </c>
      <c r="O314" s="9" t="s">
        <v>2503</v>
      </c>
      <c r="P314" s="8" t="s">
        <v>46</v>
      </c>
      <c r="Q314" s="8" t="s">
        <v>41</v>
      </c>
      <c r="R314" s="9" t="s">
        <v>293</v>
      </c>
      <c r="S314" s="8" t="s">
        <v>44</v>
      </c>
      <c r="T314" s="9" t="s">
        <v>112</v>
      </c>
      <c r="U314" s="8" t="s">
        <v>2048</v>
      </c>
      <c r="V314" s="9" t="s">
        <v>2504</v>
      </c>
      <c r="W314" s="9" t="s">
        <v>2505</v>
      </c>
      <c r="X314" s="9" t="s">
        <v>44</v>
      </c>
      <c r="Y314" s="9" t="s">
        <v>2506</v>
      </c>
      <c r="Z314" s="9" t="s">
        <v>53</v>
      </c>
      <c r="AA314" s="9" t="s">
        <v>2052</v>
      </c>
      <c r="AB314" s="9" t="s">
        <v>2507</v>
      </c>
      <c r="AC314" s="9" t="s">
        <v>1002</v>
      </c>
      <c r="AD314" s="9" t="s">
        <v>57</v>
      </c>
    </row>
    <row r="315" spans="1:30" x14ac:dyDescent="0.25">
      <c r="A315" s="8">
        <v>3651720</v>
      </c>
      <c r="B315" s="9" t="s">
        <v>2508</v>
      </c>
      <c r="C315" s="9" t="s">
        <v>2509</v>
      </c>
      <c r="D315" s="9" t="s">
        <v>541</v>
      </c>
      <c r="E315" s="9" t="s">
        <v>39</v>
      </c>
      <c r="F315" s="9" t="s">
        <v>40</v>
      </c>
      <c r="G315" s="8" t="s">
        <v>41</v>
      </c>
      <c r="H315" s="8" t="s">
        <v>40</v>
      </c>
      <c r="I315" s="9" t="s">
        <v>2290</v>
      </c>
      <c r="J315" s="9" t="s">
        <v>2291</v>
      </c>
      <c r="K315" s="8" t="s">
        <v>44</v>
      </c>
      <c r="L315" s="9" t="s">
        <v>40</v>
      </c>
      <c r="M315" s="8" t="s">
        <v>44</v>
      </c>
      <c r="N315" s="8" t="s">
        <v>44</v>
      </c>
      <c r="O315" s="9" t="s">
        <v>2510</v>
      </c>
      <c r="P315" s="8" t="s">
        <v>46</v>
      </c>
      <c r="Q315" s="8" t="s">
        <v>41</v>
      </c>
      <c r="R315" s="9" t="s">
        <v>293</v>
      </c>
      <c r="S315" s="8" t="s">
        <v>44</v>
      </c>
      <c r="T315" s="9" t="s">
        <v>65</v>
      </c>
      <c r="U315" s="8" t="s">
        <v>2048</v>
      </c>
      <c r="V315" s="9" t="s">
        <v>2511</v>
      </c>
      <c r="W315" s="9" t="s">
        <v>2512</v>
      </c>
      <c r="X315" s="9" t="s">
        <v>44</v>
      </c>
      <c r="Y315" s="9" t="s">
        <v>2513</v>
      </c>
      <c r="Z315" s="9" t="s">
        <v>53</v>
      </c>
      <c r="AA315" s="9" t="s">
        <v>2052</v>
      </c>
      <c r="AB315" s="9" t="s">
        <v>2514</v>
      </c>
      <c r="AC315" s="9" t="s">
        <v>127</v>
      </c>
      <c r="AD315" s="9" t="s">
        <v>57</v>
      </c>
    </row>
    <row r="316" spans="1:30" x14ac:dyDescent="0.25">
      <c r="A316" s="8">
        <v>3651721</v>
      </c>
      <c r="B316" s="9" t="s">
        <v>2515</v>
      </c>
      <c r="C316" s="9" t="s">
        <v>2516</v>
      </c>
      <c r="D316" s="9" t="s">
        <v>410</v>
      </c>
      <c r="E316" s="9" t="s">
        <v>39</v>
      </c>
      <c r="F316" s="9" t="s">
        <v>40</v>
      </c>
      <c r="G316" s="8" t="s">
        <v>41</v>
      </c>
      <c r="H316" s="8" t="s">
        <v>40</v>
      </c>
      <c r="I316" s="9" t="s">
        <v>2290</v>
      </c>
      <c r="J316" s="9" t="s">
        <v>2291</v>
      </c>
      <c r="K316" s="8" t="s">
        <v>44</v>
      </c>
      <c r="L316" s="9" t="s">
        <v>40</v>
      </c>
      <c r="M316" s="8" t="s">
        <v>44</v>
      </c>
      <c r="N316" s="8" t="s">
        <v>44</v>
      </c>
      <c r="O316" s="9" t="s">
        <v>2517</v>
      </c>
      <c r="P316" s="8" t="s">
        <v>46</v>
      </c>
      <c r="Q316" s="8" t="s">
        <v>41</v>
      </c>
      <c r="R316" s="9" t="s">
        <v>293</v>
      </c>
      <c r="S316" s="8" t="s">
        <v>44</v>
      </c>
      <c r="T316" s="9" t="s">
        <v>2518</v>
      </c>
      <c r="U316" s="8" t="s">
        <v>2048</v>
      </c>
      <c r="V316" s="9" t="s">
        <v>2519</v>
      </c>
      <c r="W316" s="9" t="s">
        <v>2520</v>
      </c>
      <c r="X316" s="9" t="s">
        <v>44</v>
      </c>
      <c r="Y316" s="9" t="s">
        <v>2521</v>
      </c>
      <c r="Z316" s="9" t="s">
        <v>53</v>
      </c>
      <c r="AA316" s="9" t="s">
        <v>2052</v>
      </c>
      <c r="AB316" s="9" t="s">
        <v>2522</v>
      </c>
      <c r="AC316" s="9" t="s">
        <v>417</v>
      </c>
      <c r="AD316" s="9" t="s">
        <v>57</v>
      </c>
    </row>
    <row r="317" spans="1:30" x14ac:dyDescent="0.25">
      <c r="A317" s="8">
        <v>3743925</v>
      </c>
      <c r="B317" s="9" t="s">
        <v>2523</v>
      </c>
      <c r="C317" s="9" t="s">
        <v>2524</v>
      </c>
      <c r="D317" s="9" t="s">
        <v>84</v>
      </c>
      <c r="E317" s="9" t="s">
        <v>96</v>
      </c>
      <c r="F317" s="9" t="s">
        <v>40</v>
      </c>
      <c r="G317" s="8" t="s">
        <v>41</v>
      </c>
      <c r="H317" s="8" t="s">
        <v>40</v>
      </c>
      <c r="I317" s="9" t="s">
        <v>2071</v>
      </c>
      <c r="J317" s="9" t="s">
        <v>2525</v>
      </c>
      <c r="K317" s="8" t="s">
        <v>44</v>
      </c>
      <c r="L317" s="9" t="s">
        <v>40</v>
      </c>
      <c r="M317" s="8" t="s">
        <v>44</v>
      </c>
      <c r="N317" s="8" t="s">
        <v>44</v>
      </c>
      <c r="O317" s="9" t="s">
        <v>2526</v>
      </c>
      <c r="P317" s="8" t="s">
        <v>46</v>
      </c>
      <c r="Q317" s="8" t="s">
        <v>41</v>
      </c>
      <c r="R317" s="9" t="s">
        <v>2189</v>
      </c>
      <c r="S317" s="8" t="s">
        <v>392</v>
      </c>
      <c r="T317" s="9" t="s">
        <v>65</v>
      </c>
      <c r="U317" s="8" t="s">
        <v>2048</v>
      </c>
      <c r="V317" s="9" t="s">
        <v>2527</v>
      </c>
      <c r="W317" s="9" t="s">
        <v>2528</v>
      </c>
      <c r="X317" s="9" t="s">
        <v>44</v>
      </c>
      <c r="Y317" s="9" t="s">
        <v>2529</v>
      </c>
      <c r="Z317" s="9" t="s">
        <v>53</v>
      </c>
      <c r="AA317" s="9" t="s">
        <v>2052</v>
      </c>
      <c r="AB317" s="9" t="s">
        <v>2530</v>
      </c>
      <c r="AC317" s="9" t="s">
        <v>92</v>
      </c>
      <c r="AD317" s="9" t="s">
        <v>2078</v>
      </c>
    </row>
    <row r="318" spans="1:30" x14ac:dyDescent="0.25">
      <c r="A318" s="8">
        <v>3651725</v>
      </c>
      <c r="B318" s="9" t="s">
        <v>2531</v>
      </c>
      <c r="C318" s="9" t="s">
        <v>2532</v>
      </c>
      <c r="D318" s="9" t="s">
        <v>283</v>
      </c>
      <c r="E318" s="9" t="s">
        <v>39</v>
      </c>
      <c r="F318" s="9" t="s">
        <v>40</v>
      </c>
      <c r="G318" s="8" t="s">
        <v>41</v>
      </c>
      <c r="H318" s="8" t="s">
        <v>40</v>
      </c>
      <c r="I318" s="9" t="s">
        <v>2056</v>
      </c>
      <c r="J318" s="9" t="s">
        <v>2346</v>
      </c>
      <c r="K318" s="8" t="s">
        <v>44</v>
      </c>
      <c r="L318" s="9" t="s">
        <v>40</v>
      </c>
      <c r="M318" s="8" t="s">
        <v>44</v>
      </c>
      <c r="N318" s="8" t="s">
        <v>44</v>
      </c>
      <c r="O318" s="9" t="s">
        <v>2533</v>
      </c>
      <c r="P318" s="8" t="s">
        <v>46</v>
      </c>
      <c r="Q318" s="8" t="s">
        <v>41</v>
      </c>
      <c r="R318" s="9" t="s">
        <v>293</v>
      </c>
      <c r="S318" s="8" t="s">
        <v>44</v>
      </c>
      <c r="T318" s="9" t="s">
        <v>2534</v>
      </c>
      <c r="U318" s="8" t="s">
        <v>2048</v>
      </c>
      <c r="V318" s="9" t="s">
        <v>2535</v>
      </c>
      <c r="W318" s="9" t="s">
        <v>2536</v>
      </c>
      <c r="X318" s="9" t="s">
        <v>44</v>
      </c>
      <c r="Y318" s="9" t="s">
        <v>2537</v>
      </c>
      <c r="Z318" s="9" t="s">
        <v>53</v>
      </c>
      <c r="AA318" s="9" t="s">
        <v>2052</v>
      </c>
      <c r="AB318" s="9" t="s">
        <v>2538</v>
      </c>
      <c r="AC318" s="9" t="s">
        <v>289</v>
      </c>
      <c r="AD318" s="9" t="s">
        <v>57</v>
      </c>
    </row>
    <row r="319" spans="1:30" x14ac:dyDescent="0.25">
      <c r="A319" s="8">
        <v>3651727</v>
      </c>
      <c r="B319" s="9" t="s">
        <v>2539</v>
      </c>
      <c r="C319" s="9" t="s">
        <v>2540</v>
      </c>
      <c r="D319" s="9" t="s">
        <v>2541</v>
      </c>
      <c r="E319" s="9" t="s">
        <v>39</v>
      </c>
      <c r="F319" s="9" t="s">
        <v>40</v>
      </c>
      <c r="G319" s="8" t="s">
        <v>41</v>
      </c>
      <c r="H319" s="8" t="s">
        <v>40</v>
      </c>
      <c r="I319" s="9" t="s">
        <v>2056</v>
      </c>
      <c r="J319" s="9" t="s">
        <v>2057</v>
      </c>
      <c r="K319" s="8" t="s">
        <v>44</v>
      </c>
      <c r="L319" s="9" t="s">
        <v>40</v>
      </c>
      <c r="M319" s="8" t="s">
        <v>44</v>
      </c>
      <c r="N319" s="8" t="s">
        <v>44</v>
      </c>
      <c r="O319" s="9" t="s">
        <v>2542</v>
      </c>
      <c r="P319" s="8" t="s">
        <v>46</v>
      </c>
      <c r="Q319" s="8" t="s">
        <v>41</v>
      </c>
      <c r="R319" s="9" t="s">
        <v>293</v>
      </c>
      <c r="S319" s="8" t="s">
        <v>44</v>
      </c>
      <c r="T319" s="9" t="s">
        <v>65</v>
      </c>
      <c r="U319" s="8" t="s">
        <v>2048</v>
      </c>
      <c r="V319" s="9" t="s">
        <v>2543</v>
      </c>
      <c r="W319" s="9" t="s">
        <v>2544</v>
      </c>
      <c r="X319" s="9" t="s">
        <v>44</v>
      </c>
      <c r="Y319" s="9" t="s">
        <v>2545</v>
      </c>
      <c r="Z319" s="9" t="s">
        <v>53</v>
      </c>
      <c r="AA319" s="9" t="s">
        <v>2052</v>
      </c>
      <c r="AB319" s="9" t="s">
        <v>2546</v>
      </c>
      <c r="AC319" s="9" t="s">
        <v>2547</v>
      </c>
      <c r="AD319" s="9" t="s">
        <v>57</v>
      </c>
    </row>
    <row r="320" spans="1:30" x14ac:dyDescent="0.25">
      <c r="A320" s="8">
        <v>3723599</v>
      </c>
      <c r="B320" s="9" t="s">
        <v>2548</v>
      </c>
      <c r="C320" s="9" t="s">
        <v>2549</v>
      </c>
      <c r="D320" s="9" t="s">
        <v>2550</v>
      </c>
      <c r="E320" s="9" t="s">
        <v>39</v>
      </c>
      <c r="F320" s="9" t="s">
        <v>40</v>
      </c>
      <c r="G320" s="8" t="s">
        <v>41</v>
      </c>
      <c r="H320" s="8" t="s">
        <v>40</v>
      </c>
      <c r="I320" s="9" t="s">
        <v>2056</v>
      </c>
      <c r="J320" s="9" t="s">
        <v>2551</v>
      </c>
      <c r="K320" s="8" t="s">
        <v>44</v>
      </c>
      <c r="L320" s="9" t="s">
        <v>40</v>
      </c>
      <c r="M320" s="8" t="s">
        <v>44</v>
      </c>
      <c r="N320" s="8" t="s">
        <v>44</v>
      </c>
      <c r="O320" s="9" t="s">
        <v>2552</v>
      </c>
      <c r="P320" s="8" t="s">
        <v>46</v>
      </c>
      <c r="Q320" s="8" t="s">
        <v>41</v>
      </c>
      <c r="R320" s="9" t="s">
        <v>2553</v>
      </c>
      <c r="S320" s="8" t="s">
        <v>44</v>
      </c>
      <c r="T320" s="9" t="s">
        <v>87</v>
      </c>
      <c r="U320" s="8" t="s">
        <v>2048</v>
      </c>
      <c r="V320" s="9" t="s">
        <v>2554</v>
      </c>
      <c r="W320" s="9" t="s">
        <v>2555</v>
      </c>
      <c r="X320" s="9" t="s">
        <v>44</v>
      </c>
      <c r="Y320" s="9" t="s">
        <v>2556</v>
      </c>
      <c r="Z320" s="9" t="s">
        <v>53</v>
      </c>
      <c r="AA320" s="9" t="s">
        <v>2052</v>
      </c>
      <c r="AB320" s="9" t="s">
        <v>2557</v>
      </c>
      <c r="AC320" s="9" t="s">
        <v>1321</v>
      </c>
      <c r="AD320" s="9" t="s">
        <v>758</v>
      </c>
    </row>
    <row r="321" spans="1:30" x14ac:dyDescent="0.25">
      <c r="A321" s="8">
        <v>3651731</v>
      </c>
      <c r="B321" s="9" t="s">
        <v>2558</v>
      </c>
      <c r="C321" s="9" t="s">
        <v>2559</v>
      </c>
      <c r="D321" s="9" t="s">
        <v>2560</v>
      </c>
      <c r="E321" s="9" t="s">
        <v>39</v>
      </c>
      <c r="F321" s="9" t="s">
        <v>40</v>
      </c>
      <c r="G321" s="8" t="s">
        <v>41</v>
      </c>
      <c r="H321" s="8" t="s">
        <v>40</v>
      </c>
      <c r="I321" s="9" t="s">
        <v>2056</v>
      </c>
      <c r="J321" s="9" t="s">
        <v>2057</v>
      </c>
      <c r="K321" s="8" t="s">
        <v>44</v>
      </c>
      <c r="L321" s="9" t="s">
        <v>40</v>
      </c>
      <c r="M321" s="8" t="s">
        <v>44</v>
      </c>
      <c r="N321" s="8" t="s">
        <v>44</v>
      </c>
      <c r="O321" s="9" t="s">
        <v>160</v>
      </c>
      <c r="P321" s="8" t="s">
        <v>46</v>
      </c>
      <c r="Q321" s="8" t="s">
        <v>41</v>
      </c>
      <c r="R321" s="9" t="s">
        <v>293</v>
      </c>
      <c r="S321" s="8" t="s">
        <v>44</v>
      </c>
      <c r="T321" s="9" t="s">
        <v>112</v>
      </c>
      <c r="U321" s="8" t="s">
        <v>2048</v>
      </c>
      <c r="V321" s="9" t="s">
        <v>2561</v>
      </c>
      <c r="W321" s="9" t="s">
        <v>2562</v>
      </c>
      <c r="X321" s="9" t="s">
        <v>44</v>
      </c>
      <c r="Y321" s="9" t="s">
        <v>2563</v>
      </c>
      <c r="Z321" s="9" t="s">
        <v>53</v>
      </c>
      <c r="AA321" s="9" t="s">
        <v>2052</v>
      </c>
      <c r="AB321" s="9" t="s">
        <v>2564</v>
      </c>
      <c r="AC321" s="9" t="s">
        <v>2565</v>
      </c>
      <c r="AD321" s="9" t="s">
        <v>57</v>
      </c>
    </row>
    <row r="322" spans="1:30" x14ac:dyDescent="0.25">
      <c r="A322" s="8">
        <v>3651761</v>
      </c>
      <c r="B322" s="9" t="s">
        <v>2566</v>
      </c>
      <c r="C322" s="9" t="s">
        <v>2567</v>
      </c>
      <c r="D322" s="9" t="s">
        <v>690</v>
      </c>
      <c r="E322" s="9" t="s">
        <v>39</v>
      </c>
      <c r="F322" s="9" t="s">
        <v>40</v>
      </c>
      <c r="G322" s="8" t="s">
        <v>41</v>
      </c>
      <c r="H322" s="8" t="s">
        <v>40</v>
      </c>
      <c r="I322" s="9" t="s">
        <v>380</v>
      </c>
      <c r="J322" s="9" t="s">
        <v>1014</v>
      </c>
      <c r="K322" s="8" t="s">
        <v>44</v>
      </c>
      <c r="L322" s="9" t="s">
        <v>40</v>
      </c>
      <c r="M322" s="8" t="s">
        <v>44</v>
      </c>
      <c r="N322" s="8" t="s">
        <v>44</v>
      </c>
      <c r="O322" s="9" t="s">
        <v>2568</v>
      </c>
      <c r="P322" s="8" t="s">
        <v>46</v>
      </c>
      <c r="Q322" s="8" t="s">
        <v>41</v>
      </c>
      <c r="R322" s="9" t="s">
        <v>293</v>
      </c>
      <c r="S322" s="8" t="s">
        <v>44</v>
      </c>
      <c r="T322" s="9" t="s">
        <v>2569</v>
      </c>
      <c r="U322" s="8" t="s">
        <v>49</v>
      </c>
      <c r="V322" s="9" t="s">
        <v>2570</v>
      </c>
      <c r="W322" s="9" t="s">
        <v>2571</v>
      </c>
      <c r="X322" s="9" t="s">
        <v>44</v>
      </c>
      <c r="Y322" s="9" t="s">
        <v>2572</v>
      </c>
      <c r="Z322" s="9" t="s">
        <v>53</v>
      </c>
      <c r="AA322" s="9" t="s">
        <v>54</v>
      </c>
      <c r="AB322" s="9" t="s">
        <v>2573</v>
      </c>
      <c r="AC322" s="9" t="s">
        <v>696</v>
      </c>
      <c r="AD322" s="9" t="s">
        <v>57</v>
      </c>
    </row>
    <row r="323" spans="1:30" x14ac:dyDescent="0.25">
      <c r="A323" s="8">
        <v>3652064</v>
      </c>
      <c r="B323" s="9" t="s">
        <v>2574</v>
      </c>
      <c r="C323" s="9" t="s">
        <v>2575</v>
      </c>
      <c r="D323" s="9" t="s">
        <v>2576</v>
      </c>
      <c r="E323" s="9" t="s">
        <v>39</v>
      </c>
      <c r="F323" s="9" t="s">
        <v>40</v>
      </c>
      <c r="G323" s="8" t="s">
        <v>41</v>
      </c>
      <c r="H323" s="8" t="s">
        <v>40</v>
      </c>
      <c r="I323" s="9" t="s">
        <v>380</v>
      </c>
      <c r="J323" s="9" t="s">
        <v>814</v>
      </c>
      <c r="K323" s="8" t="s">
        <v>44</v>
      </c>
      <c r="L323" s="9" t="s">
        <v>40</v>
      </c>
      <c r="M323" s="8" t="s">
        <v>44</v>
      </c>
      <c r="N323" s="8" t="s">
        <v>44</v>
      </c>
      <c r="O323" s="9" t="s">
        <v>2577</v>
      </c>
      <c r="P323" s="8" t="s">
        <v>46</v>
      </c>
      <c r="Q323" s="8" t="s">
        <v>41</v>
      </c>
      <c r="R323" s="9" t="s">
        <v>293</v>
      </c>
      <c r="S323" s="8" t="s">
        <v>293</v>
      </c>
      <c r="T323" s="9" t="s">
        <v>87</v>
      </c>
      <c r="U323" s="8" t="s">
        <v>181</v>
      </c>
      <c r="V323" s="9" t="s">
        <v>2578</v>
      </c>
      <c r="W323" s="9" t="s">
        <v>2579</v>
      </c>
      <c r="X323" s="9" t="s">
        <v>44</v>
      </c>
      <c r="Y323" s="9" t="s">
        <v>69</v>
      </c>
      <c r="Z323" s="9" t="s">
        <v>53</v>
      </c>
      <c r="AA323" s="9" t="s">
        <v>54</v>
      </c>
      <c r="AB323" s="9" t="s">
        <v>2580</v>
      </c>
      <c r="AC323" s="9" t="s">
        <v>2581</v>
      </c>
      <c r="AD323" s="9" t="s">
        <v>57</v>
      </c>
    </row>
    <row r="324" spans="1:30" x14ac:dyDescent="0.25">
      <c r="A324" s="8">
        <v>3630552</v>
      </c>
      <c r="B324" s="9" t="s">
        <v>2582</v>
      </c>
      <c r="C324" s="9" t="s">
        <v>928</v>
      </c>
      <c r="D324" s="9" t="s">
        <v>483</v>
      </c>
      <c r="E324" s="9" t="s">
        <v>39</v>
      </c>
      <c r="F324" s="9" t="s">
        <v>40</v>
      </c>
      <c r="G324" s="8" t="s">
        <v>41</v>
      </c>
      <c r="H324" s="8" t="s">
        <v>40</v>
      </c>
      <c r="I324" s="9" t="s">
        <v>61</v>
      </c>
      <c r="J324" s="9" t="s">
        <v>1926</v>
      </c>
      <c r="K324" s="8" t="s">
        <v>44</v>
      </c>
      <c r="L324" s="9" t="s">
        <v>40</v>
      </c>
      <c r="M324" s="8" t="s">
        <v>44</v>
      </c>
      <c r="N324" s="8" t="s">
        <v>44</v>
      </c>
      <c r="O324" s="9" t="s">
        <v>2583</v>
      </c>
      <c r="P324" s="8" t="s">
        <v>46</v>
      </c>
      <c r="Q324" s="8" t="s">
        <v>41</v>
      </c>
      <c r="R324" s="9" t="s">
        <v>1544</v>
      </c>
      <c r="S324" s="8" t="s">
        <v>1544</v>
      </c>
      <c r="T324" s="9" t="s">
        <v>87</v>
      </c>
      <c r="U324" s="8" t="s">
        <v>181</v>
      </c>
      <c r="V324" s="9" t="s">
        <v>2584</v>
      </c>
      <c r="W324" s="9" t="s">
        <v>2585</v>
      </c>
      <c r="X324" s="9" t="s">
        <v>44</v>
      </c>
      <c r="Y324" s="9" t="s">
        <v>69</v>
      </c>
      <c r="Z324" s="9" t="s">
        <v>53</v>
      </c>
      <c r="AA324" s="9" t="s">
        <v>54</v>
      </c>
      <c r="AB324" s="9" t="s">
        <v>2586</v>
      </c>
      <c r="AC324" s="9" t="s">
        <v>2587</v>
      </c>
      <c r="AD324" s="9" t="s">
        <v>57</v>
      </c>
    </row>
    <row r="325" spans="1:30" x14ac:dyDescent="0.25">
      <c r="A325" s="8">
        <v>3652319</v>
      </c>
      <c r="B325" s="9" t="s">
        <v>2588</v>
      </c>
      <c r="C325" s="9" t="s">
        <v>2589</v>
      </c>
      <c r="D325" s="9" t="s">
        <v>84</v>
      </c>
      <c r="E325" s="9" t="s">
        <v>39</v>
      </c>
      <c r="F325" s="9" t="s">
        <v>40</v>
      </c>
      <c r="G325" s="8" t="s">
        <v>41</v>
      </c>
      <c r="H325" s="8" t="s">
        <v>40</v>
      </c>
      <c r="I325" s="9" t="s">
        <v>2056</v>
      </c>
      <c r="J325" s="9" t="s">
        <v>2346</v>
      </c>
      <c r="K325" s="8" t="s">
        <v>44</v>
      </c>
      <c r="L325" s="9" t="s">
        <v>40</v>
      </c>
      <c r="M325" s="8" t="s">
        <v>44</v>
      </c>
      <c r="N325" s="8" t="s">
        <v>44</v>
      </c>
      <c r="O325" s="9" t="s">
        <v>2347</v>
      </c>
      <c r="P325" s="8" t="s">
        <v>46</v>
      </c>
      <c r="Q325" s="8" t="s">
        <v>41</v>
      </c>
      <c r="R325" s="9" t="s">
        <v>293</v>
      </c>
      <c r="S325" s="8" t="s">
        <v>44</v>
      </c>
      <c r="T325" s="9" t="s">
        <v>65</v>
      </c>
      <c r="U325" s="8" t="s">
        <v>49</v>
      </c>
      <c r="V325" s="9" t="s">
        <v>2590</v>
      </c>
      <c r="W325" s="9" t="s">
        <v>2591</v>
      </c>
      <c r="X325" s="9" t="s">
        <v>44</v>
      </c>
      <c r="Y325" s="9" t="s">
        <v>2592</v>
      </c>
      <c r="Z325" s="9" t="s">
        <v>53</v>
      </c>
      <c r="AA325" s="9" t="s">
        <v>2052</v>
      </c>
      <c r="AB325" s="9" t="s">
        <v>2593</v>
      </c>
      <c r="AC325" s="9" t="s">
        <v>92</v>
      </c>
      <c r="AD325" s="9" t="s">
        <v>57</v>
      </c>
    </row>
    <row r="326" spans="1:30" x14ac:dyDescent="0.25">
      <c r="A326" s="8">
        <v>3652330</v>
      </c>
      <c r="B326" s="9" t="s">
        <v>2594</v>
      </c>
      <c r="C326" s="9" t="s">
        <v>2595</v>
      </c>
      <c r="D326" s="9" t="s">
        <v>1504</v>
      </c>
      <c r="E326" s="9" t="s">
        <v>39</v>
      </c>
      <c r="F326" s="9" t="s">
        <v>40</v>
      </c>
      <c r="G326" s="8" t="s">
        <v>41</v>
      </c>
      <c r="H326" s="8" t="s">
        <v>40</v>
      </c>
      <c r="I326" s="9" t="s">
        <v>401</v>
      </c>
      <c r="J326" s="9" t="s">
        <v>402</v>
      </c>
      <c r="K326" s="8" t="s">
        <v>44</v>
      </c>
      <c r="L326" s="9" t="s">
        <v>40</v>
      </c>
      <c r="M326" s="8" t="s">
        <v>44</v>
      </c>
      <c r="N326" s="8" t="s">
        <v>44</v>
      </c>
      <c r="O326" s="9" t="s">
        <v>2596</v>
      </c>
      <c r="P326" s="8" t="s">
        <v>46</v>
      </c>
      <c r="Q326" s="8" t="s">
        <v>41</v>
      </c>
      <c r="R326" s="9" t="s">
        <v>293</v>
      </c>
      <c r="S326" s="8" t="s">
        <v>293</v>
      </c>
      <c r="T326" s="9" t="s">
        <v>87</v>
      </c>
      <c r="U326" s="8" t="s">
        <v>181</v>
      </c>
      <c r="V326" s="9" t="s">
        <v>2597</v>
      </c>
      <c r="W326" s="9" t="s">
        <v>2598</v>
      </c>
      <c r="X326" s="9" t="s">
        <v>44</v>
      </c>
      <c r="Y326" s="9" t="s">
        <v>69</v>
      </c>
      <c r="Z326" s="9" t="s">
        <v>53</v>
      </c>
      <c r="AA326" s="9" t="s">
        <v>54</v>
      </c>
      <c r="AB326" s="9" t="s">
        <v>2599</v>
      </c>
      <c r="AC326" s="9" t="s">
        <v>1510</v>
      </c>
      <c r="AD326" s="9" t="s">
        <v>418</v>
      </c>
    </row>
    <row r="327" spans="1:30" x14ac:dyDescent="0.25">
      <c r="A327" s="8">
        <v>3574855</v>
      </c>
      <c r="B327" s="9" t="s">
        <v>2600</v>
      </c>
      <c r="C327" s="9" t="s">
        <v>2601</v>
      </c>
      <c r="D327" s="9" t="s">
        <v>84</v>
      </c>
      <c r="E327" s="9" t="s">
        <v>39</v>
      </c>
      <c r="F327" s="9" t="s">
        <v>40</v>
      </c>
      <c r="G327" s="8" t="s">
        <v>41</v>
      </c>
      <c r="H327" s="8" t="s">
        <v>40</v>
      </c>
      <c r="I327" s="9" t="s">
        <v>42</v>
      </c>
      <c r="J327" s="9" t="s">
        <v>130</v>
      </c>
      <c r="K327" s="8" t="s">
        <v>44</v>
      </c>
      <c r="L327" s="9" t="s">
        <v>40</v>
      </c>
      <c r="M327" s="8" t="s">
        <v>44</v>
      </c>
      <c r="N327" s="8" t="s">
        <v>44</v>
      </c>
      <c r="O327" s="9" t="s">
        <v>2602</v>
      </c>
      <c r="P327" s="8" t="s">
        <v>46</v>
      </c>
      <c r="Q327" s="8" t="s">
        <v>41</v>
      </c>
      <c r="R327" s="9" t="s">
        <v>2603</v>
      </c>
      <c r="S327" s="8" t="s">
        <v>2603</v>
      </c>
      <c r="T327" s="9" t="s">
        <v>2604</v>
      </c>
      <c r="U327" s="8" t="s">
        <v>66</v>
      </c>
      <c r="V327" s="9" t="s">
        <v>2605</v>
      </c>
      <c r="W327" s="9" t="s">
        <v>2606</v>
      </c>
      <c r="X327" s="9" t="s">
        <v>44</v>
      </c>
      <c r="Y327" s="9" t="s">
        <v>69</v>
      </c>
      <c r="Z327" s="9" t="s">
        <v>53</v>
      </c>
      <c r="AA327" s="9" t="s">
        <v>54</v>
      </c>
      <c r="AB327" s="9" t="s">
        <v>2607</v>
      </c>
      <c r="AC327" s="9" t="s">
        <v>92</v>
      </c>
      <c r="AD327" s="9" t="s">
        <v>57</v>
      </c>
    </row>
    <row r="328" spans="1:30" x14ac:dyDescent="0.25">
      <c r="A328" s="8">
        <v>3652783</v>
      </c>
      <c r="B328" s="9" t="s">
        <v>2608</v>
      </c>
      <c r="C328" s="9" t="s">
        <v>2609</v>
      </c>
      <c r="D328" s="9" t="s">
        <v>283</v>
      </c>
      <c r="E328" s="9" t="s">
        <v>96</v>
      </c>
      <c r="F328" s="9" t="s">
        <v>40</v>
      </c>
      <c r="G328" s="8" t="s">
        <v>41</v>
      </c>
      <c r="H328" s="8" t="s">
        <v>40</v>
      </c>
      <c r="I328" s="9" t="s">
        <v>401</v>
      </c>
      <c r="J328" s="9" t="s">
        <v>411</v>
      </c>
      <c r="K328" s="8" t="s">
        <v>44</v>
      </c>
      <c r="L328" s="9" t="s">
        <v>40</v>
      </c>
      <c r="M328" s="8" t="s">
        <v>44</v>
      </c>
      <c r="N328" s="8" t="s">
        <v>44</v>
      </c>
      <c r="O328" s="9" t="s">
        <v>2610</v>
      </c>
      <c r="P328" s="8" t="s">
        <v>46</v>
      </c>
      <c r="Q328" s="8" t="s">
        <v>41</v>
      </c>
      <c r="R328" s="9" t="s">
        <v>293</v>
      </c>
      <c r="S328" s="8" t="s">
        <v>293</v>
      </c>
      <c r="T328" s="9" t="s">
        <v>112</v>
      </c>
      <c r="U328" s="8" t="s">
        <v>181</v>
      </c>
      <c r="V328" s="9" t="s">
        <v>2611</v>
      </c>
      <c r="W328" s="9" t="s">
        <v>2612</v>
      </c>
      <c r="X328" s="9" t="s">
        <v>44</v>
      </c>
      <c r="Y328" s="9" t="s">
        <v>69</v>
      </c>
      <c r="Z328" s="9" t="s">
        <v>53</v>
      </c>
      <c r="AA328" s="9" t="s">
        <v>54</v>
      </c>
      <c r="AB328" s="9" t="s">
        <v>2613</v>
      </c>
      <c r="AC328" s="9" t="s">
        <v>289</v>
      </c>
      <c r="AD328" s="9" t="s">
        <v>418</v>
      </c>
    </row>
    <row r="329" spans="1:30" x14ac:dyDescent="0.25">
      <c r="A329" s="8">
        <v>3630672</v>
      </c>
      <c r="B329" s="9" t="s">
        <v>2614</v>
      </c>
      <c r="C329" s="9" t="s">
        <v>2615</v>
      </c>
      <c r="D329" s="9" t="s">
        <v>1423</v>
      </c>
      <c r="E329" s="9" t="s">
        <v>39</v>
      </c>
      <c r="F329" s="9" t="s">
        <v>40</v>
      </c>
      <c r="G329" s="8" t="s">
        <v>41</v>
      </c>
      <c r="H329" s="8" t="s">
        <v>40</v>
      </c>
      <c r="I329" s="9" t="s">
        <v>61</v>
      </c>
      <c r="J329" s="9" t="s">
        <v>1926</v>
      </c>
      <c r="K329" s="8" t="s">
        <v>44</v>
      </c>
      <c r="L329" s="9" t="s">
        <v>40</v>
      </c>
      <c r="M329" s="8" t="s">
        <v>44</v>
      </c>
      <c r="N329" s="8" t="s">
        <v>44</v>
      </c>
      <c r="O329" s="9" t="s">
        <v>2616</v>
      </c>
      <c r="P329" s="8" t="s">
        <v>46</v>
      </c>
      <c r="Q329" s="8" t="s">
        <v>41</v>
      </c>
      <c r="R329" s="9" t="s">
        <v>1544</v>
      </c>
      <c r="S329" s="8" t="s">
        <v>1544</v>
      </c>
      <c r="T329" s="9" t="s">
        <v>87</v>
      </c>
      <c r="U329" s="8" t="s">
        <v>181</v>
      </c>
      <c r="V329" s="9" t="s">
        <v>2617</v>
      </c>
      <c r="W329" s="9" t="s">
        <v>2618</v>
      </c>
      <c r="X329" s="9" t="s">
        <v>44</v>
      </c>
      <c r="Y329" s="9" t="s">
        <v>69</v>
      </c>
      <c r="Z329" s="9" t="s">
        <v>53</v>
      </c>
      <c r="AA329" s="9" t="s">
        <v>54</v>
      </c>
      <c r="AB329" s="9" t="s">
        <v>2619</v>
      </c>
      <c r="AC329" s="9" t="s">
        <v>1429</v>
      </c>
      <c r="AD329" s="9" t="s">
        <v>57</v>
      </c>
    </row>
    <row r="330" spans="1:30" x14ac:dyDescent="0.25">
      <c r="A330" s="8">
        <v>3635943</v>
      </c>
      <c r="B330" s="9" t="s">
        <v>2620</v>
      </c>
      <c r="C330" s="9" t="s">
        <v>2621</v>
      </c>
      <c r="D330" s="9" t="s">
        <v>2622</v>
      </c>
      <c r="E330" s="9" t="s">
        <v>39</v>
      </c>
      <c r="F330" s="9" t="s">
        <v>40</v>
      </c>
      <c r="G330" s="8" t="s">
        <v>41</v>
      </c>
      <c r="H330" s="8" t="s">
        <v>40</v>
      </c>
      <c r="I330" s="9" t="s">
        <v>61</v>
      </c>
      <c r="J330" s="9" t="s">
        <v>1926</v>
      </c>
      <c r="K330" s="8" t="s">
        <v>44</v>
      </c>
      <c r="L330" s="9" t="s">
        <v>40</v>
      </c>
      <c r="M330" s="8" t="s">
        <v>44</v>
      </c>
      <c r="N330" s="8" t="s">
        <v>44</v>
      </c>
      <c r="O330" s="9" t="s">
        <v>2623</v>
      </c>
      <c r="P330" s="8" t="s">
        <v>46</v>
      </c>
      <c r="Q330" s="8" t="s">
        <v>41</v>
      </c>
      <c r="R330" s="9" t="s">
        <v>1607</v>
      </c>
      <c r="S330" s="8" t="s">
        <v>1607</v>
      </c>
      <c r="T330" s="9" t="s">
        <v>87</v>
      </c>
      <c r="U330" s="8" t="s">
        <v>181</v>
      </c>
      <c r="V330" s="9" t="s">
        <v>2624</v>
      </c>
      <c r="W330" s="9" t="s">
        <v>2625</v>
      </c>
      <c r="X330" s="9" t="s">
        <v>44</v>
      </c>
      <c r="Y330" s="9" t="s">
        <v>69</v>
      </c>
      <c r="Z330" s="9" t="s">
        <v>53</v>
      </c>
      <c r="AA330" s="9" t="s">
        <v>54</v>
      </c>
      <c r="AB330" s="9" t="s">
        <v>2626</v>
      </c>
      <c r="AC330" s="9" t="s">
        <v>2627</v>
      </c>
      <c r="AD330" s="9" t="s">
        <v>57</v>
      </c>
    </row>
    <row r="331" spans="1:30" x14ac:dyDescent="0.25">
      <c r="A331" s="8">
        <v>3644648</v>
      </c>
      <c r="B331" s="9" t="s">
        <v>2628</v>
      </c>
      <c r="C331" s="9" t="s">
        <v>2629</v>
      </c>
      <c r="D331" s="9" t="s">
        <v>2630</v>
      </c>
      <c r="E331" s="9" t="s">
        <v>39</v>
      </c>
      <c r="F331" s="9" t="s">
        <v>40</v>
      </c>
      <c r="G331" s="8" t="s">
        <v>41</v>
      </c>
      <c r="H331" s="8" t="s">
        <v>40</v>
      </c>
      <c r="I331" s="9" t="s">
        <v>61</v>
      </c>
      <c r="J331" s="9" t="s">
        <v>1926</v>
      </c>
      <c r="K331" s="8" t="s">
        <v>44</v>
      </c>
      <c r="L331" s="9" t="s">
        <v>40</v>
      </c>
      <c r="M331" s="8" t="s">
        <v>44</v>
      </c>
      <c r="N331" s="8" t="s">
        <v>44</v>
      </c>
      <c r="O331" s="9" t="s">
        <v>2631</v>
      </c>
      <c r="P331" s="8" t="s">
        <v>46</v>
      </c>
      <c r="Q331" s="8" t="s">
        <v>41</v>
      </c>
      <c r="R331" s="9" t="s">
        <v>1266</v>
      </c>
      <c r="S331" s="8" t="s">
        <v>1266</v>
      </c>
      <c r="T331" s="9" t="s">
        <v>2632</v>
      </c>
      <c r="U331" s="8" t="s">
        <v>181</v>
      </c>
      <c r="V331" s="9" t="s">
        <v>2633</v>
      </c>
      <c r="W331" s="9" t="s">
        <v>2634</v>
      </c>
      <c r="X331" s="9" t="s">
        <v>44</v>
      </c>
      <c r="Y331" s="9" t="s">
        <v>69</v>
      </c>
      <c r="Z331" s="9" t="s">
        <v>53</v>
      </c>
      <c r="AA331" s="9" t="s">
        <v>54</v>
      </c>
      <c r="AB331" s="9" t="s">
        <v>2635</v>
      </c>
      <c r="AC331" s="9" t="s">
        <v>2636</v>
      </c>
      <c r="AD331" s="9" t="s">
        <v>57</v>
      </c>
    </row>
    <row r="332" spans="1:30" x14ac:dyDescent="0.25">
      <c r="A332" s="8">
        <v>3650043</v>
      </c>
      <c r="B332" s="9" t="s">
        <v>2637</v>
      </c>
      <c r="C332" s="9" t="s">
        <v>2638</v>
      </c>
      <c r="D332" s="9" t="s">
        <v>178</v>
      </c>
      <c r="E332" s="9" t="s">
        <v>39</v>
      </c>
      <c r="F332" s="9" t="s">
        <v>40</v>
      </c>
      <c r="G332" s="8" t="s">
        <v>41</v>
      </c>
      <c r="H332" s="8" t="s">
        <v>40</v>
      </c>
      <c r="I332" s="9" t="s">
        <v>61</v>
      </c>
      <c r="J332" s="9" t="s">
        <v>1926</v>
      </c>
      <c r="K332" s="8" t="s">
        <v>44</v>
      </c>
      <c r="L332" s="9" t="s">
        <v>40</v>
      </c>
      <c r="M332" s="8" t="s">
        <v>44</v>
      </c>
      <c r="N332" s="8" t="s">
        <v>44</v>
      </c>
      <c r="O332" s="9" t="s">
        <v>2639</v>
      </c>
      <c r="P332" s="8" t="s">
        <v>46</v>
      </c>
      <c r="Q332" s="8" t="s">
        <v>41</v>
      </c>
      <c r="R332" s="9" t="s">
        <v>47</v>
      </c>
      <c r="S332" s="8" t="s">
        <v>47</v>
      </c>
      <c r="T332" s="9" t="s">
        <v>2640</v>
      </c>
      <c r="U332" s="8" t="s">
        <v>181</v>
      </c>
      <c r="V332" s="9" t="s">
        <v>2641</v>
      </c>
      <c r="W332" s="9" t="s">
        <v>2642</v>
      </c>
      <c r="X332" s="9" t="s">
        <v>44</v>
      </c>
      <c r="Y332" s="9" t="s">
        <v>69</v>
      </c>
      <c r="Z332" s="9" t="s">
        <v>53</v>
      </c>
      <c r="AA332" s="9" t="s">
        <v>54</v>
      </c>
      <c r="AB332" s="9" t="s">
        <v>2643</v>
      </c>
      <c r="AC332" s="9" t="s">
        <v>185</v>
      </c>
      <c r="AD332" s="9" t="s">
        <v>57</v>
      </c>
    </row>
    <row r="333" spans="1:30" x14ac:dyDescent="0.25">
      <c r="A333" s="8">
        <v>3653251</v>
      </c>
      <c r="B333" s="9" t="s">
        <v>2644</v>
      </c>
      <c r="C333" s="9" t="s">
        <v>2645</v>
      </c>
      <c r="D333" s="9" t="s">
        <v>410</v>
      </c>
      <c r="E333" s="9" t="s">
        <v>39</v>
      </c>
      <c r="F333" s="9" t="s">
        <v>40</v>
      </c>
      <c r="G333" s="8" t="s">
        <v>41</v>
      </c>
      <c r="H333" s="8" t="s">
        <v>40</v>
      </c>
      <c r="I333" s="9" t="s">
        <v>380</v>
      </c>
      <c r="J333" s="9" t="s">
        <v>814</v>
      </c>
      <c r="K333" s="8" t="s">
        <v>44</v>
      </c>
      <c r="L333" s="9" t="s">
        <v>40</v>
      </c>
      <c r="M333" s="8" t="s">
        <v>44</v>
      </c>
      <c r="N333" s="8" t="s">
        <v>44</v>
      </c>
      <c r="O333" s="9" t="s">
        <v>2646</v>
      </c>
      <c r="P333" s="8" t="s">
        <v>46</v>
      </c>
      <c r="Q333" s="8" t="s">
        <v>41</v>
      </c>
      <c r="R333" s="9" t="s">
        <v>293</v>
      </c>
      <c r="S333" s="8" t="s">
        <v>293</v>
      </c>
      <c r="T333" s="9" t="s">
        <v>566</v>
      </c>
      <c r="U333" s="8" t="s">
        <v>181</v>
      </c>
      <c r="V333" s="9" t="s">
        <v>2647</v>
      </c>
      <c r="W333" s="9" t="s">
        <v>2648</v>
      </c>
      <c r="X333" s="9" t="s">
        <v>44</v>
      </c>
      <c r="Y333" s="9" t="s">
        <v>69</v>
      </c>
      <c r="Z333" s="9" t="s">
        <v>53</v>
      </c>
      <c r="AA333" s="9" t="s">
        <v>54</v>
      </c>
      <c r="AB333" s="9" t="s">
        <v>2649</v>
      </c>
      <c r="AC333" s="9" t="s">
        <v>417</v>
      </c>
      <c r="AD333" s="9" t="s">
        <v>57</v>
      </c>
    </row>
    <row r="334" spans="1:30" x14ac:dyDescent="0.25">
      <c r="A334" s="8">
        <v>3653438</v>
      </c>
      <c r="B334" s="9" t="s">
        <v>2650</v>
      </c>
      <c r="C334" s="9" t="s">
        <v>2651</v>
      </c>
      <c r="D334" s="9" t="s">
        <v>2652</v>
      </c>
      <c r="E334" s="9" t="s">
        <v>96</v>
      </c>
      <c r="F334" s="9" t="s">
        <v>40</v>
      </c>
      <c r="G334" s="8" t="s">
        <v>41</v>
      </c>
      <c r="H334" s="8" t="s">
        <v>40</v>
      </c>
      <c r="I334" s="9" t="s">
        <v>97</v>
      </c>
      <c r="J334" s="9" t="s">
        <v>159</v>
      </c>
      <c r="K334" s="8" t="s">
        <v>44</v>
      </c>
      <c r="L334" s="9" t="s">
        <v>40</v>
      </c>
      <c r="M334" s="8" t="s">
        <v>44</v>
      </c>
      <c r="N334" s="8" t="s">
        <v>44</v>
      </c>
      <c r="O334" s="9" t="s">
        <v>2653</v>
      </c>
      <c r="P334" s="8" t="s">
        <v>46</v>
      </c>
      <c r="Q334" s="8" t="s">
        <v>41</v>
      </c>
      <c r="R334" s="9" t="s">
        <v>293</v>
      </c>
      <c r="S334" s="8" t="s">
        <v>293</v>
      </c>
      <c r="T334" s="9" t="s">
        <v>87</v>
      </c>
      <c r="U334" s="8" t="s">
        <v>181</v>
      </c>
      <c r="V334" s="9" t="s">
        <v>2654</v>
      </c>
      <c r="W334" s="9" t="s">
        <v>2655</v>
      </c>
      <c r="X334" s="9" t="s">
        <v>44</v>
      </c>
      <c r="Y334" s="9" t="s">
        <v>69</v>
      </c>
      <c r="Z334" s="9" t="s">
        <v>53</v>
      </c>
      <c r="AA334" s="9" t="s">
        <v>54</v>
      </c>
      <c r="AB334" s="9" t="s">
        <v>2656</v>
      </c>
      <c r="AC334" s="9" t="s">
        <v>2657</v>
      </c>
      <c r="AD334" s="9" t="s">
        <v>57</v>
      </c>
    </row>
    <row r="335" spans="1:30" x14ac:dyDescent="0.25">
      <c r="A335" s="8">
        <v>3653558</v>
      </c>
      <c r="B335" s="9" t="s">
        <v>2658</v>
      </c>
      <c r="C335" s="9" t="s">
        <v>2659</v>
      </c>
      <c r="D335" s="9" t="s">
        <v>961</v>
      </c>
      <c r="E335" s="9" t="s">
        <v>39</v>
      </c>
      <c r="F335" s="9" t="s">
        <v>40</v>
      </c>
      <c r="G335" s="8" t="s">
        <v>41</v>
      </c>
      <c r="H335" s="8" t="s">
        <v>40</v>
      </c>
      <c r="I335" s="9" t="s">
        <v>380</v>
      </c>
      <c r="J335" s="9" t="s">
        <v>996</v>
      </c>
      <c r="K335" s="8" t="s">
        <v>44</v>
      </c>
      <c r="L335" s="9" t="s">
        <v>40</v>
      </c>
      <c r="M335" s="8" t="s">
        <v>44</v>
      </c>
      <c r="N335" s="8" t="s">
        <v>44</v>
      </c>
      <c r="O335" s="9" t="s">
        <v>2660</v>
      </c>
      <c r="P335" s="8" t="s">
        <v>46</v>
      </c>
      <c r="Q335" s="8" t="s">
        <v>41</v>
      </c>
      <c r="R335" s="9" t="s">
        <v>293</v>
      </c>
      <c r="S335" s="8" t="s">
        <v>293</v>
      </c>
      <c r="T335" s="9" t="s">
        <v>112</v>
      </c>
      <c r="U335" s="8" t="s">
        <v>181</v>
      </c>
      <c r="V335" s="9" t="s">
        <v>2661</v>
      </c>
      <c r="W335" s="9" t="s">
        <v>2662</v>
      </c>
      <c r="X335" s="9" t="s">
        <v>44</v>
      </c>
      <c r="Y335" s="9" t="s">
        <v>69</v>
      </c>
      <c r="Z335" s="9" t="s">
        <v>53</v>
      </c>
      <c r="AA335" s="9" t="s">
        <v>54</v>
      </c>
      <c r="AB335" s="9" t="s">
        <v>2663</v>
      </c>
      <c r="AC335" s="9" t="s">
        <v>1142</v>
      </c>
      <c r="AD335" s="9" t="s">
        <v>57</v>
      </c>
    </row>
    <row r="336" spans="1:30" x14ac:dyDescent="0.25">
      <c r="A336" s="8">
        <v>3653772</v>
      </c>
      <c r="B336" s="9" t="s">
        <v>2664</v>
      </c>
      <c r="C336" s="9" t="s">
        <v>2665</v>
      </c>
      <c r="D336" s="9" t="s">
        <v>283</v>
      </c>
      <c r="E336" s="9" t="s">
        <v>39</v>
      </c>
      <c r="F336" s="9" t="s">
        <v>40</v>
      </c>
      <c r="G336" s="8" t="s">
        <v>41</v>
      </c>
      <c r="H336" s="8" t="s">
        <v>40</v>
      </c>
      <c r="I336" s="9" t="s">
        <v>380</v>
      </c>
      <c r="J336" s="9" t="s">
        <v>381</v>
      </c>
      <c r="K336" s="8" t="s">
        <v>44</v>
      </c>
      <c r="L336" s="9" t="s">
        <v>40</v>
      </c>
      <c r="M336" s="8" t="s">
        <v>44</v>
      </c>
      <c r="N336" s="8" t="s">
        <v>44</v>
      </c>
      <c r="O336" s="9" t="s">
        <v>2666</v>
      </c>
      <c r="P336" s="8" t="s">
        <v>46</v>
      </c>
      <c r="Q336" s="8" t="s">
        <v>41</v>
      </c>
      <c r="R336" s="9" t="s">
        <v>293</v>
      </c>
      <c r="S336" s="8" t="s">
        <v>293</v>
      </c>
      <c r="T336" s="9" t="s">
        <v>2130</v>
      </c>
      <c r="U336" s="8" t="s">
        <v>181</v>
      </c>
      <c r="V336" s="9" t="s">
        <v>2667</v>
      </c>
      <c r="W336" s="9" t="s">
        <v>2668</v>
      </c>
      <c r="X336" s="9" t="s">
        <v>44</v>
      </c>
      <c r="Y336" s="9" t="s">
        <v>69</v>
      </c>
      <c r="Z336" s="9" t="s">
        <v>53</v>
      </c>
      <c r="AA336" s="9" t="s">
        <v>54</v>
      </c>
      <c r="AB336" s="9" t="s">
        <v>2669</v>
      </c>
      <c r="AC336" s="9" t="s">
        <v>289</v>
      </c>
      <c r="AD336" s="9" t="s">
        <v>57</v>
      </c>
    </row>
    <row r="337" spans="1:30" x14ac:dyDescent="0.25">
      <c r="A337" s="8">
        <v>3650066</v>
      </c>
      <c r="B337" s="9" t="s">
        <v>2670</v>
      </c>
      <c r="C337" s="9" t="s">
        <v>2671</v>
      </c>
      <c r="D337" s="9" t="s">
        <v>1518</v>
      </c>
      <c r="E337" s="9" t="s">
        <v>39</v>
      </c>
      <c r="F337" s="9" t="s">
        <v>40</v>
      </c>
      <c r="G337" s="8" t="s">
        <v>41</v>
      </c>
      <c r="H337" s="8" t="s">
        <v>40</v>
      </c>
      <c r="I337" s="9" t="s">
        <v>61</v>
      </c>
      <c r="J337" s="9" t="s">
        <v>1926</v>
      </c>
      <c r="K337" s="8" t="s">
        <v>44</v>
      </c>
      <c r="L337" s="9" t="s">
        <v>40</v>
      </c>
      <c r="M337" s="8" t="s">
        <v>44</v>
      </c>
      <c r="N337" s="8" t="s">
        <v>44</v>
      </c>
      <c r="O337" s="9" t="s">
        <v>2672</v>
      </c>
      <c r="P337" s="8" t="s">
        <v>46</v>
      </c>
      <c r="Q337" s="8" t="s">
        <v>41</v>
      </c>
      <c r="R337" s="9" t="s">
        <v>47</v>
      </c>
      <c r="S337" s="8" t="s">
        <v>47</v>
      </c>
      <c r="T337" s="9" t="s">
        <v>2673</v>
      </c>
      <c r="U337" s="8" t="s">
        <v>66</v>
      </c>
      <c r="V337" s="9" t="s">
        <v>2674</v>
      </c>
      <c r="W337" s="9" t="s">
        <v>2675</v>
      </c>
      <c r="X337" s="9" t="s">
        <v>44</v>
      </c>
      <c r="Y337" s="9" t="s">
        <v>69</v>
      </c>
      <c r="Z337" s="9" t="s">
        <v>53</v>
      </c>
      <c r="AA337" s="9" t="s">
        <v>54</v>
      </c>
      <c r="AB337" s="9" t="s">
        <v>2676</v>
      </c>
      <c r="AC337" s="9" t="s">
        <v>1523</v>
      </c>
      <c r="AD337" s="9" t="s">
        <v>57</v>
      </c>
    </row>
    <row r="338" spans="1:30" x14ac:dyDescent="0.25">
      <c r="A338" s="8">
        <v>3654347</v>
      </c>
      <c r="B338" s="9" t="s">
        <v>2677</v>
      </c>
      <c r="C338" s="9" t="s">
        <v>2678</v>
      </c>
      <c r="D338" s="9" t="s">
        <v>775</v>
      </c>
      <c r="E338" s="9" t="s">
        <v>39</v>
      </c>
      <c r="F338" s="9" t="s">
        <v>40</v>
      </c>
      <c r="G338" s="8" t="s">
        <v>41</v>
      </c>
      <c r="H338" s="8" t="s">
        <v>40</v>
      </c>
      <c r="I338" s="9" t="s">
        <v>380</v>
      </c>
      <c r="J338" s="9" t="s">
        <v>1014</v>
      </c>
      <c r="K338" s="8" t="s">
        <v>44</v>
      </c>
      <c r="L338" s="9" t="s">
        <v>40</v>
      </c>
      <c r="M338" s="8" t="s">
        <v>44</v>
      </c>
      <c r="N338" s="8" t="s">
        <v>44</v>
      </c>
      <c r="O338" s="9" t="s">
        <v>2679</v>
      </c>
      <c r="P338" s="8" t="s">
        <v>46</v>
      </c>
      <c r="Q338" s="8" t="s">
        <v>41</v>
      </c>
      <c r="R338" s="9" t="s">
        <v>293</v>
      </c>
      <c r="S338" s="8" t="s">
        <v>293</v>
      </c>
      <c r="T338" s="9" t="s">
        <v>2680</v>
      </c>
      <c r="U338" s="8" t="s">
        <v>181</v>
      </c>
      <c r="V338" s="9" t="s">
        <v>2681</v>
      </c>
      <c r="W338" s="9" t="s">
        <v>2682</v>
      </c>
      <c r="X338" s="9" t="s">
        <v>44</v>
      </c>
      <c r="Y338" s="9" t="s">
        <v>69</v>
      </c>
      <c r="Z338" s="9" t="s">
        <v>53</v>
      </c>
      <c r="AA338" s="9" t="s">
        <v>54</v>
      </c>
      <c r="AB338" s="9" t="s">
        <v>2683</v>
      </c>
      <c r="AC338" s="9" t="s">
        <v>782</v>
      </c>
      <c r="AD338" s="9" t="s">
        <v>57</v>
      </c>
    </row>
    <row r="339" spans="1:30" x14ac:dyDescent="0.25">
      <c r="A339" s="8">
        <v>3654983</v>
      </c>
      <c r="B339" s="9" t="s">
        <v>2684</v>
      </c>
      <c r="C339" s="9" t="s">
        <v>2685</v>
      </c>
      <c r="D339" s="9" t="s">
        <v>2686</v>
      </c>
      <c r="E339" s="9" t="s">
        <v>39</v>
      </c>
      <c r="F339" s="9" t="s">
        <v>40</v>
      </c>
      <c r="G339" s="8" t="s">
        <v>41</v>
      </c>
      <c r="H339" s="8" t="s">
        <v>40</v>
      </c>
      <c r="I339" s="9" t="s">
        <v>380</v>
      </c>
      <c r="J339" s="9" t="s">
        <v>814</v>
      </c>
      <c r="K339" s="8" t="s">
        <v>44</v>
      </c>
      <c r="L339" s="9" t="s">
        <v>40</v>
      </c>
      <c r="M339" s="8" t="s">
        <v>44</v>
      </c>
      <c r="N339" s="8" t="s">
        <v>44</v>
      </c>
      <c r="O339" s="9" t="s">
        <v>2687</v>
      </c>
      <c r="P339" s="8" t="s">
        <v>46</v>
      </c>
      <c r="Q339" s="8" t="s">
        <v>41</v>
      </c>
      <c r="R339" s="9" t="s">
        <v>293</v>
      </c>
      <c r="S339" s="8" t="s">
        <v>293</v>
      </c>
      <c r="T339" s="9" t="s">
        <v>2688</v>
      </c>
      <c r="U339" s="8" t="s">
        <v>181</v>
      </c>
      <c r="V339" s="9" t="s">
        <v>2689</v>
      </c>
      <c r="W339" s="9" t="s">
        <v>2690</v>
      </c>
      <c r="X339" s="9" t="s">
        <v>44</v>
      </c>
      <c r="Y339" s="9" t="s">
        <v>69</v>
      </c>
      <c r="Z339" s="9" t="s">
        <v>53</v>
      </c>
      <c r="AA339" s="9" t="s">
        <v>54</v>
      </c>
      <c r="AB339" s="9" t="s">
        <v>2691</v>
      </c>
      <c r="AC339" s="9" t="s">
        <v>2692</v>
      </c>
      <c r="AD339" s="9" t="s">
        <v>57</v>
      </c>
    </row>
    <row r="340" spans="1:30" x14ac:dyDescent="0.25">
      <c r="A340" s="8">
        <v>3655042</v>
      </c>
      <c r="B340" s="9" t="s">
        <v>2693</v>
      </c>
      <c r="C340" s="9" t="s">
        <v>1422</v>
      </c>
      <c r="D340" s="9" t="s">
        <v>440</v>
      </c>
      <c r="E340" s="9" t="s">
        <v>96</v>
      </c>
      <c r="F340" s="9" t="s">
        <v>40</v>
      </c>
      <c r="G340" s="8" t="s">
        <v>41</v>
      </c>
      <c r="H340" s="8" t="s">
        <v>40</v>
      </c>
      <c r="I340" s="9" t="s">
        <v>401</v>
      </c>
      <c r="J340" s="9" t="s">
        <v>411</v>
      </c>
      <c r="K340" s="8" t="s">
        <v>44</v>
      </c>
      <c r="L340" s="9" t="s">
        <v>40</v>
      </c>
      <c r="M340" s="8" t="s">
        <v>44</v>
      </c>
      <c r="N340" s="8" t="s">
        <v>44</v>
      </c>
      <c r="O340" s="9" t="s">
        <v>2694</v>
      </c>
      <c r="P340" s="8" t="s">
        <v>46</v>
      </c>
      <c r="Q340" s="8" t="s">
        <v>41</v>
      </c>
      <c r="R340" s="9" t="s">
        <v>293</v>
      </c>
      <c r="S340" s="8" t="s">
        <v>293</v>
      </c>
      <c r="T340" s="9" t="s">
        <v>65</v>
      </c>
      <c r="U340" s="8" t="s">
        <v>181</v>
      </c>
      <c r="V340" s="9" t="s">
        <v>2695</v>
      </c>
      <c r="W340" s="9" t="s">
        <v>2696</v>
      </c>
      <c r="X340" s="9" t="s">
        <v>44</v>
      </c>
      <c r="Y340" s="9" t="s">
        <v>2697</v>
      </c>
      <c r="Z340" s="9" t="s">
        <v>53</v>
      </c>
      <c r="AA340" s="9" t="s">
        <v>54</v>
      </c>
      <c r="AB340" s="9" t="s">
        <v>1428</v>
      </c>
      <c r="AC340" s="9" t="s">
        <v>92</v>
      </c>
      <c r="AD340" s="9" t="s">
        <v>418</v>
      </c>
    </row>
    <row r="341" spans="1:30" x14ac:dyDescent="0.25">
      <c r="A341" s="8">
        <v>3655152</v>
      </c>
      <c r="B341" s="9" t="s">
        <v>2698</v>
      </c>
      <c r="C341" s="9" t="s">
        <v>2699</v>
      </c>
      <c r="D341" s="9" t="s">
        <v>2700</v>
      </c>
      <c r="E341" s="9" t="s">
        <v>39</v>
      </c>
      <c r="F341" s="9" t="s">
        <v>40</v>
      </c>
      <c r="G341" s="8" t="s">
        <v>41</v>
      </c>
      <c r="H341" s="8" t="s">
        <v>40</v>
      </c>
      <c r="I341" s="9" t="s">
        <v>380</v>
      </c>
      <c r="J341" s="9" t="s">
        <v>742</v>
      </c>
      <c r="K341" s="8" t="s">
        <v>44</v>
      </c>
      <c r="L341" s="9" t="s">
        <v>40</v>
      </c>
      <c r="M341" s="8" t="s">
        <v>44</v>
      </c>
      <c r="N341" s="8" t="s">
        <v>44</v>
      </c>
      <c r="O341" s="9" t="s">
        <v>2701</v>
      </c>
      <c r="P341" s="8" t="s">
        <v>46</v>
      </c>
      <c r="Q341" s="8" t="s">
        <v>41</v>
      </c>
      <c r="R341" s="9" t="s">
        <v>293</v>
      </c>
      <c r="S341" s="8" t="s">
        <v>293</v>
      </c>
      <c r="T341" s="9" t="s">
        <v>2702</v>
      </c>
      <c r="U341" s="8" t="s">
        <v>181</v>
      </c>
      <c r="V341" s="9" t="s">
        <v>2703</v>
      </c>
      <c r="W341" s="9" t="s">
        <v>2704</v>
      </c>
      <c r="X341" s="9" t="s">
        <v>44</v>
      </c>
      <c r="Y341" s="9" t="s">
        <v>69</v>
      </c>
      <c r="Z341" s="9" t="s">
        <v>53</v>
      </c>
      <c r="AA341" s="9" t="s">
        <v>54</v>
      </c>
      <c r="AB341" s="9" t="s">
        <v>2705</v>
      </c>
      <c r="AC341" s="9" t="s">
        <v>2706</v>
      </c>
      <c r="AD341" s="9" t="s">
        <v>57</v>
      </c>
    </row>
    <row r="342" spans="1:30" x14ac:dyDescent="0.25">
      <c r="A342" s="8">
        <v>3706655</v>
      </c>
      <c r="B342" s="9" t="s">
        <v>2707</v>
      </c>
      <c r="C342" s="9" t="s">
        <v>2708</v>
      </c>
      <c r="D342" s="9" t="s">
        <v>2709</v>
      </c>
      <c r="E342" s="9" t="s">
        <v>39</v>
      </c>
      <c r="F342" s="9" t="s">
        <v>40</v>
      </c>
      <c r="G342" s="8" t="s">
        <v>41</v>
      </c>
      <c r="H342" s="8" t="s">
        <v>40</v>
      </c>
      <c r="I342" s="9" t="s">
        <v>2071</v>
      </c>
      <c r="J342" s="9" t="s">
        <v>2525</v>
      </c>
      <c r="K342" s="8" t="s">
        <v>44</v>
      </c>
      <c r="L342" s="9" t="s">
        <v>40</v>
      </c>
      <c r="M342" s="8" t="s">
        <v>44</v>
      </c>
      <c r="N342" s="8" t="s">
        <v>44</v>
      </c>
      <c r="O342" s="9" t="s">
        <v>2710</v>
      </c>
      <c r="P342" s="8" t="s">
        <v>46</v>
      </c>
      <c r="Q342" s="8" t="s">
        <v>41</v>
      </c>
      <c r="R342" s="9" t="s">
        <v>657</v>
      </c>
      <c r="S342" s="8" t="s">
        <v>392</v>
      </c>
      <c r="T342" s="9" t="s">
        <v>87</v>
      </c>
      <c r="U342" s="8" t="s">
        <v>2048</v>
      </c>
      <c r="V342" s="9" t="s">
        <v>2711</v>
      </c>
      <c r="W342" s="9" t="s">
        <v>2712</v>
      </c>
      <c r="X342" s="9" t="s">
        <v>44</v>
      </c>
      <c r="Y342" s="9" t="s">
        <v>2713</v>
      </c>
      <c r="Z342" s="9" t="s">
        <v>53</v>
      </c>
      <c r="AA342" s="9" t="s">
        <v>2052</v>
      </c>
      <c r="AB342" s="9" t="s">
        <v>2714</v>
      </c>
      <c r="AC342" s="9" t="s">
        <v>2715</v>
      </c>
      <c r="AD342" s="9" t="s">
        <v>2078</v>
      </c>
    </row>
    <row r="343" spans="1:30" x14ac:dyDescent="0.25">
      <c r="A343" s="8">
        <v>3712575</v>
      </c>
      <c r="B343" s="9" t="s">
        <v>2716</v>
      </c>
      <c r="C343" s="9" t="s">
        <v>2717</v>
      </c>
      <c r="D343" s="9" t="s">
        <v>2718</v>
      </c>
      <c r="E343" s="9" t="s">
        <v>39</v>
      </c>
      <c r="F343" s="9" t="s">
        <v>40</v>
      </c>
      <c r="G343" s="8" t="s">
        <v>41</v>
      </c>
      <c r="H343" s="8" t="s">
        <v>40</v>
      </c>
      <c r="I343" s="9" t="s">
        <v>2136</v>
      </c>
      <c r="J343" s="9" t="s">
        <v>2137</v>
      </c>
      <c r="K343" s="8" t="s">
        <v>44</v>
      </c>
      <c r="L343" s="9" t="s">
        <v>40</v>
      </c>
      <c r="M343" s="8" t="s">
        <v>44</v>
      </c>
      <c r="N343" s="8" t="s">
        <v>44</v>
      </c>
      <c r="O343" s="9" t="s">
        <v>2719</v>
      </c>
      <c r="P343" s="8" t="s">
        <v>46</v>
      </c>
      <c r="Q343" s="8" t="s">
        <v>41</v>
      </c>
      <c r="R343" s="9" t="s">
        <v>1769</v>
      </c>
      <c r="S343" s="8" t="s">
        <v>44</v>
      </c>
      <c r="T343" s="9" t="s">
        <v>2720</v>
      </c>
      <c r="U343" s="8" t="s">
        <v>49</v>
      </c>
      <c r="V343" s="9" t="s">
        <v>2721</v>
      </c>
      <c r="W343" s="9" t="s">
        <v>2722</v>
      </c>
      <c r="X343" s="9" t="s">
        <v>44</v>
      </c>
      <c r="Y343" s="9" t="s">
        <v>2723</v>
      </c>
      <c r="Z343" s="9" t="s">
        <v>53</v>
      </c>
      <c r="AA343" s="9" t="s">
        <v>2052</v>
      </c>
      <c r="AB343" s="9" t="s">
        <v>2724</v>
      </c>
      <c r="AC343" s="9" t="s">
        <v>81</v>
      </c>
      <c r="AD343" s="9" t="s">
        <v>57</v>
      </c>
    </row>
    <row r="344" spans="1:30" x14ac:dyDescent="0.25">
      <c r="A344" s="8">
        <v>3655628</v>
      </c>
      <c r="B344" s="9" t="s">
        <v>2725</v>
      </c>
      <c r="C344" s="9" t="s">
        <v>2726</v>
      </c>
      <c r="D344" s="9" t="s">
        <v>1713</v>
      </c>
      <c r="E344" s="9" t="s">
        <v>39</v>
      </c>
      <c r="F344" s="9" t="s">
        <v>40</v>
      </c>
      <c r="G344" s="8" t="s">
        <v>41</v>
      </c>
      <c r="H344" s="8" t="s">
        <v>40</v>
      </c>
      <c r="I344" s="9" t="s">
        <v>2136</v>
      </c>
      <c r="J344" s="9" t="s">
        <v>2137</v>
      </c>
      <c r="K344" s="8" t="s">
        <v>44</v>
      </c>
      <c r="L344" s="9" t="s">
        <v>40</v>
      </c>
      <c r="M344" s="8" t="s">
        <v>44</v>
      </c>
      <c r="N344" s="8" t="s">
        <v>44</v>
      </c>
      <c r="O344" s="9" t="s">
        <v>198</v>
      </c>
      <c r="P344" s="8" t="s">
        <v>46</v>
      </c>
      <c r="Q344" s="8" t="s">
        <v>41</v>
      </c>
      <c r="R344" s="9" t="s">
        <v>293</v>
      </c>
      <c r="S344" s="8" t="s">
        <v>44</v>
      </c>
      <c r="T344" s="9" t="s">
        <v>87</v>
      </c>
      <c r="U344" s="8" t="s">
        <v>2048</v>
      </c>
      <c r="V344" s="9" t="s">
        <v>2727</v>
      </c>
      <c r="W344" s="9" t="s">
        <v>2728</v>
      </c>
      <c r="X344" s="9" t="s">
        <v>44</v>
      </c>
      <c r="Y344" s="9" t="s">
        <v>2729</v>
      </c>
      <c r="Z344" s="9" t="s">
        <v>53</v>
      </c>
      <c r="AA344" s="9" t="s">
        <v>2052</v>
      </c>
      <c r="AB344" s="9" t="s">
        <v>2730</v>
      </c>
      <c r="AC344" s="9" t="s">
        <v>1721</v>
      </c>
      <c r="AD344" s="9" t="s">
        <v>57</v>
      </c>
    </row>
    <row r="345" spans="1:30" x14ac:dyDescent="0.25">
      <c r="A345" s="8">
        <v>3650276</v>
      </c>
      <c r="B345" s="9" t="s">
        <v>2731</v>
      </c>
      <c r="C345" s="9" t="s">
        <v>2732</v>
      </c>
      <c r="D345" s="9" t="s">
        <v>2733</v>
      </c>
      <c r="E345" s="9" t="s">
        <v>39</v>
      </c>
      <c r="F345" s="9" t="s">
        <v>40</v>
      </c>
      <c r="G345" s="8" t="s">
        <v>41</v>
      </c>
      <c r="H345" s="8" t="s">
        <v>40</v>
      </c>
      <c r="I345" s="9" t="s">
        <v>2136</v>
      </c>
      <c r="J345" s="9" t="s">
        <v>2137</v>
      </c>
      <c r="K345" s="8" t="s">
        <v>44</v>
      </c>
      <c r="L345" s="9" t="s">
        <v>40</v>
      </c>
      <c r="M345" s="8" t="s">
        <v>44</v>
      </c>
      <c r="N345" s="8" t="s">
        <v>44</v>
      </c>
      <c r="O345" s="9" t="s">
        <v>1375</v>
      </c>
      <c r="P345" s="8" t="s">
        <v>46</v>
      </c>
      <c r="Q345" s="8" t="s">
        <v>41</v>
      </c>
      <c r="R345" s="9" t="s">
        <v>47</v>
      </c>
      <c r="S345" s="8" t="s">
        <v>44</v>
      </c>
      <c r="T345" s="9" t="s">
        <v>65</v>
      </c>
      <c r="U345" s="8" t="s">
        <v>2048</v>
      </c>
      <c r="V345" s="9" t="s">
        <v>2734</v>
      </c>
      <c r="W345" s="9" t="s">
        <v>2735</v>
      </c>
      <c r="X345" s="9" t="s">
        <v>44</v>
      </c>
      <c r="Y345" s="9" t="s">
        <v>2736</v>
      </c>
      <c r="Z345" s="9" t="s">
        <v>53</v>
      </c>
      <c r="AA345" s="9" t="s">
        <v>2052</v>
      </c>
      <c r="AB345" s="9" t="s">
        <v>2737</v>
      </c>
      <c r="AC345" s="9" t="s">
        <v>2738</v>
      </c>
      <c r="AD345" s="9" t="s">
        <v>57</v>
      </c>
    </row>
    <row r="346" spans="1:30" x14ac:dyDescent="0.25">
      <c r="A346" s="8">
        <v>3650288</v>
      </c>
      <c r="B346" s="9" t="s">
        <v>2739</v>
      </c>
      <c r="C346" s="9" t="s">
        <v>2740</v>
      </c>
      <c r="D346" s="9" t="s">
        <v>2741</v>
      </c>
      <c r="E346" s="9" t="s">
        <v>39</v>
      </c>
      <c r="F346" s="9" t="s">
        <v>40</v>
      </c>
      <c r="G346" s="8" t="s">
        <v>41</v>
      </c>
      <c r="H346" s="8" t="s">
        <v>40</v>
      </c>
      <c r="I346" s="9" t="s">
        <v>2136</v>
      </c>
      <c r="J346" s="9" t="s">
        <v>2137</v>
      </c>
      <c r="K346" s="8" t="s">
        <v>44</v>
      </c>
      <c r="L346" s="9" t="s">
        <v>40</v>
      </c>
      <c r="M346" s="8" t="s">
        <v>44</v>
      </c>
      <c r="N346" s="8" t="s">
        <v>44</v>
      </c>
      <c r="O346" s="9" t="s">
        <v>198</v>
      </c>
      <c r="P346" s="8" t="s">
        <v>46</v>
      </c>
      <c r="Q346" s="8" t="s">
        <v>41</v>
      </c>
      <c r="R346" s="9" t="s">
        <v>47</v>
      </c>
      <c r="S346" s="8" t="s">
        <v>44</v>
      </c>
      <c r="T346" s="9" t="s">
        <v>467</v>
      </c>
      <c r="U346" s="8" t="s">
        <v>2048</v>
      </c>
      <c r="V346" s="9" t="s">
        <v>2742</v>
      </c>
      <c r="W346" s="9" t="s">
        <v>2743</v>
      </c>
      <c r="X346" s="9" t="s">
        <v>44</v>
      </c>
      <c r="Y346" s="9" t="s">
        <v>2744</v>
      </c>
      <c r="Z346" s="9" t="s">
        <v>53</v>
      </c>
      <c r="AA346" s="9" t="s">
        <v>2052</v>
      </c>
      <c r="AB346" s="9" t="s">
        <v>2745</v>
      </c>
      <c r="AC346" s="9" t="s">
        <v>879</v>
      </c>
      <c r="AD346" s="9" t="s">
        <v>57</v>
      </c>
    </row>
    <row r="347" spans="1:30" x14ac:dyDescent="0.25">
      <c r="A347" s="8">
        <v>3650305</v>
      </c>
      <c r="B347" s="9" t="s">
        <v>2746</v>
      </c>
      <c r="C347" s="9" t="s">
        <v>2055</v>
      </c>
      <c r="D347" s="9" t="s">
        <v>2747</v>
      </c>
      <c r="E347" s="9" t="s">
        <v>39</v>
      </c>
      <c r="F347" s="9" t="s">
        <v>40</v>
      </c>
      <c r="G347" s="8" t="s">
        <v>41</v>
      </c>
      <c r="H347" s="8" t="s">
        <v>40</v>
      </c>
      <c r="I347" s="9" t="s">
        <v>2136</v>
      </c>
      <c r="J347" s="9" t="s">
        <v>2179</v>
      </c>
      <c r="K347" s="8" t="s">
        <v>44</v>
      </c>
      <c r="L347" s="9" t="s">
        <v>40</v>
      </c>
      <c r="M347" s="8" t="s">
        <v>44</v>
      </c>
      <c r="N347" s="8" t="s">
        <v>44</v>
      </c>
      <c r="O347" s="9" t="s">
        <v>2748</v>
      </c>
      <c r="P347" s="8" t="s">
        <v>46</v>
      </c>
      <c r="Q347" s="8" t="s">
        <v>41</v>
      </c>
      <c r="R347" s="9" t="s">
        <v>47</v>
      </c>
      <c r="S347" s="8" t="s">
        <v>44</v>
      </c>
      <c r="T347" s="9" t="s">
        <v>2749</v>
      </c>
      <c r="U347" s="8" t="s">
        <v>2048</v>
      </c>
      <c r="V347" s="9" t="s">
        <v>2750</v>
      </c>
      <c r="W347" s="9" t="s">
        <v>2751</v>
      </c>
      <c r="X347" s="9" t="s">
        <v>44</v>
      </c>
      <c r="Y347" s="9" t="s">
        <v>2752</v>
      </c>
      <c r="Z347" s="9" t="s">
        <v>53</v>
      </c>
      <c r="AA347" s="9" t="s">
        <v>2052</v>
      </c>
      <c r="AB347" s="9" t="s">
        <v>2062</v>
      </c>
      <c r="AC347" s="9" t="s">
        <v>2753</v>
      </c>
      <c r="AD347" s="9" t="s">
        <v>57</v>
      </c>
    </row>
    <row r="348" spans="1:30" x14ac:dyDescent="0.25">
      <c r="A348" s="8">
        <v>3714706</v>
      </c>
      <c r="B348" s="9" t="s">
        <v>2754</v>
      </c>
      <c r="C348" s="9" t="s">
        <v>853</v>
      </c>
      <c r="D348" s="9" t="s">
        <v>2755</v>
      </c>
      <c r="E348" s="9" t="s">
        <v>39</v>
      </c>
      <c r="F348" s="9" t="s">
        <v>40</v>
      </c>
      <c r="G348" s="8" t="s">
        <v>41</v>
      </c>
      <c r="H348" s="8" t="s">
        <v>40</v>
      </c>
      <c r="I348" s="9" t="s">
        <v>2136</v>
      </c>
      <c r="J348" s="9" t="s">
        <v>2179</v>
      </c>
      <c r="K348" s="8" t="s">
        <v>44</v>
      </c>
      <c r="L348" s="9" t="s">
        <v>40</v>
      </c>
      <c r="M348" s="8" t="s">
        <v>44</v>
      </c>
      <c r="N348" s="8" t="s">
        <v>44</v>
      </c>
      <c r="O348" s="9" t="s">
        <v>2756</v>
      </c>
      <c r="P348" s="8" t="s">
        <v>46</v>
      </c>
      <c r="Q348" s="8" t="s">
        <v>41</v>
      </c>
      <c r="R348" s="9" t="s">
        <v>2757</v>
      </c>
      <c r="S348" s="8" t="s">
        <v>44</v>
      </c>
      <c r="T348" s="9" t="s">
        <v>87</v>
      </c>
      <c r="U348" s="8" t="s">
        <v>2048</v>
      </c>
      <c r="V348" s="9" t="s">
        <v>2758</v>
      </c>
      <c r="W348" s="9" t="s">
        <v>2759</v>
      </c>
      <c r="X348" s="9" t="s">
        <v>44</v>
      </c>
      <c r="Y348" s="9" t="s">
        <v>2760</v>
      </c>
      <c r="Z348" s="9" t="s">
        <v>53</v>
      </c>
      <c r="AA348" s="9" t="s">
        <v>2052</v>
      </c>
      <c r="AB348" s="9" t="s">
        <v>2761</v>
      </c>
      <c r="AC348" s="9" t="s">
        <v>2762</v>
      </c>
      <c r="AD348" s="9" t="s">
        <v>57</v>
      </c>
    </row>
    <row r="349" spans="1:30" x14ac:dyDescent="0.25">
      <c r="A349" s="8">
        <v>3704671</v>
      </c>
      <c r="B349" s="9" t="s">
        <v>2763</v>
      </c>
      <c r="C349" s="9" t="s">
        <v>2764</v>
      </c>
      <c r="D349" s="9" t="s">
        <v>541</v>
      </c>
      <c r="E349" s="9" t="s">
        <v>39</v>
      </c>
      <c r="F349" s="9" t="s">
        <v>40</v>
      </c>
      <c r="G349" s="8" t="s">
        <v>41</v>
      </c>
      <c r="H349" s="8" t="s">
        <v>40</v>
      </c>
      <c r="I349" s="9" t="s">
        <v>2136</v>
      </c>
      <c r="J349" s="9" t="s">
        <v>2179</v>
      </c>
      <c r="K349" s="8" t="s">
        <v>44</v>
      </c>
      <c r="L349" s="9" t="s">
        <v>40</v>
      </c>
      <c r="M349" s="8" t="s">
        <v>44</v>
      </c>
      <c r="N349" s="8" t="s">
        <v>44</v>
      </c>
      <c r="O349" s="9" t="s">
        <v>2765</v>
      </c>
      <c r="P349" s="8" t="s">
        <v>46</v>
      </c>
      <c r="Q349" s="8" t="s">
        <v>41</v>
      </c>
      <c r="R349" s="9" t="s">
        <v>2766</v>
      </c>
      <c r="S349" s="8" t="s">
        <v>44</v>
      </c>
      <c r="T349" s="9" t="s">
        <v>2767</v>
      </c>
      <c r="U349" s="8" t="s">
        <v>2048</v>
      </c>
      <c r="V349" s="9" t="s">
        <v>2768</v>
      </c>
      <c r="W349" s="9" t="s">
        <v>2769</v>
      </c>
      <c r="X349" s="9" t="s">
        <v>44</v>
      </c>
      <c r="Y349" s="9" t="s">
        <v>2770</v>
      </c>
      <c r="Z349" s="9" t="s">
        <v>53</v>
      </c>
      <c r="AA349" s="9" t="s">
        <v>2052</v>
      </c>
      <c r="AB349" s="9" t="s">
        <v>2771</v>
      </c>
      <c r="AC349" s="9" t="s">
        <v>911</v>
      </c>
      <c r="AD349" s="9" t="s">
        <v>57</v>
      </c>
    </row>
    <row r="350" spans="1:30" x14ac:dyDescent="0.25">
      <c r="A350" s="8">
        <v>3680805</v>
      </c>
      <c r="B350" s="9" t="s">
        <v>2772</v>
      </c>
      <c r="C350" s="9" t="s">
        <v>2773</v>
      </c>
      <c r="D350" s="9" t="s">
        <v>2144</v>
      </c>
      <c r="E350" s="9" t="s">
        <v>39</v>
      </c>
      <c r="F350" s="9" t="s">
        <v>40</v>
      </c>
      <c r="G350" s="8" t="s">
        <v>41</v>
      </c>
      <c r="H350" s="8" t="s">
        <v>40</v>
      </c>
      <c r="I350" s="9" t="s">
        <v>2136</v>
      </c>
      <c r="J350" s="9" t="s">
        <v>2179</v>
      </c>
      <c r="K350" s="8" t="s">
        <v>44</v>
      </c>
      <c r="L350" s="9" t="s">
        <v>40</v>
      </c>
      <c r="M350" s="8" t="s">
        <v>44</v>
      </c>
      <c r="N350" s="8" t="s">
        <v>44</v>
      </c>
      <c r="O350" s="9" t="s">
        <v>2774</v>
      </c>
      <c r="P350" s="8" t="s">
        <v>46</v>
      </c>
      <c r="Q350" s="8" t="s">
        <v>41</v>
      </c>
      <c r="R350" s="9" t="s">
        <v>284</v>
      </c>
      <c r="S350" s="8" t="s">
        <v>44</v>
      </c>
      <c r="T350" s="9" t="s">
        <v>1545</v>
      </c>
      <c r="U350" s="8" t="s">
        <v>2048</v>
      </c>
      <c r="V350" s="9" t="s">
        <v>2775</v>
      </c>
      <c r="W350" s="9" t="s">
        <v>2776</v>
      </c>
      <c r="X350" s="9" t="s">
        <v>44</v>
      </c>
      <c r="Y350" s="9" t="s">
        <v>2777</v>
      </c>
      <c r="Z350" s="9" t="s">
        <v>53</v>
      </c>
      <c r="AA350" s="9" t="s">
        <v>2052</v>
      </c>
      <c r="AB350" s="9" t="s">
        <v>2778</v>
      </c>
      <c r="AC350" s="9" t="s">
        <v>2151</v>
      </c>
      <c r="AD350" s="9" t="s">
        <v>57</v>
      </c>
    </row>
    <row r="351" spans="1:30" x14ac:dyDescent="0.25">
      <c r="A351" s="8">
        <v>3778787</v>
      </c>
      <c r="B351" s="9" t="s">
        <v>2779</v>
      </c>
      <c r="C351" s="9" t="s">
        <v>2780</v>
      </c>
      <c r="D351" s="9" t="s">
        <v>1102</v>
      </c>
      <c r="E351" s="9" t="s">
        <v>39</v>
      </c>
      <c r="F351" s="9" t="s">
        <v>40</v>
      </c>
      <c r="G351" s="8" t="s">
        <v>41</v>
      </c>
      <c r="H351" s="8" t="s">
        <v>40</v>
      </c>
      <c r="I351" s="9" t="s">
        <v>2136</v>
      </c>
      <c r="J351" s="9" t="s">
        <v>2179</v>
      </c>
      <c r="K351" s="8" t="s">
        <v>44</v>
      </c>
      <c r="L351" s="9" t="s">
        <v>40</v>
      </c>
      <c r="M351" s="8" t="s">
        <v>44</v>
      </c>
      <c r="N351" s="8" t="s">
        <v>44</v>
      </c>
      <c r="O351" s="9" t="s">
        <v>2781</v>
      </c>
      <c r="P351" s="8" t="s">
        <v>46</v>
      </c>
      <c r="Q351" s="8" t="s">
        <v>41</v>
      </c>
      <c r="R351" s="9" t="s">
        <v>2782</v>
      </c>
      <c r="S351" s="8" t="s">
        <v>44</v>
      </c>
      <c r="T351" s="9" t="s">
        <v>65</v>
      </c>
      <c r="U351" s="8" t="s">
        <v>49</v>
      </c>
      <c r="V351" s="9" t="s">
        <v>2783</v>
      </c>
      <c r="W351" s="9" t="s">
        <v>2784</v>
      </c>
      <c r="X351" s="9" t="s">
        <v>44</v>
      </c>
      <c r="Y351" s="9" t="s">
        <v>2785</v>
      </c>
      <c r="Z351" s="9" t="s">
        <v>53</v>
      </c>
      <c r="AA351" s="9" t="s">
        <v>2052</v>
      </c>
      <c r="AB351" s="9" t="s">
        <v>2786</v>
      </c>
      <c r="AC351" s="9" t="s">
        <v>1107</v>
      </c>
      <c r="AD351" s="9" t="s">
        <v>57</v>
      </c>
    </row>
    <row r="352" spans="1:30" x14ac:dyDescent="0.25">
      <c r="A352" s="8">
        <v>3704674</v>
      </c>
      <c r="B352" s="9" t="s">
        <v>2787</v>
      </c>
      <c r="C352" s="9" t="s">
        <v>2788</v>
      </c>
      <c r="D352" s="9" t="s">
        <v>2367</v>
      </c>
      <c r="E352" s="9" t="s">
        <v>39</v>
      </c>
      <c r="F352" s="9" t="s">
        <v>40</v>
      </c>
      <c r="G352" s="8" t="s">
        <v>41</v>
      </c>
      <c r="H352" s="8" t="s">
        <v>40</v>
      </c>
      <c r="I352" s="9" t="s">
        <v>2136</v>
      </c>
      <c r="J352" s="9" t="s">
        <v>2179</v>
      </c>
      <c r="K352" s="8" t="s">
        <v>44</v>
      </c>
      <c r="L352" s="9" t="s">
        <v>40</v>
      </c>
      <c r="M352" s="8" t="s">
        <v>44</v>
      </c>
      <c r="N352" s="8" t="s">
        <v>44</v>
      </c>
      <c r="O352" s="9" t="s">
        <v>2789</v>
      </c>
      <c r="P352" s="8" t="s">
        <v>46</v>
      </c>
      <c r="Q352" s="8" t="s">
        <v>41</v>
      </c>
      <c r="R352" s="9" t="s">
        <v>2766</v>
      </c>
      <c r="S352" s="8" t="s">
        <v>44</v>
      </c>
      <c r="T352" s="9" t="s">
        <v>112</v>
      </c>
      <c r="U352" s="8" t="s">
        <v>2048</v>
      </c>
      <c r="V352" s="9" t="s">
        <v>2790</v>
      </c>
      <c r="W352" s="9" t="s">
        <v>2791</v>
      </c>
      <c r="X352" s="9" t="s">
        <v>44</v>
      </c>
      <c r="Y352" s="9" t="s">
        <v>2792</v>
      </c>
      <c r="Z352" s="9" t="s">
        <v>53</v>
      </c>
      <c r="AA352" s="9" t="s">
        <v>2052</v>
      </c>
      <c r="AB352" s="9" t="s">
        <v>2793</v>
      </c>
      <c r="AC352" s="9" t="s">
        <v>2371</v>
      </c>
      <c r="AD352" s="9" t="s">
        <v>57</v>
      </c>
    </row>
    <row r="353" spans="1:30" x14ac:dyDescent="0.25">
      <c r="A353" s="8">
        <v>3655667</v>
      </c>
      <c r="B353" s="9" t="s">
        <v>2794</v>
      </c>
      <c r="C353" s="9" t="s">
        <v>2795</v>
      </c>
      <c r="D353" s="9" t="s">
        <v>440</v>
      </c>
      <c r="E353" s="9" t="s">
        <v>39</v>
      </c>
      <c r="F353" s="9" t="s">
        <v>40</v>
      </c>
      <c r="G353" s="8" t="s">
        <v>41</v>
      </c>
      <c r="H353" s="8" t="s">
        <v>40</v>
      </c>
      <c r="I353" s="9" t="s">
        <v>2136</v>
      </c>
      <c r="J353" s="9" t="s">
        <v>2179</v>
      </c>
      <c r="K353" s="8" t="s">
        <v>44</v>
      </c>
      <c r="L353" s="9" t="s">
        <v>40</v>
      </c>
      <c r="M353" s="8" t="s">
        <v>44</v>
      </c>
      <c r="N353" s="8" t="s">
        <v>44</v>
      </c>
      <c r="O353" s="9" t="s">
        <v>2796</v>
      </c>
      <c r="P353" s="8" t="s">
        <v>46</v>
      </c>
      <c r="Q353" s="8" t="s">
        <v>41</v>
      </c>
      <c r="R353" s="9" t="s">
        <v>293</v>
      </c>
      <c r="S353" s="8" t="s">
        <v>44</v>
      </c>
      <c r="T353" s="9" t="s">
        <v>2797</v>
      </c>
      <c r="U353" s="8" t="s">
        <v>2048</v>
      </c>
      <c r="V353" s="9" t="s">
        <v>2798</v>
      </c>
      <c r="W353" s="9" t="s">
        <v>2799</v>
      </c>
      <c r="X353" s="9" t="s">
        <v>44</v>
      </c>
      <c r="Y353" s="9" t="s">
        <v>2800</v>
      </c>
      <c r="Z353" s="9" t="s">
        <v>53</v>
      </c>
      <c r="AA353" s="9" t="s">
        <v>2052</v>
      </c>
      <c r="AB353" s="9" t="s">
        <v>2801</v>
      </c>
      <c r="AC353" s="9" t="s">
        <v>92</v>
      </c>
      <c r="AD353" s="9" t="s">
        <v>57</v>
      </c>
    </row>
    <row r="354" spans="1:30" x14ac:dyDescent="0.25">
      <c r="A354" s="8">
        <v>3658265</v>
      </c>
      <c r="B354" s="9" t="s">
        <v>2802</v>
      </c>
      <c r="C354" s="9" t="s">
        <v>2803</v>
      </c>
      <c r="D354" s="9" t="s">
        <v>491</v>
      </c>
      <c r="E354" s="9" t="s">
        <v>39</v>
      </c>
      <c r="F354" s="9" t="s">
        <v>40</v>
      </c>
      <c r="G354" s="8" t="s">
        <v>41</v>
      </c>
      <c r="H354" s="8" t="s">
        <v>40</v>
      </c>
      <c r="I354" s="9" t="s">
        <v>61</v>
      </c>
      <c r="J354" s="9" t="s">
        <v>1926</v>
      </c>
      <c r="K354" s="8" t="s">
        <v>44</v>
      </c>
      <c r="L354" s="9" t="s">
        <v>40</v>
      </c>
      <c r="M354" s="8" t="s">
        <v>44</v>
      </c>
      <c r="N354" s="8" t="s">
        <v>44</v>
      </c>
      <c r="O354" s="9" t="s">
        <v>2804</v>
      </c>
      <c r="P354" s="8" t="s">
        <v>46</v>
      </c>
      <c r="Q354" s="8" t="s">
        <v>41</v>
      </c>
      <c r="R354" s="9" t="s">
        <v>2805</v>
      </c>
      <c r="S354" s="8" t="s">
        <v>2805</v>
      </c>
      <c r="T354" s="9" t="s">
        <v>65</v>
      </c>
      <c r="U354" s="8" t="s">
        <v>66</v>
      </c>
      <c r="V354" s="9" t="s">
        <v>2806</v>
      </c>
      <c r="W354" s="9" t="s">
        <v>2807</v>
      </c>
      <c r="X354" s="9" t="s">
        <v>44</v>
      </c>
      <c r="Y354" s="9" t="s">
        <v>69</v>
      </c>
      <c r="Z354" s="9" t="s">
        <v>53</v>
      </c>
      <c r="AA354" s="9" t="s">
        <v>54</v>
      </c>
      <c r="AB354" s="9" t="s">
        <v>2808</v>
      </c>
      <c r="AC354" s="9" t="s">
        <v>497</v>
      </c>
      <c r="AD354" s="9" t="s">
        <v>57</v>
      </c>
    </row>
    <row r="355" spans="1:30" x14ac:dyDescent="0.25">
      <c r="A355" s="8">
        <v>3658273</v>
      </c>
      <c r="B355" s="9" t="s">
        <v>2809</v>
      </c>
      <c r="C355" s="9" t="s">
        <v>2803</v>
      </c>
      <c r="D355" s="9" t="s">
        <v>2810</v>
      </c>
      <c r="E355" s="9" t="s">
        <v>39</v>
      </c>
      <c r="F355" s="9" t="s">
        <v>40</v>
      </c>
      <c r="G355" s="8" t="s">
        <v>41</v>
      </c>
      <c r="H355" s="8" t="s">
        <v>40</v>
      </c>
      <c r="I355" s="9" t="s">
        <v>61</v>
      </c>
      <c r="J355" s="9" t="s">
        <v>1926</v>
      </c>
      <c r="K355" s="8" t="s">
        <v>44</v>
      </c>
      <c r="L355" s="9" t="s">
        <v>40</v>
      </c>
      <c r="M355" s="8" t="s">
        <v>44</v>
      </c>
      <c r="N355" s="8" t="s">
        <v>44</v>
      </c>
      <c r="O355" s="9" t="s">
        <v>2804</v>
      </c>
      <c r="P355" s="8" t="s">
        <v>46</v>
      </c>
      <c r="Q355" s="8" t="s">
        <v>41</v>
      </c>
      <c r="R355" s="9" t="s">
        <v>2805</v>
      </c>
      <c r="S355" s="8" t="s">
        <v>2805</v>
      </c>
      <c r="T355" s="9" t="s">
        <v>65</v>
      </c>
      <c r="U355" s="8" t="s">
        <v>66</v>
      </c>
      <c r="V355" s="9" t="s">
        <v>2811</v>
      </c>
      <c r="W355" s="9" t="s">
        <v>2812</v>
      </c>
      <c r="X355" s="9" t="s">
        <v>44</v>
      </c>
      <c r="Y355" s="9" t="s">
        <v>69</v>
      </c>
      <c r="Z355" s="9" t="s">
        <v>53</v>
      </c>
      <c r="AA355" s="9" t="s">
        <v>54</v>
      </c>
      <c r="AB355" s="9" t="s">
        <v>2808</v>
      </c>
      <c r="AC355" s="9" t="s">
        <v>2813</v>
      </c>
      <c r="AD355" s="9" t="s">
        <v>57</v>
      </c>
    </row>
    <row r="356" spans="1:30" x14ac:dyDescent="0.25">
      <c r="A356" s="8">
        <v>3656193</v>
      </c>
      <c r="B356" s="9" t="s">
        <v>2814</v>
      </c>
      <c r="C356" s="9" t="s">
        <v>2815</v>
      </c>
      <c r="D356" s="9" t="s">
        <v>2816</v>
      </c>
      <c r="E356" s="9" t="s">
        <v>39</v>
      </c>
      <c r="F356" s="9" t="s">
        <v>40</v>
      </c>
      <c r="G356" s="8" t="s">
        <v>41</v>
      </c>
      <c r="H356" s="8" t="s">
        <v>40</v>
      </c>
      <c r="I356" s="9" t="s">
        <v>2290</v>
      </c>
      <c r="J356" s="9" t="s">
        <v>2312</v>
      </c>
      <c r="K356" s="8" t="s">
        <v>44</v>
      </c>
      <c r="L356" s="9" t="s">
        <v>40</v>
      </c>
      <c r="M356" s="8" t="s">
        <v>44</v>
      </c>
      <c r="N356" s="8" t="s">
        <v>44</v>
      </c>
      <c r="O356" s="9" t="s">
        <v>2817</v>
      </c>
      <c r="P356" s="8" t="s">
        <v>46</v>
      </c>
      <c r="Q356" s="8" t="s">
        <v>41</v>
      </c>
      <c r="R356" s="9" t="s">
        <v>293</v>
      </c>
      <c r="S356" s="8" t="s">
        <v>44</v>
      </c>
      <c r="T356" s="9" t="s">
        <v>998</v>
      </c>
      <c r="U356" s="8" t="s">
        <v>2048</v>
      </c>
      <c r="V356" s="9" t="s">
        <v>2818</v>
      </c>
      <c r="W356" s="9" t="s">
        <v>2819</v>
      </c>
      <c r="X356" s="9" t="s">
        <v>44</v>
      </c>
      <c r="Y356" s="9" t="s">
        <v>2820</v>
      </c>
      <c r="Z356" s="9" t="s">
        <v>53</v>
      </c>
      <c r="AA356" s="9" t="s">
        <v>2052</v>
      </c>
      <c r="AB356" s="9" t="s">
        <v>2821</v>
      </c>
      <c r="AC356" s="9" t="s">
        <v>2822</v>
      </c>
      <c r="AD356" s="9" t="s">
        <v>57</v>
      </c>
    </row>
    <row r="357" spans="1:30" x14ac:dyDescent="0.25">
      <c r="A357" s="8">
        <v>3656205</v>
      </c>
      <c r="B357" s="9" t="s">
        <v>2823</v>
      </c>
      <c r="C357" s="9" t="s">
        <v>312</v>
      </c>
      <c r="D357" s="9" t="s">
        <v>2824</v>
      </c>
      <c r="E357" s="9" t="s">
        <v>39</v>
      </c>
      <c r="F357" s="9" t="s">
        <v>40</v>
      </c>
      <c r="G357" s="8" t="s">
        <v>41</v>
      </c>
      <c r="H357" s="8" t="s">
        <v>40</v>
      </c>
      <c r="I357" s="9" t="s">
        <v>2290</v>
      </c>
      <c r="J357" s="9" t="s">
        <v>2291</v>
      </c>
      <c r="K357" s="8" t="s">
        <v>44</v>
      </c>
      <c r="L357" s="9" t="s">
        <v>40</v>
      </c>
      <c r="M357" s="8" t="s">
        <v>44</v>
      </c>
      <c r="N357" s="8" t="s">
        <v>44</v>
      </c>
      <c r="O357" s="9" t="s">
        <v>2825</v>
      </c>
      <c r="P357" s="8" t="s">
        <v>46</v>
      </c>
      <c r="Q357" s="8" t="s">
        <v>41</v>
      </c>
      <c r="R357" s="9" t="s">
        <v>293</v>
      </c>
      <c r="S357" s="8" t="s">
        <v>44</v>
      </c>
      <c r="T357" s="9" t="s">
        <v>2826</v>
      </c>
      <c r="U357" s="8" t="s">
        <v>2048</v>
      </c>
      <c r="V357" s="9" t="s">
        <v>2827</v>
      </c>
      <c r="W357" s="9" t="s">
        <v>2828</v>
      </c>
      <c r="X357" s="9" t="s">
        <v>44</v>
      </c>
      <c r="Y357" s="9" t="s">
        <v>2829</v>
      </c>
      <c r="Z357" s="9" t="s">
        <v>53</v>
      </c>
      <c r="AA357" s="9" t="s">
        <v>2052</v>
      </c>
      <c r="AB357" s="9" t="s">
        <v>317</v>
      </c>
      <c r="AC357" s="9" t="s">
        <v>2830</v>
      </c>
      <c r="AD357" s="9" t="s">
        <v>57</v>
      </c>
    </row>
    <row r="358" spans="1:30" x14ac:dyDescent="0.25">
      <c r="A358" s="8">
        <v>3656214</v>
      </c>
      <c r="B358" s="9" t="s">
        <v>2831</v>
      </c>
      <c r="C358" s="9" t="s">
        <v>2832</v>
      </c>
      <c r="D358" s="9" t="s">
        <v>1737</v>
      </c>
      <c r="E358" s="9" t="s">
        <v>39</v>
      </c>
      <c r="F358" s="9" t="s">
        <v>40</v>
      </c>
      <c r="G358" s="8" t="s">
        <v>41</v>
      </c>
      <c r="H358" s="8" t="s">
        <v>40</v>
      </c>
      <c r="I358" s="9" t="s">
        <v>2290</v>
      </c>
      <c r="J358" s="9" t="s">
        <v>2312</v>
      </c>
      <c r="K358" s="8" t="s">
        <v>44</v>
      </c>
      <c r="L358" s="9" t="s">
        <v>40</v>
      </c>
      <c r="M358" s="8" t="s">
        <v>44</v>
      </c>
      <c r="N358" s="8" t="s">
        <v>44</v>
      </c>
      <c r="O358" s="9" t="s">
        <v>982</v>
      </c>
      <c r="P358" s="8" t="s">
        <v>46</v>
      </c>
      <c r="Q358" s="8" t="s">
        <v>41</v>
      </c>
      <c r="R358" s="9" t="s">
        <v>293</v>
      </c>
      <c r="S358" s="8" t="s">
        <v>44</v>
      </c>
      <c r="T358" s="9" t="s">
        <v>65</v>
      </c>
      <c r="U358" s="8" t="s">
        <v>2048</v>
      </c>
      <c r="V358" s="9" t="s">
        <v>2833</v>
      </c>
      <c r="W358" s="9" t="s">
        <v>2834</v>
      </c>
      <c r="X358" s="9" t="s">
        <v>44</v>
      </c>
      <c r="Y358" s="9" t="s">
        <v>2835</v>
      </c>
      <c r="Z358" s="9" t="s">
        <v>53</v>
      </c>
      <c r="AA358" s="9" t="s">
        <v>2052</v>
      </c>
      <c r="AB358" s="9" t="s">
        <v>2836</v>
      </c>
      <c r="AC358" s="9" t="s">
        <v>1002</v>
      </c>
      <c r="AD358" s="9" t="s">
        <v>57</v>
      </c>
    </row>
    <row r="359" spans="1:30" x14ac:dyDescent="0.25">
      <c r="A359" s="8">
        <v>3656223</v>
      </c>
      <c r="B359" s="9" t="s">
        <v>2837</v>
      </c>
      <c r="C359" s="9" t="s">
        <v>2838</v>
      </c>
      <c r="D359" s="9" t="s">
        <v>2839</v>
      </c>
      <c r="E359" s="9" t="s">
        <v>39</v>
      </c>
      <c r="F359" s="9" t="s">
        <v>40</v>
      </c>
      <c r="G359" s="8" t="s">
        <v>41</v>
      </c>
      <c r="H359" s="8" t="s">
        <v>40</v>
      </c>
      <c r="I359" s="9" t="s">
        <v>2290</v>
      </c>
      <c r="J359" s="9" t="s">
        <v>2312</v>
      </c>
      <c r="K359" s="8" t="s">
        <v>44</v>
      </c>
      <c r="L359" s="9" t="s">
        <v>40</v>
      </c>
      <c r="M359" s="8" t="s">
        <v>44</v>
      </c>
      <c r="N359" s="8" t="s">
        <v>44</v>
      </c>
      <c r="O359" s="9" t="s">
        <v>2840</v>
      </c>
      <c r="P359" s="8" t="s">
        <v>46</v>
      </c>
      <c r="Q359" s="8" t="s">
        <v>41</v>
      </c>
      <c r="R359" s="9" t="s">
        <v>293</v>
      </c>
      <c r="S359" s="8" t="s">
        <v>44</v>
      </c>
      <c r="T359" s="9" t="s">
        <v>1958</v>
      </c>
      <c r="U359" s="8" t="s">
        <v>2048</v>
      </c>
      <c r="V359" s="9" t="s">
        <v>2841</v>
      </c>
      <c r="W359" s="9" t="s">
        <v>2842</v>
      </c>
      <c r="X359" s="9" t="s">
        <v>44</v>
      </c>
      <c r="Y359" s="9" t="s">
        <v>2843</v>
      </c>
      <c r="Z359" s="9" t="s">
        <v>53</v>
      </c>
      <c r="AA359" s="9" t="s">
        <v>2052</v>
      </c>
      <c r="AB359" s="9" t="s">
        <v>2844</v>
      </c>
      <c r="AC359" s="9" t="s">
        <v>2845</v>
      </c>
      <c r="AD359" s="9" t="s">
        <v>57</v>
      </c>
    </row>
    <row r="360" spans="1:30" x14ac:dyDescent="0.25">
      <c r="A360" s="8">
        <v>3656232</v>
      </c>
      <c r="B360" s="9" t="s">
        <v>2846</v>
      </c>
      <c r="C360" s="9" t="s">
        <v>2847</v>
      </c>
      <c r="D360" s="9" t="s">
        <v>345</v>
      </c>
      <c r="E360" s="9" t="s">
        <v>39</v>
      </c>
      <c r="F360" s="9" t="s">
        <v>40</v>
      </c>
      <c r="G360" s="8" t="s">
        <v>41</v>
      </c>
      <c r="H360" s="8" t="s">
        <v>40</v>
      </c>
      <c r="I360" s="9" t="s">
        <v>2290</v>
      </c>
      <c r="J360" s="9" t="s">
        <v>2312</v>
      </c>
      <c r="K360" s="8" t="s">
        <v>44</v>
      </c>
      <c r="L360" s="9" t="s">
        <v>40</v>
      </c>
      <c r="M360" s="8" t="s">
        <v>44</v>
      </c>
      <c r="N360" s="8" t="s">
        <v>44</v>
      </c>
      <c r="O360" s="9" t="s">
        <v>2848</v>
      </c>
      <c r="P360" s="8" t="s">
        <v>46</v>
      </c>
      <c r="Q360" s="8" t="s">
        <v>41</v>
      </c>
      <c r="R360" s="9" t="s">
        <v>293</v>
      </c>
      <c r="S360" s="8" t="s">
        <v>44</v>
      </c>
      <c r="T360" s="9" t="s">
        <v>112</v>
      </c>
      <c r="U360" s="8" t="s">
        <v>2048</v>
      </c>
      <c r="V360" s="9" t="s">
        <v>2849</v>
      </c>
      <c r="W360" s="9" t="s">
        <v>2850</v>
      </c>
      <c r="X360" s="9" t="s">
        <v>44</v>
      </c>
      <c r="Y360" s="9" t="s">
        <v>2851</v>
      </c>
      <c r="Z360" s="9" t="s">
        <v>53</v>
      </c>
      <c r="AA360" s="9" t="s">
        <v>2052</v>
      </c>
      <c r="AB360" s="9" t="s">
        <v>2852</v>
      </c>
      <c r="AC360" s="9" t="s">
        <v>351</v>
      </c>
      <c r="AD360" s="9" t="s">
        <v>57</v>
      </c>
    </row>
    <row r="361" spans="1:30" x14ac:dyDescent="0.25">
      <c r="A361" s="8">
        <v>3656242</v>
      </c>
      <c r="B361" s="9" t="s">
        <v>2853</v>
      </c>
      <c r="C361" s="9" t="s">
        <v>2854</v>
      </c>
      <c r="D361" s="9" t="s">
        <v>591</v>
      </c>
      <c r="E361" s="9" t="s">
        <v>39</v>
      </c>
      <c r="F361" s="9" t="s">
        <v>40</v>
      </c>
      <c r="G361" s="8" t="s">
        <v>41</v>
      </c>
      <c r="H361" s="8" t="s">
        <v>40</v>
      </c>
      <c r="I361" s="9" t="s">
        <v>2290</v>
      </c>
      <c r="J361" s="9" t="s">
        <v>2312</v>
      </c>
      <c r="K361" s="8" t="s">
        <v>44</v>
      </c>
      <c r="L361" s="9" t="s">
        <v>40</v>
      </c>
      <c r="M361" s="8" t="s">
        <v>44</v>
      </c>
      <c r="N361" s="8" t="s">
        <v>44</v>
      </c>
      <c r="O361" s="9" t="s">
        <v>2855</v>
      </c>
      <c r="P361" s="8" t="s">
        <v>46</v>
      </c>
      <c r="Q361" s="8" t="s">
        <v>41</v>
      </c>
      <c r="R361" s="9" t="s">
        <v>293</v>
      </c>
      <c r="S361" s="8" t="s">
        <v>44</v>
      </c>
      <c r="T361" s="9" t="s">
        <v>998</v>
      </c>
      <c r="U361" s="8" t="s">
        <v>2048</v>
      </c>
      <c r="V361" s="9" t="s">
        <v>2856</v>
      </c>
      <c r="W361" s="9" t="s">
        <v>2857</v>
      </c>
      <c r="X361" s="9" t="s">
        <v>44</v>
      </c>
      <c r="Y361" s="9" t="s">
        <v>2858</v>
      </c>
      <c r="Z361" s="9" t="s">
        <v>53</v>
      </c>
      <c r="AA361" s="9" t="s">
        <v>2052</v>
      </c>
      <c r="AB361" s="9" t="s">
        <v>2859</v>
      </c>
      <c r="AC361" s="9" t="s">
        <v>1387</v>
      </c>
      <c r="AD361" s="9" t="s">
        <v>57</v>
      </c>
    </row>
    <row r="362" spans="1:30" x14ac:dyDescent="0.25">
      <c r="A362" s="8">
        <v>3656254</v>
      </c>
      <c r="B362" s="9" t="s">
        <v>2860</v>
      </c>
      <c r="C362" s="9" t="s">
        <v>2861</v>
      </c>
      <c r="D362" s="9" t="s">
        <v>2862</v>
      </c>
      <c r="E362" s="9" t="s">
        <v>39</v>
      </c>
      <c r="F362" s="9" t="s">
        <v>40</v>
      </c>
      <c r="G362" s="8" t="s">
        <v>41</v>
      </c>
      <c r="H362" s="8" t="s">
        <v>40</v>
      </c>
      <c r="I362" s="9" t="s">
        <v>2290</v>
      </c>
      <c r="J362" s="9" t="s">
        <v>2312</v>
      </c>
      <c r="K362" s="8" t="s">
        <v>44</v>
      </c>
      <c r="L362" s="9" t="s">
        <v>40</v>
      </c>
      <c r="M362" s="8" t="s">
        <v>44</v>
      </c>
      <c r="N362" s="8" t="s">
        <v>44</v>
      </c>
      <c r="O362" s="9" t="s">
        <v>2274</v>
      </c>
      <c r="P362" s="8" t="s">
        <v>46</v>
      </c>
      <c r="Q362" s="8" t="s">
        <v>41</v>
      </c>
      <c r="R362" s="9" t="s">
        <v>293</v>
      </c>
      <c r="S362" s="8" t="s">
        <v>44</v>
      </c>
      <c r="T362" s="9" t="s">
        <v>87</v>
      </c>
      <c r="U362" s="8" t="s">
        <v>2048</v>
      </c>
      <c r="V362" s="9" t="s">
        <v>2863</v>
      </c>
      <c r="W362" s="9" t="s">
        <v>2864</v>
      </c>
      <c r="X362" s="9" t="s">
        <v>44</v>
      </c>
      <c r="Y362" s="9" t="s">
        <v>2865</v>
      </c>
      <c r="Z362" s="9" t="s">
        <v>53</v>
      </c>
      <c r="AA362" s="9" t="s">
        <v>2052</v>
      </c>
      <c r="AB362" s="9" t="s">
        <v>2866</v>
      </c>
      <c r="AC362" s="9" t="s">
        <v>2194</v>
      </c>
      <c r="AD362" s="9" t="s">
        <v>57</v>
      </c>
    </row>
    <row r="363" spans="1:30" x14ac:dyDescent="0.25">
      <c r="A363" s="8">
        <v>3656277</v>
      </c>
      <c r="B363" s="9" t="s">
        <v>2867</v>
      </c>
      <c r="C363" s="9" t="s">
        <v>2868</v>
      </c>
      <c r="D363" s="9" t="s">
        <v>1423</v>
      </c>
      <c r="E363" s="9" t="s">
        <v>39</v>
      </c>
      <c r="F363" s="9" t="s">
        <v>40</v>
      </c>
      <c r="G363" s="8" t="s">
        <v>41</v>
      </c>
      <c r="H363" s="8" t="s">
        <v>40</v>
      </c>
      <c r="I363" s="9" t="s">
        <v>2290</v>
      </c>
      <c r="J363" s="9" t="s">
        <v>2291</v>
      </c>
      <c r="K363" s="8" t="s">
        <v>44</v>
      </c>
      <c r="L363" s="9" t="s">
        <v>40</v>
      </c>
      <c r="M363" s="8" t="s">
        <v>44</v>
      </c>
      <c r="N363" s="8" t="s">
        <v>44</v>
      </c>
      <c r="O363" s="9" t="s">
        <v>2869</v>
      </c>
      <c r="P363" s="8" t="s">
        <v>46</v>
      </c>
      <c r="Q363" s="8" t="s">
        <v>41</v>
      </c>
      <c r="R363" s="9" t="s">
        <v>293</v>
      </c>
      <c r="S363" s="8" t="s">
        <v>44</v>
      </c>
      <c r="T363" s="9" t="s">
        <v>2870</v>
      </c>
      <c r="U363" s="8" t="s">
        <v>2048</v>
      </c>
      <c r="V363" s="9" t="s">
        <v>2871</v>
      </c>
      <c r="W363" s="9" t="s">
        <v>2872</v>
      </c>
      <c r="X363" s="9" t="s">
        <v>44</v>
      </c>
      <c r="Y363" s="9" t="s">
        <v>2873</v>
      </c>
      <c r="Z363" s="9" t="s">
        <v>53</v>
      </c>
      <c r="AA363" s="9" t="s">
        <v>2052</v>
      </c>
      <c r="AB363" s="9" t="s">
        <v>2874</v>
      </c>
      <c r="AC363" s="9" t="s">
        <v>1429</v>
      </c>
      <c r="AD363" s="9" t="s">
        <v>57</v>
      </c>
    </row>
    <row r="364" spans="1:30" x14ac:dyDescent="0.25">
      <c r="A364" s="8">
        <v>3656291</v>
      </c>
      <c r="B364" s="9" t="s">
        <v>2875</v>
      </c>
      <c r="C364" s="9" t="s">
        <v>2876</v>
      </c>
      <c r="D364" s="9" t="s">
        <v>283</v>
      </c>
      <c r="E364" s="9" t="s">
        <v>39</v>
      </c>
      <c r="F364" s="9" t="s">
        <v>40</v>
      </c>
      <c r="G364" s="8" t="s">
        <v>41</v>
      </c>
      <c r="H364" s="8" t="s">
        <v>40</v>
      </c>
      <c r="I364" s="9" t="s">
        <v>2290</v>
      </c>
      <c r="J364" s="9" t="s">
        <v>2291</v>
      </c>
      <c r="K364" s="8" t="s">
        <v>44</v>
      </c>
      <c r="L364" s="9" t="s">
        <v>40</v>
      </c>
      <c r="M364" s="8" t="s">
        <v>44</v>
      </c>
      <c r="N364" s="8" t="s">
        <v>44</v>
      </c>
      <c r="O364" s="9" t="s">
        <v>2877</v>
      </c>
      <c r="P364" s="8" t="s">
        <v>46</v>
      </c>
      <c r="Q364" s="8" t="s">
        <v>41</v>
      </c>
      <c r="R364" s="9" t="s">
        <v>293</v>
      </c>
      <c r="S364" s="8" t="s">
        <v>44</v>
      </c>
      <c r="T364" s="9" t="s">
        <v>65</v>
      </c>
      <c r="U364" s="8" t="s">
        <v>2048</v>
      </c>
      <c r="V364" s="9" t="s">
        <v>2878</v>
      </c>
      <c r="W364" s="9" t="s">
        <v>2879</v>
      </c>
      <c r="X364" s="9" t="s">
        <v>44</v>
      </c>
      <c r="Y364" s="9" t="s">
        <v>2880</v>
      </c>
      <c r="Z364" s="9" t="s">
        <v>53</v>
      </c>
      <c r="AA364" s="9" t="s">
        <v>2052</v>
      </c>
      <c r="AB364" s="9" t="s">
        <v>2881</v>
      </c>
      <c r="AC364" s="9" t="s">
        <v>289</v>
      </c>
      <c r="AD364" s="9" t="s">
        <v>57</v>
      </c>
    </row>
    <row r="365" spans="1:30" x14ac:dyDescent="0.25">
      <c r="A365" s="8">
        <v>3656298</v>
      </c>
      <c r="B365" s="9" t="s">
        <v>2882</v>
      </c>
      <c r="C365" s="9" t="s">
        <v>2883</v>
      </c>
      <c r="D365" s="9" t="s">
        <v>2884</v>
      </c>
      <c r="E365" s="9" t="s">
        <v>39</v>
      </c>
      <c r="F365" s="9" t="s">
        <v>40</v>
      </c>
      <c r="G365" s="8" t="s">
        <v>41</v>
      </c>
      <c r="H365" s="8" t="s">
        <v>40</v>
      </c>
      <c r="I365" s="9" t="s">
        <v>2290</v>
      </c>
      <c r="J365" s="9" t="s">
        <v>2312</v>
      </c>
      <c r="K365" s="8" t="s">
        <v>44</v>
      </c>
      <c r="L365" s="9" t="s">
        <v>40</v>
      </c>
      <c r="M365" s="8" t="s">
        <v>44</v>
      </c>
      <c r="N365" s="8" t="s">
        <v>44</v>
      </c>
      <c r="O365" s="9" t="s">
        <v>403</v>
      </c>
      <c r="P365" s="8" t="s">
        <v>46</v>
      </c>
      <c r="Q365" s="8" t="s">
        <v>41</v>
      </c>
      <c r="R365" s="9" t="s">
        <v>293</v>
      </c>
      <c r="S365" s="8" t="s">
        <v>44</v>
      </c>
      <c r="T365" s="9" t="s">
        <v>2885</v>
      </c>
      <c r="U365" s="8" t="s">
        <v>2048</v>
      </c>
      <c r="V365" s="9" t="s">
        <v>2886</v>
      </c>
      <c r="W365" s="9" t="s">
        <v>2887</v>
      </c>
      <c r="X365" s="9" t="s">
        <v>44</v>
      </c>
      <c r="Y365" s="9" t="s">
        <v>2888</v>
      </c>
      <c r="Z365" s="9" t="s">
        <v>53</v>
      </c>
      <c r="AA365" s="9" t="s">
        <v>2052</v>
      </c>
      <c r="AB365" s="9" t="s">
        <v>2889</v>
      </c>
      <c r="AC365" s="9" t="s">
        <v>2890</v>
      </c>
      <c r="AD365" s="9" t="s">
        <v>57</v>
      </c>
    </row>
    <row r="366" spans="1:30" x14ac:dyDescent="0.25">
      <c r="A366" s="8">
        <v>3656302</v>
      </c>
      <c r="B366" s="9" t="s">
        <v>2891</v>
      </c>
      <c r="C366" s="9" t="s">
        <v>2892</v>
      </c>
      <c r="D366" s="9" t="s">
        <v>1021</v>
      </c>
      <c r="E366" s="9" t="s">
        <v>39</v>
      </c>
      <c r="F366" s="9" t="s">
        <v>40</v>
      </c>
      <c r="G366" s="8" t="s">
        <v>41</v>
      </c>
      <c r="H366" s="8" t="s">
        <v>40</v>
      </c>
      <c r="I366" s="9" t="s">
        <v>2290</v>
      </c>
      <c r="J366" s="9" t="s">
        <v>2291</v>
      </c>
      <c r="K366" s="8" t="s">
        <v>44</v>
      </c>
      <c r="L366" s="9" t="s">
        <v>40</v>
      </c>
      <c r="M366" s="8" t="s">
        <v>44</v>
      </c>
      <c r="N366" s="8" t="s">
        <v>44</v>
      </c>
      <c r="O366" s="9" t="s">
        <v>2893</v>
      </c>
      <c r="P366" s="8" t="s">
        <v>46</v>
      </c>
      <c r="Q366" s="8" t="s">
        <v>41</v>
      </c>
      <c r="R366" s="9" t="s">
        <v>293</v>
      </c>
      <c r="S366" s="8" t="s">
        <v>44</v>
      </c>
      <c r="T366" s="9" t="s">
        <v>87</v>
      </c>
      <c r="U366" s="8" t="s">
        <v>2048</v>
      </c>
      <c r="V366" s="9" t="s">
        <v>2894</v>
      </c>
      <c r="W366" s="9" t="s">
        <v>2895</v>
      </c>
      <c r="X366" s="9" t="s">
        <v>44</v>
      </c>
      <c r="Y366" s="9" t="s">
        <v>2896</v>
      </c>
      <c r="Z366" s="9" t="s">
        <v>53</v>
      </c>
      <c r="AA366" s="9" t="s">
        <v>2052</v>
      </c>
      <c r="AB366" s="9" t="s">
        <v>2897</v>
      </c>
      <c r="AC366" s="9" t="s">
        <v>1644</v>
      </c>
      <c r="AD366" s="9" t="s">
        <v>57</v>
      </c>
    </row>
    <row r="367" spans="1:30" x14ac:dyDescent="0.25">
      <c r="A367" s="8">
        <v>3656308</v>
      </c>
      <c r="B367" s="9" t="s">
        <v>2898</v>
      </c>
      <c r="C367" s="9" t="s">
        <v>2899</v>
      </c>
      <c r="D367" s="9" t="s">
        <v>283</v>
      </c>
      <c r="E367" s="9" t="s">
        <v>39</v>
      </c>
      <c r="F367" s="9" t="s">
        <v>40</v>
      </c>
      <c r="G367" s="8" t="s">
        <v>41</v>
      </c>
      <c r="H367" s="8" t="s">
        <v>40</v>
      </c>
      <c r="I367" s="9" t="s">
        <v>2290</v>
      </c>
      <c r="J367" s="9" t="s">
        <v>2291</v>
      </c>
      <c r="K367" s="8" t="s">
        <v>44</v>
      </c>
      <c r="L367" s="9" t="s">
        <v>40</v>
      </c>
      <c r="M367" s="8" t="s">
        <v>44</v>
      </c>
      <c r="N367" s="8" t="s">
        <v>44</v>
      </c>
      <c r="O367" s="9" t="s">
        <v>2900</v>
      </c>
      <c r="P367" s="8" t="s">
        <v>46</v>
      </c>
      <c r="Q367" s="8" t="s">
        <v>41</v>
      </c>
      <c r="R367" s="9" t="s">
        <v>293</v>
      </c>
      <c r="S367" s="8" t="s">
        <v>44</v>
      </c>
      <c r="T367" s="9" t="s">
        <v>87</v>
      </c>
      <c r="U367" s="8" t="s">
        <v>2048</v>
      </c>
      <c r="V367" s="9" t="s">
        <v>2901</v>
      </c>
      <c r="W367" s="9" t="s">
        <v>2902</v>
      </c>
      <c r="X367" s="9" t="s">
        <v>44</v>
      </c>
      <c r="Y367" s="9" t="s">
        <v>2903</v>
      </c>
      <c r="Z367" s="9" t="s">
        <v>53</v>
      </c>
      <c r="AA367" s="9" t="s">
        <v>2052</v>
      </c>
      <c r="AB367" s="9" t="s">
        <v>2904</v>
      </c>
      <c r="AC367" s="9" t="s">
        <v>289</v>
      </c>
      <c r="AD367" s="9" t="s">
        <v>57</v>
      </c>
    </row>
    <row r="368" spans="1:30" x14ac:dyDescent="0.25">
      <c r="A368" s="8">
        <v>3656311</v>
      </c>
      <c r="B368" s="9" t="s">
        <v>2905</v>
      </c>
      <c r="C368" s="9" t="s">
        <v>2906</v>
      </c>
      <c r="D368" s="9" t="s">
        <v>2907</v>
      </c>
      <c r="E368" s="9" t="s">
        <v>39</v>
      </c>
      <c r="F368" s="9" t="s">
        <v>40</v>
      </c>
      <c r="G368" s="8" t="s">
        <v>41</v>
      </c>
      <c r="H368" s="8" t="s">
        <v>40</v>
      </c>
      <c r="I368" s="9" t="s">
        <v>2290</v>
      </c>
      <c r="J368" s="9" t="s">
        <v>2312</v>
      </c>
      <c r="K368" s="8" t="s">
        <v>44</v>
      </c>
      <c r="L368" s="9" t="s">
        <v>40</v>
      </c>
      <c r="M368" s="8" t="s">
        <v>44</v>
      </c>
      <c r="N368" s="8" t="s">
        <v>44</v>
      </c>
      <c r="O368" s="9" t="s">
        <v>2908</v>
      </c>
      <c r="P368" s="8" t="s">
        <v>46</v>
      </c>
      <c r="Q368" s="8" t="s">
        <v>41</v>
      </c>
      <c r="R368" s="9" t="s">
        <v>293</v>
      </c>
      <c r="S368" s="8" t="s">
        <v>44</v>
      </c>
      <c r="T368" s="9" t="s">
        <v>65</v>
      </c>
      <c r="U368" s="8" t="s">
        <v>2048</v>
      </c>
      <c r="V368" s="9" t="s">
        <v>2909</v>
      </c>
      <c r="W368" s="9" t="s">
        <v>2910</v>
      </c>
      <c r="X368" s="9" t="s">
        <v>44</v>
      </c>
      <c r="Y368" s="9" t="s">
        <v>2911</v>
      </c>
      <c r="Z368" s="9" t="s">
        <v>53</v>
      </c>
      <c r="AA368" s="9" t="s">
        <v>2052</v>
      </c>
      <c r="AB368" s="9" t="s">
        <v>2912</v>
      </c>
      <c r="AC368" s="9" t="s">
        <v>2913</v>
      </c>
      <c r="AD368" s="9" t="s">
        <v>57</v>
      </c>
    </row>
    <row r="369" spans="1:30" x14ac:dyDescent="0.25">
      <c r="A369" s="8">
        <v>3656318</v>
      </c>
      <c r="B369" s="9" t="s">
        <v>2914</v>
      </c>
      <c r="C369" s="9" t="s">
        <v>2915</v>
      </c>
      <c r="D369" s="9" t="s">
        <v>60</v>
      </c>
      <c r="E369" s="9" t="s">
        <v>39</v>
      </c>
      <c r="F369" s="9" t="s">
        <v>40</v>
      </c>
      <c r="G369" s="8" t="s">
        <v>41</v>
      </c>
      <c r="H369" s="8" t="s">
        <v>40</v>
      </c>
      <c r="I369" s="9" t="s">
        <v>2290</v>
      </c>
      <c r="J369" s="9" t="s">
        <v>2312</v>
      </c>
      <c r="K369" s="8" t="s">
        <v>44</v>
      </c>
      <c r="L369" s="9" t="s">
        <v>40</v>
      </c>
      <c r="M369" s="8" t="s">
        <v>44</v>
      </c>
      <c r="N369" s="8" t="s">
        <v>44</v>
      </c>
      <c r="O369" s="9" t="s">
        <v>2916</v>
      </c>
      <c r="P369" s="8" t="s">
        <v>46</v>
      </c>
      <c r="Q369" s="8" t="s">
        <v>41</v>
      </c>
      <c r="R369" s="9" t="s">
        <v>293</v>
      </c>
      <c r="S369" s="8" t="s">
        <v>44</v>
      </c>
      <c r="T369" s="9" t="s">
        <v>65</v>
      </c>
      <c r="U369" s="8" t="s">
        <v>2048</v>
      </c>
      <c r="V369" s="9" t="s">
        <v>2917</v>
      </c>
      <c r="W369" s="9" t="s">
        <v>2918</v>
      </c>
      <c r="X369" s="9" t="s">
        <v>44</v>
      </c>
      <c r="Y369" s="9" t="s">
        <v>2919</v>
      </c>
      <c r="Z369" s="9" t="s">
        <v>53</v>
      </c>
      <c r="AA369" s="9" t="s">
        <v>2052</v>
      </c>
      <c r="AB369" s="9" t="s">
        <v>2920</v>
      </c>
      <c r="AC369" s="9" t="s">
        <v>71</v>
      </c>
      <c r="AD369" s="9" t="s">
        <v>57</v>
      </c>
    </row>
    <row r="370" spans="1:30" x14ac:dyDescent="0.25">
      <c r="A370" s="8">
        <v>3656328</v>
      </c>
      <c r="B370" s="9" t="s">
        <v>2921</v>
      </c>
      <c r="C370" s="9" t="s">
        <v>2922</v>
      </c>
      <c r="D370" s="9" t="s">
        <v>1021</v>
      </c>
      <c r="E370" s="9" t="s">
        <v>39</v>
      </c>
      <c r="F370" s="9" t="s">
        <v>40</v>
      </c>
      <c r="G370" s="8" t="s">
        <v>41</v>
      </c>
      <c r="H370" s="8" t="s">
        <v>40</v>
      </c>
      <c r="I370" s="9" t="s">
        <v>2290</v>
      </c>
      <c r="J370" s="9" t="s">
        <v>2291</v>
      </c>
      <c r="K370" s="8" t="s">
        <v>44</v>
      </c>
      <c r="L370" s="9" t="s">
        <v>40</v>
      </c>
      <c r="M370" s="8" t="s">
        <v>44</v>
      </c>
      <c r="N370" s="8" t="s">
        <v>44</v>
      </c>
      <c r="O370" s="9" t="s">
        <v>2923</v>
      </c>
      <c r="P370" s="8" t="s">
        <v>46</v>
      </c>
      <c r="Q370" s="8" t="s">
        <v>41</v>
      </c>
      <c r="R370" s="9" t="s">
        <v>293</v>
      </c>
      <c r="S370" s="8" t="s">
        <v>44</v>
      </c>
      <c r="T370" s="9" t="s">
        <v>87</v>
      </c>
      <c r="U370" s="8" t="s">
        <v>2048</v>
      </c>
      <c r="V370" s="9" t="s">
        <v>2924</v>
      </c>
      <c r="W370" s="9" t="s">
        <v>2925</v>
      </c>
      <c r="X370" s="9" t="s">
        <v>44</v>
      </c>
      <c r="Y370" s="9" t="s">
        <v>2926</v>
      </c>
      <c r="Z370" s="9" t="s">
        <v>53</v>
      </c>
      <c r="AA370" s="9" t="s">
        <v>2052</v>
      </c>
      <c r="AB370" s="9" t="s">
        <v>1292</v>
      </c>
      <c r="AC370" s="9" t="s">
        <v>1579</v>
      </c>
      <c r="AD370" s="9" t="s">
        <v>57</v>
      </c>
    </row>
    <row r="371" spans="1:30" x14ac:dyDescent="0.25">
      <c r="A371" s="8">
        <v>3656349</v>
      </c>
      <c r="B371" s="9" t="s">
        <v>2927</v>
      </c>
      <c r="C371" s="9" t="s">
        <v>2928</v>
      </c>
      <c r="D371" s="9" t="s">
        <v>330</v>
      </c>
      <c r="E371" s="9" t="s">
        <v>39</v>
      </c>
      <c r="F371" s="9" t="s">
        <v>40</v>
      </c>
      <c r="G371" s="8" t="s">
        <v>41</v>
      </c>
      <c r="H371" s="8" t="s">
        <v>40</v>
      </c>
      <c r="I371" s="9" t="s">
        <v>2290</v>
      </c>
      <c r="J371" s="9" t="s">
        <v>2312</v>
      </c>
      <c r="K371" s="8" t="s">
        <v>44</v>
      </c>
      <c r="L371" s="9" t="s">
        <v>40</v>
      </c>
      <c r="M371" s="8" t="s">
        <v>44</v>
      </c>
      <c r="N371" s="8" t="s">
        <v>44</v>
      </c>
      <c r="O371" s="9" t="s">
        <v>2929</v>
      </c>
      <c r="P371" s="8" t="s">
        <v>46</v>
      </c>
      <c r="Q371" s="8" t="s">
        <v>41</v>
      </c>
      <c r="R371" s="9" t="s">
        <v>293</v>
      </c>
      <c r="S371" s="8" t="s">
        <v>44</v>
      </c>
      <c r="T371" s="9" t="s">
        <v>65</v>
      </c>
      <c r="U371" s="8" t="s">
        <v>2048</v>
      </c>
      <c r="V371" s="9" t="s">
        <v>2930</v>
      </c>
      <c r="W371" s="9" t="s">
        <v>2931</v>
      </c>
      <c r="X371" s="9" t="s">
        <v>44</v>
      </c>
      <c r="Y371" s="9" t="s">
        <v>2932</v>
      </c>
      <c r="Z371" s="9" t="s">
        <v>53</v>
      </c>
      <c r="AA371" s="9" t="s">
        <v>2052</v>
      </c>
      <c r="AB371" s="9" t="s">
        <v>2933</v>
      </c>
      <c r="AC371" s="9" t="s">
        <v>629</v>
      </c>
      <c r="AD371" s="9" t="s">
        <v>57</v>
      </c>
    </row>
    <row r="372" spans="1:30" x14ac:dyDescent="0.25">
      <c r="A372" s="8">
        <v>3656414</v>
      </c>
      <c r="B372" s="9" t="s">
        <v>2934</v>
      </c>
      <c r="C372" s="9" t="s">
        <v>2935</v>
      </c>
      <c r="D372" s="9" t="s">
        <v>109</v>
      </c>
      <c r="E372" s="9" t="s">
        <v>39</v>
      </c>
      <c r="F372" s="9" t="s">
        <v>40</v>
      </c>
      <c r="G372" s="8" t="s">
        <v>41</v>
      </c>
      <c r="H372" s="8" t="s">
        <v>855</v>
      </c>
      <c r="I372" s="9" t="s">
        <v>61</v>
      </c>
      <c r="J372" s="9" t="s">
        <v>41</v>
      </c>
      <c r="K372" s="8" t="s">
        <v>44</v>
      </c>
      <c r="L372" s="9" t="s">
        <v>40</v>
      </c>
      <c r="M372" s="8" t="s">
        <v>44</v>
      </c>
      <c r="N372" s="8" t="s">
        <v>44</v>
      </c>
      <c r="O372" s="9" t="s">
        <v>2936</v>
      </c>
      <c r="P372" s="8" t="s">
        <v>46</v>
      </c>
      <c r="Q372" s="8" t="s">
        <v>41</v>
      </c>
      <c r="R372" s="9" t="s">
        <v>293</v>
      </c>
      <c r="S372" s="8" t="s">
        <v>392</v>
      </c>
      <c r="T372" s="9" t="s">
        <v>65</v>
      </c>
      <c r="U372" s="8" t="s">
        <v>49</v>
      </c>
      <c r="V372" s="9" t="s">
        <v>2937</v>
      </c>
      <c r="W372" s="9" t="s">
        <v>2938</v>
      </c>
      <c r="X372" s="9" t="s">
        <v>44</v>
      </c>
      <c r="Y372" s="9" t="s">
        <v>2939</v>
      </c>
      <c r="Z372" s="9" t="s">
        <v>53</v>
      </c>
      <c r="AA372" s="9" t="s">
        <v>54</v>
      </c>
      <c r="AB372" s="9" t="s">
        <v>2940</v>
      </c>
      <c r="AC372" s="9" t="s">
        <v>2941</v>
      </c>
      <c r="AD372" s="9" t="s">
        <v>57</v>
      </c>
    </row>
    <row r="373" spans="1:30" x14ac:dyDescent="0.25">
      <c r="A373" s="8">
        <v>3656427</v>
      </c>
      <c r="B373" s="9" t="s">
        <v>2942</v>
      </c>
      <c r="C373" s="9" t="s">
        <v>2943</v>
      </c>
      <c r="D373" s="9" t="s">
        <v>863</v>
      </c>
      <c r="E373" s="9" t="s">
        <v>39</v>
      </c>
      <c r="F373" s="9" t="s">
        <v>40</v>
      </c>
      <c r="G373" s="8" t="s">
        <v>41</v>
      </c>
      <c r="H373" s="8" t="s">
        <v>40</v>
      </c>
      <c r="I373" s="9" t="s">
        <v>2044</v>
      </c>
      <c r="J373" s="9" t="s">
        <v>2231</v>
      </c>
      <c r="K373" s="8" t="s">
        <v>44</v>
      </c>
      <c r="L373" s="9" t="s">
        <v>40</v>
      </c>
      <c r="M373" s="8" t="s">
        <v>44</v>
      </c>
      <c r="N373" s="8" t="s">
        <v>44</v>
      </c>
      <c r="O373" s="9" t="s">
        <v>2944</v>
      </c>
      <c r="P373" s="8" t="s">
        <v>46</v>
      </c>
      <c r="Q373" s="8" t="s">
        <v>41</v>
      </c>
      <c r="R373" s="9" t="s">
        <v>293</v>
      </c>
      <c r="S373" s="8" t="s">
        <v>44</v>
      </c>
      <c r="T373" s="9" t="s">
        <v>2945</v>
      </c>
      <c r="U373" s="8" t="s">
        <v>2048</v>
      </c>
      <c r="V373" s="9" t="s">
        <v>2946</v>
      </c>
      <c r="W373" s="9" t="s">
        <v>2947</v>
      </c>
      <c r="X373" s="9" t="s">
        <v>44</v>
      </c>
      <c r="Y373" s="9" t="s">
        <v>2948</v>
      </c>
      <c r="Z373" s="9" t="s">
        <v>53</v>
      </c>
      <c r="AA373" s="9" t="s">
        <v>2052</v>
      </c>
      <c r="AB373" s="9" t="s">
        <v>2949</v>
      </c>
      <c r="AC373" s="9" t="s">
        <v>2950</v>
      </c>
      <c r="AD373" s="9" t="s">
        <v>57</v>
      </c>
    </row>
    <row r="374" spans="1:30" x14ac:dyDescent="0.25">
      <c r="A374" s="8">
        <v>3656431</v>
      </c>
      <c r="B374" s="9" t="s">
        <v>2951</v>
      </c>
      <c r="C374" s="9" t="s">
        <v>2952</v>
      </c>
      <c r="D374" s="9" t="s">
        <v>2953</v>
      </c>
      <c r="E374" s="9" t="s">
        <v>39</v>
      </c>
      <c r="F374" s="9" t="s">
        <v>40</v>
      </c>
      <c r="G374" s="8" t="s">
        <v>41</v>
      </c>
      <c r="H374" s="8" t="s">
        <v>40</v>
      </c>
      <c r="I374" s="9" t="s">
        <v>2044</v>
      </c>
      <c r="J374" s="9" t="s">
        <v>2231</v>
      </c>
      <c r="K374" s="8" t="s">
        <v>44</v>
      </c>
      <c r="L374" s="9" t="s">
        <v>40</v>
      </c>
      <c r="M374" s="8" t="s">
        <v>44</v>
      </c>
      <c r="N374" s="8" t="s">
        <v>44</v>
      </c>
      <c r="O374" s="9" t="s">
        <v>2954</v>
      </c>
      <c r="P374" s="8" t="s">
        <v>46</v>
      </c>
      <c r="Q374" s="8" t="s">
        <v>41</v>
      </c>
      <c r="R374" s="9" t="s">
        <v>293</v>
      </c>
      <c r="S374" s="8" t="s">
        <v>44</v>
      </c>
      <c r="T374" s="9" t="s">
        <v>2955</v>
      </c>
      <c r="U374" s="8" t="s">
        <v>2048</v>
      </c>
      <c r="V374" s="9" t="s">
        <v>2956</v>
      </c>
      <c r="W374" s="9" t="s">
        <v>2957</v>
      </c>
      <c r="X374" s="9" t="s">
        <v>44</v>
      </c>
      <c r="Y374" s="9" t="s">
        <v>2958</v>
      </c>
      <c r="Z374" s="9" t="s">
        <v>53</v>
      </c>
      <c r="AA374" s="9" t="s">
        <v>2052</v>
      </c>
      <c r="AB374" s="9" t="s">
        <v>2959</v>
      </c>
      <c r="AC374" s="9" t="s">
        <v>2960</v>
      </c>
      <c r="AD374" s="9" t="s">
        <v>57</v>
      </c>
    </row>
    <row r="375" spans="1:30" x14ac:dyDescent="0.25">
      <c r="A375" s="8">
        <v>3656439</v>
      </c>
      <c r="B375" s="9" t="s">
        <v>2961</v>
      </c>
      <c r="C375" s="9" t="s">
        <v>2962</v>
      </c>
      <c r="D375" s="9" t="s">
        <v>216</v>
      </c>
      <c r="E375" s="9" t="s">
        <v>39</v>
      </c>
      <c r="F375" s="9" t="s">
        <v>40</v>
      </c>
      <c r="G375" s="8" t="s">
        <v>41</v>
      </c>
      <c r="H375" s="8" t="s">
        <v>40</v>
      </c>
      <c r="I375" s="9" t="s">
        <v>2044</v>
      </c>
      <c r="J375" s="9" t="s">
        <v>2231</v>
      </c>
      <c r="K375" s="8" t="s">
        <v>44</v>
      </c>
      <c r="L375" s="9" t="s">
        <v>40</v>
      </c>
      <c r="M375" s="8" t="s">
        <v>44</v>
      </c>
      <c r="N375" s="8" t="s">
        <v>44</v>
      </c>
      <c r="O375" s="9" t="s">
        <v>2963</v>
      </c>
      <c r="P375" s="8" t="s">
        <v>46</v>
      </c>
      <c r="Q375" s="8" t="s">
        <v>41</v>
      </c>
      <c r="R375" s="9" t="s">
        <v>293</v>
      </c>
      <c r="S375" s="8" t="s">
        <v>44</v>
      </c>
      <c r="T375" s="9" t="s">
        <v>87</v>
      </c>
      <c r="U375" s="8" t="s">
        <v>2048</v>
      </c>
      <c r="V375" s="9" t="s">
        <v>2964</v>
      </c>
      <c r="W375" s="9" t="s">
        <v>2965</v>
      </c>
      <c r="X375" s="9" t="s">
        <v>44</v>
      </c>
      <c r="Y375" s="9" t="s">
        <v>2966</v>
      </c>
      <c r="Z375" s="9" t="s">
        <v>53</v>
      </c>
      <c r="AA375" s="9" t="s">
        <v>2052</v>
      </c>
      <c r="AB375" s="9" t="s">
        <v>2967</v>
      </c>
      <c r="AC375" s="9" t="s">
        <v>221</v>
      </c>
      <c r="AD375" s="9" t="s">
        <v>57</v>
      </c>
    </row>
    <row r="376" spans="1:30" x14ac:dyDescent="0.25">
      <c r="A376" s="8">
        <v>3656443</v>
      </c>
      <c r="B376" s="9" t="s">
        <v>2968</v>
      </c>
      <c r="C376" s="9" t="s">
        <v>2969</v>
      </c>
      <c r="D376" s="9" t="s">
        <v>2970</v>
      </c>
      <c r="E376" s="9" t="s">
        <v>39</v>
      </c>
      <c r="F376" s="9" t="s">
        <v>40</v>
      </c>
      <c r="G376" s="8" t="s">
        <v>41</v>
      </c>
      <c r="H376" s="8" t="s">
        <v>40</v>
      </c>
      <c r="I376" s="9" t="s">
        <v>2044</v>
      </c>
      <c r="J376" s="9" t="s">
        <v>2231</v>
      </c>
      <c r="K376" s="8" t="s">
        <v>44</v>
      </c>
      <c r="L376" s="9" t="s">
        <v>40</v>
      </c>
      <c r="M376" s="8" t="s">
        <v>44</v>
      </c>
      <c r="N376" s="8" t="s">
        <v>44</v>
      </c>
      <c r="O376" s="9" t="s">
        <v>2971</v>
      </c>
      <c r="P376" s="8" t="s">
        <v>46</v>
      </c>
      <c r="Q376" s="8" t="s">
        <v>41</v>
      </c>
      <c r="R376" s="9" t="s">
        <v>293</v>
      </c>
      <c r="S376" s="8" t="s">
        <v>44</v>
      </c>
      <c r="T376" s="9" t="s">
        <v>112</v>
      </c>
      <c r="U376" s="8" t="s">
        <v>2048</v>
      </c>
      <c r="V376" s="9" t="s">
        <v>2972</v>
      </c>
      <c r="W376" s="9" t="s">
        <v>2973</v>
      </c>
      <c r="X376" s="9" t="s">
        <v>44</v>
      </c>
      <c r="Y376" s="9" t="s">
        <v>2974</v>
      </c>
      <c r="Z376" s="9" t="s">
        <v>53</v>
      </c>
      <c r="AA376" s="9" t="s">
        <v>2052</v>
      </c>
      <c r="AB376" s="9" t="s">
        <v>2975</v>
      </c>
      <c r="AC376" s="9" t="s">
        <v>2976</v>
      </c>
      <c r="AD376" s="9" t="s">
        <v>57</v>
      </c>
    </row>
    <row r="377" spans="1:30" x14ac:dyDescent="0.25">
      <c r="A377" s="8">
        <v>3656448</v>
      </c>
      <c r="B377" s="9" t="s">
        <v>2977</v>
      </c>
      <c r="C377" s="9" t="s">
        <v>2978</v>
      </c>
      <c r="D377" s="9" t="s">
        <v>2979</v>
      </c>
      <c r="E377" s="9" t="s">
        <v>39</v>
      </c>
      <c r="F377" s="9" t="s">
        <v>40</v>
      </c>
      <c r="G377" s="8" t="s">
        <v>41</v>
      </c>
      <c r="H377" s="8" t="s">
        <v>40</v>
      </c>
      <c r="I377" s="9" t="s">
        <v>2044</v>
      </c>
      <c r="J377" s="9" t="s">
        <v>2045</v>
      </c>
      <c r="K377" s="8" t="s">
        <v>44</v>
      </c>
      <c r="L377" s="9" t="s">
        <v>40</v>
      </c>
      <c r="M377" s="8" t="s">
        <v>44</v>
      </c>
      <c r="N377" s="8" t="s">
        <v>44</v>
      </c>
      <c r="O377" s="9" t="s">
        <v>2171</v>
      </c>
      <c r="P377" s="8" t="s">
        <v>46</v>
      </c>
      <c r="Q377" s="8" t="s">
        <v>41</v>
      </c>
      <c r="R377" s="9" t="s">
        <v>293</v>
      </c>
      <c r="S377" s="8" t="s">
        <v>44</v>
      </c>
      <c r="T377" s="9" t="s">
        <v>87</v>
      </c>
      <c r="U377" s="8" t="s">
        <v>2048</v>
      </c>
      <c r="V377" s="9" t="s">
        <v>2980</v>
      </c>
      <c r="W377" s="9" t="s">
        <v>2981</v>
      </c>
      <c r="X377" s="9" t="s">
        <v>44</v>
      </c>
      <c r="Y377" s="9" t="s">
        <v>69</v>
      </c>
      <c r="Z377" s="9" t="s">
        <v>53</v>
      </c>
      <c r="AA377" s="9" t="s">
        <v>2052</v>
      </c>
      <c r="AB377" s="9" t="s">
        <v>2982</v>
      </c>
      <c r="AC377" s="9" t="s">
        <v>2983</v>
      </c>
      <c r="AD377" s="9" t="s">
        <v>57</v>
      </c>
    </row>
    <row r="378" spans="1:30" x14ac:dyDescent="0.25">
      <c r="A378" s="8">
        <v>3656457</v>
      </c>
      <c r="B378" s="9" t="s">
        <v>2984</v>
      </c>
      <c r="C378" s="9" t="s">
        <v>2985</v>
      </c>
      <c r="D378" s="9" t="s">
        <v>1337</v>
      </c>
      <c r="E378" s="9" t="s">
        <v>39</v>
      </c>
      <c r="F378" s="9" t="s">
        <v>40</v>
      </c>
      <c r="G378" s="8" t="s">
        <v>41</v>
      </c>
      <c r="H378" s="8" t="s">
        <v>40</v>
      </c>
      <c r="I378" s="9" t="s">
        <v>2044</v>
      </c>
      <c r="J378" s="9" t="s">
        <v>2205</v>
      </c>
      <c r="K378" s="8" t="s">
        <v>44</v>
      </c>
      <c r="L378" s="9" t="s">
        <v>40</v>
      </c>
      <c r="M378" s="8" t="s">
        <v>44</v>
      </c>
      <c r="N378" s="8" t="s">
        <v>44</v>
      </c>
      <c r="O378" s="9" t="s">
        <v>2986</v>
      </c>
      <c r="P378" s="8" t="s">
        <v>46</v>
      </c>
      <c r="Q378" s="8" t="s">
        <v>41</v>
      </c>
      <c r="R378" s="9" t="s">
        <v>293</v>
      </c>
      <c r="S378" s="8" t="s">
        <v>44</v>
      </c>
      <c r="T378" s="9" t="s">
        <v>65</v>
      </c>
      <c r="U378" s="8" t="s">
        <v>2048</v>
      </c>
      <c r="V378" s="9" t="s">
        <v>2987</v>
      </c>
      <c r="W378" s="9" t="s">
        <v>2988</v>
      </c>
      <c r="X378" s="9" t="s">
        <v>44</v>
      </c>
      <c r="Y378" s="9" t="s">
        <v>2989</v>
      </c>
      <c r="Z378" s="9" t="s">
        <v>53</v>
      </c>
      <c r="AA378" s="9" t="s">
        <v>2052</v>
      </c>
      <c r="AB378" s="9" t="s">
        <v>2990</v>
      </c>
      <c r="AC378" s="9" t="s">
        <v>1344</v>
      </c>
      <c r="AD378" s="9" t="s">
        <v>57</v>
      </c>
    </row>
    <row r="379" spans="1:30" x14ac:dyDescent="0.25">
      <c r="A379" s="8">
        <v>3656460</v>
      </c>
      <c r="B379" s="9" t="s">
        <v>2991</v>
      </c>
      <c r="C379" s="9" t="s">
        <v>2992</v>
      </c>
      <c r="D379" s="9" t="s">
        <v>582</v>
      </c>
      <c r="E379" s="9" t="s">
        <v>39</v>
      </c>
      <c r="F379" s="9" t="s">
        <v>40</v>
      </c>
      <c r="G379" s="8" t="s">
        <v>41</v>
      </c>
      <c r="H379" s="8" t="s">
        <v>40</v>
      </c>
      <c r="I379" s="9" t="s">
        <v>2044</v>
      </c>
      <c r="J379" s="9" t="s">
        <v>2205</v>
      </c>
      <c r="K379" s="8" t="s">
        <v>44</v>
      </c>
      <c r="L379" s="9" t="s">
        <v>40</v>
      </c>
      <c r="M379" s="8" t="s">
        <v>44</v>
      </c>
      <c r="N379" s="8" t="s">
        <v>44</v>
      </c>
      <c r="O379" s="9" t="s">
        <v>2993</v>
      </c>
      <c r="P379" s="8" t="s">
        <v>46</v>
      </c>
      <c r="Q379" s="8" t="s">
        <v>41</v>
      </c>
      <c r="R379" s="9" t="s">
        <v>293</v>
      </c>
      <c r="S379" s="8" t="s">
        <v>44</v>
      </c>
      <c r="T379" s="9" t="s">
        <v>65</v>
      </c>
      <c r="U379" s="8" t="s">
        <v>2048</v>
      </c>
      <c r="V379" s="9" t="s">
        <v>2994</v>
      </c>
      <c r="W379" s="9" t="s">
        <v>2995</v>
      </c>
      <c r="X379" s="9" t="s">
        <v>44</v>
      </c>
      <c r="Y379" s="9" t="s">
        <v>2996</v>
      </c>
      <c r="Z379" s="9" t="s">
        <v>53</v>
      </c>
      <c r="AA379" s="9" t="s">
        <v>2052</v>
      </c>
      <c r="AB379" s="9" t="s">
        <v>2997</v>
      </c>
      <c r="AC379" s="9" t="s">
        <v>588</v>
      </c>
      <c r="AD379" s="9" t="s">
        <v>57</v>
      </c>
    </row>
    <row r="380" spans="1:30" x14ac:dyDescent="0.25">
      <c r="A380" s="8">
        <v>3656464</v>
      </c>
      <c r="B380" s="9" t="s">
        <v>2998</v>
      </c>
      <c r="C380" s="9" t="s">
        <v>2001</v>
      </c>
      <c r="D380" s="9" t="s">
        <v>607</v>
      </c>
      <c r="E380" s="9" t="s">
        <v>39</v>
      </c>
      <c r="F380" s="9" t="s">
        <v>40</v>
      </c>
      <c r="G380" s="8" t="s">
        <v>41</v>
      </c>
      <c r="H380" s="8" t="s">
        <v>40</v>
      </c>
      <c r="I380" s="9" t="s">
        <v>2044</v>
      </c>
      <c r="J380" s="9" t="s">
        <v>2045</v>
      </c>
      <c r="K380" s="8" t="s">
        <v>44</v>
      </c>
      <c r="L380" s="9" t="s">
        <v>40</v>
      </c>
      <c r="M380" s="8" t="s">
        <v>44</v>
      </c>
      <c r="N380" s="8" t="s">
        <v>44</v>
      </c>
      <c r="O380" s="9" t="s">
        <v>2999</v>
      </c>
      <c r="P380" s="8" t="s">
        <v>46</v>
      </c>
      <c r="Q380" s="8" t="s">
        <v>41</v>
      </c>
      <c r="R380" s="9" t="s">
        <v>293</v>
      </c>
      <c r="S380" s="8" t="s">
        <v>44</v>
      </c>
      <c r="T380" s="9" t="s">
        <v>65</v>
      </c>
      <c r="U380" s="8" t="s">
        <v>2048</v>
      </c>
      <c r="V380" s="9" t="s">
        <v>3000</v>
      </c>
      <c r="W380" s="9" t="s">
        <v>3001</v>
      </c>
      <c r="X380" s="9" t="s">
        <v>44</v>
      </c>
      <c r="Y380" s="9" t="s">
        <v>3002</v>
      </c>
      <c r="Z380" s="9" t="s">
        <v>53</v>
      </c>
      <c r="AA380" s="9" t="s">
        <v>2052</v>
      </c>
      <c r="AB380" s="9" t="s">
        <v>3003</v>
      </c>
      <c r="AC380" s="9" t="s">
        <v>612</v>
      </c>
      <c r="AD380" s="9" t="s">
        <v>57</v>
      </c>
    </row>
    <row r="381" spans="1:30" x14ac:dyDescent="0.25">
      <c r="A381" s="8">
        <v>3656469</v>
      </c>
      <c r="B381" s="9" t="s">
        <v>3004</v>
      </c>
      <c r="C381" s="9" t="s">
        <v>3005</v>
      </c>
      <c r="D381" s="9" t="s">
        <v>60</v>
      </c>
      <c r="E381" s="9" t="s">
        <v>39</v>
      </c>
      <c r="F381" s="9" t="s">
        <v>40</v>
      </c>
      <c r="G381" s="8" t="s">
        <v>41</v>
      </c>
      <c r="H381" s="8" t="s">
        <v>40</v>
      </c>
      <c r="I381" s="9" t="s">
        <v>2044</v>
      </c>
      <c r="J381" s="9" t="s">
        <v>2045</v>
      </c>
      <c r="K381" s="8" t="s">
        <v>44</v>
      </c>
      <c r="L381" s="9" t="s">
        <v>40</v>
      </c>
      <c r="M381" s="8" t="s">
        <v>44</v>
      </c>
      <c r="N381" s="8" t="s">
        <v>44</v>
      </c>
      <c r="O381" s="9" t="s">
        <v>3006</v>
      </c>
      <c r="P381" s="8" t="s">
        <v>46</v>
      </c>
      <c r="Q381" s="8" t="s">
        <v>41</v>
      </c>
      <c r="R381" s="9" t="s">
        <v>293</v>
      </c>
      <c r="S381" s="8" t="s">
        <v>44</v>
      </c>
      <c r="T381" s="9" t="s">
        <v>65</v>
      </c>
      <c r="U381" s="8" t="s">
        <v>2048</v>
      </c>
      <c r="V381" s="9" t="s">
        <v>3007</v>
      </c>
      <c r="W381" s="9" t="s">
        <v>3008</v>
      </c>
      <c r="X381" s="9" t="s">
        <v>44</v>
      </c>
      <c r="Y381" s="9" t="s">
        <v>3009</v>
      </c>
      <c r="Z381" s="9" t="s">
        <v>53</v>
      </c>
      <c r="AA381" s="9" t="s">
        <v>2052</v>
      </c>
      <c r="AB381" s="9" t="s">
        <v>3010</v>
      </c>
      <c r="AC381" s="9" t="s">
        <v>71</v>
      </c>
      <c r="AD381" s="9" t="s">
        <v>57</v>
      </c>
    </row>
    <row r="382" spans="1:30" x14ac:dyDescent="0.25">
      <c r="A382" s="8">
        <v>3656477</v>
      </c>
      <c r="B382" s="9" t="s">
        <v>3011</v>
      </c>
      <c r="C382" s="9" t="s">
        <v>3012</v>
      </c>
      <c r="D382" s="9" t="s">
        <v>3013</v>
      </c>
      <c r="E382" s="9" t="s">
        <v>39</v>
      </c>
      <c r="F382" s="9" t="s">
        <v>40</v>
      </c>
      <c r="G382" s="8" t="s">
        <v>41</v>
      </c>
      <c r="H382" s="8" t="s">
        <v>40</v>
      </c>
      <c r="I382" s="9" t="s">
        <v>2044</v>
      </c>
      <c r="J382" s="9" t="s">
        <v>2222</v>
      </c>
      <c r="K382" s="8" t="s">
        <v>44</v>
      </c>
      <c r="L382" s="9" t="s">
        <v>40</v>
      </c>
      <c r="M382" s="8" t="s">
        <v>44</v>
      </c>
      <c r="N382" s="8" t="s">
        <v>44</v>
      </c>
      <c r="O382" s="9" t="s">
        <v>1185</v>
      </c>
      <c r="P382" s="8" t="s">
        <v>46</v>
      </c>
      <c r="Q382" s="8" t="s">
        <v>41</v>
      </c>
      <c r="R382" s="9" t="s">
        <v>293</v>
      </c>
      <c r="S382" s="8" t="s">
        <v>44</v>
      </c>
      <c r="T382" s="9" t="s">
        <v>65</v>
      </c>
      <c r="U382" s="8" t="s">
        <v>2048</v>
      </c>
      <c r="V382" s="9" t="s">
        <v>3014</v>
      </c>
      <c r="W382" s="9" t="s">
        <v>3015</v>
      </c>
      <c r="X382" s="9" t="s">
        <v>44</v>
      </c>
      <c r="Y382" s="9" t="s">
        <v>3016</v>
      </c>
      <c r="Z382" s="9" t="s">
        <v>53</v>
      </c>
      <c r="AA382" s="9" t="s">
        <v>2052</v>
      </c>
      <c r="AB382" s="9" t="s">
        <v>1232</v>
      </c>
      <c r="AC382" s="9" t="s">
        <v>888</v>
      </c>
      <c r="AD382" s="9" t="s">
        <v>57</v>
      </c>
    </row>
    <row r="383" spans="1:30" x14ac:dyDescent="0.25">
      <c r="A383" s="8">
        <v>3656485</v>
      </c>
      <c r="B383" s="9" t="s">
        <v>3017</v>
      </c>
      <c r="C383" s="9" t="s">
        <v>3018</v>
      </c>
      <c r="D383" s="9" t="s">
        <v>3019</v>
      </c>
      <c r="E383" s="9" t="s">
        <v>39</v>
      </c>
      <c r="F383" s="9" t="s">
        <v>40</v>
      </c>
      <c r="G383" s="8" t="s">
        <v>41</v>
      </c>
      <c r="H383" s="8" t="s">
        <v>40</v>
      </c>
      <c r="I383" s="9" t="s">
        <v>2044</v>
      </c>
      <c r="J383" s="9" t="s">
        <v>2205</v>
      </c>
      <c r="K383" s="8" t="s">
        <v>44</v>
      </c>
      <c r="L383" s="9" t="s">
        <v>40</v>
      </c>
      <c r="M383" s="8" t="s">
        <v>44</v>
      </c>
      <c r="N383" s="8" t="s">
        <v>44</v>
      </c>
      <c r="O383" s="9" t="s">
        <v>3020</v>
      </c>
      <c r="P383" s="8" t="s">
        <v>46</v>
      </c>
      <c r="Q383" s="8" t="s">
        <v>41</v>
      </c>
      <c r="R383" s="9" t="s">
        <v>293</v>
      </c>
      <c r="S383" s="8" t="s">
        <v>44</v>
      </c>
      <c r="T383" s="9" t="s">
        <v>799</v>
      </c>
      <c r="U383" s="8" t="s">
        <v>2048</v>
      </c>
      <c r="V383" s="9" t="s">
        <v>3021</v>
      </c>
      <c r="W383" s="9" t="s">
        <v>3022</v>
      </c>
      <c r="X383" s="9" t="s">
        <v>44</v>
      </c>
      <c r="Y383" s="9" t="s">
        <v>3023</v>
      </c>
      <c r="Z383" s="9" t="s">
        <v>53</v>
      </c>
      <c r="AA383" s="9" t="s">
        <v>2052</v>
      </c>
      <c r="AB383" s="9" t="s">
        <v>3024</v>
      </c>
      <c r="AC383" s="9" t="s">
        <v>2384</v>
      </c>
      <c r="AD383" s="9" t="s">
        <v>57</v>
      </c>
    </row>
    <row r="384" spans="1:30" x14ac:dyDescent="0.25">
      <c r="A384" s="8">
        <v>3656493</v>
      </c>
      <c r="B384" s="9" t="s">
        <v>3025</v>
      </c>
      <c r="C384" s="9" t="s">
        <v>3026</v>
      </c>
      <c r="D384" s="9" t="s">
        <v>38</v>
      </c>
      <c r="E384" s="9" t="s">
        <v>39</v>
      </c>
      <c r="F384" s="9" t="s">
        <v>40</v>
      </c>
      <c r="G384" s="8" t="s">
        <v>41</v>
      </c>
      <c r="H384" s="8" t="s">
        <v>40</v>
      </c>
      <c r="I384" s="9" t="s">
        <v>2044</v>
      </c>
      <c r="J384" s="9" t="s">
        <v>2205</v>
      </c>
      <c r="K384" s="8" t="s">
        <v>44</v>
      </c>
      <c r="L384" s="9" t="s">
        <v>40</v>
      </c>
      <c r="M384" s="8" t="s">
        <v>44</v>
      </c>
      <c r="N384" s="8" t="s">
        <v>44</v>
      </c>
      <c r="O384" s="9" t="s">
        <v>300</v>
      </c>
      <c r="P384" s="8" t="s">
        <v>46</v>
      </c>
      <c r="Q384" s="8" t="s">
        <v>41</v>
      </c>
      <c r="R384" s="9" t="s">
        <v>293</v>
      </c>
      <c r="S384" s="8" t="s">
        <v>44</v>
      </c>
      <c r="T384" s="9" t="s">
        <v>701</v>
      </c>
      <c r="U384" s="8" t="s">
        <v>2048</v>
      </c>
      <c r="V384" s="9" t="s">
        <v>3027</v>
      </c>
      <c r="W384" s="9" t="s">
        <v>3028</v>
      </c>
      <c r="X384" s="9" t="s">
        <v>44</v>
      </c>
      <c r="Y384" s="9" t="s">
        <v>3029</v>
      </c>
      <c r="Z384" s="9" t="s">
        <v>53</v>
      </c>
      <c r="AA384" s="9" t="s">
        <v>2052</v>
      </c>
      <c r="AB384" s="9" t="s">
        <v>3030</v>
      </c>
      <c r="AC384" s="9" t="s">
        <v>1107</v>
      </c>
      <c r="AD384" s="9" t="s">
        <v>57</v>
      </c>
    </row>
    <row r="385" spans="1:30" x14ac:dyDescent="0.25">
      <c r="A385" s="8">
        <v>3656508</v>
      </c>
      <c r="B385" s="9" t="s">
        <v>3031</v>
      </c>
      <c r="C385" s="9" t="s">
        <v>3032</v>
      </c>
      <c r="D385" s="9" t="s">
        <v>500</v>
      </c>
      <c r="E385" s="9" t="s">
        <v>39</v>
      </c>
      <c r="F385" s="9" t="s">
        <v>40</v>
      </c>
      <c r="G385" s="8" t="s">
        <v>41</v>
      </c>
      <c r="H385" s="8" t="s">
        <v>40</v>
      </c>
      <c r="I385" s="9" t="s">
        <v>2044</v>
      </c>
      <c r="J385" s="9" t="s">
        <v>2205</v>
      </c>
      <c r="K385" s="8" t="s">
        <v>44</v>
      </c>
      <c r="L385" s="9" t="s">
        <v>40</v>
      </c>
      <c r="M385" s="8" t="s">
        <v>44</v>
      </c>
      <c r="N385" s="8" t="s">
        <v>44</v>
      </c>
      <c r="O385" s="9" t="s">
        <v>3033</v>
      </c>
      <c r="P385" s="8" t="s">
        <v>46</v>
      </c>
      <c r="Q385" s="8" t="s">
        <v>41</v>
      </c>
      <c r="R385" s="9" t="s">
        <v>293</v>
      </c>
      <c r="S385" s="8" t="s">
        <v>44</v>
      </c>
      <c r="T385" s="9" t="s">
        <v>112</v>
      </c>
      <c r="U385" s="8" t="s">
        <v>2048</v>
      </c>
      <c r="V385" s="9" t="s">
        <v>3034</v>
      </c>
      <c r="W385" s="9" t="s">
        <v>3035</v>
      </c>
      <c r="X385" s="9" t="s">
        <v>44</v>
      </c>
      <c r="Y385" s="9" t="s">
        <v>3036</v>
      </c>
      <c r="Z385" s="9" t="s">
        <v>53</v>
      </c>
      <c r="AA385" s="9" t="s">
        <v>2052</v>
      </c>
      <c r="AB385" s="9" t="s">
        <v>3037</v>
      </c>
      <c r="AC385" s="9" t="s">
        <v>2271</v>
      </c>
      <c r="AD385" s="9" t="s">
        <v>57</v>
      </c>
    </row>
    <row r="386" spans="1:30" x14ac:dyDescent="0.25">
      <c r="A386" s="8">
        <v>3656513</v>
      </c>
      <c r="B386" s="9" t="s">
        <v>3038</v>
      </c>
      <c r="C386" s="9" t="s">
        <v>3039</v>
      </c>
      <c r="D386" s="9" t="s">
        <v>3040</v>
      </c>
      <c r="E386" s="9" t="s">
        <v>39</v>
      </c>
      <c r="F386" s="9" t="s">
        <v>40</v>
      </c>
      <c r="G386" s="8" t="s">
        <v>41</v>
      </c>
      <c r="H386" s="8" t="s">
        <v>40</v>
      </c>
      <c r="I386" s="9" t="s">
        <v>2044</v>
      </c>
      <c r="J386" s="9" t="s">
        <v>2205</v>
      </c>
      <c r="K386" s="8" t="s">
        <v>44</v>
      </c>
      <c r="L386" s="9" t="s">
        <v>40</v>
      </c>
      <c r="M386" s="8" t="s">
        <v>44</v>
      </c>
      <c r="N386" s="8" t="s">
        <v>44</v>
      </c>
      <c r="O386" s="9" t="s">
        <v>3041</v>
      </c>
      <c r="P386" s="8" t="s">
        <v>46</v>
      </c>
      <c r="Q386" s="8" t="s">
        <v>41</v>
      </c>
      <c r="R386" s="9" t="s">
        <v>293</v>
      </c>
      <c r="S386" s="8" t="s">
        <v>44</v>
      </c>
      <c r="T386" s="9" t="s">
        <v>65</v>
      </c>
      <c r="U386" s="8" t="s">
        <v>2048</v>
      </c>
      <c r="V386" s="9" t="s">
        <v>3042</v>
      </c>
      <c r="W386" s="9" t="s">
        <v>3043</v>
      </c>
      <c r="X386" s="9" t="s">
        <v>44</v>
      </c>
      <c r="Y386" s="9" t="s">
        <v>3044</v>
      </c>
      <c r="Z386" s="9" t="s">
        <v>53</v>
      </c>
      <c r="AA386" s="9" t="s">
        <v>2052</v>
      </c>
      <c r="AB386" s="9" t="s">
        <v>3045</v>
      </c>
      <c r="AC386" s="9" t="s">
        <v>3046</v>
      </c>
      <c r="AD386" s="9" t="s">
        <v>57</v>
      </c>
    </row>
    <row r="387" spans="1:30" x14ac:dyDescent="0.25">
      <c r="A387" s="8">
        <v>3657381</v>
      </c>
      <c r="B387" s="9" t="s">
        <v>3047</v>
      </c>
      <c r="C387" s="9" t="s">
        <v>3048</v>
      </c>
      <c r="D387" s="9" t="s">
        <v>3049</v>
      </c>
      <c r="E387" s="9" t="s">
        <v>39</v>
      </c>
      <c r="F387" s="9" t="s">
        <v>40</v>
      </c>
      <c r="G387" s="8" t="s">
        <v>41</v>
      </c>
      <c r="H387" s="8" t="s">
        <v>40</v>
      </c>
      <c r="I387" s="9" t="s">
        <v>97</v>
      </c>
      <c r="J387" s="9" t="s">
        <v>159</v>
      </c>
      <c r="K387" s="8" t="s">
        <v>44</v>
      </c>
      <c r="L387" s="9" t="s">
        <v>40</v>
      </c>
      <c r="M387" s="8" t="s">
        <v>44</v>
      </c>
      <c r="N387" s="8" t="s">
        <v>44</v>
      </c>
      <c r="O387" s="9" t="s">
        <v>3050</v>
      </c>
      <c r="P387" s="8" t="s">
        <v>46</v>
      </c>
      <c r="Q387" s="8" t="s">
        <v>41</v>
      </c>
      <c r="R387" s="9" t="s">
        <v>2805</v>
      </c>
      <c r="S387" s="8" t="s">
        <v>2805</v>
      </c>
      <c r="T387" s="9" t="s">
        <v>65</v>
      </c>
      <c r="U387" s="8" t="s">
        <v>181</v>
      </c>
      <c r="V387" s="9" t="s">
        <v>3051</v>
      </c>
      <c r="W387" s="9" t="s">
        <v>3052</v>
      </c>
      <c r="X387" s="9" t="s">
        <v>44</v>
      </c>
      <c r="Y387" s="9" t="s">
        <v>3053</v>
      </c>
      <c r="Z387" s="9" t="s">
        <v>53</v>
      </c>
      <c r="AA387" s="9" t="s">
        <v>54</v>
      </c>
      <c r="AB387" s="9" t="s">
        <v>3054</v>
      </c>
      <c r="AC387" s="9" t="s">
        <v>240</v>
      </c>
      <c r="AD387" s="9" t="s">
        <v>57</v>
      </c>
    </row>
    <row r="388" spans="1:30" x14ac:dyDescent="0.25">
      <c r="A388" s="8">
        <v>3657505</v>
      </c>
      <c r="B388" s="9" t="s">
        <v>3055</v>
      </c>
      <c r="C388" s="9" t="s">
        <v>1301</v>
      </c>
      <c r="D388" s="9" t="s">
        <v>3056</v>
      </c>
      <c r="E388" s="9" t="s">
        <v>96</v>
      </c>
      <c r="F388" s="9" t="s">
        <v>40</v>
      </c>
      <c r="G388" s="8" t="s">
        <v>41</v>
      </c>
      <c r="H388" s="8" t="s">
        <v>40</v>
      </c>
      <c r="I388" s="9" t="s">
        <v>97</v>
      </c>
      <c r="J388" s="9" t="s">
        <v>98</v>
      </c>
      <c r="K388" s="8" t="s">
        <v>44</v>
      </c>
      <c r="L388" s="9" t="s">
        <v>40</v>
      </c>
      <c r="M388" s="8" t="s">
        <v>44</v>
      </c>
      <c r="N388" s="8" t="s">
        <v>44</v>
      </c>
      <c r="O388" s="9" t="s">
        <v>3057</v>
      </c>
      <c r="P388" s="8" t="s">
        <v>46</v>
      </c>
      <c r="Q388" s="8" t="s">
        <v>41</v>
      </c>
      <c r="R388" s="9" t="s">
        <v>2805</v>
      </c>
      <c r="S388" s="8" t="s">
        <v>44</v>
      </c>
      <c r="T388" s="9" t="s">
        <v>3058</v>
      </c>
      <c r="U388" s="8" t="s">
        <v>49</v>
      </c>
      <c r="V388" s="9" t="s">
        <v>3059</v>
      </c>
      <c r="W388" s="9" t="s">
        <v>3060</v>
      </c>
      <c r="X388" s="9" t="s">
        <v>44</v>
      </c>
      <c r="Y388" s="9" t="s">
        <v>3061</v>
      </c>
      <c r="Z388" s="9" t="s">
        <v>53</v>
      </c>
      <c r="AA388" s="9" t="s">
        <v>54</v>
      </c>
      <c r="AB388" s="9" t="s">
        <v>896</v>
      </c>
      <c r="AC388" s="9" t="s">
        <v>1611</v>
      </c>
      <c r="AD388" s="9" t="s">
        <v>57</v>
      </c>
    </row>
    <row r="389" spans="1:30" x14ac:dyDescent="0.25">
      <c r="A389" s="8">
        <v>3657527</v>
      </c>
      <c r="B389" s="9" t="s">
        <v>3062</v>
      </c>
      <c r="C389" s="9" t="s">
        <v>3063</v>
      </c>
      <c r="D389" s="9" t="s">
        <v>2394</v>
      </c>
      <c r="E389" s="9" t="s">
        <v>39</v>
      </c>
      <c r="F389" s="9" t="s">
        <v>40</v>
      </c>
      <c r="G389" s="8" t="s">
        <v>41</v>
      </c>
      <c r="H389" s="8" t="s">
        <v>40</v>
      </c>
      <c r="I389" s="9" t="s">
        <v>97</v>
      </c>
      <c r="J389" s="9" t="s">
        <v>98</v>
      </c>
      <c r="K389" s="8" t="s">
        <v>44</v>
      </c>
      <c r="L389" s="9" t="s">
        <v>40</v>
      </c>
      <c r="M389" s="8" t="s">
        <v>44</v>
      </c>
      <c r="N389" s="8" t="s">
        <v>44</v>
      </c>
      <c r="O389" s="9" t="s">
        <v>3064</v>
      </c>
      <c r="P389" s="8" t="s">
        <v>46</v>
      </c>
      <c r="Q389" s="8" t="s">
        <v>41</v>
      </c>
      <c r="R389" s="9" t="s">
        <v>2805</v>
      </c>
      <c r="S389" s="8" t="s">
        <v>44</v>
      </c>
      <c r="T389" s="9" t="s">
        <v>3065</v>
      </c>
      <c r="U389" s="8" t="s">
        <v>49</v>
      </c>
      <c r="V389" s="9" t="s">
        <v>3066</v>
      </c>
      <c r="W389" s="9" t="s">
        <v>3067</v>
      </c>
      <c r="X389" s="9" t="s">
        <v>44</v>
      </c>
      <c r="Y389" s="9" t="s">
        <v>3068</v>
      </c>
      <c r="Z389" s="9" t="s">
        <v>53</v>
      </c>
      <c r="AA389" s="9" t="s">
        <v>54</v>
      </c>
      <c r="AB389" s="9" t="s">
        <v>3069</v>
      </c>
      <c r="AC389" s="9" t="s">
        <v>2399</v>
      </c>
      <c r="AD389" s="9" t="s">
        <v>57</v>
      </c>
    </row>
    <row r="390" spans="1:30" x14ac:dyDescent="0.25">
      <c r="A390" s="8">
        <v>3657799</v>
      </c>
      <c r="B390" s="9" t="s">
        <v>3070</v>
      </c>
      <c r="C390" s="9" t="s">
        <v>2575</v>
      </c>
      <c r="D390" s="9" t="s">
        <v>3071</v>
      </c>
      <c r="E390" s="9" t="s">
        <v>39</v>
      </c>
      <c r="F390" s="9" t="s">
        <v>40</v>
      </c>
      <c r="G390" s="8" t="s">
        <v>41</v>
      </c>
      <c r="H390" s="8" t="s">
        <v>40</v>
      </c>
      <c r="I390" s="9" t="s">
        <v>380</v>
      </c>
      <c r="J390" s="9" t="s">
        <v>1014</v>
      </c>
      <c r="K390" s="8" t="s">
        <v>44</v>
      </c>
      <c r="L390" s="9" t="s">
        <v>40</v>
      </c>
      <c r="M390" s="8" t="s">
        <v>44</v>
      </c>
      <c r="N390" s="8" t="s">
        <v>44</v>
      </c>
      <c r="O390" s="9" t="s">
        <v>3072</v>
      </c>
      <c r="P390" s="8" t="s">
        <v>46</v>
      </c>
      <c r="Q390" s="8" t="s">
        <v>41</v>
      </c>
      <c r="R390" s="9" t="s">
        <v>2805</v>
      </c>
      <c r="S390" s="8" t="s">
        <v>2805</v>
      </c>
      <c r="T390" s="9" t="s">
        <v>65</v>
      </c>
      <c r="U390" s="8" t="s">
        <v>181</v>
      </c>
      <c r="V390" s="9" t="s">
        <v>3073</v>
      </c>
      <c r="W390" s="9" t="s">
        <v>3074</v>
      </c>
      <c r="X390" s="9" t="s">
        <v>44</v>
      </c>
      <c r="Y390" s="9" t="s">
        <v>69</v>
      </c>
      <c r="Z390" s="9" t="s">
        <v>53</v>
      </c>
      <c r="AA390" s="9" t="s">
        <v>54</v>
      </c>
      <c r="AB390" s="9" t="s">
        <v>2580</v>
      </c>
      <c r="AC390" s="9" t="s">
        <v>879</v>
      </c>
      <c r="AD390" s="9" t="s">
        <v>57</v>
      </c>
    </row>
    <row r="391" spans="1:30" x14ac:dyDescent="0.25">
      <c r="A391" s="8">
        <v>3657871</v>
      </c>
      <c r="B391" s="9" t="s">
        <v>3075</v>
      </c>
      <c r="C391" s="9" t="s">
        <v>3076</v>
      </c>
      <c r="D391" s="9" t="s">
        <v>3077</v>
      </c>
      <c r="E391" s="9" t="s">
        <v>39</v>
      </c>
      <c r="F391" s="9" t="s">
        <v>40</v>
      </c>
      <c r="G391" s="8" t="s">
        <v>41</v>
      </c>
      <c r="H391" s="8" t="s">
        <v>40</v>
      </c>
      <c r="I391" s="9" t="s">
        <v>97</v>
      </c>
      <c r="J391" s="9" t="s">
        <v>98</v>
      </c>
      <c r="K391" s="8" t="s">
        <v>44</v>
      </c>
      <c r="L391" s="9" t="s">
        <v>40</v>
      </c>
      <c r="M391" s="8" t="s">
        <v>44</v>
      </c>
      <c r="N391" s="8" t="s">
        <v>44</v>
      </c>
      <c r="O391" s="9" t="s">
        <v>3078</v>
      </c>
      <c r="P391" s="8" t="s">
        <v>46</v>
      </c>
      <c r="Q391" s="8" t="s">
        <v>41</v>
      </c>
      <c r="R391" s="9" t="s">
        <v>2805</v>
      </c>
      <c r="S391" s="8" t="s">
        <v>44</v>
      </c>
      <c r="T391" s="9" t="s">
        <v>3079</v>
      </c>
      <c r="U391" s="8" t="s">
        <v>49</v>
      </c>
      <c r="V391" s="9" t="s">
        <v>3080</v>
      </c>
      <c r="W391" s="9" t="s">
        <v>3081</v>
      </c>
      <c r="X391" s="9" t="s">
        <v>44</v>
      </c>
      <c r="Y391" s="9" t="s">
        <v>3082</v>
      </c>
      <c r="Z391" s="9" t="s">
        <v>53</v>
      </c>
      <c r="AA391" s="9" t="s">
        <v>54</v>
      </c>
      <c r="AB391" s="9" t="s">
        <v>3083</v>
      </c>
      <c r="AC391" s="9" t="s">
        <v>116</v>
      </c>
      <c r="AD391" s="9" t="s">
        <v>57</v>
      </c>
    </row>
    <row r="392" spans="1:30" x14ac:dyDescent="0.25">
      <c r="A392" s="8">
        <v>3657907</v>
      </c>
      <c r="B392" s="9" t="s">
        <v>3084</v>
      </c>
      <c r="C392" s="9" t="s">
        <v>698</v>
      </c>
      <c r="D392" s="9" t="s">
        <v>3085</v>
      </c>
      <c r="E392" s="9" t="s">
        <v>39</v>
      </c>
      <c r="F392" s="9" t="s">
        <v>40</v>
      </c>
      <c r="G392" s="8" t="s">
        <v>41</v>
      </c>
      <c r="H392" s="8" t="s">
        <v>40</v>
      </c>
      <c r="I392" s="9" t="s">
        <v>97</v>
      </c>
      <c r="J392" s="9" t="s">
        <v>140</v>
      </c>
      <c r="K392" s="8" t="s">
        <v>44</v>
      </c>
      <c r="L392" s="9" t="s">
        <v>40</v>
      </c>
      <c r="M392" s="8" t="s">
        <v>44</v>
      </c>
      <c r="N392" s="8" t="s">
        <v>44</v>
      </c>
      <c r="O392" s="9" t="s">
        <v>3086</v>
      </c>
      <c r="P392" s="8" t="s">
        <v>46</v>
      </c>
      <c r="Q392" s="8" t="s">
        <v>41</v>
      </c>
      <c r="R392" s="9" t="s">
        <v>2805</v>
      </c>
      <c r="S392" s="8" t="s">
        <v>44</v>
      </c>
      <c r="T392" s="9" t="s">
        <v>77</v>
      </c>
      <c r="U392" s="8" t="s">
        <v>49</v>
      </c>
      <c r="V392" s="9" t="s">
        <v>3087</v>
      </c>
      <c r="W392" s="9" t="s">
        <v>3088</v>
      </c>
      <c r="X392" s="9" t="s">
        <v>44</v>
      </c>
      <c r="Y392" s="9" t="s">
        <v>3089</v>
      </c>
      <c r="Z392" s="9" t="s">
        <v>53</v>
      </c>
      <c r="AA392" s="9" t="s">
        <v>54</v>
      </c>
      <c r="AB392" s="9" t="s">
        <v>704</v>
      </c>
      <c r="AC392" s="9" t="s">
        <v>3090</v>
      </c>
      <c r="AD392" s="9" t="s">
        <v>57</v>
      </c>
    </row>
    <row r="393" spans="1:30" x14ac:dyDescent="0.25">
      <c r="A393" s="8">
        <v>3657951</v>
      </c>
      <c r="B393" s="9" t="s">
        <v>3091</v>
      </c>
      <c r="C393" s="9" t="s">
        <v>3092</v>
      </c>
      <c r="D393" s="9" t="s">
        <v>158</v>
      </c>
      <c r="E393" s="9" t="s">
        <v>39</v>
      </c>
      <c r="F393" s="9" t="s">
        <v>40</v>
      </c>
      <c r="G393" s="8" t="s">
        <v>41</v>
      </c>
      <c r="H393" s="8" t="s">
        <v>40</v>
      </c>
      <c r="I393" s="9" t="s">
        <v>97</v>
      </c>
      <c r="J393" s="9" t="s">
        <v>140</v>
      </c>
      <c r="K393" s="8" t="s">
        <v>44</v>
      </c>
      <c r="L393" s="9" t="s">
        <v>40</v>
      </c>
      <c r="M393" s="8" t="s">
        <v>44</v>
      </c>
      <c r="N393" s="8" t="s">
        <v>44</v>
      </c>
      <c r="O393" s="9" t="s">
        <v>3093</v>
      </c>
      <c r="P393" s="8" t="s">
        <v>46</v>
      </c>
      <c r="Q393" s="8" t="s">
        <v>41</v>
      </c>
      <c r="R393" s="9" t="s">
        <v>2805</v>
      </c>
      <c r="S393" s="8" t="s">
        <v>44</v>
      </c>
      <c r="T393" s="9" t="s">
        <v>112</v>
      </c>
      <c r="U393" s="8" t="s">
        <v>49</v>
      </c>
      <c r="V393" s="9" t="s">
        <v>3094</v>
      </c>
      <c r="W393" s="9" t="s">
        <v>3095</v>
      </c>
      <c r="X393" s="9" t="s">
        <v>44</v>
      </c>
      <c r="Y393" s="9" t="s">
        <v>3096</v>
      </c>
      <c r="Z393" s="9" t="s">
        <v>53</v>
      </c>
      <c r="AA393" s="9" t="s">
        <v>54</v>
      </c>
      <c r="AB393" s="9" t="s">
        <v>3097</v>
      </c>
      <c r="AC393" s="9" t="s">
        <v>166</v>
      </c>
      <c r="AD393" s="9" t="s">
        <v>57</v>
      </c>
    </row>
    <row r="394" spans="1:30" x14ac:dyDescent="0.25">
      <c r="A394" s="8">
        <v>3657986</v>
      </c>
      <c r="B394" s="9" t="s">
        <v>3098</v>
      </c>
      <c r="C394" s="9" t="s">
        <v>3099</v>
      </c>
      <c r="D394" s="9" t="s">
        <v>158</v>
      </c>
      <c r="E394" s="9" t="s">
        <v>39</v>
      </c>
      <c r="F394" s="9" t="s">
        <v>40</v>
      </c>
      <c r="G394" s="8" t="s">
        <v>41</v>
      </c>
      <c r="H394" s="8" t="s">
        <v>40</v>
      </c>
      <c r="I394" s="9" t="s">
        <v>97</v>
      </c>
      <c r="J394" s="9" t="s">
        <v>140</v>
      </c>
      <c r="K394" s="8" t="s">
        <v>44</v>
      </c>
      <c r="L394" s="9" t="s">
        <v>40</v>
      </c>
      <c r="M394" s="8" t="s">
        <v>44</v>
      </c>
      <c r="N394" s="8" t="s">
        <v>44</v>
      </c>
      <c r="O394" s="9" t="s">
        <v>3100</v>
      </c>
      <c r="P394" s="8" t="s">
        <v>46</v>
      </c>
      <c r="Q394" s="8" t="s">
        <v>41</v>
      </c>
      <c r="R394" s="9" t="s">
        <v>2805</v>
      </c>
      <c r="S394" s="8" t="s">
        <v>44</v>
      </c>
      <c r="T394" s="9" t="s">
        <v>65</v>
      </c>
      <c r="U394" s="8" t="s">
        <v>49</v>
      </c>
      <c r="V394" s="9" t="s">
        <v>3101</v>
      </c>
      <c r="W394" s="9" t="s">
        <v>3102</v>
      </c>
      <c r="X394" s="9" t="s">
        <v>44</v>
      </c>
      <c r="Y394" s="9" t="s">
        <v>3103</v>
      </c>
      <c r="Z394" s="9" t="s">
        <v>53</v>
      </c>
      <c r="AA394" s="9" t="s">
        <v>54</v>
      </c>
      <c r="AB394" s="9" t="s">
        <v>3104</v>
      </c>
      <c r="AC394" s="9" t="s">
        <v>166</v>
      </c>
      <c r="AD394" s="9" t="s">
        <v>57</v>
      </c>
    </row>
    <row r="395" spans="1:30" x14ac:dyDescent="0.25">
      <c r="A395" s="8">
        <v>3658047</v>
      </c>
      <c r="B395" s="9" t="s">
        <v>3105</v>
      </c>
      <c r="C395" s="9" t="s">
        <v>3106</v>
      </c>
      <c r="D395" s="9" t="s">
        <v>3107</v>
      </c>
      <c r="E395" s="9" t="s">
        <v>96</v>
      </c>
      <c r="F395" s="9" t="s">
        <v>40</v>
      </c>
      <c r="G395" s="8" t="s">
        <v>41</v>
      </c>
      <c r="H395" s="8" t="s">
        <v>40</v>
      </c>
      <c r="I395" s="9" t="s">
        <v>97</v>
      </c>
      <c r="J395" s="9" t="s">
        <v>159</v>
      </c>
      <c r="K395" s="8" t="s">
        <v>44</v>
      </c>
      <c r="L395" s="9" t="s">
        <v>40</v>
      </c>
      <c r="M395" s="8" t="s">
        <v>44</v>
      </c>
      <c r="N395" s="8" t="s">
        <v>44</v>
      </c>
      <c r="O395" s="9" t="s">
        <v>3108</v>
      </c>
      <c r="P395" s="8" t="s">
        <v>46</v>
      </c>
      <c r="Q395" s="8" t="s">
        <v>41</v>
      </c>
      <c r="R395" s="9" t="s">
        <v>2805</v>
      </c>
      <c r="S395" s="8" t="s">
        <v>44</v>
      </c>
      <c r="T395" s="9" t="s">
        <v>65</v>
      </c>
      <c r="U395" s="8" t="s">
        <v>49</v>
      </c>
      <c r="V395" s="9" t="s">
        <v>3109</v>
      </c>
      <c r="W395" s="9" t="s">
        <v>3110</v>
      </c>
      <c r="X395" s="9" t="s">
        <v>44</v>
      </c>
      <c r="Y395" s="9" t="s">
        <v>3111</v>
      </c>
      <c r="Z395" s="9" t="s">
        <v>53</v>
      </c>
      <c r="AA395" s="9" t="s">
        <v>54</v>
      </c>
      <c r="AB395" s="9" t="s">
        <v>3112</v>
      </c>
      <c r="AC395" s="9" t="s">
        <v>3113</v>
      </c>
      <c r="AD395" s="9" t="s">
        <v>57</v>
      </c>
    </row>
    <row r="396" spans="1:30" x14ac:dyDescent="0.25">
      <c r="A396" s="8">
        <v>3658061</v>
      </c>
      <c r="B396" s="9" t="s">
        <v>3114</v>
      </c>
      <c r="C396" s="9" t="s">
        <v>3115</v>
      </c>
      <c r="D396" s="9" t="s">
        <v>1504</v>
      </c>
      <c r="E396" s="9" t="s">
        <v>39</v>
      </c>
      <c r="F396" s="9" t="s">
        <v>40</v>
      </c>
      <c r="G396" s="8" t="s">
        <v>41</v>
      </c>
      <c r="H396" s="8" t="s">
        <v>40</v>
      </c>
      <c r="I396" s="9" t="s">
        <v>97</v>
      </c>
      <c r="J396" s="9" t="s">
        <v>159</v>
      </c>
      <c r="K396" s="8" t="s">
        <v>44</v>
      </c>
      <c r="L396" s="9" t="s">
        <v>40</v>
      </c>
      <c r="M396" s="8" t="s">
        <v>44</v>
      </c>
      <c r="N396" s="8" t="s">
        <v>44</v>
      </c>
      <c r="O396" s="9" t="s">
        <v>3116</v>
      </c>
      <c r="P396" s="8" t="s">
        <v>46</v>
      </c>
      <c r="Q396" s="8" t="s">
        <v>41</v>
      </c>
      <c r="R396" s="9" t="s">
        <v>2805</v>
      </c>
      <c r="S396" s="8" t="s">
        <v>44</v>
      </c>
      <c r="T396" s="9" t="s">
        <v>3117</v>
      </c>
      <c r="U396" s="8" t="s">
        <v>49</v>
      </c>
      <c r="V396" s="9" t="s">
        <v>3118</v>
      </c>
      <c r="W396" s="9" t="s">
        <v>3119</v>
      </c>
      <c r="X396" s="9" t="s">
        <v>44</v>
      </c>
      <c r="Y396" s="9" t="s">
        <v>3120</v>
      </c>
      <c r="Z396" s="9" t="s">
        <v>53</v>
      </c>
      <c r="AA396" s="9" t="s">
        <v>54</v>
      </c>
      <c r="AB396" s="9" t="s">
        <v>1510</v>
      </c>
      <c r="AC396" s="9" t="s">
        <v>3121</v>
      </c>
      <c r="AD396" s="9" t="s">
        <v>57</v>
      </c>
    </row>
    <row r="397" spans="1:30" x14ac:dyDescent="0.25">
      <c r="A397" s="8">
        <v>3658147</v>
      </c>
      <c r="B397" s="9" t="s">
        <v>3122</v>
      </c>
      <c r="C397" s="9" t="s">
        <v>3123</v>
      </c>
      <c r="D397" s="9" t="s">
        <v>410</v>
      </c>
      <c r="E397" s="9" t="s">
        <v>39</v>
      </c>
      <c r="F397" s="9" t="s">
        <v>40</v>
      </c>
      <c r="G397" s="8" t="s">
        <v>41</v>
      </c>
      <c r="H397" s="8" t="s">
        <v>40</v>
      </c>
      <c r="I397" s="9" t="s">
        <v>380</v>
      </c>
      <c r="J397" s="9" t="s">
        <v>691</v>
      </c>
      <c r="K397" s="8" t="s">
        <v>44</v>
      </c>
      <c r="L397" s="9" t="s">
        <v>40</v>
      </c>
      <c r="M397" s="8" t="s">
        <v>44</v>
      </c>
      <c r="N397" s="8" t="s">
        <v>44</v>
      </c>
      <c r="O397" s="9" t="s">
        <v>3124</v>
      </c>
      <c r="P397" s="8" t="s">
        <v>46</v>
      </c>
      <c r="Q397" s="8" t="s">
        <v>41</v>
      </c>
      <c r="R397" s="9" t="s">
        <v>2805</v>
      </c>
      <c r="S397" s="8" t="s">
        <v>44</v>
      </c>
      <c r="T397" s="9" t="s">
        <v>3125</v>
      </c>
      <c r="U397" s="8" t="s">
        <v>49</v>
      </c>
      <c r="V397" s="9" t="s">
        <v>3126</v>
      </c>
      <c r="W397" s="9" t="s">
        <v>3127</v>
      </c>
      <c r="X397" s="9" t="s">
        <v>44</v>
      </c>
      <c r="Y397" s="9" t="s">
        <v>3128</v>
      </c>
      <c r="Z397" s="9" t="s">
        <v>53</v>
      </c>
      <c r="AA397" s="9" t="s">
        <v>54</v>
      </c>
      <c r="AB397" s="9" t="s">
        <v>3129</v>
      </c>
      <c r="AC397" s="9" t="s">
        <v>417</v>
      </c>
      <c r="AD397" s="9" t="s">
        <v>57</v>
      </c>
    </row>
    <row r="398" spans="1:30" x14ac:dyDescent="0.25">
      <c r="A398" s="8">
        <v>3658167</v>
      </c>
      <c r="B398" s="9" t="s">
        <v>3130</v>
      </c>
      <c r="C398" s="9" t="s">
        <v>3131</v>
      </c>
      <c r="D398" s="9" t="s">
        <v>224</v>
      </c>
      <c r="E398" s="9" t="s">
        <v>39</v>
      </c>
      <c r="F398" s="9" t="s">
        <v>40</v>
      </c>
      <c r="G398" s="8" t="s">
        <v>41</v>
      </c>
      <c r="H398" s="8" t="s">
        <v>40</v>
      </c>
      <c r="I398" s="9" t="s">
        <v>380</v>
      </c>
      <c r="J398" s="9" t="s">
        <v>691</v>
      </c>
      <c r="K398" s="8" t="s">
        <v>44</v>
      </c>
      <c r="L398" s="9" t="s">
        <v>40</v>
      </c>
      <c r="M398" s="8" t="s">
        <v>44</v>
      </c>
      <c r="N398" s="8" t="s">
        <v>44</v>
      </c>
      <c r="O398" s="9" t="s">
        <v>3132</v>
      </c>
      <c r="P398" s="8" t="s">
        <v>46</v>
      </c>
      <c r="Q398" s="8" t="s">
        <v>41</v>
      </c>
      <c r="R398" s="9" t="s">
        <v>2805</v>
      </c>
      <c r="S398" s="8" t="s">
        <v>44</v>
      </c>
      <c r="T398" s="9" t="s">
        <v>584</v>
      </c>
      <c r="U398" s="8" t="s">
        <v>49</v>
      </c>
      <c r="V398" s="9" t="s">
        <v>3133</v>
      </c>
      <c r="W398" s="9" t="s">
        <v>3134</v>
      </c>
      <c r="X398" s="9" t="s">
        <v>44</v>
      </c>
      <c r="Y398" s="9" t="s">
        <v>3135</v>
      </c>
      <c r="Z398" s="9" t="s">
        <v>53</v>
      </c>
      <c r="AA398" s="9" t="s">
        <v>54</v>
      </c>
      <c r="AB398" s="9" t="s">
        <v>3136</v>
      </c>
      <c r="AC398" s="9" t="s">
        <v>230</v>
      </c>
      <c r="AD398" s="9" t="s">
        <v>57</v>
      </c>
    </row>
    <row r="399" spans="1:30" x14ac:dyDescent="0.25">
      <c r="A399" s="8">
        <v>3671328</v>
      </c>
      <c r="B399" s="9" t="s">
        <v>3137</v>
      </c>
      <c r="C399" s="9" t="s">
        <v>3138</v>
      </c>
      <c r="D399" s="9" t="s">
        <v>683</v>
      </c>
      <c r="E399" s="9" t="s">
        <v>39</v>
      </c>
      <c r="F399" s="9" t="s">
        <v>40</v>
      </c>
      <c r="G399" s="8" t="s">
        <v>41</v>
      </c>
      <c r="H399" s="8" t="s">
        <v>40</v>
      </c>
      <c r="I399" s="9" t="s">
        <v>61</v>
      </c>
      <c r="J399" s="9" t="s">
        <v>1926</v>
      </c>
      <c r="K399" s="8" t="s">
        <v>44</v>
      </c>
      <c r="L399" s="9" t="s">
        <v>40</v>
      </c>
      <c r="M399" s="8" t="s">
        <v>44</v>
      </c>
      <c r="N399" s="8" t="s">
        <v>44</v>
      </c>
      <c r="O399" s="9" t="s">
        <v>3139</v>
      </c>
      <c r="P399" s="8" t="s">
        <v>46</v>
      </c>
      <c r="Q399" s="8" t="s">
        <v>41</v>
      </c>
      <c r="R399" s="9" t="s">
        <v>372</v>
      </c>
      <c r="S399" s="8" t="s">
        <v>44</v>
      </c>
      <c r="T399" s="9" t="s">
        <v>65</v>
      </c>
      <c r="U399" s="8" t="s">
        <v>49</v>
      </c>
      <c r="V399" s="9" t="s">
        <v>3140</v>
      </c>
      <c r="W399" s="9" t="s">
        <v>3141</v>
      </c>
      <c r="X399" s="9" t="s">
        <v>44</v>
      </c>
      <c r="Y399" s="9" t="s">
        <v>3142</v>
      </c>
      <c r="Z399" s="9" t="s">
        <v>53</v>
      </c>
      <c r="AA399" s="9" t="s">
        <v>54</v>
      </c>
      <c r="AB399" s="9" t="s">
        <v>3143</v>
      </c>
      <c r="AC399" s="9" t="s">
        <v>437</v>
      </c>
      <c r="AD399" s="9" t="s">
        <v>57</v>
      </c>
    </row>
    <row r="400" spans="1:30" x14ac:dyDescent="0.25">
      <c r="A400" s="8">
        <v>3699682</v>
      </c>
      <c r="B400" s="9" t="s">
        <v>3144</v>
      </c>
      <c r="C400" s="9" t="s">
        <v>3145</v>
      </c>
      <c r="D400" s="9" t="s">
        <v>1121</v>
      </c>
      <c r="E400" s="9" t="s">
        <v>39</v>
      </c>
      <c r="F400" s="9" t="s">
        <v>40</v>
      </c>
      <c r="G400" s="8" t="s">
        <v>41</v>
      </c>
      <c r="H400" s="8" t="s">
        <v>40</v>
      </c>
      <c r="I400" s="9" t="s">
        <v>61</v>
      </c>
      <c r="J400" s="9" t="s">
        <v>1926</v>
      </c>
      <c r="K400" s="8" t="s">
        <v>44</v>
      </c>
      <c r="L400" s="9" t="s">
        <v>40</v>
      </c>
      <c r="M400" s="8" t="s">
        <v>44</v>
      </c>
      <c r="N400" s="8" t="s">
        <v>44</v>
      </c>
      <c r="O400" s="9" t="s">
        <v>3146</v>
      </c>
      <c r="P400" s="8" t="s">
        <v>46</v>
      </c>
      <c r="Q400" s="8" t="s">
        <v>41</v>
      </c>
      <c r="R400" s="9" t="s">
        <v>3147</v>
      </c>
      <c r="S400" s="8" t="s">
        <v>3147</v>
      </c>
      <c r="T400" s="9" t="s">
        <v>112</v>
      </c>
      <c r="U400" s="8" t="s">
        <v>181</v>
      </c>
      <c r="V400" s="9" t="s">
        <v>3148</v>
      </c>
      <c r="W400" s="9" t="s">
        <v>3149</v>
      </c>
      <c r="X400" s="9" t="s">
        <v>44</v>
      </c>
      <c r="Y400" s="9" t="s">
        <v>3150</v>
      </c>
      <c r="Z400" s="9" t="s">
        <v>53</v>
      </c>
      <c r="AA400" s="9" t="s">
        <v>54</v>
      </c>
      <c r="AB400" s="9" t="s">
        <v>3151</v>
      </c>
      <c r="AC400" s="9" t="s">
        <v>1126</v>
      </c>
      <c r="AD400" s="9" t="s">
        <v>57</v>
      </c>
    </row>
    <row r="401" spans="1:30" x14ac:dyDescent="0.25">
      <c r="A401" s="8">
        <v>3658374</v>
      </c>
      <c r="B401" s="9" t="s">
        <v>3152</v>
      </c>
      <c r="C401" s="9" t="s">
        <v>3153</v>
      </c>
      <c r="D401" s="9" t="s">
        <v>455</v>
      </c>
      <c r="E401" s="9" t="s">
        <v>96</v>
      </c>
      <c r="F401" s="9" t="s">
        <v>40</v>
      </c>
      <c r="G401" s="8" t="s">
        <v>41</v>
      </c>
      <c r="H401" s="8" t="s">
        <v>40</v>
      </c>
      <c r="I401" s="9" t="s">
        <v>401</v>
      </c>
      <c r="J401" s="9" t="s">
        <v>411</v>
      </c>
      <c r="K401" s="8" t="s">
        <v>44</v>
      </c>
      <c r="L401" s="9" t="s">
        <v>40</v>
      </c>
      <c r="M401" s="8" t="s">
        <v>44</v>
      </c>
      <c r="N401" s="8" t="s">
        <v>44</v>
      </c>
      <c r="O401" s="9" t="s">
        <v>3154</v>
      </c>
      <c r="P401" s="8" t="s">
        <v>46</v>
      </c>
      <c r="Q401" s="8" t="s">
        <v>41</v>
      </c>
      <c r="R401" s="9" t="s">
        <v>2805</v>
      </c>
      <c r="S401" s="8" t="s">
        <v>392</v>
      </c>
      <c r="T401" s="9" t="s">
        <v>199</v>
      </c>
      <c r="U401" s="8" t="s">
        <v>49</v>
      </c>
      <c r="V401" s="9" t="s">
        <v>3155</v>
      </c>
      <c r="W401" s="9" t="s">
        <v>3156</v>
      </c>
      <c r="X401" s="9" t="s">
        <v>44</v>
      </c>
      <c r="Y401" s="9" t="s">
        <v>3157</v>
      </c>
      <c r="Z401" s="9" t="s">
        <v>53</v>
      </c>
      <c r="AA401" s="9" t="s">
        <v>54</v>
      </c>
      <c r="AB401" s="9" t="s">
        <v>3158</v>
      </c>
      <c r="AC401" s="9" t="s">
        <v>3159</v>
      </c>
      <c r="AD401" s="9" t="s">
        <v>418</v>
      </c>
    </row>
    <row r="402" spans="1:30" x14ac:dyDescent="0.25">
      <c r="A402" s="8">
        <v>3658503</v>
      </c>
      <c r="B402" s="9" t="s">
        <v>3160</v>
      </c>
      <c r="C402" s="9" t="s">
        <v>3161</v>
      </c>
      <c r="D402" s="9" t="s">
        <v>1021</v>
      </c>
      <c r="E402" s="9" t="s">
        <v>39</v>
      </c>
      <c r="F402" s="9" t="s">
        <v>40</v>
      </c>
      <c r="G402" s="8" t="s">
        <v>41</v>
      </c>
      <c r="H402" s="8" t="s">
        <v>40</v>
      </c>
      <c r="I402" s="9" t="s">
        <v>380</v>
      </c>
      <c r="J402" s="9" t="s">
        <v>381</v>
      </c>
      <c r="K402" s="8" t="s">
        <v>44</v>
      </c>
      <c r="L402" s="9" t="s">
        <v>40</v>
      </c>
      <c r="M402" s="8" t="s">
        <v>44</v>
      </c>
      <c r="N402" s="8" t="s">
        <v>44</v>
      </c>
      <c r="O402" s="9" t="s">
        <v>3162</v>
      </c>
      <c r="P402" s="8" t="s">
        <v>46</v>
      </c>
      <c r="Q402" s="8" t="s">
        <v>41</v>
      </c>
      <c r="R402" s="9" t="s">
        <v>2805</v>
      </c>
      <c r="S402" s="8" t="s">
        <v>44</v>
      </c>
      <c r="T402" s="9" t="s">
        <v>87</v>
      </c>
      <c r="U402" s="8" t="s">
        <v>49</v>
      </c>
      <c r="V402" s="9" t="s">
        <v>3163</v>
      </c>
      <c r="W402" s="9" t="s">
        <v>3164</v>
      </c>
      <c r="X402" s="9" t="s">
        <v>44</v>
      </c>
      <c r="Y402" s="9" t="s">
        <v>3165</v>
      </c>
      <c r="Z402" s="9" t="s">
        <v>53</v>
      </c>
      <c r="AA402" s="9" t="s">
        <v>54</v>
      </c>
      <c r="AB402" s="9" t="s">
        <v>3166</v>
      </c>
      <c r="AC402" s="9" t="s">
        <v>1644</v>
      </c>
      <c r="AD402" s="9" t="s">
        <v>57</v>
      </c>
    </row>
    <row r="403" spans="1:30" x14ac:dyDescent="0.25">
      <c r="A403" s="8">
        <v>3658516</v>
      </c>
      <c r="B403" s="9" t="s">
        <v>3167</v>
      </c>
      <c r="C403" s="9" t="s">
        <v>3168</v>
      </c>
      <c r="D403" s="9" t="s">
        <v>266</v>
      </c>
      <c r="E403" s="9" t="s">
        <v>39</v>
      </c>
      <c r="F403" s="9" t="s">
        <v>40</v>
      </c>
      <c r="G403" s="8" t="s">
        <v>41</v>
      </c>
      <c r="H403" s="8" t="s">
        <v>40</v>
      </c>
      <c r="I403" s="9" t="s">
        <v>380</v>
      </c>
      <c r="J403" s="9" t="s">
        <v>381</v>
      </c>
      <c r="K403" s="8" t="s">
        <v>44</v>
      </c>
      <c r="L403" s="9" t="s">
        <v>40</v>
      </c>
      <c r="M403" s="8" t="s">
        <v>44</v>
      </c>
      <c r="N403" s="8" t="s">
        <v>44</v>
      </c>
      <c r="O403" s="9" t="s">
        <v>3169</v>
      </c>
      <c r="P403" s="8" t="s">
        <v>46</v>
      </c>
      <c r="Q403" s="8" t="s">
        <v>41</v>
      </c>
      <c r="R403" s="9" t="s">
        <v>2805</v>
      </c>
      <c r="S403" s="8" t="s">
        <v>44</v>
      </c>
      <c r="T403" s="9" t="s">
        <v>87</v>
      </c>
      <c r="U403" s="8" t="s">
        <v>49</v>
      </c>
      <c r="V403" s="9" t="s">
        <v>3170</v>
      </c>
      <c r="W403" s="9" t="s">
        <v>3171</v>
      </c>
      <c r="X403" s="9" t="s">
        <v>44</v>
      </c>
      <c r="Y403" s="9" t="s">
        <v>3172</v>
      </c>
      <c r="Z403" s="9" t="s">
        <v>53</v>
      </c>
      <c r="AA403" s="9" t="s">
        <v>54</v>
      </c>
      <c r="AB403" s="9" t="s">
        <v>3173</v>
      </c>
      <c r="AC403" s="9" t="s">
        <v>3174</v>
      </c>
      <c r="AD403" s="9" t="s">
        <v>57</v>
      </c>
    </row>
    <row r="404" spans="1:30" x14ac:dyDescent="0.25">
      <c r="A404" s="8">
        <v>3658527</v>
      </c>
      <c r="B404" s="9" t="s">
        <v>3175</v>
      </c>
      <c r="C404" s="9" t="s">
        <v>3176</v>
      </c>
      <c r="D404" s="9" t="s">
        <v>3177</v>
      </c>
      <c r="E404" s="9" t="s">
        <v>39</v>
      </c>
      <c r="F404" s="9" t="s">
        <v>40</v>
      </c>
      <c r="G404" s="8" t="s">
        <v>41</v>
      </c>
      <c r="H404" s="8" t="s">
        <v>40</v>
      </c>
      <c r="I404" s="9" t="s">
        <v>380</v>
      </c>
      <c r="J404" s="9" t="s">
        <v>381</v>
      </c>
      <c r="K404" s="8" t="s">
        <v>44</v>
      </c>
      <c r="L404" s="9" t="s">
        <v>40</v>
      </c>
      <c r="M404" s="8" t="s">
        <v>44</v>
      </c>
      <c r="N404" s="8" t="s">
        <v>44</v>
      </c>
      <c r="O404" s="9" t="s">
        <v>2113</v>
      </c>
      <c r="P404" s="8" t="s">
        <v>46</v>
      </c>
      <c r="Q404" s="8" t="s">
        <v>41</v>
      </c>
      <c r="R404" s="9" t="s">
        <v>2805</v>
      </c>
      <c r="S404" s="8" t="s">
        <v>44</v>
      </c>
      <c r="T404" s="9" t="s">
        <v>3178</v>
      </c>
      <c r="U404" s="8" t="s">
        <v>49</v>
      </c>
      <c r="V404" s="9" t="s">
        <v>3179</v>
      </c>
      <c r="W404" s="9" t="s">
        <v>3180</v>
      </c>
      <c r="X404" s="9" t="s">
        <v>44</v>
      </c>
      <c r="Y404" s="9" t="s">
        <v>3181</v>
      </c>
      <c r="Z404" s="9" t="s">
        <v>53</v>
      </c>
      <c r="AA404" s="9" t="s">
        <v>54</v>
      </c>
      <c r="AB404" s="9" t="s">
        <v>3182</v>
      </c>
      <c r="AC404" s="9" t="s">
        <v>3183</v>
      </c>
      <c r="AD404" s="9" t="s">
        <v>57</v>
      </c>
    </row>
    <row r="405" spans="1:30" x14ac:dyDescent="0.25">
      <c r="A405" s="8">
        <v>3658541</v>
      </c>
      <c r="B405" s="9" t="s">
        <v>3184</v>
      </c>
      <c r="C405" s="9" t="s">
        <v>3185</v>
      </c>
      <c r="D405" s="9" t="s">
        <v>3186</v>
      </c>
      <c r="E405" s="9" t="s">
        <v>39</v>
      </c>
      <c r="F405" s="9" t="s">
        <v>40</v>
      </c>
      <c r="G405" s="8" t="s">
        <v>41</v>
      </c>
      <c r="H405" s="8" t="s">
        <v>40</v>
      </c>
      <c r="I405" s="9" t="s">
        <v>380</v>
      </c>
      <c r="J405" s="9" t="s">
        <v>1014</v>
      </c>
      <c r="K405" s="8" t="s">
        <v>44</v>
      </c>
      <c r="L405" s="9" t="s">
        <v>40</v>
      </c>
      <c r="M405" s="8" t="s">
        <v>44</v>
      </c>
      <c r="N405" s="8" t="s">
        <v>44</v>
      </c>
      <c r="O405" s="9" t="s">
        <v>3187</v>
      </c>
      <c r="P405" s="8" t="s">
        <v>46</v>
      </c>
      <c r="Q405" s="8" t="s">
        <v>41</v>
      </c>
      <c r="R405" s="9" t="s">
        <v>2805</v>
      </c>
      <c r="S405" s="8" t="s">
        <v>44</v>
      </c>
      <c r="T405" s="9" t="s">
        <v>65</v>
      </c>
      <c r="U405" s="8" t="s">
        <v>49</v>
      </c>
      <c r="V405" s="9" t="s">
        <v>3188</v>
      </c>
      <c r="W405" s="9" t="s">
        <v>3189</v>
      </c>
      <c r="X405" s="9" t="s">
        <v>44</v>
      </c>
      <c r="Y405" s="9" t="s">
        <v>3190</v>
      </c>
      <c r="Z405" s="9" t="s">
        <v>53</v>
      </c>
      <c r="AA405" s="9" t="s">
        <v>54</v>
      </c>
      <c r="AB405" s="9" t="s">
        <v>2580</v>
      </c>
      <c r="AC405" s="9" t="s">
        <v>3191</v>
      </c>
      <c r="AD405" s="9" t="s">
        <v>57</v>
      </c>
    </row>
    <row r="406" spans="1:30" x14ac:dyDescent="0.25">
      <c r="A406" s="8">
        <v>3658557</v>
      </c>
      <c r="B406" s="9" t="s">
        <v>3192</v>
      </c>
      <c r="C406" s="9" t="s">
        <v>928</v>
      </c>
      <c r="D406" s="9" t="s">
        <v>455</v>
      </c>
      <c r="E406" s="9" t="s">
        <v>39</v>
      </c>
      <c r="F406" s="9" t="s">
        <v>40</v>
      </c>
      <c r="G406" s="8" t="s">
        <v>41</v>
      </c>
      <c r="H406" s="8" t="s">
        <v>40</v>
      </c>
      <c r="I406" s="9" t="s">
        <v>380</v>
      </c>
      <c r="J406" s="9" t="s">
        <v>674</v>
      </c>
      <c r="K406" s="8" t="s">
        <v>44</v>
      </c>
      <c r="L406" s="9" t="s">
        <v>40</v>
      </c>
      <c r="M406" s="8" t="s">
        <v>44</v>
      </c>
      <c r="N406" s="8" t="s">
        <v>44</v>
      </c>
      <c r="O406" s="9" t="s">
        <v>1590</v>
      </c>
      <c r="P406" s="8" t="s">
        <v>46</v>
      </c>
      <c r="Q406" s="8" t="s">
        <v>41</v>
      </c>
      <c r="R406" s="9" t="s">
        <v>2805</v>
      </c>
      <c r="S406" s="8" t="s">
        <v>44</v>
      </c>
      <c r="T406" s="9" t="s">
        <v>1958</v>
      </c>
      <c r="U406" s="8" t="s">
        <v>49</v>
      </c>
      <c r="V406" s="9" t="s">
        <v>3193</v>
      </c>
      <c r="W406" s="9" t="s">
        <v>3194</v>
      </c>
      <c r="X406" s="9" t="s">
        <v>44</v>
      </c>
      <c r="Y406" s="9" t="s">
        <v>3195</v>
      </c>
      <c r="Z406" s="9" t="s">
        <v>53</v>
      </c>
      <c r="AA406" s="9" t="s">
        <v>54</v>
      </c>
      <c r="AB406" s="9" t="s">
        <v>934</v>
      </c>
      <c r="AC406" s="9" t="s">
        <v>3159</v>
      </c>
      <c r="AD406" s="9" t="s">
        <v>57</v>
      </c>
    </row>
    <row r="407" spans="1:30" x14ac:dyDescent="0.25">
      <c r="A407" s="8">
        <v>3658562</v>
      </c>
      <c r="B407" s="9" t="s">
        <v>3196</v>
      </c>
      <c r="C407" s="9" t="s">
        <v>638</v>
      </c>
      <c r="D407" s="9" t="s">
        <v>3197</v>
      </c>
      <c r="E407" s="9" t="s">
        <v>39</v>
      </c>
      <c r="F407" s="9" t="s">
        <v>40</v>
      </c>
      <c r="G407" s="8" t="s">
        <v>41</v>
      </c>
      <c r="H407" s="8" t="s">
        <v>40</v>
      </c>
      <c r="I407" s="9" t="s">
        <v>380</v>
      </c>
      <c r="J407" s="9" t="s">
        <v>674</v>
      </c>
      <c r="K407" s="8" t="s">
        <v>44</v>
      </c>
      <c r="L407" s="9" t="s">
        <v>40</v>
      </c>
      <c r="M407" s="8" t="s">
        <v>44</v>
      </c>
      <c r="N407" s="8" t="s">
        <v>44</v>
      </c>
      <c r="O407" s="9" t="s">
        <v>3198</v>
      </c>
      <c r="P407" s="8" t="s">
        <v>46</v>
      </c>
      <c r="Q407" s="8" t="s">
        <v>41</v>
      </c>
      <c r="R407" s="9" t="s">
        <v>2805</v>
      </c>
      <c r="S407" s="8" t="s">
        <v>44</v>
      </c>
      <c r="T407" s="9" t="s">
        <v>65</v>
      </c>
      <c r="U407" s="8" t="s">
        <v>49</v>
      </c>
      <c r="V407" s="9" t="s">
        <v>3199</v>
      </c>
      <c r="W407" s="9" t="s">
        <v>3200</v>
      </c>
      <c r="X407" s="9" t="s">
        <v>44</v>
      </c>
      <c r="Y407" s="9" t="s">
        <v>3201</v>
      </c>
      <c r="Z407" s="9" t="s">
        <v>53</v>
      </c>
      <c r="AA407" s="9" t="s">
        <v>54</v>
      </c>
      <c r="AB407" s="9" t="s">
        <v>3202</v>
      </c>
      <c r="AC407" s="9" t="s">
        <v>3203</v>
      </c>
      <c r="AD407" s="9" t="s">
        <v>57</v>
      </c>
    </row>
    <row r="408" spans="1:30" x14ac:dyDescent="0.25">
      <c r="A408" s="8">
        <v>3659127</v>
      </c>
      <c r="B408" s="9" t="s">
        <v>3204</v>
      </c>
      <c r="C408" s="9" t="s">
        <v>3205</v>
      </c>
      <c r="D408" s="9" t="s">
        <v>1235</v>
      </c>
      <c r="E408" s="9" t="s">
        <v>39</v>
      </c>
      <c r="F408" s="9" t="s">
        <v>40</v>
      </c>
      <c r="G408" s="8" t="s">
        <v>41</v>
      </c>
      <c r="H408" s="8" t="s">
        <v>40</v>
      </c>
      <c r="I408" s="9" t="s">
        <v>380</v>
      </c>
      <c r="J408" s="9" t="s">
        <v>674</v>
      </c>
      <c r="K408" s="8" t="s">
        <v>44</v>
      </c>
      <c r="L408" s="9" t="s">
        <v>40</v>
      </c>
      <c r="M408" s="8" t="s">
        <v>44</v>
      </c>
      <c r="N408" s="8" t="s">
        <v>44</v>
      </c>
      <c r="O408" s="9" t="s">
        <v>3206</v>
      </c>
      <c r="P408" s="8" t="s">
        <v>46</v>
      </c>
      <c r="Q408" s="8" t="s">
        <v>41</v>
      </c>
      <c r="R408" s="9" t="s">
        <v>1451</v>
      </c>
      <c r="S408" s="8" t="s">
        <v>44</v>
      </c>
      <c r="T408" s="9" t="s">
        <v>1545</v>
      </c>
      <c r="U408" s="8" t="s">
        <v>49</v>
      </c>
      <c r="V408" s="9" t="s">
        <v>3207</v>
      </c>
      <c r="W408" s="9" t="s">
        <v>3208</v>
      </c>
      <c r="X408" s="9" t="s">
        <v>44</v>
      </c>
      <c r="Y408" s="9" t="s">
        <v>3209</v>
      </c>
      <c r="Z408" s="9" t="s">
        <v>53</v>
      </c>
      <c r="AA408" s="9" t="s">
        <v>54</v>
      </c>
      <c r="AB408" s="9" t="s">
        <v>3210</v>
      </c>
      <c r="AC408" s="9" t="s">
        <v>1241</v>
      </c>
      <c r="AD408" s="9" t="s">
        <v>57</v>
      </c>
    </row>
    <row r="409" spans="1:30" x14ac:dyDescent="0.25">
      <c r="A409" s="8">
        <v>3659132</v>
      </c>
      <c r="B409" s="9" t="s">
        <v>3211</v>
      </c>
      <c r="C409" s="9" t="s">
        <v>2922</v>
      </c>
      <c r="D409" s="9" t="s">
        <v>84</v>
      </c>
      <c r="E409" s="9" t="s">
        <v>39</v>
      </c>
      <c r="F409" s="9" t="s">
        <v>40</v>
      </c>
      <c r="G409" s="8" t="s">
        <v>41</v>
      </c>
      <c r="H409" s="8" t="s">
        <v>40</v>
      </c>
      <c r="I409" s="9" t="s">
        <v>380</v>
      </c>
      <c r="J409" s="9" t="s">
        <v>814</v>
      </c>
      <c r="K409" s="8" t="s">
        <v>44</v>
      </c>
      <c r="L409" s="9" t="s">
        <v>40</v>
      </c>
      <c r="M409" s="8" t="s">
        <v>44</v>
      </c>
      <c r="N409" s="8" t="s">
        <v>44</v>
      </c>
      <c r="O409" s="9" t="s">
        <v>3212</v>
      </c>
      <c r="P409" s="8" t="s">
        <v>46</v>
      </c>
      <c r="Q409" s="8" t="s">
        <v>41</v>
      </c>
      <c r="R409" s="9" t="s">
        <v>1451</v>
      </c>
      <c r="S409" s="8" t="s">
        <v>44</v>
      </c>
      <c r="T409" s="9" t="s">
        <v>3213</v>
      </c>
      <c r="U409" s="8" t="s">
        <v>49</v>
      </c>
      <c r="V409" s="9" t="s">
        <v>3214</v>
      </c>
      <c r="W409" s="9" t="s">
        <v>3215</v>
      </c>
      <c r="X409" s="9" t="s">
        <v>44</v>
      </c>
      <c r="Y409" s="9" t="s">
        <v>3216</v>
      </c>
      <c r="Z409" s="9" t="s">
        <v>53</v>
      </c>
      <c r="AA409" s="9" t="s">
        <v>54</v>
      </c>
      <c r="AB409" s="9" t="s">
        <v>1292</v>
      </c>
      <c r="AC409" s="9" t="s">
        <v>92</v>
      </c>
      <c r="AD409" s="9" t="s">
        <v>57</v>
      </c>
    </row>
    <row r="410" spans="1:30" x14ac:dyDescent="0.25">
      <c r="A410" s="8">
        <v>3659134</v>
      </c>
      <c r="B410" s="9" t="s">
        <v>3217</v>
      </c>
      <c r="C410" s="9" t="s">
        <v>3218</v>
      </c>
      <c r="D410" s="9" t="s">
        <v>464</v>
      </c>
      <c r="E410" s="9" t="s">
        <v>39</v>
      </c>
      <c r="F410" s="9" t="s">
        <v>40</v>
      </c>
      <c r="G410" s="8" t="s">
        <v>41</v>
      </c>
      <c r="H410" s="8" t="s">
        <v>40</v>
      </c>
      <c r="I410" s="9" t="s">
        <v>380</v>
      </c>
      <c r="J410" s="9" t="s">
        <v>814</v>
      </c>
      <c r="K410" s="8" t="s">
        <v>44</v>
      </c>
      <c r="L410" s="9" t="s">
        <v>40</v>
      </c>
      <c r="M410" s="8" t="s">
        <v>44</v>
      </c>
      <c r="N410" s="8" t="s">
        <v>44</v>
      </c>
      <c r="O410" s="9" t="s">
        <v>1450</v>
      </c>
      <c r="P410" s="8" t="s">
        <v>46</v>
      </c>
      <c r="Q410" s="8" t="s">
        <v>41</v>
      </c>
      <c r="R410" s="9" t="s">
        <v>1451</v>
      </c>
      <c r="S410" s="8" t="s">
        <v>44</v>
      </c>
      <c r="T410" s="9" t="s">
        <v>3219</v>
      </c>
      <c r="U410" s="8" t="s">
        <v>49</v>
      </c>
      <c r="V410" s="9" t="s">
        <v>3220</v>
      </c>
      <c r="W410" s="9" t="s">
        <v>3221</v>
      </c>
      <c r="X410" s="9" t="s">
        <v>44</v>
      </c>
      <c r="Y410" s="9" t="s">
        <v>3222</v>
      </c>
      <c r="Z410" s="9" t="s">
        <v>53</v>
      </c>
      <c r="AA410" s="9" t="s">
        <v>54</v>
      </c>
      <c r="AB410" s="9" t="s">
        <v>3223</v>
      </c>
      <c r="AC410" s="9" t="s">
        <v>471</v>
      </c>
      <c r="AD410" s="9" t="s">
        <v>57</v>
      </c>
    </row>
    <row r="411" spans="1:30" x14ac:dyDescent="0.25">
      <c r="A411" s="8">
        <v>3659162</v>
      </c>
      <c r="B411" s="9" t="s">
        <v>3224</v>
      </c>
      <c r="C411" s="9" t="s">
        <v>3225</v>
      </c>
      <c r="D411" s="9" t="s">
        <v>690</v>
      </c>
      <c r="E411" s="9" t="s">
        <v>39</v>
      </c>
      <c r="F411" s="9" t="s">
        <v>40</v>
      </c>
      <c r="G411" s="8" t="s">
        <v>41</v>
      </c>
      <c r="H411" s="8" t="s">
        <v>40</v>
      </c>
      <c r="I411" s="9" t="s">
        <v>380</v>
      </c>
      <c r="J411" s="9" t="s">
        <v>742</v>
      </c>
      <c r="K411" s="8" t="s">
        <v>44</v>
      </c>
      <c r="L411" s="9" t="s">
        <v>40</v>
      </c>
      <c r="M411" s="8" t="s">
        <v>44</v>
      </c>
      <c r="N411" s="8" t="s">
        <v>44</v>
      </c>
      <c r="O411" s="9" t="s">
        <v>3226</v>
      </c>
      <c r="P411" s="8" t="s">
        <v>46</v>
      </c>
      <c r="Q411" s="8" t="s">
        <v>41</v>
      </c>
      <c r="R411" s="9" t="s">
        <v>1451</v>
      </c>
      <c r="S411" s="8" t="s">
        <v>44</v>
      </c>
      <c r="T411" s="9" t="s">
        <v>87</v>
      </c>
      <c r="U411" s="8" t="s">
        <v>49</v>
      </c>
      <c r="V411" s="9" t="s">
        <v>3227</v>
      </c>
      <c r="W411" s="9" t="s">
        <v>3228</v>
      </c>
      <c r="X411" s="9" t="s">
        <v>44</v>
      </c>
      <c r="Y411" s="9" t="s">
        <v>3229</v>
      </c>
      <c r="Z411" s="9" t="s">
        <v>53</v>
      </c>
      <c r="AA411" s="9" t="s">
        <v>54</v>
      </c>
      <c r="AB411" s="9" t="s">
        <v>3230</v>
      </c>
      <c r="AC411" s="9" t="s">
        <v>696</v>
      </c>
      <c r="AD411" s="9" t="s">
        <v>57</v>
      </c>
    </row>
    <row r="412" spans="1:30" x14ac:dyDescent="0.25">
      <c r="A412" s="8">
        <v>3659163</v>
      </c>
      <c r="B412" s="9" t="s">
        <v>3231</v>
      </c>
      <c r="C412" s="9" t="s">
        <v>3232</v>
      </c>
      <c r="D412" s="9" t="s">
        <v>1416</v>
      </c>
      <c r="E412" s="9" t="s">
        <v>39</v>
      </c>
      <c r="F412" s="9" t="s">
        <v>40</v>
      </c>
      <c r="G412" s="8" t="s">
        <v>41</v>
      </c>
      <c r="H412" s="8" t="s">
        <v>40</v>
      </c>
      <c r="I412" s="9" t="s">
        <v>380</v>
      </c>
      <c r="J412" s="9" t="s">
        <v>742</v>
      </c>
      <c r="K412" s="8" t="s">
        <v>44</v>
      </c>
      <c r="L412" s="9" t="s">
        <v>40</v>
      </c>
      <c r="M412" s="8" t="s">
        <v>44</v>
      </c>
      <c r="N412" s="8" t="s">
        <v>44</v>
      </c>
      <c r="O412" s="9" t="s">
        <v>3233</v>
      </c>
      <c r="P412" s="8" t="s">
        <v>46</v>
      </c>
      <c r="Q412" s="8" t="s">
        <v>41</v>
      </c>
      <c r="R412" s="9" t="s">
        <v>1451</v>
      </c>
      <c r="S412" s="8" t="s">
        <v>44</v>
      </c>
      <c r="T412" s="9" t="s">
        <v>65</v>
      </c>
      <c r="U412" s="8" t="s">
        <v>49</v>
      </c>
      <c r="V412" s="9" t="s">
        <v>3234</v>
      </c>
      <c r="W412" s="9" t="s">
        <v>3235</v>
      </c>
      <c r="X412" s="9" t="s">
        <v>44</v>
      </c>
      <c r="Y412" s="9" t="s">
        <v>3236</v>
      </c>
      <c r="Z412" s="9" t="s">
        <v>53</v>
      </c>
      <c r="AA412" s="9" t="s">
        <v>54</v>
      </c>
      <c r="AB412" s="9" t="s">
        <v>3237</v>
      </c>
      <c r="AC412" s="9" t="s">
        <v>203</v>
      </c>
      <c r="AD412" s="9" t="s">
        <v>57</v>
      </c>
    </row>
    <row r="413" spans="1:30" x14ac:dyDescent="0.25">
      <c r="A413" s="8">
        <v>3659168</v>
      </c>
      <c r="B413" s="9" t="s">
        <v>3238</v>
      </c>
      <c r="C413" s="9" t="s">
        <v>3239</v>
      </c>
      <c r="D413" s="9" t="s">
        <v>1203</v>
      </c>
      <c r="E413" s="9" t="s">
        <v>39</v>
      </c>
      <c r="F413" s="9" t="s">
        <v>40</v>
      </c>
      <c r="G413" s="8" t="s">
        <v>41</v>
      </c>
      <c r="H413" s="8" t="s">
        <v>40</v>
      </c>
      <c r="I413" s="9" t="s">
        <v>380</v>
      </c>
      <c r="J413" s="9" t="s">
        <v>996</v>
      </c>
      <c r="K413" s="8" t="s">
        <v>44</v>
      </c>
      <c r="L413" s="9" t="s">
        <v>40</v>
      </c>
      <c r="M413" s="8" t="s">
        <v>44</v>
      </c>
      <c r="N413" s="8" t="s">
        <v>44</v>
      </c>
      <c r="O413" s="9" t="s">
        <v>3240</v>
      </c>
      <c r="P413" s="8" t="s">
        <v>46</v>
      </c>
      <c r="Q413" s="8" t="s">
        <v>41</v>
      </c>
      <c r="R413" s="9" t="s">
        <v>1451</v>
      </c>
      <c r="S413" s="8" t="s">
        <v>44</v>
      </c>
      <c r="T413" s="9" t="s">
        <v>3241</v>
      </c>
      <c r="U413" s="8" t="s">
        <v>49</v>
      </c>
      <c r="V413" s="9" t="s">
        <v>3242</v>
      </c>
      <c r="W413" s="9" t="s">
        <v>3243</v>
      </c>
      <c r="X413" s="9" t="s">
        <v>44</v>
      </c>
      <c r="Y413" s="9" t="s">
        <v>3244</v>
      </c>
      <c r="Z413" s="9" t="s">
        <v>53</v>
      </c>
      <c r="AA413" s="9" t="s">
        <v>54</v>
      </c>
      <c r="AB413" s="9" t="s">
        <v>3245</v>
      </c>
      <c r="AC413" s="9" t="s">
        <v>1207</v>
      </c>
      <c r="AD413" s="9" t="s">
        <v>57</v>
      </c>
    </row>
    <row r="414" spans="1:30" x14ac:dyDescent="0.25">
      <c r="A414" s="8">
        <v>3659171</v>
      </c>
      <c r="B414" s="9" t="s">
        <v>3246</v>
      </c>
      <c r="C414" s="9" t="s">
        <v>1752</v>
      </c>
      <c r="D414" s="9" t="s">
        <v>109</v>
      </c>
      <c r="E414" s="9" t="s">
        <v>39</v>
      </c>
      <c r="F414" s="9" t="s">
        <v>40</v>
      </c>
      <c r="G414" s="8" t="s">
        <v>41</v>
      </c>
      <c r="H414" s="8" t="s">
        <v>40</v>
      </c>
      <c r="I414" s="9" t="s">
        <v>380</v>
      </c>
      <c r="J414" s="9" t="s">
        <v>996</v>
      </c>
      <c r="K414" s="8" t="s">
        <v>44</v>
      </c>
      <c r="L414" s="9" t="s">
        <v>40</v>
      </c>
      <c r="M414" s="8" t="s">
        <v>44</v>
      </c>
      <c r="N414" s="8" t="s">
        <v>44</v>
      </c>
      <c r="O414" s="9" t="s">
        <v>3247</v>
      </c>
      <c r="P414" s="8" t="s">
        <v>46</v>
      </c>
      <c r="Q414" s="8" t="s">
        <v>41</v>
      </c>
      <c r="R414" s="9" t="s">
        <v>1451</v>
      </c>
      <c r="S414" s="8" t="s">
        <v>44</v>
      </c>
      <c r="T414" s="9" t="s">
        <v>701</v>
      </c>
      <c r="U414" s="8" t="s">
        <v>49</v>
      </c>
      <c r="V414" s="9" t="s">
        <v>3248</v>
      </c>
      <c r="W414" s="9" t="s">
        <v>3249</v>
      </c>
      <c r="X414" s="9" t="s">
        <v>44</v>
      </c>
      <c r="Y414" s="9" t="s">
        <v>3250</v>
      </c>
      <c r="Z414" s="9" t="s">
        <v>53</v>
      </c>
      <c r="AA414" s="9" t="s">
        <v>54</v>
      </c>
      <c r="AB414" s="9" t="s">
        <v>3251</v>
      </c>
      <c r="AC414" s="9" t="s">
        <v>116</v>
      </c>
      <c r="AD414" s="9" t="s">
        <v>57</v>
      </c>
    </row>
    <row r="415" spans="1:30" x14ac:dyDescent="0.25">
      <c r="A415" s="8">
        <v>3792632</v>
      </c>
      <c r="B415" s="9" t="s">
        <v>3252</v>
      </c>
      <c r="C415" s="9" t="s">
        <v>3253</v>
      </c>
      <c r="D415" s="9" t="s">
        <v>664</v>
      </c>
      <c r="E415" s="9" t="s">
        <v>39</v>
      </c>
      <c r="F415" s="9" t="s">
        <v>40</v>
      </c>
      <c r="G415" s="8" t="s">
        <v>41</v>
      </c>
      <c r="H415" s="8" t="s">
        <v>40</v>
      </c>
      <c r="I415" s="9" t="s">
        <v>42</v>
      </c>
      <c r="J415" s="9" t="s">
        <v>130</v>
      </c>
      <c r="K415" s="8" t="s">
        <v>44</v>
      </c>
      <c r="L415" s="9" t="s">
        <v>40</v>
      </c>
      <c r="M415" s="8" t="s">
        <v>44</v>
      </c>
      <c r="N415" s="8" t="s">
        <v>44</v>
      </c>
      <c r="O415" s="9" t="s">
        <v>3254</v>
      </c>
      <c r="P415" s="8" t="s">
        <v>46</v>
      </c>
      <c r="Q415" s="8" t="s">
        <v>41</v>
      </c>
      <c r="R415" s="9" t="s">
        <v>1858</v>
      </c>
      <c r="S415" s="8" t="s">
        <v>44</v>
      </c>
      <c r="T415" s="9" t="s">
        <v>65</v>
      </c>
      <c r="U415" s="8" t="s">
        <v>393</v>
      </c>
      <c r="V415" s="9" t="s">
        <v>3255</v>
      </c>
      <c r="W415" s="9" t="s">
        <v>3256</v>
      </c>
      <c r="X415" s="9" t="s">
        <v>44</v>
      </c>
      <c r="Y415" s="9" t="s">
        <v>69</v>
      </c>
      <c r="Z415" s="9" t="s">
        <v>53</v>
      </c>
      <c r="AA415" s="9" t="s">
        <v>54</v>
      </c>
      <c r="AB415" s="9" t="s">
        <v>3257</v>
      </c>
      <c r="AC415" s="9" t="s">
        <v>1933</v>
      </c>
      <c r="AD415" s="9" t="s">
        <v>57</v>
      </c>
    </row>
    <row r="416" spans="1:30" x14ac:dyDescent="0.25">
      <c r="A416" s="8">
        <v>3732026</v>
      </c>
      <c r="B416" s="9" t="s">
        <v>3258</v>
      </c>
      <c r="C416" s="9" t="s">
        <v>3259</v>
      </c>
      <c r="D416" s="9" t="s">
        <v>3260</v>
      </c>
      <c r="E416" s="9" t="s">
        <v>39</v>
      </c>
      <c r="F416" s="9" t="s">
        <v>40</v>
      </c>
      <c r="G416" s="8" t="s">
        <v>41</v>
      </c>
      <c r="H416" s="8" t="s">
        <v>40</v>
      </c>
      <c r="I416" s="9" t="s">
        <v>42</v>
      </c>
      <c r="J416" s="9" t="s">
        <v>43</v>
      </c>
      <c r="K416" s="8" t="s">
        <v>44</v>
      </c>
      <c r="L416" s="9" t="s">
        <v>40</v>
      </c>
      <c r="M416" s="8" t="s">
        <v>44</v>
      </c>
      <c r="N416" s="8" t="s">
        <v>44</v>
      </c>
      <c r="O416" s="9" t="s">
        <v>3261</v>
      </c>
      <c r="P416" s="8" t="s">
        <v>46</v>
      </c>
      <c r="Q416" s="8" t="s">
        <v>41</v>
      </c>
      <c r="R416" s="9" t="s">
        <v>1786</v>
      </c>
      <c r="S416" s="8" t="s">
        <v>44</v>
      </c>
      <c r="T416" s="9" t="s">
        <v>998</v>
      </c>
      <c r="U416" s="8" t="s">
        <v>49</v>
      </c>
      <c r="V416" s="9" t="s">
        <v>3262</v>
      </c>
      <c r="W416" s="9" t="s">
        <v>3263</v>
      </c>
      <c r="X416" s="9" t="s">
        <v>44</v>
      </c>
      <c r="Y416" s="9" t="s">
        <v>3264</v>
      </c>
      <c r="Z416" s="9" t="s">
        <v>53</v>
      </c>
      <c r="AA416" s="9" t="s">
        <v>54</v>
      </c>
      <c r="AB416" s="9" t="s">
        <v>3265</v>
      </c>
      <c r="AC416" s="9" t="s">
        <v>116</v>
      </c>
      <c r="AD416" s="9" t="s">
        <v>57</v>
      </c>
    </row>
    <row r="417" spans="1:30" x14ac:dyDescent="0.25">
      <c r="A417" s="8">
        <v>3578940</v>
      </c>
      <c r="B417" s="9" t="s">
        <v>3266</v>
      </c>
      <c r="C417" s="9" t="s">
        <v>717</v>
      </c>
      <c r="D417" s="9" t="s">
        <v>690</v>
      </c>
      <c r="E417" s="9" t="s">
        <v>39</v>
      </c>
      <c r="F417" s="9" t="s">
        <v>40</v>
      </c>
      <c r="G417" s="8" t="s">
        <v>41</v>
      </c>
      <c r="H417" s="8" t="s">
        <v>40</v>
      </c>
      <c r="I417" s="9" t="s">
        <v>42</v>
      </c>
      <c r="J417" s="9" t="s">
        <v>43</v>
      </c>
      <c r="K417" s="8" t="s">
        <v>44</v>
      </c>
      <c r="L417" s="9" t="s">
        <v>40</v>
      </c>
      <c r="M417" s="8" t="s">
        <v>44</v>
      </c>
      <c r="N417" s="8" t="s">
        <v>44</v>
      </c>
      <c r="O417" s="9" t="s">
        <v>1879</v>
      </c>
      <c r="P417" s="8" t="s">
        <v>46</v>
      </c>
      <c r="Q417" s="8" t="s">
        <v>41</v>
      </c>
      <c r="R417" s="9" t="s">
        <v>121</v>
      </c>
      <c r="S417" s="8" t="s">
        <v>121</v>
      </c>
      <c r="T417" s="9" t="s">
        <v>65</v>
      </c>
      <c r="U417" s="8" t="s">
        <v>66</v>
      </c>
      <c r="V417" s="9" t="s">
        <v>3267</v>
      </c>
      <c r="W417" s="9" t="s">
        <v>3268</v>
      </c>
      <c r="X417" s="9" t="s">
        <v>44</v>
      </c>
      <c r="Y417" s="9" t="s">
        <v>69</v>
      </c>
      <c r="Z417" s="9" t="s">
        <v>53</v>
      </c>
      <c r="AA417" s="9" t="s">
        <v>54</v>
      </c>
      <c r="AB417" s="9" t="s">
        <v>724</v>
      </c>
      <c r="AC417" s="9" t="s">
        <v>696</v>
      </c>
      <c r="AD417" s="9" t="s">
        <v>57</v>
      </c>
    </row>
    <row r="418" spans="1:30" x14ac:dyDescent="0.25">
      <c r="A418" s="8">
        <v>3659706</v>
      </c>
      <c r="B418" s="9" t="s">
        <v>3269</v>
      </c>
      <c r="C418" s="9" t="s">
        <v>3270</v>
      </c>
      <c r="D418" s="9" t="s">
        <v>564</v>
      </c>
      <c r="E418" s="9" t="s">
        <v>39</v>
      </c>
      <c r="F418" s="9" t="s">
        <v>40</v>
      </c>
      <c r="G418" s="8" t="s">
        <v>41</v>
      </c>
      <c r="H418" s="8" t="s">
        <v>40</v>
      </c>
      <c r="I418" s="9" t="s">
        <v>380</v>
      </c>
      <c r="J418" s="9" t="s">
        <v>996</v>
      </c>
      <c r="K418" s="8" t="s">
        <v>44</v>
      </c>
      <c r="L418" s="9" t="s">
        <v>40</v>
      </c>
      <c r="M418" s="8" t="s">
        <v>44</v>
      </c>
      <c r="N418" s="8" t="s">
        <v>44</v>
      </c>
      <c r="O418" s="9" t="s">
        <v>3271</v>
      </c>
      <c r="P418" s="8" t="s">
        <v>46</v>
      </c>
      <c r="Q418" s="8" t="s">
        <v>41</v>
      </c>
      <c r="R418" s="9" t="s">
        <v>762</v>
      </c>
      <c r="S418" s="8" t="s">
        <v>762</v>
      </c>
      <c r="T418" s="9" t="s">
        <v>566</v>
      </c>
      <c r="U418" s="8" t="s">
        <v>181</v>
      </c>
      <c r="V418" s="9" t="s">
        <v>3272</v>
      </c>
      <c r="W418" s="9" t="s">
        <v>3273</v>
      </c>
      <c r="X418" s="9" t="s">
        <v>44</v>
      </c>
      <c r="Y418" s="9" t="s">
        <v>69</v>
      </c>
      <c r="Z418" s="9" t="s">
        <v>53</v>
      </c>
      <c r="AA418" s="9" t="s">
        <v>54</v>
      </c>
      <c r="AB418" s="9" t="s">
        <v>3274</v>
      </c>
      <c r="AC418" s="9" t="s">
        <v>570</v>
      </c>
      <c r="AD418" s="9" t="s">
        <v>57</v>
      </c>
    </row>
    <row r="419" spans="1:30" x14ac:dyDescent="0.25">
      <c r="A419" s="8">
        <v>3700824</v>
      </c>
      <c r="B419" s="9" t="s">
        <v>3275</v>
      </c>
      <c r="C419" s="9" t="s">
        <v>3276</v>
      </c>
      <c r="D419" s="9" t="s">
        <v>307</v>
      </c>
      <c r="E419" s="9" t="s">
        <v>39</v>
      </c>
      <c r="F419" s="9" t="s">
        <v>40</v>
      </c>
      <c r="G419" s="8" t="s">
        <v>41</v>
      </c>
      <c r="H419" s="8" t="s">
        <v>40</v>
      </c>
      <c r="I419" s="9" t="s">
        <v>61</v>
      </c>
      <c r="J419" s="9" t="s">
        <v>1926</v>
      </c>
      <c r="K419" s="8" t="s">
        <v>44</v>
      </c>
      <c r="L419" s="9" t="s">
        <v>40</v>
      </c>
      <c r="M419" s="8" t="s">
        <v>44</v>
      </c>
      <c r="N419" s="8" t="s">
        <v>44</v>
      </c>
      <c r="O419" s="9" t="s">
        <v>3277</v>
      </c>
      <c r="P419" s="8" t="s">
        <v>46</v>
      </c>
      <c r="Q419" s="8" t="s">
        <v>41</v>
      </c>
      <c r="R419" s="9" t="s">
        <v>641</v>
      </c>
      <c r="S419" s="8" t="s">
        <v>641</v>
      </c>
      <c r="T419" s="9" t="s">
        <v>584</v>
      </c>
      <c r="U419" s="8" t="s">
        <v>181</v>
      </c>
      <c r="V419" s="9" t="s">
        <v>3278</v>
      </c>
      <c r="W419" s="9" t="s">
        <v>3279</v>
      </c>
      <c r="X419" s="9" t="s">
        <v>44</v>
      </c>
      <c r="Y419" s="9" t="s">
        <v>69</v>
      </c>
      <c r="Z419" s="9" t="s">
        <v>53</v>
      </c>
      <c r="AA419" s="9" t="s">
        <v>54</v>
      </c>
      <c r="AB419" s="9" t="s">
        <v>3280</v>
      </c>
      <c r="AC419" s="9" t="s">
        <v>1923</v>
      </c>
      <c r="AD419" s="9" t="s">
        <v>57</v>
      </c>
    </row>
    <row r="420" spans="1:30" x14ac:dyDescent="0.25">
      <c r="A420" s="8">
        <v>3659834</v>
      </c>
      <c r="B420" s="9" t="s">
        <v>3281</v>
      </c>
      <c r="C420" s="9" t="s">
        <v>3282</v>
      </c>
      <c r="D420" s="9" t="s">
        <v>2741</v>
      </c>
      <c r="E420" s="9" t="s">
        <v>39</v>
      </c>
      <c r="F420" s="9" t="s">
        <v>40</v>
      </c>
      <c r="G420" s="8" t="s">
        <v>41</v>
      </c>
      <c r="H420" s="8" t="s">
        <v>40</v>
      </c>
      <c r="I420" s="9" t="s">
        <v>380</v>
      </c>
      <c r="J420" s="9" t="s">
        <v>996</v>
      </c>
      <c r="K420" s="8" t="s">
        <v>44</v>
      </c>
      <c r="L420" s="9" t="s">
        <v>40</v>
      </c>
      <c r="M420" s="8" t="s">
        <v>44</v>
      </c>
      <c r="N420" s="8" t="s">
        <v>44</v>
      </c>
      <c r="O420" s="9" t="s">
        <v>3283</v>
      </c>
      <c r="P420" s="8" t="s">
        <v>46</v>
      </c>
      <c r="Q420" s="8" t="s">
        <v>41</v>
      </c>
      <c r="R420" s="9" t="s">
        <v>762</v>
      </c>
      <c r="S420" s="8" t="s">
        <v>762</v>
      </c>
      <c r="T420" s="9" t="s">
        <v>65</v>
      </c>
      <c r="U420" s="8" t="s">
        <v>66</v>
      </c>
      <c r="V420" s="9" t="s">
        <v>3284</v>
      </c>
      <c r="W420" s="9" t="s">
        <v>3285</v>
      </c>
      <c r="X420" s="9" t="s">
        <v>44</v>
      </c>
      <c r="Y420" s="9" t="s">
        <v>69</v>
      </c>
      <c r="Z420" s="9" t="s">
        <v>53</v>
      </c>
      <c r="AA420" s="9" t="s">
        <v>54</v>
      </c>
      <c r="AB420" s="9" t="s">
        <v>3286</v>
      </c>
      <c r="AC420" s="9" t="s">
        <v>879</v>
      </c>
      <c r="AD420" s="9" t="s">
        <v>57</v>
      </c>
    </row>
    <row r="421" spans="1:30" x14ac:dyDescent="0.25">
      <c r="A421" s="8">
        <v>3659870</v>
      </c>
      <c r="B421" s="9" t="s">
        <v>3287</v>
      </c>
      <c r="C421" s="9" t="s">
        <v>3288</v>
      </c>
      <c r="D421" s="9" t="s">
        <v>3085</v>
      </c>
      <c r="E421" s="9" t="s">
        <v>39</v>
      </c>
      <c r="F421" s="9" t="s">
        <v>40</v>
      </c>
      <c r="G421" s="8" t="s">
        <v>41</v>
      </c>
      <c r="H421" s="8" t="s">
        <v>40</v>
      </c>
      <c r="I421" s="9" t="s">
        <v>97</v>
      </c>
      <c r="J421" s="9" t="s">
        <v>98</v>
      </c>
      <c r="K421" s="8" t="s">
        <v>44</v>
      </c>
      <c r="L421" s="9" t="s">
        <v>40</v>
      </c>
      <c r="M421" s="8" t="s">
        <v>44</v>
      </c>
      <c r="N421" s="8" t="s">
        <v>44</v>
      </c>
      <c r="O421" s="9" t="s">
        <v>3289</v>
      </c>
      <c r="P421" s="8" t="s">
        <v>46</v>
      </c>
      <c r="Q421" s="8" t="s">
        <v>41</v>
      </c>
      <c r="R421" s="9" t="s">
        <v>762</v>
      </c>
      <c r="S421" s="8" t="s">
        <v>762</v>
      </c>
      <c r="T421" s="9" t="s">
        <v>112</v>
      </c>
      <c r="U421" s="8" t="s">
        <v>181</v>
      </c>
      <c r="V421" s="9" t="s">
        <v>3290</v>
      </c>
      <c r="W421" s="9" t="s">
        <v>3291</v>
      </c>
      <c r="X421" s="9" t="s">
        <v>44</v>
      </c>
      <c r="Y421" s="9" t="s">
        <v>3292</v>
      </c>
      <c r="Z421" s="9" t="s">
        <v>53</v>
      </c>
      <c r="AA421" s="9" t="s">
        <v>54</v>
      </c>
      <c r="AB421" s="9" t="s">
        <v>3293</v>
      </c>
      <c r="AC421" s="9" t="s">
        <v>3090</v>
      </c>
      <c r="AD421" s="9" t="s">
        <v>57</v>
      </c>
    </row>
    <row r="422" spans="1:30" x14ac:dyDescent="0.25">
      <c r="A422" s="8">
        <v>3713310</v>
      </c>
      <c r="B422" s="9" t="s">
        <v>3294</v>
      </c>
      <c r="C422" s="9" t="s">
        <v>3295</v>
      </c>
      <c r="D422" s="9" t="s">
        <v>1615</v>
      </c>
      <c r="E422" s="9" t="s">
        <v>39</v>
      </c>
      <c r="F422" s="9" t="s">
        <v>40</v>
      </c>
      <c r="G422" s="8" t="s">
        <v>41</v>
      </c>
      <c r="H422" s="8" t="s">
        <v>40</v>
      </c>
      <c r="I422" s="9" t="s">
        <v>61</v>
      </c>
      <c r="J422" s="9" t="s">
        <v>1926</v>
      </c>
      <c r="K422" s="8" t="s">
        <v>44</v>
      </c>
      <c r="L422" s="9" t="s">
        <v>40</v>
      </c>
      <c r="M422" s="8" t="s">
        <v>44</v>
      </c>
      <c r="N422" s="8" t="s">
        <v>44</v>
      </c>
      <c r="O422" s="9" t="s">
        <v>776</v>
      </c>
      <c r="P422" s="8" t="s">
        <v>46</v>
      </c>
      <c r="Q422" s="8" t="s">
        <v>41</v>
      </c>
      <c r="R422" s="9" t="s">
        <v>1769</v>
      </c>
      <c r="S422" s="8" t="s">
        <v>1769</v>
      </c>
      <c r="T422" s="9" t="s">
        <v>3296</v>
      </c>
      <c r="U422" s="8" t="s">
        <v>181</v>
      </c>
      <c r="V422" s="9" t="s">
        <v>3297</v>
      </c>
      <c r="W422" s="9" t="s">
        <v>3298</v>
      </c>
      <c r="X422" s="9" t="s">
        <v>44</v>
      </c>
      <c r="Y422" s="9" t="s">
        <v>69</v>
      </c>
      <c r="Z422" s="9" t="s">
        <v>53</v>
      </c>
      <c r="AA422" s="9" t="s">
        <v>54</v>
      </c>
      <c r="AB422" s="9" t="s">
        <v>3299</v>
      </c>
      <c r="AC422" s="9" t="s">
        <v>3300</v>
      </c>
      <c r="AD422" s="9" t="s">
        <v>57</v>
      </c>
    </row>
    <row r="423" spans="1:30" x14ac:dyDescent="0.25">
      <c r="A423" s="8">
        <v>3660003</v>
      </c>
      <c r="B423" s="9" t="s">
        <v>3301</v>
      </c>
      <c r="C423" s="9" t="s">
        <v>3302</v>
      </c>
      <c r="D423" s="9" t="s">
        <v>354</v>
      </c>
      <c r="E423" s="9" t="s">
        <v>39</v>
      </c>
      <c r="F423" s="9" t="s">
        <v>40</v>
      </c>
      <c r="G423" s="8" t="s">
        <v>41</v>
      </c>
      <c r="H423" s="8" t="s">
        <v>40</v>
      </c>
      <c r="I423" s="9" t="s">
        <v>97</v>
      </c>
      <c r="J423" s="9" t="s">
        <v>140</v>
      </c>
      <c r="K423" s="8" t="s">
        <v>44</v>
      </c>
      <c r="L423" s="9" t="s">
        <v>40</v>
      </c>
      <c r="M423" s="8" t="s">
        <v>44</v>
      </c>
      <c r="N423" s="8" t="s">
        <v>44</v>
      </c>
      <c r="O423" s="9" t="s">
        <v>1375</v>
      </c>
      <c r="P423" s="8" t="s">
        <v>46</v>
      </c>
      <c r="Q423" s="8" t="s">
        <v>41</v>
      </c>
      <c r="R423" s="9" t="s">
        <v>762</v>
      </c>
      <c r="S423" s="8" t="s">
        <v>762</v>
      </c>
      <c r="T423" s="9" t="s">
        <v>65</v>
      </c>
      <c r="U423" s="8" t="s">
        <v>181</v>
      </c>
      <c r="V423" s="9" t="s">
        <v>3303</v>
      </c>
      <c r="W423" s="9" t="s">
        <v>3304</v>
      </c>
      <c r="X423" s="9" t="s">
        <v>44</v>
      </c>
      <c r="Y423" s="9" t="s">
        <v>69</v>
      </c>
      <c r="Z423" s="9" t="s">
        <v>53</v>
      </c>
      <c r="AA423" s="9" t="s">
        <v>54</v>
      </c>
      <c r="AB423" s="9" t="s">
        <v>3305</v>
      </c>
      <c r="AC423" s="9" t="s">
        <v>360</v>
      </c>
      <c r="AD423" s="9" t="s">
        <v>57</v>
      </c>
    </row>
    <row r="424" spans="1:30" x14ac:dyDescent="0.25">
      <c r="A424" s="8">
        <v>3660186</v>
      </c>
      <c r="B424" s="9" t="s">
        <v>3306</v>
      </c>
      <c r="C424" s="9" t="s">
        <v>3307</v>
      </c>
      <c r="D424" s="9" t="s">
        <v>84</v>
      </c>
      <c r="E424" s="9" t="s">
        <v>39</v>
      </c>
      <c r="F424" s="9" t="s">
        <v>40</v>
      </c>
      <c r="G424" s="8" t="s">
        <v>41</v>
      </c>
      <c r="H424" s="8" t="s">
        <v>40</v>
      </c>
      <c r="I424" s="9" t="s">
        <v>380</v>
      </c>
      <c r="J424" s="9" t="s">
        <v>742</v>
      </c>
      <c r="K424" s="8" t="s">
        <v>44</v>
      </c>
      <c r="L424" s="9" t="s">
        <v>40</v>
      </c>
      <c r="M424" s="8" t="s">
        <v>44</v>
      </c>
      <c r="N424" s="8" t="s">
        <v>44</v>
      </c>
      <c r="O424" s="9" t="s">
        <v>3308</v>
      </c>
      <c r="P424" s="8" t="s">
        <v>46</v>
      </c>
      <c r="Q424" s="8" t="s">
        <v>41</v>
      </c>
      <c r="R424" s="9" t="s">
        <v>762</v>
      </c>
      <c r="S424" s="8" t="s">
        <v>762</v>
      </c>
      <c r="T424" s="9" t="s">
        <v>65</v>
      </c>
      <c r="U424" s="8" t="s">
        <v>181</v>
      </c>
      <c r="V424" s="9" t="s">
        <v>3309</v>
      </c>
      <c r="W424" s="9" t="s">
        <v>3310</v>
      </c>
      <c r="X424" s="9" t="s">
        <v>44</v>
      </c>
      <c r="Y424" s="9" t="s">
        <v>69</v>
      </c>
      <c r="Z424" s="9" t="s">
        <v>53</v>
      </c>
      <c r="AA424" s="9" t="s">
        <v>54</v>
      </c>
      <c r="AB424" s="9" t="s">
        <v>3311</v>
      </c>
      <c r="AC424" s="9" t="s">
        <v>3312</v>
      </c>
      <c r="AD424" s="9" t="s">
        <v>57</v>
      </c>
    </row>
    <row r="425" spans="1:30" x14ac:dyDescent="0.25">
      <c r="A425" s="8">
        <v>3660218</v>
      </c>
      <c r="B425" s="9" t="s">
        <v>3313</v>
      </c>
      <c r="C425" s="9" t="s">
        <v>3314</v>
      </c>
      <c r="D425" s="9" t="s">
        <v>483</v>
      </c>
      <c r="E425" s="9" t="s">
        <v>39</v>
      </c>
      <c r="F425" s="9" t="s">
        <v>40</v>
      </c>
      <c r="G425" s="8" t="s">
        <v>41</v>
      </c>
      <c r="H425" s="8" t="s">
        <v>40</v>
      </c>
      <c r="I425" s="9" t="s">
        <v>380</v>
      </c>
      <c r="J425" s="9" t="s">
        <v>381</v>
      </c>
      <c r="K425" s="8" t="s">
        <v>44</v>
      </c>
      <c r="L425" s="9" t="s">
        <v>40</v>
      </c>
      <c r="M425" s="8" t="s">
        <v>44</v>
      </c>
      <c r="N425" s="8" t="s">
        <v>44</v>
      </c>
      <c r="O425" s="9" t="s">
        <v>412</v>
      </c>
      <c r="P425" s="8" t="s">
        <v>46</v>
      </c>
      <c r="Q425" s="8" t="s">
        <v>41</v>
      </c>
      <c r="R425" s="9" t="s">
        <v>762</v>
      </c>
      <c r="S425" s="8" t="s">
        <v>762</v>
      </c>
      <c r="T425" s="9" t="s">
        <v>112</v>
      </c>
      <c r="U425" s="8" t="s">
        <v>181</v>
      </c>
      <c r="V425" s="9" t="s">
        <v>3315</v>
      </c>
      <c r="W425" s="9" t="s">
        <v>3316</v>
      </c>
      <c r="X425" s="9" t="s">
        <v>44</v>
      </c>
      <c r="Y425" s="9" t="s">
        <v>69</v>
      </c>
      <c r="Z425" s="9" t="s">
        <v>53</v>
      </c>
      <c r="AA425" s="9" t="s">
        <v>54</v>
      </c>
      <c r="AB425" s="9" t="s">
        <v>3317</v>
      </c>
      <c r="AC425" s="9" t="s">
        <v>1750</v>
      </c>
      <c r="AD425" s="9" t="s">
        <v>57</v>
      </c>
    </row>
    <row r="426" spans="1:30" x14ac:dyDescent="0.25">
      <c r="A426" s="8">
        <v>3772582</v>
      </c>
      <c r="B426" s="9" t="s">
        <v>3318</v>
      </c>
      <c r="C426" s="9" t="s">
        <v>3259</v>
      </c>
      <c r="D426" s="9" t="s">
        <v>266</v>
      </c>
      <c r="E426" s="9" t="s">
        <v>39</v>
      </c>
      <c r="F426" s="9" t="s">
        <v>40</v>
      </c>
      <c r="G426" s="8" t="s">
        <v>41</v>
      </c>
      <c r="H426" s="8" t="s">
        <v>40</v>
      </c>
      <c r="I426" s="9" t="s">
        <v>61</v>
      </c>
      <c r="J426" s="9" t="s">
        <v>1926</v>
      </c>
      <c r="K426" s="8" t="s">
        <v>44</v>
      </c>
      <c r="L426" s="9" t="s">
        <v>40</v>
      </c>
      <c r="M426" s="8" t="s">
        <v>44</v>
      </c>
      <c r="N426" s="8" t="s">
        <v>44</v>
      </c>
      <c r="O426" s="9" t="s">
        <v>3319</v>
      </c>
      <c r="P426" s="8" t="s">
        <v>46</v>
      </c>
      <c r="Q426" s="8" t="s">
        <v>41</v>
      </c>
      <c r="R426" s="9" t="s">
        <v>751</v>
      </c>
      <c r="S426" s="8" t="s">
        <v>751</v>
      </c>
      <c r="T426" s="9" t="s">
        <v>65</v>
      </c>
      <c r="U426" s="8" t="s">
        <v>753</v>
      </c>
      <c r="V426" s="9" t="s">
        <v>3320</v>
      </c>
      <c r="W426" s="9" t="s">
        <v>3321</v>
      </c>
      <c r="X426" s="9" t="s">
        <v>44</v>
      </c>
      <c r="Y426" s="9" t="s">
        <v>3322</v>
      </c>
      <c r="Z426" s="9" t="s">
        <v>53</v>
      </c>
      <c r="AA426" s="9" t="s">
        <v>54</v>
      </c>
      <c r="AB426" s="9" t="s">
        <v>3323</v>
      </c>
      <c r="AC426" s="9" t="s">
        <v>271</v>
      </c>
      <c r="AD426" s="9" t="s">
        <v>758</v>
      </c>
    </row>
    <row r="427" spans="1:30" x14ac:dyDescent="0.25">
      <c r="A427" s="8">
        <v>3660268</v>
      </c>
      <c r="B427" s="9" t="s">
        <v>3324</v>
      </c>
      <c r="C427" s="9" t="s">
        <v>3325</v>
      </c>
      <c r="D427" s="9" t="s">
        <v>3326</v>
      </c>
      <c r="E427" s="9" t="s">
        <v>39</v>
      </c>
      <c r="F427" s="9" t="s">
        <v>40</v>
      </c>
      <c r="G427" s="8" t="s">
        <v>41</v>
      </c>
      <c r="H427" s="8" t="s">
        <v>40</v>
      </c>
      <c r="I427" s="9" t="s">
        <v>97</v>
      </c>
      <c r="J427" s="9" t="s">
        <v>140</v>
      </c>
      <c r="K427" s="8" t="s">
        <v>44</v>
      </c>
      <c r="L427" s="9" t="s">
        <v>40</v>
      </c>
      <c r="M427" s="8" t="s">
        <v>44</v>
      </c>
      <c r="N427" s="8" t="s">
        <v>44</v>
      </c>
      <c r="O427" s="9" t="s">
        <v>3327</v>
      </c>
      <c r="P427" s="8" t="s">
        <v>46</v>
      </c>
      <c r="Q427" s="8" t="s">
        <v>41</v>
      </c>
      <c r="R427" s="9" t="s">
        <v>762</v>
      </c>
      <c r="S427" s="8" t="s">
        <v>762</v>
      </c>
      <c r="T427" s="9" t="s">
        <v>3328</v>
      </c>
      <c r="U427" s="8" t="s">
        <v>181</v>
      </c>
      <c r="V427" s="9" t="s">
        <v>3329</v>
      </c>
      <c r="W427" s="9" t="s">
        <v>3330</v>
      </c>
      <c r="X427" s="9" t="s">
        <v>44</v>
      </c>
      <c r="Y427" s="9" t="s">
        <v>69</v>
      </c>
      <c r="Z427" s="9" t="s">
        <v>53</v>
      </c>
      <c r="AA427" s="9" t="s">
        <v>54</v>
      </c>
      <c r="AB427" s="9" t="s">
        <v>3331</v>
      </c>
      <c r="AC427" s="9" t="s">
        <v>1387</v>
      </c>
      <c r="AD427" s="9" t="s">
        <v>57</v>
      </c>
    </row>
    <row r="428" spans="1:30" x14ac:dyDescent="0.25">
      <c r="A428" s="8">
        <v>3772585</v>
      </c>
      <c r="B428" s="9" t="s">
        <v>3332</v>
      </c>
      <c r="C428" s="9" t="s">
        <v>3333</v>
      </c>
      <c r="D428" s="9" t="s">
        <v>1121</v>
      </c>
      <c r="E428" s="9" t="s">
        <v>39</v>
      </c>
      <c r="F428" s="9" t="s">
        <v>40</v>
      </c>
      <c r="G428" s="8" t="s">
        <v>41</v>
      </c>
      <c r="H428" s="8" t="s">
        <v>40</v>
      </c>
      <c r="I428" s="9" t="s">
        <v>61</v>
      </c>
      <c r="J428" s="9" t="s">
        <v>1926</v>
      </c>
      <c r="K428" s="8" t="s">
        <v>44</v>
      </c>
      <c r="L428" s="9" t="s">
        <v>40</v>
      </c>
      <c r="M428" s="8" t="s">
        <v>44</v>
      </c>
      <c r="N428" s="8" t="s">
        <v>44</v>
      </c>
      <c r="O428" s="9" t="s">
        <v>3334</v>
      </c>
      <c r="P428" s="8" t="s">
        <v>46</v>
      </c>
      <c r="Q428" s="8" t="s">
        <v>41</v>
      </c>
      <c r="R428" s="9" t="s">
        <v>751</v>
      </c>
      <c r="S428" s="8" t="s">
        <v>751</v>
      </c>
      <c r="T428" s="9" t="s">
        <v>87</v>
      </c>
      <c r="U428" s="8" t="s">
        <v>753</v>
      </c>
      <c r="V428" s="9" t="s">
        <v>3335</v>
      </c>
      <c r="W428" s="9" t="s">
        <v>3336</v>
      </c>
      <c r="X428" s="9" t="s">
        <v>44</v>
      </c>
      <c r="Y428" s="9" t="s">
        <v>3337</v>
      </c>
      <c r="Z428" s="9" t="s">
        <v>53</v>
      </c>
      <c r="AA428" s="9" t="s">
        <v>54</v>
      </c>
      <c r="AB428" s="9" t="s">
        <v>3338</v>
      </c>
      <c r="AC428" s="9" t="s">
        <v>1126</v>
      </c>
      <c r="AD428" s="9" t="s">
        <v>758</v>
      </c>
    </row>
    <row r="429" spans="1:30" x14ac:dyDescent="0.25">
      <c r="A429" s="8">
        <v>3660579</v>
      </c>
      <c r="B429" s="9" t="s">
        <v>3339</v>
      </c>
      <c r="C429" s="9" t="s">
        <v>3340</v>
      </c>
      <c r="D429" s="9" t="s">
        <v>3341</v>
      </c>
      <c r="E429" s="9" t="s">
        <v>39</v>
      </c>
      <c r="F429" s="9" t="s">
        <v>40</v>
      </c>
      <c r="G429" s="8" t="s">
        <v>41</v>
      </c>
      <c r="H429" s="8" t="s">
        <v>40</v>
      </c>
      <c r="I429" s="9" t="s">
        <v>380</v>
      </c>
      <c r="J429" s="9" t="s">
        <v>996</v>
      </c>
      <c r="K429" s="8" t="s">
        <v>44</v>
      </c>
      <c r="L429" s="9" t="s">
        <v>40</v>
      </c>
      <c r="M429" s="8" t="s">
        <v>44</v>
      </c>
      <c r="N429" s="8" t="s">
        <v>44</v>
      </c>
      <c r="O429" s="9" t="s">
        <v>3342</v>
      </c>
      <c r="P429" s="8" t="s">
        <v>46</v>
      </c>
      <c r="Q429" s="8" t="s">
        <v>41</v>
      </c>
      <c r="R429" s="9" t="s">
        <v>762</v>
      </c>
      <c r="S429" s="8" t="s">
        <v>762</v>
      </c>
      <c r="T429" s="9" t="s">
        <v>998</v>
      </c>
      <c r="U429" s="8" t="s">
        <v>181</v>
      </c>
      <c r="V429" s="9" t="s">
        <v>3343</v>
      </c>
      <c r="W429" s="9" t="s">
        <v>3344</v>
      </c>
      <c r="X429" s="9" t="s">
        <v>44</v>
      </c>
      <c r="Y429" s="9" t="s">
        <v>69</v>
      </c>
      <c r="Z429" s="9" t="s">
        <v>53</v>
      </c>
      <c r="AA429" s="9" t="s">
        <v>54</v>
      </c>
      <c r="AB429" s="9" t="s">
        <v>3345</v>
      </c>
      <c r="AC429" s="9" t="s">
        <v>1002</v>
      </c>
      <c r="AD429" s="9" t="s">
        <v>57</v>
      </c>
    </row>
    <row r="430" spans="1:30" x14ac:dyDescent="0.25">
      <c r="A430" s="8">
        <v>3660592</v>
      </c>
      <c r="B430" s="9" t="s">
        <v>3346</v>
      </c>
      <c r="C430" s="9" t="s">
        <v>3347</v>
      </c>
      <c r="D430" s="9" t="s">
        <v>410</v>
      </c>
      <c r="E430" s="9" t="s">
        <v>39</v>
      </c>
      <c r="F430" s="9" t="s">
        <v>40</v>
      </c>
      <c r="G430" s="8" t="s">
        <v>41</v>
      </c>
      <c r="H430" s="8" t="s">
        <v>40</v>
      </c>
      <c r="I430" s="9" t="s">
        <v>380</v>
      </c>
      <c r="J430" s="9" t="s">
        <v>1014</v>
      </c>
      <c r="K430" s="8" t="s">
        <v>44</v>
      </c>
      <c r="L430" s="9" t="s">
        <v>40</v>
      </c>
      <c r="M430" s="8" t="s">
        <v>44</v>
      </c>
      <c r="N430" s="8" t="s">
        <v>44</v>
      </c>
      <c r="O430" s="9" t="s">
        <v>3348</v>
      </c>
      <c r="P430" s="8" t="s">
        <v>46</v>
      </c>
      <c r="Q430" s="8" t="s">
        <v>41</v>
      </c>
      <c r="R430" s="9" t="s">
        <v>762</v>
      </c>
      <c r="S430" s="8" t="s">
        <v>762</v>
      </c>
      <c r="T430" s="9" t="s">
        <v>87</v>
      </c>
      <c r="U430" s="8" t="s">
        <v>181</v>
      </c>
      <c r="V430" s="9" t="s">
        <v>3349</v>
      </c>
      <c r="W430" s="9" t="s">
        <v>3350</v>
      </c>
      <c r="X430" s="9" t="s">
        <v>44</v>
      </c>
      <c r="Y430" s="9" t="s">
        <v>69</v>
      </c>
      <c r="Z430" s="9" t="s">
        <v>53</v>
      </c>
      <c r="AA430" s="9" t="s">
        <v>54</v>
      </c>
      <c r="AB430" s="9" t="s">
        <v>3351</v>
      </c>
      <c r="AC430" s="9" t="s">
        <v>3352</v>
      </c>
      <c r="AD430" s="9" t="s">
        <v>57</v>
      </c>
    </row>
    <row r="431" spans="1:30" x14ac:dyDescent="0.25">
      <c r="A431" s="8">
        <v>3660707</v>
      </c>
      <c r="B431" s="9" t="s">
        <v>3353</v>
      </c>
      <c r="C431" s="9" t="s">
        <v>3354</v>
      </c>
      <c r="D431" s="9" t="s">
        <v>1203</v>
      </c>
      <c r="E431" s="9" t="s">
        <v>39</v>
      </c>
      <c r="F431" s="9" t="s">
        <v>40</v>
      </c>
      <c r="G431" s="8" t="s">
        <v>41</v>
      </c>
      <c r="H431" s="8" t="s">
        <v>40</v>
      </c>
      <c r="I431" s="9" t="s">
        <v>380</v>
      </c>
      <c r="J431" s="9" t="s">
        <v>691</v>
      </c>
      <c r="K431" s="8" t="s">
        <v>44</v>
      </c>
      <c r="L431" s="9" t="s">
        <v>40</v>
      </c>
      <c r="M431" s="8" t="s">
        <v>44</v>
      </c>
      <c r="N431" s="8" t="s">
        <v>44</v>
      </c>
      <c r="O431" s="9" t="s">
        <v>3355</v>
      </c>
      <c r="P431" s="8" t="s">
        <v>46</v>
      </c>
      <c r="Q431" s="8" t="s">
        <v>41</v>
      </c>
      <c r="R431" s="9" t="s">
        <v>762</v>
      </c>
      <c r="S431" s="8" t="s">
        <v>762</v>
      </c>
      <c r="T431" s="9" t="s">
        <v>2130</v>
      </c>
      <c r="U431" s="8" t="s">
        <v>66</v>
      </c>
      <c r="V431" s="9" t="s">
        <v>3356</v>
      </c>
      <c r="W431" s="9" t="s">
        <v>3357</v>
      </c>
      <c r="X431" s="9" t="s">
        <v>44</v>
      </c>
      <c r="Y431" s="9" t="s">
        <v>69</v>
      </c>
      <c r="Z431" s="9" t="s">
        <v>53</v>
      </c>
      <c r="AA431" s="9" t="s">
        <v>54</v>
      </c>
      <c r="AB431" s="9" t="s">
        <v>3358</v>
      </c>
      <c r="AC431" s="9" t="s">
        <v>1207</v>
      </c>
      <c r="AD431" s="9" t="s">
        <v>57</v>
      </c>
    </row>
    <row r="432" spans="1:30" x14ac:dyDescent="0.25">
      <c r="A432" s="8">
        <v>3660889</v>
      </c>
      <c r="B432" s="9" t="s">
        <v>3359</v>
      </c>
      <c r="C432" s="9" t="s">
        <v>3360</v>
      </c>
      <c r="D432" s="9" t="s">
        <v>74</v>
      </c>
      <c r="E432" s="9" t="s">
        <v>39</v>
      </c>
      <c r="F432" s="9" t="s">
        <v>40</v>
      </c>
      <c r="G432" s="8" t="s">
        <v>41</v>
      </c>
      <c r="H432" s="8" t="s">
        <v>40</v>
      </c>
      <c r="I432" s="9" t="s">
        <v>380</v>
      </c>
      <c r="J432" s="9" t="s">
        <v>381</v>
      </c>
      <c r="K432" s="8" t="s">
        <v>44</v>
      </c>
      <c r="L432" s="9" t="s">
        <v>40</v>
      </c>
      <c r="M432" s="8" t="s">
        <v>44</v>
      </c>
      <c r="N432" s="8" t="s">
        <v>44</v>
      </c>
      <c r="O432" s="9" t="s">
        <v>3361</v>
      </c>
      <c r="P432" s="8" t="s">
        <v>46</v>
      </c>
      <c r="Q432" s="8" t="s">
        <v>41</v>
      </c>
      <c r="R432" s="9" t="s">
        <v>762</v>
      </c>
      <c r="S432" s="8" t="s">
        <v>762</v>
      </c>
      <c r="T432" s="9" t="s">
        <v>65</v>
      </c>
      <c r="U432" s="8" t="s">
        <v>181</v>
      </c>
      <c r="V432" s="9" t="s">
        <v>3362</v>
      </c>
      <c r="W432" s="9" t="s">
        <v>3363</v>
      </c>
      <c r="X432" s="9" t="s">
        <v>44</v>
      </c>
      <c r="Y432" s="9" t="s">
        <v>69</v>
      </c>
      <c r="Z432" s="9" t="s">
        <v>53</v>
      </c>
      <c r="AA432" s="9" t="s">
        <v>54</v>
      </c>
      <c r="AB432" s="9" t="s">
        <v>3364</v>
      </c>
      <c r="AC432" s="9" t="s">
        <v>81</v>
      </c>
      <c r="AD432" s="9" t="s">
        <v>57</v>
      </c>
    </row>
    <row r="433" spans="1:30" x14ac:dyDescent="0.25">
      <c r="A433" s="8">
        <v>3775003</v>
      </c>
      <c r="B433" s="9" t="s">
        <v>3365</v>
      </c>
      <c r="C433" s="9" t="s">
        <v>890</v>
      </c>
      <c r="D433" s="9" t="s">
        <v>1950</v>
      </c>
      <c r="E433" s="9" t="s">
        <v>39</v>
      </c>
      <c r="F433" s="9" t="s">
        <v>40</v>
      </c>
      <c r="G433" s="8" t="s">
        <v>41</v>
      </c>
      <c r="H433" s="8" t="s">
        <v>40</v>
      </c>
      <c r="I433" s="9" t="s">
        <v>61</v>
      </c>
      <c r="J433" s="9" t="s">
        <v>1926</v>
      </c>
      <c r="K433" s="8" t="s">
        <v>44</v>
      </c>
      <c r="L433" s="9" t="s">
        <v>40</v>
      </c>
      <c r="M433" s="8" t="s">
        <v>44</v>
      </c>
      <c r="N433" s="8" t="s">
        <v>44</v>
      </c>
      <c r="O433" s="9" t="s">
        <v>3366</v>
      </c>
      <c r="P433" s="8" t="s">
        <v>46</v>
      </c>
      <c r="Q433" s="8" t="s">
        <v>41</v>
      </c>
      <c r="R433" s="9" t="s">
        <v>3367</v>
      </c>
      <c r="S433" s="8" t="s">
        <v>3367</v>
      </c>
      <c r="T433" s="9" t="s">
        <v>3368</v>
      </c>
      <c r="U433" s="8" t="s">
        <v>66</v>
      </c>
      <c r="V433" s="9" t="s">
        <v>3369</v>
      </c>
      <c r="W433" s="9" t="s">
        <v>3370</v>
      </c>
      <c r="X433" s="9" t="s">
        <v>44</v>
      </c>
      <c r="Y433" s="9" t="s">
        <v>69</v>
      </c>
      <c r="Z433" s="9" t="s">
        <v>53</v>
      </c>
      <c r="AA433" s="9" t="s">
        <v>54</v>
      </c>
      <c r="AB433" s="9" t="s">
        <v>3371</v>
      </c>
      <c r="AC433" s="9" t="s">
        <v>3372</v>
      </c>
      <c r="AD433" s="9" t="s">
        <v>57</v>
      </c>
    </row>
    <row r="434" spans="1:30" x14ac:dyDescent="0.25">
      <c r="A434" s="8">
        <v>3624462</v>
      </c>
      <c r="B434" s="9" t="s">
        <v>3373</v>
      </c>
      <c r="C434" s="9" t="s">
        <v>3374</v>
      </c>
      <c r="D434" s="9" t="s">
        <v>532</v>
      </c>
      <c r="E434" s="9" t="s">
        <v>39</v>
      </c>
      <c r="F434" s="9" t="s">
        <v>40</v>
      </c>
      <c r="G434" s="8" t="s">
        <v>41</v>
      </c>
      <c r="H434" s="8" t="s">
        <v>40</v>
      </c>
      <c r="I434" s="9" t="s">
        <v>42</v>
      </c>
      <c r="J434" s="9" t="s">
        <v>130</v>
      </c>
      <c r="K434" s="8" t="s">
        <v>44</v>
      </c>
      <c r="L434" s="9" t="s">
        <v>40</v>
      </c>
      <c r="M434" s="8" t="s">
        <v>44</v>
      </c>
      <c r="N434" s="8" t="s">
        <v>44</v>
      </c>
      <c r="O434" s="9" t="s">
        <v>3375</v>
      </c>
      <c r="P434" s="8" t="s">
        <v>46</v>
      </c>
      <c r="Q434" s="8" t="s">
        <v>41</v>
      </c>
      <c r="R434" s="9" t="s">
        <v>190</v>
      </c>
      <c r="S434" s="8" t="s">
        <v>190</v>
      </c>
      <c r="T434" s="9" t="s">
        <v>65</v>
      </c>
      <c r="U434" s="8" t="s">
        <v>181</v>
      </c>
      <c r="V434" s="9" t="s">
        <v>3376</v>
      </c>
      <c r="W434" s="9" t="s">
        <v>3377</v>
      </c>
      <c r="X434" s="9" t="s">
        <v>44</v>
      </c>
      <c r="Y434" s="9" t="s">
        <v>69</v>
      </c>
      <c r="Z434" s="9" t="s">
        <v>53</v>
      </c>
      <c r="AA434" s="9" t="s">
        <v>54</v>
      </c>
      <c r="AB434" s="9" t="s">
        <v>3378</v>
      </c>
      <c r="AC434" s="9" t="s">
        <v>1638</v>
      </c>
      <c r="AD434" s="9" t="s">
        <v>57</v>
      </c>
    </row>
    <row r="435" spans="1:30" x14ac:dyDescent="0.25">
      <c r="A435" s="8">
        <v>3792109</v>
      </c>
      <c r="B435" s="9" t="s">
        <v>3379</v>
      </c>
      <c r="C435" s="9" t="s">
        <v>3380</v>
      </c>
      <c r="D435" s="9" t="s">
        <v>1605</v>
      </c>
      <c r="E435" s="9" t="s">
        <v>39</v>
      </c>
      <c r="F435" s="9" t="s">
        <v>40</v>
      </c>
      <c r="G435" s="8" t="s">
        <v>41</v>
      </c>
      <c r="H435" s="8" t="s">
        <v>40</v>
      </c>
      <c r="I435" s="9" t="s">
        <v>61</v>
      </c>
      <c r="J435" s="9" t="s">
        <v>1926</v>
      </c>
      <c r="K435" s="8" t="s">
        <v>44</v>
      </c>
      <c r="L435" s="9" t="s">
        <v>40</v>
      </c>
      <c r="M435" s="8" t="s">
        <v>44</v>
      </c>
      <c r="N435" s="8" t="s">
        <v>44</v>
      </c>
      <c r="O435" s="9" t="s">
        <v>3381</v>
      </c>
      <c r="P435" s="8" t="s">
        <v>46</v>
      </c>
      <c r="Q435" s="8" t="s">
        <v>41</v>
      </c>
      <c r="R435" s="9" t="s">
        <v>1858</v>
      </c>
      <c r="S435" s="8" t="s">
        <v>1858</v>
      </c>
      <c r="T435" s="9" t="s">
        <v>423</v>
      </c>
      <c r="U435" s="8" t="s">
        <v>181</v>
      </c>
      <c r="V435" s="9" t="s">
        <v>3382</v>
      </c>
      <c r="W435" s="9" t="s">
        <v>3383</v>
      </c>
      <c r="X435" s="9" t="s">
        <v>44</v>
      </c>
      <c r="Y435" s="9" t="s">
        <v>69</v>
      </c>
      <c r="Z435" s="9" t="s">
        <v>53</v>
      </c>
      <c r="AA435" s="9" t="s">
        <v>54</v>
      </c>
      <c r="AB435" s="9" t="s">
        <v>3384</v>
      </c>
      <c r="AC435" s="9" t="s">
        <v>1612</v>
      </c>
      <c r="AD435" s="9" t="s">
        <v>57</v>
      </c>
    </row>
    <row r="436" spans="1:30" x14ac:dyDescent="0.25">
      <c r="A436" s="8">
        <v>3661513</v>
      </c>
      <c r="B436" s="9" t="s">
        <v>3385</v>
      </c>
      <c r="C436" s="9" t="s">
        <v>3386</v>
      </c>
      <c r="D436" s="9" t="s">
        <v>483</v>
      </c>
      <c r="E436" s="9" t="s">
        <v>39</v>
      </c>
      <c r="F436" s="9" t="s">
        <v>40</v>
      </c>
      <c r="G436" s="8" t="s">
        <v>41</v>
      </c>
      <c r="H436" s="8" t="s">
        <v>40</v>
      </c>
      <c r="I436" s="9" t="s">
        <v>380</v>
      </c>
      <c r="J436" s="9" t="s">
        <v>674</v>
      </c>
      <c r="K436" s="8" t="s">
        <v>44</v>
      </c>
      <c r="L436" s="9" t="s">
        <v>40</v>
      </c>
      <c r="M436" s="8" t="s">
        <v>44</v>
      </c>
      <c r="N436" s="8" t="s">
        <v>44</v>
      </c>
      <c r="O436" s="9" t="s">
        <v>3387</v>
      </c>
      <c r="P436" s="8" t="s">
        <v>46</v>
      </c>
      <c r="Q436" s="8" t="s">
        <v>41</v>
      </c>
      <c r="R436" s="9" t="s">
        <v>762</v>
      </c>
      <c r="S436" s="8" t="s">
        <v>762</v>
      </c>
      <c r="T436" s="9" t="s">
        <v>87</v>
      </c>
      <c r="U436" s="8" t="s">
        <v>181</v>
      </c>
      <c r="V436" s="9" t="s">
        <v>3388</v>
      </c>
      <c r="W436" s="9" t="s">
        <v>3389</v>
      </c>
      <c r="X436" s="9" t="s">
        <v>44</v>
      </c>
      <c r="Y436" s="9" t="s">
        <v>69</v>
      </c>
      <c r="Z436" s="9" t="s">
        <v>53</v>
      </c>
      <c r="AA436" s="9" t="s">
        <v>54</v>
      </c>
      <c r="AB436" s="9" t="s">
        <v>3390</v>
      </c>
      <c r="AC436" s="9" t="s">
        <v>1750</v>
      </c>
      <c r="AD436" s="9" t="s">
        <v>57</v>
      </c>
    </row>
    <row r="437" spans="1:30" x14ac:dyDescent="0.25">
      <c r="A437" s="8">
        <v>3661532</v>
      </c>
      <c r="B437" s="9" t="s">
        <v>3391</v>
      </c>
      <c r="C437" s="9" t="s">
        <v>3392</v>
      </c>
      <c r="D437" s="9" t="s">
        <v>2081</v>
      </c>
      <c r="E437" s="9" t="s">
        <v>39</v>
      </c>
      <c r="F437" s="9" t="s">
        <v>40</v>
      </c>
      <c r="G437" s="8" t="s">
        <v>41</v>
      </c>
      <c r="H437" s="8" t="s">
        <v>40</v>
      </c>
      <c r="I437" s="9" t="s">
        <v>380</v>
      </c>
      <c r="J437" s="9" t="s">
        <v>996</v>
      </c>
      <c r="K437" s="8" t="s">
        <v>44</v>
      </c>
      <c r="L437" s="9" t="s">
        <v>40</v>
      </c>
      <c r="M437" s="8" t="s">
        <v>44</v>
      </c>
      <c r="N437" s="8" t="s">
        <v>44</v>
      </c>
      <c r="O437" s="9" t="s">
        <v>3393</v>
      </c>
      <c r="P437" s="8" t="s">
        <v>46</v>
      </c>
      <c r="Q437" s="8" t="s">
        <v>41</v>
      </c>
      <c r="R437" s="9" t="s">
        <v>762</v>
      </c>
      <c r="S437" s="8" t="s">
        <v>762</v>
      </c>
      <c r="T437" s="9" t="s">
        <v>2749</v>
      </c>
      <c r="U437" s="8" t="s">
        <v>181</v>
      </c>
      <c r="V437" s="9" t="s">
        <v>3394</v>
      </c>
      <c r="W437" s="9" t="s">
        <v>3395</v>
      </c>
      <c r="X437" s="9" t="s">
        <v>44</v>
      </c>
      <c r="Y437" s="9" t="s">
        <v>69</v>
      </c>
      <c r="Z437" s="9" t="s">
        <v>53</v>
      </c>
      <c r="AA437" s="9" t="s">
        <v>54</v>
      </c>
      <c r="AB437" s="9" t="s">
        <v>3396</v>
      </c>
      <c r="AC437" s="9" t="s">
        <v>2086</v>
      </c>
      <c r="AD437" s="9" t="s">
        <v>57</v>
      </c>
    </row>
    <row r="438" spans="1:30" x14ac:dyDescent="0.25">
      <c r="A438" s="8">
        <v>3661606</v>
      </c>
      <c r="B438" s="9" t="s">
        <v>3397</v>
      </c>
      <c r="C438" s="9" t="s">
        <v>2678</v>
      </c>
      <c r="D438" s="9" t="s">
        <v>1560</v>
      </c>
      <c r="E438" s="9" t="s">
        <v>39</v>
      </c>
      <c r="F438" s="9" t="s">
        <v>40</v>
      </c>
      <c r="G438" s="8" t="s">
        <v>41</v>
      </c>
      <c r="H438" s="8" t="s">
        <v>40</v>
      </c>
      <c r="I438" s="9" t="s">
        <v>380</v>
      </c>
      <c r="J438" s="9" t="s">
        <v>381</v>
      </c>
      <c r="K438" s="8" t="s">
        <v>44</v>
      </c>
      <c r="L438" s="9" t="s">
        <v>40</v>
      </c>
      <c r="M438" s="8" t="s">
        <v>44</v>
      </c>
      <c r="N438" s="8" t="s">
        <v>44</v>
      </c>
      <c r="O438" s="9" t="s">
        <v>3398</v>
      </c>
      <c r="P438" s="8" t="s">
        <v>46</v>
      </c>
      <c r="Q438" s="8" t="s">
        <v>41</v>
      </c>
      <c r="R438" s="9" t="s">
        <v>762</v>
      </c>
      <c r="S438" s="8" t="s">
        <v>762</v>
      </c>
      <c r="T438" s="9" t="s">
        <v>3399</v>
      </c>
      <c r="U438" s="8" t="s">
        <v>181</v>
      </c>
      <c r="V438" s="9" t="s">
        <v>3400</v>
      </c>
      <c r="W438" s="9" t="s">
        <v>3401</v>
      </c>
      <c r="X438" s="9" t="s">
        <v>44</v>
      </c>
      <c r="Y438" s="9" t="s">
        <v>69</v>
      </c>
      <c r="Z438" s="9" t="s">
        <v>53</v>
      </c>
      <c r="AA438" s="9" t="s">
        <v>54</v>
      </c>
      <c r="AB438" s="9" t="s">
        <v>2683</v>
      </c>
      <c r="AC438" s="9" t="s">
        <v>3402</v>
      </c>
      <c r="AD438" s="9" t="s">
        <v>57</v>
      </c>
    </row>
    <row r="439" spans="1:30" x14ac:dyDescent="0.25">
      <c r="A439" s="8">
        <v>3577711</v>
      </c>
      <c r="B439" s="9" t="s">
        <v>3403</v>
      </c>
      <c r="C439" s="9" t="s">
        <v>3404</v>
      </c>
      <c r="D439" s="9" t="s">
        <v>3405</v>
      </c>
      <c r="E439" s="9" t="s">
        <v>39</v>
      </c>
      <c r="F439" s="9" t="s">
        <v>40</v>
      </c>
      <c r="G439" s="8" t="s">
        <v>41</v>
      </c>
      <c r="H439" s="8" t="s">
        <v>40</v>
      </c>
      <c r="I439" s="9" t="s">
        <v>42</v>
      </c>
      <c r="J439" s="9" t="s">
        <v>130</v>
      </c>
      <c r="K439" s="8" t="s">
        <v>44</v>
      </c>
      <c r="L439" s="9" t="s">
        <v>40</v>
      </c>
      <c r="M439" s="8" t="s">
        <v>44</v>
      </c>
      <c r="N439" s="8" t="s">
        <v>44</v>
      </c>
      <c r="O439" s="9" t="s">
        <v>3406</v>
      </c>
      <c r="P439" s="8" t="s">
        <v>46</v>
      </c>
      <c r="Q439" s="8" t="s">
        <v>41</v>
      </c>
      <c r="R439" s="9" t="s">
        <v>121</v>
      </c>
      <c r="S439" s="8" t="s">
        <v>121</v>
      </c>
      <c r="T439" s="9" t="s">
        <v>65</v>
      </c>
      <c r="U439" s="8" t="s">
        <v>66</v>
      </c>
      <c r="V439" s="9" t="s">
        <v>3407</v>
      </c>
      <c r="W439" s="9" t="s">
        <v>3408</v>
      </c>
      <c r="X439" s="9" t="s">
        <v>44</v>
      </c>
      <c r="Y439" s="9" t="s">
        <v>69</v>
      </c>
      <c r="Z439" s="9" t="s">
        <v>53</v>
      </c>
      <c r="AA439" s="9" t="s">
        <v>54</v>
      </c>
      <c r="AB439" s="9" t="s">
        <v>3409</v>
      </c>
      <c r="AC439" s="9" t="s">
        <v>3410</v>
      </c>
      <c r="AD439" s="9" t="s">
        <v>57</v>
      </c>
    </row>
    <row r="440" spans="1:30" x14ac:dyDescent="0.25">
      <c r="A440" s="8">
        <v>3661752</v>
      </c>
      <c r="B440" s="9" t="s">
        <v>3411</v>
      </c>
      <c r="C440" s="9" t="s">
        <v>3412</v>
      </c>
      <c r="D440" s="9" t="s">
        <v>1534</v>
      </c>
      <c r="E440" s="9" t="s">
        <v>39</v>
      </c>
      <c r="F440" s="9" t="s">
        <v>40</v>
      </c>
      <c r="G440" s="8" t="s">
        <v>41</v>
      </c>
      <c r="H440" s="8" t="s">
        <v>40</v>
      </c>
      <c r="I440" s="9" t="s">
        <v>380</v>
      </c>
      <c r="J440" s="9" t="s">
        <v>1014</v>
      </c>
      <c r="K440" s="8" t="s">
        <v>44</v>
      </c>
      <c r="L440" s="9" t="s">
        <v>40</v>
      </c>
      <c r="M440" s="8" t="s">
        <v>44</v>
      </c>
      <c r="N440" s="8" t="s">
        <v>44</v>
      </c>
      <c r="O440" s="9" t="s">
        <v>3413</v>
      </c>
      <c r="P440" s="8" t="s">
        <v>46</v>
      </c>
      <c r="Q440" s="8" t="s">
        <v>41</v>
      </c>
      <c r="R440" s="9" t="s">
        <v>762</v>
      </c>
      <c r="S440" s="8" t="s">
        <v>762</v>
      </c>
      <c r="T440" s="9" t="s">
        <v>250</v>
      </c>
      <c r="U440" s="8" t="s">
        <v>181</v>
      </c>
      <c r="V440" s="9" t="s">
        <v>3414</v>
      </c>
      <c r="W440" s="9" t="s">
        <v>3415</v>
      </c>
      <c r="X440" s="9" t="s">
        <v>44</v>
      </c>
      <c r="Y440" s="9" t="s">
        <v>69</v>
      </c>
      <c r="Z440" s="9" t="s">
        <v>53</v>
      </c>
      <c r="AA440" s="9" t="s">
        <v>54</v>
      </c>
      <c r="AB440" s="9" t="s">
        <v>3416</v>
      </c>
      <c r="AC440" s="9" t="s">
        <v>1539</v>
      </c>
      <c r="AD440" s="9" t="s">
        <v>57</v>
      </c>
    </row>
    <row r="441" spans="1:30" x14ac:dyDescent="0.25">
      <c r="A441" s="8">
        <v>3661952</v>
      </c>
      <c r="B441" s="9" t="s">
        <v>3417</v>
      </c>
      <c r="C441" s="9" t="s">
        <v>3418</v>
      </c>
      <c r="D441" s="9" t="s">
        <v>664</v>
      </c>
      <c r="E441" s="9" t="s">
        <v>39</v>
      </c>
      <c r="F441" s="9" t="s">
        <v>40</v>
      </c>
      <c r="G441" s="8" t="s">
        <v>41</v>
      </c>
      <c r="H441" s="8" t="s">
        <v>40</v>
      </c>
      <c r="I441" s="9" t="s">
        <v>380</v>
      </c>
      <c r="J441" s="9" t="s">
        <v>814</v>
      </c>
      <c r="K441" s="8" t="s">
        <v>44</v>
      </c>
      <c r="L441" s="9" t="s">
        <v>40</v>
      </c>
      <c r="M441" s="8" t="s">
        <v>44</v>
      </c>
      <c r="N441" s="8" t="s">
        <v>44</v>
      </c>
      <c r="O441" s="9" t="s">
        <v>3419</v>
      </c>
      <c r="P441" s="8" t="s">
        <v>46</v>
      </c>
      <c r="Q441" s="8" t="s">
        <v>41</v>
      </c>
      <c r="R441" s="9" t="s">
        <v>762</v>
      </c>
      <c r="S441" s="8" t="s">
        <v>762</v>
      </c>
      <c r="T441" s="9" t="s">
        <v>65</v>
      </c>
      <c r="U441" s="8" t="s">
        <v>181</v>
      </c>
      <c r="V441" s="9" t="s">
        <v>3420</v>
      </c>
      <c r="W441" s="9" t="s">
        <v>3421</v>
      </c>
      <c r="X441" s="9" t="s">
        <v>44</v>
      </c>
      <c r="Y441" s="9" t="s">
        <v>69</v>
      </c>
      <c r="Z441" s="9" t="s">
        <v>53</v>
      </c>
      <c r="AA441" s="9" t="s">
        <v>54</v>
      </c>
      <c r="AB441" s="9" t="s">
        <v>3422</v>
      </c>
      <c r="AC441" s="9" t="s">
        <v>1933</v>
      </c>
      <c r="AD441" s="9" t="s">
        <v>57</v>
      </c>
    </row>
    <row r="442" spans="1:30" x14ac:dyDescent="0.25">
      <c r="A442" s="8">
        <v>3662020</v>
      </c>
      <c r="B442" s="9" t="s">
        <v>3423</v>
      </c>
      <c r="C442" s="9" t="s">
        <v>3424</v>
      </c>
      <c r="D442" s="9" t="s">
        <v>483</v>
      </c>
      <c r="E442" s="9" t="s">
        <v>96</v>
      </c>
      <c r="F442" s="9" t="s">
        <v>40</v>
      </c>
      <c r="G442" s="8" t="s">
        <v>41</v>
      </c>
      <c r="H442" s="8" t="s">
        <v>40</v>
      </c>
      <c r="I442" s="9" t="s">
        <v>401</v>
      </c>
      <c r="J442" s="9" t="s">
        <v>402</v>
      </c>
      <c r="K442" s="8" t="s">
        <v>44</v>
      </c>
      <c r="L442" s="9" t="s">
        <v>40</v>
      </c>
      <c r="M442" s="8" t="s">
        <v>44</v>
      </c>
      <c r="N442" s="8" t="s">
        <v>44</v>
      </c>
      <c r="O442" s="9" t="s">
        <v>3425</v>
      </c>
      <c r="P442" s="8" t="s">
        <v>46</v>
      </c>
      <c r="Q442" s="8" t="s">
        <v>41</v>
      </c>
      <c r="R442" s="9" t="s">
        <v>762</v>
      </c>
      <c r="S442" s="8" t="s">
        <v>762</v>
      </c>
      <c r="T442" s="9" t="s">
        <v>87</v>
      </c>
      <c r="U442" s="8" t="s">
        <v>181</v>
      </c>
      <c r="V442" s="9" t="s">
        <v>3426</v>
      </c>
      <c r="W442" s="9" t="s">
        <v>3427</v>
      </c>
      <c r="X442" s="9" t="s">
        <v>44</v>
      </c>
      <c r="Y442" s="9" t="s">
        <v>69</v>
      </c>
      <c r="Z442" s="9" t="s">
        <v>53</v>
      </c>
      <c r="AA442" s="9" t="s">
        <v>54</v>
      </c>
      <c r="AB442" s="9" t="s">
        <v>3428</v>
      </c>
      <c r="AC442" s="9" t="s">
        <v>1750</v>
      </c>
      <c r="AD442" s="9" t="s">
        <v>418</v>
      </c>
    </row>
    <row r="443" spans="1:30" x14ac:dyDescent="0.25">
      <c r="A443" s="8">
        <v>3662469</v>
      </c>
      <c r="B443" s="9" t="s">
        <v>3429</v>
      </c>
      <c r="C443" s="9" t="s">
        <v>3430</v>
      </c>
      <c r="D443" s="9" t="s">
        <v>84</v>
      </c>
      <c r="E443" s="9" t="s">
        <v>96</v>
      </c>
      <c r="F443" s="9" t="s">
        <v>40</v>
      </c>
      <c r="G443" s="8" t="s">
        <v>41</v>
      </c>
      <c r="H443" s="8" t="s">
        <v>40</v>
      </c>
      <c r="I443" s="9" t="s">
        <v>97</v>
      </c>
      <c r="J443" s="9" t="s">
        <v>140</v>
      </c>
      <c r="K443" s="8" t="s">
        <v>44</v>
      </c>
      <c r="L443" s="9" t="s">
        <v>40</v>
      </c>
      <c r="M443" s="8" t="s">
        <v>44</v>
      </c>
      <c r="N443" s="8" t="s">
        <v>44</v>
      </c>
      <c r="O443" s="9" t="s">
        <v>3431</v>
      </c>
      <c r="P443" s="8" t="s">
        <v>46</v>
      </c>
      <c r="Q443" s="8" t="s">
        <v>41</v>
      </c>
      <c r="R443" s="9" t="s">
        <v>762</v>
      </c>
      <c r="S443" s="8" t="s">
        <v>762</v>
      </c>
      <c r="T443" s="9" t="s">
        <v>3432</v>
      </c>
      <c r="U443" s="8" t="s">
        <v>181</v>
      </c>
      <c r="V443" s="9" t="s">
        <v>3433</v>
      </c>
      <c r="W443" s="9" t="s">
        <v>3434</v>
      </c>
      <c r="X443" s="9" t="s">
        <v>44</v>
      </c>
      <c r="Y443" s="9" t="s">
        <v>69</v>
      </c>
      <c r="Z443" s="9" t="s">
        <v>53</v>
      </c>
      <c r="AA443" s="9" t="s">
        <v>54</v>
      </c>
      <c r="AB443" s="9" t="s">
        <v>3435</v>
      </c>
      <c r="AC443" s="9" t="s">
        <v>92</v>
      </c>
      <c r="AD443" s="9" t="s">
        <v>57</v>
      </c>
    </row>
    <row r="444" spans="1:30" x14ac:dyDescent="0.25">
      <c r="A444" s="8">
        <v>3849155</v>
      </c>
      <c r="B444" s="9" t="s">
        <v>3436</v>
      </c>
      <c r="C444" s="9" t="s">
        <v>3437</v>
      </c>
      <c r="D444" s="9" t="s">
        <v>3438</v>
      </c>
      <c r="E444" s="9" t="s">
        <v>39</v>
      </c>
      <c r="F444" s="9" t="s">
        <v>40</v>
      </c>
      <c r="G444" s="8" t="s">
        <v>41</v>
      </c>
      <c r="H444" s="8" t="s">
        <v>40</v>
      </c>
      <c r="I444" s="9" t="s">
        <v>42</v>
      </c>
      <c r="J444" s="9" t="s">
        <v>130</v>
      </c>
      <c r="K444" s="8" t="s">
        <v>44</v>
      </c>
      <c r="L444" s="9" t="s">
        <v>40</v>
      </c>
      <c r="M444" s="8" t="s">
        <v>44</v>
      </c>
      <c r="N444" s="8" t="s">
        <v>44</v>
      </c>
      <c r="O444" s="9" t="s">
        <v>257</v>
      </c>
      <c r="P444" s="8" t="s">
        <v>46</v>
      </c>
      <c r="Q444" s="8" t="s">
        <v>41</v>
      </c>
      <c r="R444" s="9" t="s">
        <v>3439</v>
      </c>
      <c r="S444" s="8" t="s">
        <v>3439</v>
      </c>
      <c r="T444" s="9" t="s">
        <v>65</v>
      </c>
      <c r="U444" s="8" t="s">
        <v>3440</v>
      </c>
      <c r="V444" s="9" t="s">
        <v>3441</v>
      </c>
      <c r="W444" s="9" t="s">
        <v>3442</v>
      </c>
      <c r="X444" s="9" t="s">
        <v>44</v>
      </c>
      <c r="Y444" s="9" t="s">
        <v>69</v>
      </c>
      <c r="Z444" s="9" t="s">
        <v>53</v>
      </c>
      <c r="AA444" s="9" t="s">
        <v>54</v>
      </c>
      <c r="AB444" s="9" t="s">
        <v>3443</v>
      </c>
      <c r="AC444" s="9" t="s">
        <v>3444</v>
      </c>
      <c r="AD444" s="9" t="s">
        <v>57</v>
      </c>
    </row>
    <row r="445" spans="1:30" x14ac:dyDescent="0.25">
      <c r="A445" s="8">
        <v>3662615</v>
      </c>
      <c r="B445" s="9" t="s">
        <v>3445</v>
      </c>
      <c r="C445" s="9" t="s">
        <v>3446</v>
      </c>
      <c r="D445" s="9" t="s">
        <v>2329</v>
      </c>
      <c r="E445" s="9" t="s">
        <v>39</v>
      </c>
      <c r="F445" s="9" t="s">
        <v>40</v>
      </c>
      <c r="G445" s="8" t="s">
        <v>41</v>
      </c>
      <c r="H445" s="8" t="s">
        <v>40</v>
      </c>
      <c r="I445" s="9" t="s">
        <v>380</v>
      </c>
      <c r="J445" s="9" t="s">
        <v>674</v>
      </c>
      <c r="K445" s="8" t="s">
        <v>44</v>
      </c>
      <c r="L445" s="9" t="s">
        <v>40</v>
      </c>
      <c r="M445" s="8" t="s">
        <v>44</v>
      </c>
      <c r="N445" s="8" t="s">
        <v>44</v>
      </c>
      <c r="O445" s="9" t="s">
        <v>3447</v>
      </c>
      <c r="P445" s="8" t="s">
        <v>46</v>
      </c>
      <c r="Q445" s="8" t="s">
        <v>41</v>
      </c>
      <c r="R445" s="9" t="s">
        <v>762</v>
      </c>
      <c r="S445" s="8" t="s">
        <v>762</v>
      </c>
      <c r="T445" s="9" t="s">
        <v>701</v>
      </c>
      <c r="U445" s="8" t="s">
        <v>181</v>
      </c>
      <c r="V445" s="9" t="s">
        <v>3448</v>
      </c>
      <c r="W445" s="9" t="s">
        <v>3449</v>
      </c>
      <c r="X445" s="9" t="s">
        <v>44</v>
      </c>
      <c r="Y445" s="9" t="s">
        <v>69</v>
      </c>
      <c r="Z445" s="9" t="s">
        <v>53</v>
      </c>
      <c r="AA445" s="9" t="s">
        <v>54</v>
      </c>
      <c r="AB445" s="9" t="s">
        <v>3450</v>
      </c>
      <c r="AC445" s="9" t="s">
        <v>2336</v>
      </c>
      <c r="AD445" s="9" t="s">
        <v>57</v>
      </c>
    </row>
    <row r="446" spans="1:30" x14ac:dyDescent="0.25">
      <c r="A446" s="8">
        <v>3573852</v>
      </c>
      <c r="B446" s="9" t="s">
        <v>3451</v>
      </c>
      <c r="C446" s="9" t="s">
        <v>3452</v>
      </c>
      <c r="D446" s="9" t="s">
        <v>664</v>
      </c>
      <c r="E446" s="9" t="s">
        <v>39</v>
      </c>
      <c r="F446" s="9" t="s">
        <v>40</v>
      </c>
      <c r="G446" s="8" t="s">
        <v>41</v>
      </c>
      <c r="H446" s="8" t="s">
        <v>40</v>
      </c>
      <c r="I446" s="9" t="s">
        <v>42</v>
      </c>
      <c r="J446" s="9" t="s">
        <v>130</v>
      </c>
      <c r="K446" s="8" t="s">
        <v>44</v>
      </c>
      <c r="L446" s="9" t="s">
        <v>40</v>
      </c>
      <c r="M446" s="8" t="s">
        <v>44</v>
      </c>
      <c r="N446" s="8" t="s">
        <v>44</v>
      </c>
      <c r="O446" s="9" t="s">
        <v>3453</v>
      </c>
      <c r="P446" s="8" t="s">
        <v>46</v>
      </c>
      <c r="Q446" s="8" t="s">
        <v>41</v>
      </c>
      <c r="R446" s="9" t="s">
        <v>1425</v>
      </c>
      <c r="S446" s="8" t="s">
        <v>1425</v>
      </c>
      <c r="T446" s="9" t="s">
        <v>112</v>
      </c>
      <c r="U446" s="8" t="s">
        <v>66</v>
      </c>
      <c r="V446" s="9" t="s">
        <v>3454</v>
      </c>
      <c r="W446" s="9" t="s">
        <v>3455</v>
      </c>
      <c r="X446" s="9" t="s">
        <v>44</v>
      </c>
      <c r="Y446" s="9" t="s">
        <v>69</v>
      </c>
      <c r="Z446" s="9" t="s">
        <v>53</v>
      </c>
      <c r="AA446" s="9" t="s">
        <v>54</v>
      </c>
      <c r="AB446" s="9" t="s">
        <v>3456</v>
      </c>
      <c r="AC446" s="9" t="s">
        <v>1933</v>
      </c>
      <c r="AD446" s="9" t="s">
        <v>57</v>
      </c>
    </row>
    <row r="447" spans="1:30" x14ac:dyDescent="0.25">
      <c r="A447" s="8">
        <v>3665101</v>
      </c>
      <c r="B447" s="9" t="s">
        <v>3457</v>
      </c>
      <c r="C447" s="9" t="s">
        <v>3458</v>
      </c>
      <c r="D447" s="9" t="s">
        <v>3459</v>
      </c>
      <c r="E447" s="9" t="s">
        <v>39</v>
      </c>
      <c r="F447" s="9" t="s">
        <v>40</v>
      </c>
      <c r="G447" s="8" t="s">
        <v>41</v>
      </c>
      <c r="H447" s="8" t="s">
        <v>40</v>
      </c>
      <c r="I447" s="9" t="s">
        <v>380</v>
      </c>
      <c r="J447" s="9" t="s">
        <v>996</v>
      </c>
      <c r="K447" s="8" t="s">
        <v>44</v>
      </c>
      <c r="L447" s="9" t="s">
        <v>40</v>
      </c>
      <c r="M447" s="8" t="s">
        <v>44</v>
      </c>
      <c r="N447" s="8" t="s">
        <v>44</v>
      </c>
      <c r="O447" s="9" t="s">
        <v>3460</v>
      </c>
      <c r="P447" s="8" t="s">
        <v>46</v>
      </c>
      <c r="Q447" s="8" t="s">
        <v>41</v>
      </c>
      <c r="R447" s="9" t="s">
        <v>180</v>
      </c>
      <c r="S447" s="8" t="s">
        <v>180</v>
      </c>
      <c r="T447" s="9" t="s">
        <v>3461</v>
      </c>
      <c r="U447" s="8" t="s">
        <v>181</v>
      </c>
      <c r="V447" s="9" t="s">
        <v>3462</v>
      </c>
      <c r="W447" s="9" t="s">
        <v>3463</v>
      </c>
      <c r="X447" s="9" t="s">
        <v>44</v>
      </c>
      <c r="Y447" s="9" t="s">
        <v>69</v>
      </c>
      <c r="Z447" s="9" t="s">
        <v>53</v>
      </c>
      <c r="AA447" s="9" t="s">
        <v>54</v>
      </c>
      <c r="AB447" s="9" t="s">
        <v>3464</v>
      </c>
      <c r="AC447" s="9" t="s">
        <v>3465</v>
      </c>
      <c r="AD447" s="9" t="s">
        <v>57</v>
      </c>
    </row>
    <row r="448" spans="1:30" x14ac:dyDescent="0.25">
      <c r="A448" s="8">
        <v>3665531</v>
      </c>
      <c r="B448" s="9" t="s">
        <v>3466</v>
      </c>
      <c r="C448" s="9" t="s">
        <v>3467</v>
      </c>
      <c r="D448" s="9" t="s">
        <v>3468</v>
      </c>
      <c r="E448" s="9" t="s">
        <v>39</v>
      </c>
      <c r="F448" s="9" t="s">
        <v>40</v>
      </c>
      <c r="G448" s="8" t="s">
        <v>41</v>
      </c>
      <c r="H448" s="8" t="s">
        <v>40</v>
      </c>
      <c r="I448" s="9" t="s">
        <v>97</v>
      </c>
      <c r="J448" s="9" t="s">
        <v>159</v>
      </c>
      <c r="K448" s="8" t="s">
        <v>44</v>
      </c>
      <c r="L448" s="9" t="s">
        <v>40</v>
      </c>
      <c r="M448" s="8" t="s">
        <v>44</v>
      </c>
      <c r="N448" s="8" t="s">
        <v>44</v>
      </c>
      <c r="O448" s="9" t="s">
        <v>3469</v>
      </c>
      <c r="P448" s="8" t="s">
        <v>46</v>
      </c>
      <c r="Q448" s="8" t="s">
        <v>41</v>
      </c>
      <c r="R448" s="9" t="s">
        <v>180</v>
      </c>
      <c r="S448" s="8" t="s">
        <v>180</v>
      </c>
      <c r="T448" s="9" t="s">
        <v>3470</v>
      </c>
      <c r="U448" s="8" t="s">
        <v>181</v>
      </c>
      <c r="V448" s="9" t="s">
        <v>3471</v>
      </c>
      <c r="W448" s="9" t="s">
        <v>3472</v>
      </c>
      <c r="X448" s="9" t="s">
        <v>44</v>
      </c>
      <c r="Y448" s="9" t="s">
        <v>3473</v>
      </c>
      <c r="Z448" s="9" t="s">
        <v>53</v>
      </c>
      <c r="AA448" s="9" t="s">
        <v>54</v>
      </c>
      <c r="AB448" s="9" t="s">
        <v>3474</v>
      </c>
      <c r="AC448" s="9" t="s">
        <v>1539</v>
      </c>
      <c r="AD448" s="9" t="s">
        <v>57</v>
      </c>
    </row>
    <row r="449" spans="1:30" x14ac:dyDescent="0.25">
      <c r="A449" s="8">
        <v>3665808</v>
      </c>
      <c r="B449" s="9" t="s">
        <v>3475</v>
      </c>
      <c r="C449" s="9" t="s">
        <v>3476</v>
      </c>
      <c r="D449" s="9" t="s">
        <v>2105</v>
      </c>
      <c r="E449" s="9" t="s">
        <v>39</v>
      </c>
      <c r="F449" s="9" t="s">
        <v>40</v>
      </c>
      <c r="G449" s="8" t="s">
        <v>41</v>
      </c>
      <c r="H449" s="8" t="s">
        <v>40</v>
      </c>
      <c r="I449" s="9" t="s">
        <v>380</v>
      </c>
      <c r="J449" s="9" t="s">
        <v>691</v>
      </c>
      <c r="K449" s="8" t="s">
        <v>44</v>
      </c>
      <c r="L449" s="9" t="s">
        <v>40</v>
      </c>
      <c r="M449" s="8" t="s">
        <v>44</v>
      </c>
      <c r="N449" s="8" t="s">
        <v>44</v>
      </c>
      <c r="O449" s="9" t="s">
        <v>1244</v>
      </c>
      <c r="P449" s="8" t="s">
        <v>46</v>
      </c>
      <c r="Q449" s="8" t="s">
        <v>41</v>
      </c>
      <c r="R449" s="9" t="s">
        <v>180</v>
      </c>
      <c r="S449" s="8" t="s">
        <v>180</v>
      </c>
      <c r="T449" s="9" t="s">
        <v>998</v>
      </c>
      <c r="U449" s="8" t="s">
        <v>181</v>
      </c>
      <c r="V449" s="9" t="s">
        <v>3477</v>
      </c>
      <c r="W449" s="9" t="s">
        <v>3478</v>
      </c>
      <c r="X449" s="9" t="s">
        <v>44</v>
      </c>
      <c r="Y449" s="9" t="s">
        <v>69</v>
      </c>
      <c r="Z449" s="9" t="s">
        <v>53</v>
      </c>
      <c r="AA449" s="9" t="s">
        <v>54</v>
      </c>
      <c r="AB449" s="9" t="s">
        <v>3479</v>
      </c>
      <c r="AC449" s="9" t="s">
        <v>2110</v>
      </c>
      <c r="AD449" s="9" t="s">
        <v>57</v>
      </c>
    </row>
    <row r="450" spans="1:30" x14ac:dyDescent="0.25">
      <c r="A450" s="8">
        <v>3666386</v>
      </c>
      <c r="B450" s="9" t="s">
        <v>3480</v>
      </c>
      <c r="C450" s="9" t="s">
        <v>3481</v>
      </c>
      <c r="D450" s="9" t="s">
        <v>84</v>
      </c>
      <c r="E450" s="9" t="s">
        <v>39</v>
      </c>
      <c r="F450" s="9" t="s">
        <v>40</v>
      </c>
      <c r="G450" s="8" t="s">
        <v>41</v>
      </c>
      <c r="H450" s="8" t="s">
        <v>40</v>
      </c>
      <c r="I450" s="9" t="s">
        <v>380</v>
      </c>
      <c r="J450" s="9" t="s">
        <v>814</v>
      </c>
      <c r="K450" s="8" t="s">
        <v>44</v>
      </c>
      <c r="L450" s="9" t="s">
        <v>40</v>
      </c>
      <c r="M450" s="8" t="s">
        <v>44</v>
      </c>
      <c r="N450" s="8" t="s">
        <v>44</v>
      </c>
      <c r="O450" s="9" t="s">
        <v>3482</v>
      </c>
      <c r="P450" s="8" t="s">
        <v>46</v>
      </c>
      <c r="Q450" s="8" t="s">
        <v>41</v>
      </c>
      <c r="R450" s="9" t="s">
        <v>180</v>
      </c>
      <c r="S450" s="8" t="s">
        <v>180</v>
      </c>
      <c r="T450" s="9" t="s">
        <v>65</v>
      </c>
      <c r="U450" s="8" t="s">
        <v>181</v>
      </c>
      <c r="V450" s="9" t="s">
        <v>3483</v>
      </c>
      <c r="W450" s="9" t="s">
        <v>3484</v>
      </c>
      <c r="X450" s="9" t="s">
        <v>44</v>
      </c>
      <c r="Y450" s="9" t="s">
        <v>69</v>
      </c>
      <c r="Z450" s="9" t="s">
        <v>53</v>
      </c>
      <c r="AA450" s="9" t="s">
        <v>54</v>
      </c>
      <c r="AB450" s="9" t="s">
        <v>3485</v>
      </c>
      <c r="AC450" s="9" t="s">
        <v>92</v>
      </c>
      <c r="AD450" s="9" t="s">
        <v>57</v>
      </c>
    </row>
    <row r="451" spans="1:30" x14ac:dyDescent="0.25">
      <c r="A451" s="8">
        <v>3666447</v>
      </c>
      <c r="B451" s="9" t="s">
        <v>3486</v>
      </c>
      <c r="C451" s="9" t="s">
        <v>3487</v>
      </c>
      <c r="D451" s="9" t="s">
        <v>3488</v>
      </c>
      <c r="E451" s="9" t="s">
        <v>39</v>
      </c>
      <c r="F451" s="9" t="s">
        <v>40</v>
      </c>
      <c r="G451" s="8" t="s">
        <v>41</v>
      </c>
      <c r="H451" s="8" t="s">
        <v>40</v>
      </c>
      <c r="I451" s="9" t="s">
        <v>380</v>
      </c>
      <c r="J451" s="9" t="s">
        <v>691</v>
      </c>
      <c r="K451" s="8" t="s">
        <v>44</v>
      </c>
      <c r="L451" s="9" t="s">
        <v>40</v>
      </c>
      <c r="M451" s="8" t="s">
        <v>44</v>
      </c>
      <c r="N451" s="8" t="s">
        <v>44</v>
      </c>
      <c r="O451" s="9" t="s">
        <v>3489</v>
      </c>
      <c r="P451" s="8" t="s">
        <v>46</v>
      </c>
      <c r="Q451" s="8" t="s">
        <v>41</v>
      </c>
      <c r="R451" s="9" t="s">
        <v>180</v>
      </c>
      <c r="S451" s="8" t="s">
        <v>180</v>
      </c>
      <c r="T451" s="9" t="s">
        <v>1015</v>
      </c>
      <c r="U451" s="8" t="s">
        <v>181</v>
      </c>
      <c r="V451" s="9" t="s">
        <v>3490</v>
      </c>
      <c r="W451" s="9" t="s">
        <v>3491</v>
      </c>
      <c r="X451" s="9" t="s">
        <v>44</v>
      </c>
      <c r="Y451" s="9" t="s">
        <v>69</v>
      </c>
      <c r="Z451" s="9" t="s">
        <v>53</v>
      </c>
      <c r="AA451" s="9" t="s">
        <v>54</v>
      </c>
      <c r="AB451" s="9" t="s">
        <v>3492</v>
      </c>
      <c r="AC451" s="9" t="s">
        <v>926</v>
      </c>
      <c r="AD451" s="9" t="s">
        <v>57</v>
      </c>
    </row>
    <row r="452" spans="1:30" x14ac:dyDescent="0.25">
      <c r="A452" s="8">
        <v>3666601</v>
      </c>
      <c r="B452" s="9" t="s">
        <v>3493</v>
      </c>
      <c r="C452" s="9" t="s">
        <v>3494</v>
      </c>
      <c r="D452" s="9" t="s">
        <v>3495</v>
      </c>
      <c r="E452" s="9" t="s">
        <v>39</v>
      </c>
      <c r="F452" s="9" t="s">
        <v>40</v>
      </c>
      <c r="G452" s="8" t="s">
        <v>41</v>
      </c>
      <c r="H452" s="8" t="s">
        <v>40</v>
      </c>
      <c r="I452" s="9" t="s">
        <v>380</v>
      </c>
      <c r="J452" s="9" t="s">
        <v>742</v>
      </c>
      <c r="K452" s="8" t="s">
        <v>44</v>
      </c>
      <c r="L452" s="9" t="s">
        <v>40</v>
      </c>
      <c r="M452" s="8" t="s">
        <v>44</v>
      </c>
      <c r="N452" s="8" t="s">
        <v>44</v>
      </c>
      <c r="O452" s="9" t="s">
        <v>3496</v>
      </c>
      <c r="P452" s="8" t="s">
        <v>46</v>
      </c>
      <c r="Q452" s="8" t="s">
        <v>41</v>
      </c>
      <c r="R452" s="9" t="s">
        <v>180</v>
      </c>
      <c r="S452" s="8" t="s">
        <v>180</v>
      </c>
      <c r="T452" s="9" t="s">
        <v>87</v>
      </c>
      <c r="U452" s="8" t="s">
        <v>181</v>
      </c>
      <c r="V452" s="9" t="s">
        <v>3497</v>
      </c>
      <c r="W452" s="9" t="s">
        <v>3498</v>
      </c>
      <c r="X452" s="9" t="s">
        <v>44</v>
      </c>
      <c r="Y452" s="9" t="s">
        <v>69</v>
      </c>
      <c r="Z452" s="9" t="s">
        <v>53</v>
      </c>
      <c r="AA452" s="9" t="s">
        <v>54</v>
      </c>
      <c r="AB452" s="9" t="s">
        <v>3499</v>
      </c>
      <c r="AC452" s="9" t="s">
        <v>3500</v>
      </c>
      <c r="AD452" s="9" t="s">
        <v>57</v>
      </c>
    </row>
    <row r="453" spans="1:30" x14ac:dyDescent="0.25">
      <c r="A453" s="8">
        <v>3666825</v>
      </c>
      <c r="B453" s="9" t="s">
        <v>3501</v>
      </c>
      <c r="C453" s="9" t="s">
        <v>3502</v>
      </c>
      <c r="D453" s="9" t="s">
        <v>410</v>
      </c>
      <c r="E453" s="9" t="s">
        <v>39</v>
      </c>
      <c r="F453" s="9" t="s">
        <v>40</v>
      </c>
      <c r="G453" s="8" t="s">
        <v>41</v>
      </c>
      <c r="H453" s="8" t="s">
        <v>40</v>
      </c>
      <c r="I453" s="9" t="s">
        <v>380</v>
      </c>
      <c r="J453" s="9" t="s">
        <v>1014</v>
      </c>
      <c r="K453" s="8" t="s">
        <v>44</v>
      </c>
      <c r="L453" s="9" t="s">
        <v>40</v>
      </c>
      <c r="M453" s="8" t="s">
        <v>44</v>
      </c>
      <c r="N453" s="8" t="s">
        <v>44</v>
      </c>
      <c r="O453" s="9" t="s">
        <v>2526</v>
      </c>
      <c r="P453" s="8" t="s">
        <v>46</v>
      </c>
      <c r="Q453" s="8" t="s">
        <v>41</v>
      </c>
      <c r="R453" s="9" t="s">
        <v>180</v>
      </c>
      <c r="S453" s="8" t="s">
        <v>180</v>
      </c>
      <c r="T453" s="9" t="s">
        <v>3503</v>
      </c>
      <c r="U453" s="8" t="s">
        <v>181</v>
      </c>
      <c r="V453" s="9" t="s">
        <v>3504</v>
      </c>
      <c r="W453" s="9" t="s">
        <v>3505</v>
      </c>
      <c r="X453" s="9" t="s">
        <v>44</v>
      </c>
      <c r="Y453" s="9" t="s">
        <v>69</v>
      </c>
      <c r="Z453" s="9" t="s">
        <v>53</v>
      </c>
      <c r="AA453" s="9" t="s">
        <v>54</v>
      </c>
      <c r="AB453" s="9" t="s">
        <v>3506</v>
      </c>
      <c r="AC453" s="9" t="s">
        <v>3507</v>
      </c>
      <c r="AD453" s="9" t="s">
        <v>57</v>
      </c>
    </row>
    <row r="454" spans="1:30" x14ac:dyDescent="0.25">
      <c r="A454" s="8">
        <v>3570344</v>
      </c>
      <c r="B454" s="9" t="s">
        <v>3508</v>
      </c>
      <c r="C454" s="9" t="s">
        <v>2377</v>
      </c>
      <c r="D454" s="9" t="s">
        <v>830</v>
      </c>
      <c r="E454" s="9" t="s">
        <v>39</v>
      </c>
      <c r="F454" s="9" t="s">
        <v>40</v>
      </c>
      <c r="G454" s="8" t="s">
        <v>41</v>
      </c>
      <c r="H454" s="8" t="s">
        <v>40</v>
      </c>
      <c r="I454" s="9" t="s">
        <v>42</v>
      </c>
      <c r="J454" s="9" t="s">
        <v>130</v>
      </c>
      <c r="K454" s="8" t="s">
        <v>44</v>
      </c>
      <c r="L454" s="9" t="s">
        <v>40</v>
      </c>
      <c r="M454" s="8" t="s">
        <v>44</v>
      </c>
      <c r="N454" s="8" t="s">
        <v>44</v>
      </c>
      <c r="O454" s="9" t="s">
        <v>3509</v>
      </c>
      <c r="P454" s="8" t="s">
        <v>46</v>
      </c>
      <c r="Q454" s="8" t="s">
        <v>41</v>
      </c>
      <c r="R454" s="9" t="s">
        <v>3510</v>
      </c>
      <c r="S454" s="8" t="s">
        <v>3510</v>
      </c>
      <c r="T454" s="9" t="s">
        <v>1104</v>
      </c>
      <c r="U454" s="8" t="s">
        <v>66</v>
      </c>
      <c r="V454" s="9" t="s">
        <v>3511</v>
      </c>
      <c r="W454" s="9" t="s">
        <v>3512</v>
      </c>
      <c r="X454" s="9" t="s">
        <v>44</v>
      </c>
      <c r="Y454" s="9" t="s">
        <v>69</v>
      </c>
      <c r="Z454" s="9" t="s">
        <v>53</v>
      </c>
      <c r="AA454" s="9" t="s">
        <v>54</v>
      </c>
      <c r="AB454" s="9" t="s">
        <v>2383</v>
      </c>
      <c r="AC454" s="9" t="s">
        <v>835</v>
      </c>
      <c r="AD454" s="9" t="s">
        <v>57</v>
      </c>
    </row>
    <row r="455" spans="1:30" x14ac:dyDescent="0.25">
      <c r="A455" s="8">
        <v>3821094</v>
      </c>
      <c r="B455" s="9" t="s">
        <v>3513</v>
      </c>
      <c r="C455" s="9" t="s">
        <v>3514</v>
      </c>
      <c r="D455" s="9" t="s">
        <v>607</v>
      </c>
      <c r="E455" s="9" t="s">
        <v>39</v>
      </c>
      <c r="F455" s="9" t="s">
        <v>40</v>
      </c>
      <c r="G455" s="8" t="s">
        <v>41</v>
      </c>
      <c r="H455" s="8" t="s">
        <v>40</v>
      </c>
      <c r="I455" s="9" t="s">
        <v>61</v>
      </c>
      <c r="J455" s="9" t="s">
        <v>1926</v>
      </c>
      <c r="K455" s="8" t="s">
        <v>44</v>
      </c>
      <c r="L455" s="9" t="s">
        <v>40</v>
      </c>
      <c r="M455" s="8" t="s">
        <v>44</v>
      </c>
      <c r="N455" s="8" t="s">
        <v>44</v>
      </c>
      <c r="O455" s="9" t="s">
        <v>3515</v>
      </c>
      <c r="P455" s="8" t="s">
        <v>46</v>
      </c>
      <c r="Q455" s="8" t="s">
        <v>41</v>
      </c>
      <c r="R455" s="9" t="s">
        <v>1866</v>
      </c>
      <c r="S455" s="8" t="s">
        <v>1866</v>
      </c>
      <c r="T455" s="9" t="s">
        <v>1237</v>
      </c>
      <c r="U455" s="8" t="s">
        <v>181</v>
      </c>
      <c r="V455" s="9" t="s">
        <v>3516</v>
      </c>
      <c r="W455" s="9" t="s">
        <v>3517</v>
      </c>
      <c r="X455" s="9" t="s">
        <v>44</v>
      </c>
      <c r="Y455" s="9" t="s">
        <v>69</v>
      </c>
      <c r="Z455" s="9" t="s">
        <v>53</v>
      </c>
      <c r="AA455" s="9" t="s">
        <v>54</v>
      </c>
      <c r="AB455" s="9" t="s">
        <v>3518</v>
      </c>
      <c r="AC455" s="9" t="s">
        <v>612</v>
      </c>
      <c r="AD455" s="9" t="s">
        <v>57</v>
      </c>
    </row>
    <row r="456" spans="1:30" x14ac:dyDescent="0.25">
      <c r="A456" s="8">
        <v>3659213</v>
      </c>
      <c r="B456" s="9" t="s">
        <v>3519</v>
      </c>
      <c r="C456" s="9" t="s">
        <v>3520</v>
      </c>
      <c r="D456" s="9" t="s">
        <v>84</v>
      </c>
      <c r="E456" s="9" t="s">
        <v>39</v>
      </c>
      <c r="F456" s="9" t="s">
        <v>40</v>
      </c>
      <c r="G456" s="8" t="s">
        <v>41</v>
      </c>
      <c r="H456" s="8" t="s">
        <v>40</v>
      </c>
      <c r="I456" s="9" t="s">
        <v>42</v>
      </c>
      <c r="J456" s="9" t="s">
        <v>43</v>
      </c>
      <c r="K456" s="8" t="s">
        <v>44</v>
      </c>
      <c r="L456" s="9" t="s">
        <v>40</v>
      </c>
      <c r="M456" s="8" t="s">
        <v>44</v>
      </c>
      <c r="N456" s="8" t="s">
        <v>44</v>
      </c>
      <c r="O456" s="9" t="s">
        <v>3521</v>
      </c>
      <c r="P456" s="8" t="s">
        <v>46</v>
      </c>
      <c r="Q456" s="8" t="s">
        <v>41</v>
      </c>
      <c r="R456" s="9" t="s">
        <v>1451</v>
      </c>
      <c r="S456" s="8" t="s">
        <v>44</v>
      </c>
      <c r="T456" s="9" t="s">
        <v>3522</v>
      </c>
      <c r="U456" s="8" t="s">
        <v>49</v>
      </c>
      <c r="V456" s="9" t="s">
        <v>3523</v>
      </c>
      <c r="W456" s="9" t="s">
        <v>3524</v>
      </c>
      <c r="X456" s="9" t="s">
        <v>44</v>
      </c>
      <c r="Y456" s="9" t="s">
        <v>3525</v>
      </c>
      <c r="Z456" s="9" t="s">
        <v>53</v>
      </c>
      <c r="AA456" s="9" t="s">
        <v>54</v>
      </c>
      <c r="AB456" s="9" t="s">
        <v>3526</v>
      </c>
      <c r="AC456" s="9" t="s">
        <v>92</v>
      </c>
      <c r="AD456" s="9" t="s">
        <v>57</v>
      </c>
    </row>
    <row r="457" spans="1:30" x14ac:dyDescent="0.25">
      <c r="A457" s="8">
        <v>3821143</v>
      </c>
      <c r="B457" s="9" t="s">
        <v>3527</v>
      </c>
      <c r="C457" s="9" t="s">
        <v>3528</v>
      </c>
      <c r="D457" s="9" t="s">
        <v>158</v>
      </c>
      <c r="E457" s="9" t="s">
        <v>39</v>
      </c>
      <c r="F457" s="9" t="s">
        <v>40</v>
      </c>
      <c r="G457" s="8" t="s">
        <v>41</v>
      </c>
      <c r="H457" s="8" t="s">
        <v>40</v>
      </c>
      <c r="I457" s="9" t="s">
        <v>61</v>
      </c>
      <c r="J457" s="9" t="s">
        <v>1926</v>
      </c>
      <c r="K457" s="8" t="s">
        <v>44</v>
      </c>
      <c r="L457" s="9" t="s">
        <v>40</v>
      </c>
      <c r="M457" s="8" t="s">
        <v>44</v>
      </c>
      <c r="N457" s="8" t="s">
        <v>44</v>
      </c>
      <c r="O457" s="9" t="s">
        <v>3529</v>
      </c>
      <c r="P457" s="8" t="s">
        <v>46</v>
      </c>
      <c r="Q457" s="8" t="s">
        <v>41</v>
      </c>
      <c r="R457" s="9" t="s">
        <v>1866</v>
      </c>
      <c r="S457" s="8" t="s">
        <v>1866</v>
      </c>
      <c r="T457" s="9" t="s">
        <v>65</v>
      </c>
      <c r="U457" s="8" t="s">
        <v>181</v>
      </c>
      <c r="V457" s="9" t="s">
        <v>3530</v>
      </c>
      <c r="W457" s="9" t="s">
        <v>3531</v>
      </c>
      <c r="X457" s="9" t="s">
        <v>44</v>
      </c>
      <c r="Y457" s="9" t="s">
        <v>69</v>
      </c>
      <c r="Z457" s="9" t="s">
        <v>53</v>
      </c>
      <c r="AA457" s="9" t="s">
        <v>54</v>
      </c>
      <c r="AB457" s="9" t="s">
        <v>166</v>
      </c>
      <c r="AC457" s="9" t="s">
        <v>3532</v>
      </c>
      <c r="AD457" s="9" t="s">
        <v>57</v>
      </c>
    </row>
    <row r="458" spans="1:30" x14ac:dyDescent="0.25">
      <c r="A458" s="8">
        <v>3667336</v>
      </c>
      <c r="B458" s="9" t="s">
        <v>3533</v>
      </c>
      <c r="C458" s="9" t="s">
        <v>3534</v>
      </c>
      <c r="D458" s="9" t="s">
        <v>354</v>
      </c>
      <c r="E458" s="9" t="s">
        <v>39</v>
      </c>
      <c r="F458" s="9" t="s">
        <v>40</v>
      </c>
      <c r="G458" s="8" t="s">
        <v>41</v>
      </c>
      <c r="H458" s="8" t="s">
        <v>40</v>
      </c>
      <c r="I458" s="9" t="s">
        <v>97</v>
      </c>
      <c r="J458" s="9" t="s">
        <v>159</v>
      </c>
      <c r="K458" s="8" t="s">
        <v>44</v>
      </c>
      <c r="L458" s="9" t="s">
        <v>40</v>
      </c>
      <c r="M458" s="8" t="s">
        <v>44</v>
      </c>
      <c r="N458" s="8" t="s">
        <v>44</v>
      </c>
      <c r="O458" s="9" t="s">
        <v>3535</v>
      </c>
      <c r="P458" s="8" t="s">
        <v>46</v>
      </c>
      <c r="Q458" s="8" t="s">
        <v>41</v>
      </c>
      <c r="R458" s="9" t="s">
        <v>180</v>
      </c>
      <c r="S458" s="8" t="s">
        <v>180</v>
      </c>
      <c r="T458" s="9" t="s">
        <v>65</v>
      </c>
      <c r="U458" s="8" t="s">
        <v>181</v>
      </c>
      <c r="V458" s="9" t="s">
        <v>3536</v>
      </c>
      <c r="W458" s="9" t="s">
        <v>3537</v>
      </c>
      <c r="X458" s="9" t="s">
        <v>44</v>
      </c>
      <c r="Y458" s="9" t="s">
        <v>69</v>
      </c>
      <c r="Z458" s="9" t="s">
        <v>53</v>
      </c>
      <c r="AA458" s="9" t="s">
        <v>54</v>
      </c>
      <c r="AB458" s="9" t="s">
        <v>3538</v>
      </c>
      <c r="AC458" s="9" t="s">
        <v>360</v>
      </c>
      <c r="AD458" s="9" t="s">
        <v>57</v>
      </c>
    </row>
    <row r="459" spans="1:30" x14ac:dyDescent="0.25">
      <c r="A459" s="8">
        <v>3667534</v>
      </c>
      <c r="B459" s="9" t="s">
        <v>3539</v>
      </c>
      <c r="C459" s="9" t="s">
        <v>3540</v>
      </c>
      <c r="D459" s="9" t="s">
        <v>2144</v>
      </c>
      <c r="E459" s="9" t="s">
        <v>39</v>
      </c>
      <c r="F459" s="9" t="s">
        <v>40</v>
      </c>
      <c r="G459" s="8" t="s">
        <v>41</v>
      </c>
      <c r="H459" s="8" t="s">
        <v>40</v>
      </c>
      <c r="I459" s="9" t="s">
        <v>401</v>
      </c>
      <c r="J459" s="9" t="s">
        <v>402</v>
      </c>
      <c r="K459" s="8" t="s">
        <v>44</v>
      </c>
      <c r="L459" s="9" t="s">
        <v>40</v>
      </c>
      <c r="M459" s="8" t="s">
        <v>44</v>
      </c>
      <c r="N459" s="8" t="s">
        <v>44</v>
      </c>
      <c r="O459" s="9" t="s">
        <v>3541</v>
      </c>
      <c r="P459" s="8" t="s">
        <v>46</v>
      </c>
      <c r="Q459" s="8" t="s">
        <v>41</v>
      </c>
      <c r="R459" s="9" t="s">
        <v>180</v>
      </c>
      <c r="S459" s="8" t="s">
        <v>180</v>
      </c>
      <c r="T459" s="9" t="s">
        <v>65</v>
      </c>
      <c r="U459" s="8" t="s">
        <v>181</v>
      </c>
      <c r="V459" s="9" t="s">
        <v>3542</v>
      </c>
      <c r="W459" s="9" t="s">
        <v>3543</v>
      </c>
      <c r="X459" s="9" t="s">
        <v>44</v>
      </c>
      <c r="Y459" s="9" t="s">
        <v>69</v>
      </c>
      <c r="Z459" s="9" t="s">
        <v>53</v>
      </c>
      <c r="AA459" s="9" t="s">
        <v>54</v>
      </c>
      <c r="AB459" s="9" t="s">
        <v>3544</v>
      </c>
      <c r="AC459" s="9" t="s">
        <v>2151</v>
      </c>
      <c r="AD459" s="9" t="s">
        <v>418</v>
      </c>
    </row>
    <row r="460" spans="1:30" x14ac:dyDescent="0.25">
      <c r="A460" s="8">
        <v>3545793</v>
      </c>
      <c r="B460" s="9" t="s">
        <v>3545</v>
      </c>
      <c r="C460" s="9" t="s">
        <v>3546</v>
      </c>
      <c r="D460" s="9" t="s">
        <v>464</v>
      </c>
      <c r="E460" s="9" t="s">
        <v>39</v>
      </c>
      <c r="F460" s="9" t="s">
        <v>40</v>
      </c>
      <c r="G460" s="8" t="s">
        <v>41</v>
      </c>
      <c r="H460" s="8" t="s">
        <v>40</v>
      </c>
      <c r="I460" s="9" t="s">
        <v>61</v>
      </c>
      <c r="J460" s="9" t="s">
        <v>3547</v>
      </c>
      <c r="K460" s="8" t="s">
        <v>44</v>
      </c>
      <c r="L460" s="9" t="s">
        <v>40</v>
      </c>
      <c r="M460" s="8" t="s">
        <v>44</v>
      </c>
      <c r="N460" s="8" t="s">
        <v>44</v>
      </c>
      <c r="O460" s="9" t="s">
        <v>3548</v>
      </c>
      <c r="P460" s="8" t="s">
        <v>46</v>
      </c>
      <c r="Q460" s="8" t="s">
        <v>41</v>
      </c>
      <c r="R460" s="9" t="s">
        <v>3549</v>
      </c>
      <c r="S460" s="8" t="s">
        <v>3549</v>
      </c>
      <c r="T460" s="9" t="s">
        <v>65</v>
      </c>
      <c r="U460" s="8" t="s">
        <v>66</v>
      </c>
      <c r="V460" s="9" t="s">
        <v>3550</v>
      </c>
      <c r="W460" s="9" t="s">
        <v>3551</v>
      </c>
      <c r="X460" s="9" t="s">
        <v>44</v>
      </c>
      <c r="Y460" s="9" t="s">
        <v>69</v>
      </c>
      <c r="Z460" s="9" t="s">
        <v>53</v>
      </c>
      <c r="AA460" s="9" t="s">
        <v>54</v>
      </c>
      <c r="AB460" s="9" t="s">
        <v>3552</v>
      </c>
      <c r="AC460" s="9" t="s">
        <v>3553</v>
      </c>
      <c r="AD460" s="9" t="s">
        <v>57</v>
      </c>
    </row>
    <row r="461" spans="1:30" x14ac:dyDescent="0.25">
      <c r="A461" s="8">
        <v>3667704</v>
      </c>
      <c r="B461" s="9" t="s">
        <v>3554</v>
      </c>
      <c r="C461" s="9" t="s">
        <v>3555</v>
      </c>
      <c r="D461" s="9" t="s">
        <v>3556</v>
      </c>
      <c r="E461" s="9" t="s">
        <v>96</v>
      </c>
      <c r="F461" s="9" t="s">
        <v>40</v>
      </c>
      <c r="G461" s="8" t="s">
        <v>41</v>
      </c>
      <c r="H461" s="8" t="s">
        <v>40</v>
      </c>
      <c r="I461" s="9" t="s">
        <v>401</v>
      </c>
      <c r="J461" s="9" t="s">
        <v>411</v>
      </c>
      <c r="K461" s="8" t="s">
        <v>44</v>
      </c>
      <c r="L461" s="9" t="s">
        <v>40</v>
      </c>
      <c r="M461" s="8" t="s">
        <v>44</v>
      </c>
      <c r="N461" s="8" t="s">
        <v>44</v>
      </c>
      <c r="O461" s="9" t="s">
        <v>1616</v>
      </c>
      <c r="P461" s="8" t="s">
        <v>46</v>
      </c>
      <c r="Q461" s="8" t="s">
        <v>41</v>
      </c>
      <c r="R461" s="9" t="s">
        <v>180</v>
      </c>
      <c r="S461" s="8" t="s">
        <v>180</v>
      </c>
      <c r="T461" s="9" t="s">
        <v>998</v>
      </c>
      <c r="U461" s="8" t="s">
        <v>181</v>
      </c>
      <c r="V461" s="9" t="s">
        <v>3557</v>
      </c>
      <c r="W461" s="9" t="s">
        <v>3558</v>
      </c>
      <c r="X461" s="9" t="s">
        <v>44</v>
      </c>
      <c r="Y461" s="9" t="s">
        <v>69</v>
      </c>
      <c r="Z461" s="9" t="s">
        <v>53</v>
      </c>
      <c r="AA461" s="9" t="s">
        <v>54</v>
      </c>
      <c r="AB461" s="9" t="s">
        <v>2565</v>
      </c>
      <c r="AC461" s="9" t="s">
        <v>3559</v>
      </c>
      <c r="AD461" s="9" t="s">
        <v>418</v>
      </c>
    </row>
    <row r="462" spans="1:30" x14ac:dyDescent="0.25">
      <c r="A462" s="8">
        <v>3667791</v>
      </c>
      <c r="B462" s="9" t="s">
        <v>3560</v>
      </c>
      <c r="C462" s="9" t="s">
        <v>3561</v>
      </c>
      <c r="D462" s="9" t="s">
        <v>564</v>
      </c>
      <c r="E462" s="9" t="s">
        <v>39</v>
      </c>
      <c r="F462" s="9" t="s">
        <v>40</v>
      </c>
      <c r="G462" s="8" t="s">
        <v>41</v>
      </c>
      <c r="H462" s="8" t="s">
        <v>40</v>
      </c>
      <c r="I462" s="9" t="s">
        <v>401</v>
      </c>
      <c r="J462" s="9" t="s">
        <v>402</v>
      </c>
      <c r="K462" s="8" t="s">
        <v>44</v>
      </c>
      <c r="L462" s="9" t="s">
        <v>40</v>
      </c>
      <c r="M462" s="8" t="s">
        <v>44</v>
      </c>
      <c r="N462" s="8" t="s">
        <v>44</v>
      </c>
      <c r="O462" s="9" t="s">
        <v>3562</v>
      </c>
      <c r="P462" s="8" t="s">
        <v>46</v>
      </c>
      <c r="Q462" s="8" t="s">
        <v>41</v>
      </c>
      <c r="R462" s="9" t="s">
        <v>180</v>
      </c>
      <c r="S462" s="8" t="s">
        <v>180</v>
      </c>
      <c r="T462" s="9" t="s">
        <v>65</v>
      </c>
      <c r="U462" s="8" t="s">
        <v>181</v>
      </c>
      <c r="V462" s="9" t="s">
        <v>3563</v>
      </c>
      <c r="W462" s="9" t="s">
        <v>3564</v>
      </c>
      <c r="X462" s="9" t="s">
        <v>44</v>
      </c>
      <c r="Y462" s="9" t="s">
        <v>69</v>
      </c>
      <c r="Z462" s="9" t="s">
        <v>53</v>
      </c>
      <c r="AA462" s="9" t="s">
        <v>54</v>
      </c>
      <c r="AB462" s="9" t="s">
        <v>3565</v>
      </c>
      <c r="AC462" s="9" t="s">
        <v>570</v>
      </c>
      <c r="AD462" s="9" t="s">
        <v>418</v>
      </c>
    </row>
    <row r="463" spans="1:30" x14ac:dyDescent="0.25">
      <c r="A463" s="8">
        <v>3667968</v>
      </c>
      <c r="B463" s="9" t="s">
        <v>3566</v>
      </c>
      <c r="C463" s="9" t="s">
        <v>3567</v>
      </c>
      <c r="D463" s="9" t="s">
        <v>84</v>
      </c>
      <c r="E463" s="9" t="s">
        <v>96</v>
      </c>
      <c r="F463" s="9" t="s">
        <v>40</v>
      </c>
      <c r="G463" s="8" t="s">
        <v>41</v>
      </c>
      <c r="H463" s="8" t="s">
        <v>40</v>
      </c>
      <c r="I463" s="9" t="s">
        <v>97</v>
      </c>
      <c r="J463" s="9" t="s">
        <v>159</v>
      </c>
      <c r="K463" s="8" t="s">
        <v>44</v>
      </c>
      <c r="L463" s="9" t="s">
        <v>40</v>
      </c>
      <c r="M463" s="8" t="s">
        <v>44</v>
      </c>
      <c r="N463" s="8" t="s">
        <v>44</v>
      </c>
      <c r="O463" s="9" t="s">
        <v>3568</v>
      </c>
      <c r="P463" s="8" t="s">
        <v>46</v>
      </c>
      <c r="Q463" s="8" t="s">
        <v>41</v>
      </c>
      <c r="R463" s="9" t="s">
        <v>180</v>
      </c>
      <c r="S463" s="8" t="s">
        <v>180</v>
      </c>
      <c r="T463" s="9" t="s">
        <v>3569</v>
      </c>
      <c r="U463" s="8" t="s">
        <v>181</v>
      </c>
      <c r="V463" s="9" t="s">
        <v>3570</v>
      </c>
      <c r="W463" s="9" t="s">
        <v>3571</v>
      </c>
      <c r="X463" s="9" t="s">
        <v>44</v>
      </c>
      <c r="Y463" s="9" t="s">
        <v>69</v>
      </c>
      <c r="Z463" s="9" t="s">
        <v>53</v>
      </c>
      <c r="AA463" s="9" t="s">
        <v>54</v>
      </c>
      <c r="AB463" s="9" t="s">
        <v>3572</v>
      </c>
      <c r="AC463" s="9" t="s">
        <v>92</v>
      </c>
      <c r="AD463" s="9" t="s">
        <v>57</v>
      </c>
    </row>
    <row r="464" spans="1:30" x14ac:dyDescent="0.25">
      <c r="A464" s="8">
        <v>3668105</v>
      </c>
      <c r="B464" s="9" t="s">
        <v>3573</v>
      </c>
      <c r="C464" s="9" t="s">
        <v>3574</v>
      </c>
      <c r="D464" s="9" t="s">
        <v>3575</v>
      </c>
      <c r="E464" s="9" t="s">
        <v>39</v>
      </c>
      <c r="F464" s="9" t="s">
        <v>40</v>
      </c>
      <c r="G464" s="8" t="s">
        <v>41</v>
      </c>
      <c r="H464" s="8" t="s">
        <v>40</v>
      </c>
      <c r="I464" s="9" t="s">
        <v>97</v>
      </c>
      <c r="J464" s="9" t="s">
        <v>98</v>
      </c>
      <c r="K464" s="8" t="s">
        <v>44</v>
      </c>
      <c r="L464" s="9" t="s">
        <v>40</v>
      </c>
      <c r="M464" s="8" t="s">
        <v>44</v>
      </c>
      <c r="N464" s="8" t="s">
        <v>44</v>
      </c>
      <c r="O464" s="9" t="s">
        <v>3212</v>
      </c>
      <c r="P464" s="8" t="s">
        <v>46</v>
      </c>
      <c r="Q464" s="8" t="s">
        <v>41</v>
      </c>
      <c r="R464" s="9" t="s">
        <v>180</v>
      </c>
      <c r="S464" s="8" t="s">
        <v>180</v>
      </c>
      <c r="T464" s="9" t="s">
        <v>3576</v>
      </c>
      <c r="U464" s="8" t="s">
        <v>181</v>
      </c>
      <c r="V464" s="9" t="s">
        <v>3577</v>
      </c>
      <c r="W464" s="9" t="s">
        <v>3578</v>
      </c>
      <c r="X464" s="9" t="s">
        <v>44</v>
      </c>
      <c r="Y464" s="9" t="s">
        <v>69</v>
      </c>
      <c r="Z464" s="9" t="s">
        <v>53</v>
      </c>
      <c r="AA464" s="9" t="s">
        <v>54</v>
      </c>
      <c r="AB464" s="9" t="s">
        <v>3579</v>
      </c>
      <c r="AC464" s="9" t="s">
        <v>3580</v>
      </c>
      <c r="AD464" s="9" t="s">
        <v>57</v>
      </c>
    </row>
    <row r="465" spans="1:30" x14ac:dyDescent="0.25">
      <c r="A465" s="8">
        <v>3563759</v>
      </c>
      <c r="B465" s="9" t="s">
        <v>3581</v>
      </c>
      <c r="C465" s="9" t="s">
        <v>3582</v>
      </c>
      <c r="D465" s="9" t="s">
        <v>582</v>
      </c>
      <c r="E465" s="9" t="s">
        <v>39</v>
      </c>
      <c r="F465" s="9" t="s">
        <v>40</v>
      </c>
      <c r="G465" s="8" t="s">
        <v>41</v>
      </c>
      <c r="H465" s="8" t="s">
        <v>40</v>
      </c>
      <c r="I465" s="9" t="s">
        <v>61</v>
      </c>
      <c r="J465" s="9" t="s">
        <v>3547</v>
      </c>
      <c r="K465" s="8" t="s">
        <v>44</v>
      </c>
      <c r="L465" s="9" t="s">
        <v>40</v>
      </c>
      <c r="M465" s="8" t="s">
        <v>44</v>
      </c>
      <c r="N465" s="8" t="s">
        <v>44</v>
      </c>
      <c r="O465" s="9" t="s">
        <v>2596</v>
      </c>
      <c r="P465" s="8" t="s">
        <v>46</v>
      </c>
      <c r="Q465" s="8" t="s">
        <v>41</v>
      </c>
      <c r="R465" s="9" t="s">
        <v>86</v>
      </c>
      <c r="S465" s="8" t="s">
        <v>86</v>
      </c>
      <c r="T465" s="9" t="s">
        <v>3583</v>
      </c>
      <c r="U465" s="8" t="s">
        <v>66</v>
      </c>
      <c r="V465" s="9" t="s">
        <v>3584</v>
      </c>
      <c r="W465" s="9" t="s">
        <v>3585</v>
      </c>
      <c r="X465" s="9" t="s">
        <v>44</v>
      </c>
      <c r="Y465" s="9" t="s">
        <v>69</v>
      </c>
      <c r="Z465" s="9" t="s">
        <v>53</v>
      </c>
      <c r="AA465" s="9" t="s">
        <v>54</v>
      </c>
      <c r="AB465" s="9" t="s">
        <v>3586</v>
      </c>
      <c r="AC465" s="9" t="s">
        <v>3587</v>
      </c>
      <c r="AD465" s="9" t="s">
        <v>57</v>
      </c>
    </row>
    <row r="466" spans="1:30" x14ac:dyDescent="0.25">
      <c r="A466" s="8">
        <v>3668394</v>
      </c>
      <c r="B466" s="9" t="s">
        <v>3588</v>
      </c>
      <c r="C466" s="9" t="s">
        <v>3589</v>
      </c>
      <c r="D466" s="9" t="s">
        <v>3590</v>
      </c>
      <c r="E466" s="9" t="s">
        <v>96</v>
      </c>
      <c r="F466" s="9" t="s">
        <v>40</v>
      </c>
      <c r="G466" s="8" t="s">
        <v>41</v>
      </c>
      <c r="H466" s="8" t="s">
        <v>40</v>
      </c>
      <c r="I466" s="9" t="s">
        <v>401</v>
      </c>
      <c r="J466" s="9" t="s">
        <v>431</v>
      </c>
      <c r="K466" s="8" t="s">
        <v>44</v>
      </c>
      <c r="L466" s="9" t="s">
        <v>40</v>
      </c>
      <c r="M466" s="8" t="s">
        <v>44</v>
      </c>
      <c r="N466" s="8" t="s">
        <v>44</v>
      </c>
      <c r="O466" s="9" t="s">
        <v>3591</v>
      </c>
      <c r="P466" s="8" t="s">
        <v>46</v>
      </c>
      <c r="Q466" s="8" t="s">
        <v>41</v>
      </c>
      <c r="R466" s="9" t="s">
        <v>180</v>
      </c>
      <c r="S466" s="8" t="s">
        <v>180</v>
      </c>
      <c r="T466" s="9" t="s">
        <v>65</v>
      </c>
      <c r="U466" s="8" t="s">
        <v>181</v>
      </c>
      <c r="V466" s="9" t="s">
        <v>3592</v>
      </c>
      <c r="W466" s="9" t="s">
        <v>3593</v>
      </c>
      <c r="X466" s="9" t="s">
        <v>44</v>
      </c>
      <c r="Y466" s="9" t="s">
        <v>69</v>
      </c>
      <c r="Z466" s="9" t="s">
        <v>53</v>
      </c>
      <c r="AA466" s="9" t="s">
        <v>54</v>
      </c>
      <c r="AB466" s="9" t="s">
        <v>3594</v>
      </c>
      <c r="AC466" s="9" t="s">
        <v>3595</v>
      </c>
      <c r="AD466" s="9" t="s">
        <v>418</v>
      </c>
    </row>
    <row r="467" spans="1:30" x14ac:dyDescent="0.25">
      <c r="A467" s="8">
        <v>3668503</v>
      </c>
      <c r="B467" s="9" t="s">
        <v>3596</v>
      </c>
      <c r="C467" s="9" t="s">
        <v>3597</v>
      </c>
      <c r="D467" s="9" t="s">
        <v>1518</v>
      </c>
      <c r="E467" s="9" t="s">
        <v>39</v>
      </c>
      <c r="F467" s="9" t="s">
        <v>40</v>
      </c>
      <c r="G467" s="8" t="s">
        <v>41</v>
      </c>
      <c r="H467" s="8" t="s">
        <v>40</v>
      </c>
      <c r="I467" s="9" t="s">
        <v>380</v>
      </c>
      <c r="J467" s="9" t="s">
        <v>742</v>
      </c>
      <c r="K467" s="8" t="s">
        <v>44</v>
      </c>
      <c r="L467" s="9" t="s">
        <v>40</v>
      </c>
      <c r="M467" s="8" t="s">
        <v>44</v>
      </c>
      <c r="N467" s="8" t="s">
        <v>44</v>
      </c>
      <c r="O467" s="9" t="s">
        <v>3598</v>
      </c>
      <c r="P467" s="8" t="s">
        <v>46</v>
      </c>
      <c r="Q467" s="8" t="s">
        <v>41</v>
      </c>
      <c r="R467" s="9" t="s">
        <v>180</v>
      </c>
      <c r="S467" s="8" t="s">
        <v>180</v>
      </c>
      <c r="T467" s="9" t="s">
        <v>3599</v>
      </c>
      <c r="U467" s="8" t="s">
        <v>181</v>
      </c>
      <c r="V467" s="9" t="s">
        <v>3600</v>
      </c>
      <c r="W467" s="9" t="s">
        <v>3601</v>
      </c>
      <c r="X467" s="9" t="s">
        <v>44</v>
      </c>
      <c r="Y467" s="9" t="s">
        <v>69</v>
      </c>
      <c r="Z467" s="9" t="s">
        <v>53</v>
      </c>
      <c r="AA467" s="9" t="s">
        <v>54</v>
      </c>
      <c r="AB467" s="9" t="s">
        <v>44</v>
      </c>
      <c r="AC467" s="9" t="s">
        <v>1523</v>
      </c>
      <c r="AD467" s="9" t="s">
        <v>57</v>
      </c>
    </row>
    <row r="468" spans="1:30" x14ac:dyDescent="0.25">
      <c r="A468" s="8">
        <v>3668545</v>
      </c>
      <c r="B468" s="9" t="s">
        <v>3602</v>
      </c>
      <c r="C468" s="9" t="s">
        <v>3603</v>
      </c>
      <c r="D468" s="9" t="s">
        <v>3604</v>
      </c>
      <c r="E468" s="9" t="s">
        <v>39</v>
      </c>
      <c r="F468" s="9" t="s">
        <v>40</v>
      </c>
      <c r="G468" s="8" t="s">
        <v>41</v>
      </c>
      <c r="H468" s="8" t="s">
        <v>40</v>
      </c>
      <c r="I468" s="9" t="s">
        <v>97</v>
      </c>
      <c r="J468" s="9" t="s">
        <v>98</v>
      </c>
      <c r="K468" s="8" t="s">
        <v>44</v>
      </c>
      <c r="L468" s="9" t="s">
        <v>40</v>
      </c>
      <c r="M468" s="8" t="s">
        <v>44</v>
      </c>
      <c r="N468" s="8" t="s">
        <v>44</v>
      </c>
      <c r="O468" s="9" t="s">
        <v>3605</v>
      </c>
      <c r="P468" s="8" t="s">
        <v>46</v>
      </c>
      <c r="Q468" s="8" t="s">
        <v>41</v>
      </c>
      <c r="R468" s="9" t="s">
        <v>180</v>
      </c>
      <c r="S468" s="8" t="s">
        <v>180</v>
      </c>
      <c r="T468" s="9" t="s">
        <v>3606</v>
      </c>
      <c r="U468" s="8" t="s">
        <v>181</v>
      </c>
      <c r="V468" s="9" t="s">
        <v>3607</v>
      </c>
      <c r="W468" s="9" t="s">
        <v>3608</v>
      </c>
      <c r="X468" s="9" t="s">
        <v>44</v>
      </c>
      <c r="Y468" s="9" t="s">
        <v>69</v>
      </c>
      <c r="Z468" s="9" t="s">
        <v>53</v>
      </c>
      <c r="AA468" s="9" t="s">
        <v>54</v>
      </c>
      <c r="AB468" s="9" t="s">
        <v>3609</v>
      </c>
      <c r="AC468" s="9" t="s">
        <v>3610</v>
      </c>
      <c r="AD468" s="9" t="s">
        <v>57</v>
      </c>
    </row>
    <row r="469" spans="1:30" x14ac:dyDescent="0.25">
      <c r="A469" s="8">
        <v>3575664</v>
      </c>
      <c r="B469" s="9" t="s">
        <v>3611</v>
      </c>
      <c r="C469" s="9" t="s">
        <v>3612</v>
      </c>
      <c r="D469" s="9" t="s">
        <v>3613</v>
      </c>
      <c r="E469" s="9" t="s">
        <v>39</v>
      </c>
      <c r="F469" s="9" t="s">
        <v>40</v>
      </c>
      <c r="G469" s="8" t="s">
        <v>41</v>
      </c>
      <c r="H469" s="8" t="s">
        <v>40</v>
      </c>
      <c r="I469" s="9" t="s">
        <v>61</v>
      </c>
      <c r="J469" s="9" t="s">
        <v>3547</v>
      </c>
      <c r="K469" s="8" t="s">
        <v>44</v>
      </c>
      <c r="L469" s="9" t="s">
        <v>40</v>
      </c>
      <c r="M469" s="8" t="s">
        <v>44</v>
      </c>
      <c r="N469" s="8" t="s">
        <v>44</v>
      </c>
      <c r="O469" s="9" t="s">
        <v>3614</v>
      </c>
      <c r="P469" s="8" t="s">
        <v>46</v>
      </c>
      <c r="Q469" s="8" t="s">
        <v>41</v>
      </c>
      <c r="R469" s="9" t="s">
        <v>3615</v>
      </c>
      <c r="S469" s="8" t="s">
        <v>3615</v>
      </c>
      <c r="T469" s="9" t="s">
        <v>3616</v>
      </c>
      <c r="U469" s="8" t="s">
        <v>66</v>
      </c>
      <c r="V469" s="9" t="s">
        <v>3617</v>
      </c>
      <c r="W469" s="9" t="s">
        <v>3618</v>
      </c>
      <c r="X469" s="9" t="s">
        <v>44</v>
      </c>
      <c r="Y469" s="9" t="s">
        <v>69</v>
      </c>
      <c r="Z469" s="9" t="s">
        <v>53</v>
      </c>
      <c r="AA469" s="9" t="s">
        <v>54</v>
      </c>
      <c r="AB469" s="9" t="s">
        <v>2836</v>
      </c>
      <c r="AC469" s="9" t="s">
        <v>570</v>
      </c>
      <c r="AD469" s="9" t="s">
        <v>57</v>
      </c>
    </row>
    <row r="470" spans="1:30" x14ac:dyDescent="0.25">
      <c r="A470" s="8">
        <v>3668731</v>
      </c>
      <c r="B470" s="9" t="s">
        <v>3619</v>
      </c>
      <c r="C470" s="9" t="s">
        <v>3620</v>
      </c>
      <c r="D470" s="9" t="s">
        <v>655</v>
      </c>
      <c r="E470" s="9" t="s">
        <v>39</v>
      </c>
      <c r="F470" s="9" t="s">
        <v>40</v>
      </c>
      <c r="G470" s="8" t="s">
        <v>41</v>
      </c>
      <c r="H470" s="8" t="s">
        <v>40</v>
      </c>
      <c r="I470" s="9" t="s">
        <v>401</v>
      </c>
      <c r="J470" s="9" t="s">
        <v>431</v>
      </c>
      <c r="K470" s="8" t="s">
        <v>44</v>
      </c>
      <c r="L470" s="9" t="s">
        <v>40</v>
      </c>
      <c r="M470" s="8" t="s">
        <v>44</v>
      </c>
      <c r="N470" s="8" t="s">
        <v>44</v>
      </c>
      <c r="O470" s="9" t="s">
        <v>3621</v>
      </c>
      <c r="P470" s="8" t="s">
        <v>46</v>
      </c>
      <c r="Q470" s="8" t="s">
        <v>41</v>
      </c>
      <c r="R470" s="9" t="s">
        <v>180</v>
      </c>
      <c r="S470" s="8" t="s">
        <v>180</v>
      </c>
      <c r="T470" s="9" t="s">
        <v>3622</v>
      </c>
      <c r="U470" s="8" t="s">
        <v>181</v>
      </c>
      <c r="V470" s="9" t="s">
        <v>3623</v>
      </c>
      <c r="W470" s="9" t="s">
        <v>3624</v>
      </c>
      <c r="X470" s="9" t="s">
        <v>44</v>
      </c>
      <c r="Y470" s="9" t="s">
        <v>69</v>
      </c>
      <c r="Z470" s="9" t="s">
        <v>53</v>
      </c>
      <c r="AA470" s="9" t="s">
        <v>54</v>
      </c>
      <c r="AB470" s="9" t="s">
        <v>3625</v>
      </c>
      <c r="AC470" s="9" t="s">
        <v>661</v>
      </c>
      <c r="AD470" s="9" t="s">
        <v>418</v>
      </c>
    </row>
    <row r="471" spans="1:30" x14ac:dyDescent="0.25">
      <c r="A471" s="8">
        <v>3668795</v>
      </c>
      <c r="B471" s="9" t="s">
        <v>3626</v>
      </c>
      <c r="C471" s="9" t="s">
        <v>3627</v>
      </c>
      <c r="D471" s="9" t="s">
        <v>2438</v>
      </c>
      <c r="E471" s="9" t="s">
        <v>39</v>
      </c>
      <c r="F471" s="9" t="s">
        <v>40</v>
      </c>
      <c r="G471" s="8" t="s">
        <v>41</v>
      </c>
      <c r="H471" s="8" t="s">
        <v>40</v>
      </c>
      <c r="I471" s="9" t="s">
        <v>401</v>
      </c>
      <c r="J471" s="9" t="s">
        <v>431</v>
      </c>
      <c r="K471" s="8" t="s">
        <v>44</v>
      </c>
      <c r="L471" s="9" t="s">
        <v>40</v>
      </c>
      <c r="M471" s="8" t="s">
        <v>44</v>
      </c>
      <c r="N471" s="8" t="s">
        <v>44</v>
      </c>
      <c r="O471" s="9" t="s">
        <v>2533</v>
      </c>
      <c r="P471" s="8" t="s">
        <v>46</v>
      </c>
      <c r="Q471" s="8" t="s">
        <v>41</v>
      </c>
      <c r="R471" s="9" t="s">
        <v>180</v>
      </c>
      <c r="S471" s="8" t="s">
        <v>180</v>
      </c>
      <c r="T471" s="9" t="s">
        <v>3628</v>
      </c>
      <c r="U471" s="8" t="s">
        <v>181</v>
      </c>
      <c r="V471" s="9" t="s">
        <v>3629</v>
      </c>
      <c r="W471" s="9" t="s">
        <v>3630</v>
      </c>
      <c r="X471" s="9" t="s">
        <v>44</v>
      </c>
      <c r="Y471" s="9" t="s">
        <v>69</v>
      </c>
      <c r="Z471" s="9" t="s">
        <v>53</v>
      </c>
      <c r="AA471" s="9" t="s">
        <v>54</v>
      </c>
      <c r="AB471" s="9" t="s">
        <v>3631</v>
      </c>
      <c r="AC471" s="9" t="s">
        <v>3632</v>
      </c>
      <c r="AD471" s="9" t="s">
        <v>418</v>
      </c>
    </row>
    <row r="472" spans="1:30" x14ac:dyDescent="0.25">
      <c r="A472" s="8">
        <v>3600930</v>
      </c>
      <c r="B472" s="9" t="s">
        <v>3633</v>
      </c>
      <c r="C472" s="9" t="s">
        <v>3634</v>
      </c>
      <c r="D472" s="9" t="s">
        <v>2884</v>
      </c>
      <c r="E472" s="9" t="s">
        <v>39</v>
      </c>
      <c r="F472" s="9" t="s">
        <v>40</v>
      </c>
      <c r="G472" s="8" t="s">
        <v>41</v>
      </c>
      <c r="H472" s="8" t="s">
        <v>40</v>
      </c>
      <c r="I472" s="9" t="s">
        <v>61</v>
      </c>
      <c r="J472" s="9" t="s">
        <v>3547</v>
      </c>
      <c r="K472" s="8" t="s">
        <v>44</v>
      </c>
      <c r="L472" s="9" t="s">
        <v>40</v>
      </c>
      <c r="M472" s="8" t="s">
        <v>44</v>
      </c>
      <c r="N472" s="8" t="s">
        <v>44</v>
      </c>
      <c r="O472" s="9" t="s">
        <v>3635</v>
      </c>
      <c r="P472" s="8" t="s">
        <v>46</v>
      </c>
      <c r="Q472" s="8" t="s">
        <v>41</v>
      </c>
      <c r="R472" s="9" t="s">
        <v>543</v>
      </c>
      <c r="S472" s="8" t="s">
        <v>543</v>
      </c>
      <c r="T472" s="9" t="s">
        <v>3636</v>
      </c>
      <c r="U472" s="8" t="s">
        <v>66</v>
      </c>
      <c r="V472" s="9" t="s">
        <v>3637</v>
      </c>
      <c r="W472" s="9" t="s">
        <v>3638</v>
      </c>
      <c r="X472" s="9" t="s">
        <v>44</v>
      </c>
      <c r="Y472" s="9" t="s">
        <v>69</v>
      </c>
      <c r="Z472" s="9" t="s">
        <v>53</v>
      </c>
      <c r="AA472" s="9" t="s">
        <v>54</v>
      </c>
      <c r="AB472" s="9" t="s">
        <v>3639</v>
      </c>
      <c r="AC472" s="9" t="s">
        <v>2890</v>
      </c>
      <c r="AD472" s="9" t="s">
        <v>57</v>
      </c>
    </row>
    <row r="473" spans="1:30" x14ac:dyDescent="0.25">
      <c r="A473" s="8">
        <v>3668893</v>
      </c>
      <c r="B473" s="9" t="s">
        <v>3640</v>
      </c>
      <c r="C473" s="9" t="s">
        <v>3641</v>
      </c>
      <c r="D473" s="9" t="s">
        <v>1737</v>
      </c>
      <c r="E473" s="9" t="s">
        <v>39</v>
      </c>
      <c r="F473" s="9" t="s">
        <v>40</v>
      </c>
      <c r="G473" s="8" t="s">
        <v>41</v>
      </c>
      <c r="H473" s="8" t="s">
        <v>40</v>
      </c>
      <c r="I473" s="9" t="s">
        <v>380</v>
      </c>
      <c r="J473" s="9" t="s">
        <v>381</v>
      </c>
      <c r="K473" s="8" t="s">
        <v>44</v>
      </c>
      <c r="L473" s="9" t="s">
        <v>40</v>
      </c>
      <c r="M473" s="8" t="s">
        <v>44</v>
      </c>
      <c r="N473" s="8" t="s">
        <v>44</v>
      </c>
      <c r="O473" s="9" t="s">
        <v>3642</v>
      </c>
      <c r="P473" s="8" t="s">
        <v>46</v>
      </c>
      <c r="Q473" s="8" t="s">
        <v>41</v>
      </c>
      <c r="R473" s="9" t="s">
        <v>180</v>
      </c>
      <c r="S473" s="8" t="s">
        <v>180</v>
      </c>
      <c r="T473" s="9" t="s">
        <v>65</v>
      </c>
      <c r="U473" s="8" t="s">
        <v>181</v>
      </c>
      <c r="V473" s="9" t="s">
        <v>3643</v>
      </c>
      <c r="W473" s="9" t="s">
        <v>3644</v>
      </c>
      <c r="X473" s="9" t="s">
        <v>44</v>
      </c>
      <c r="Y473" s="9" t="s">
        <v>69</v>
      </c>
      <c r="Z473" s="9" t="s">
        <v>53</v>
      </c>
      <c r="AA473" s="9" t="s">
        <v>54</v>
      </c>
      <c r="AB473" s="9" t="s">
        <v>3645</v>
      </c>
      <c r="AC473" s="9" t="s">
        <v>1002</v>
      </c>
      <c r="AD473" s="9" t="s">
        <v>57</v>
      </c>
    </row>
    <row r="474" spans="1:30" x14ac:dyDescent="0.25">
      <c r="A474" s="8">
        <v>3630398</v>
      </c>
      <c r="B474" s="9" t="s">
        <v>3646</v>
      </c>
      <c r="C474" s="9" t="s">
        <v>3647</v>
      </c>
      <c r="D474" s="9" t="s">
        <v>3648</v>
      </c>
      <c r="E474" s="9" t="s">
        <v>39</v>
      </c>
      <c r="F474" s="9" t="s">
        <v>40</v>
      </c>
      <c r="G474" s="8" t="s">
        <v>41</v>
      </c>
      <c r="H474" s="8" t="s">
        <v>40</v>
      </c>
      <c r="I474" s="9" t="s">
        <v>42</v>
      </c>
      <c r="J474" s="9" t="s">
        <v>43</v>
      </c>
      <c r="K474" s="8" t="s">
        <v>44</v>
      </c>
      <c r="L474" s="9" t="s">
        <v>40</v>
      </c>
      <c r="M474" s="8" t="s">
        <v>44</v>
      </c>
      <c r="N474" s="8" t="s">
        <v>44</v>
      </c>
      <c r="O474" s="9" t="s">
        <v>3649</v>
      </c>
      <c r="P474" s="8" t="s">
        <v>46</v>
      </c>
      <c r="Q474" s="8" t="s">
        <v>41</v>
      </c>
      <c r="R474" s="9" t="s">
        <v>1544</v>
      </c>
      <c r="S474" s="8" t="s">
        <v>1544</v>
      </c>
      <c r="T474" s="9" t="s">
        <v>3650</v>
      </c>
      <c r="U474" s="8" t="s">
        <v>66</v>
      </c>
      <c r="V474" s="9" t="s">
        <v>3651</v>
      </c>
      <c r="W474" s="9" t="s">
        <v>3652</v>
      </c>
      <c r="X474" s="9" t="s">
        <v>44</v>
      </c>
      <c r="Y474" s="9" t="s">
        <v>69</v>
      </c>
      <c r="Z474" s="9" t="s">
        <v>53</v>
      </c>
      <c r="AA474" s="9" t="s">
        <v>54</v>
      </c>
      <c r="AB474" s="9" t="s">
        <v>3653</v>
      </c>
      <c r="AC474" s="9" t="s">
        <v>3654</v>
      </c>
      <c r="AD474" s="9" t="s">
        <v>57</v>
      </c>
    </row>
    <row r="475" spans="1:30" x14ac:dyDescent="0.25">
      <c r="A475" s="8">
        <v>3662882</v>
      </c>
      <c r="B475" s="9" t="s">
        <v>3655</v>
      </c>
      <c r="C475" s="9" t="s">
        <v>3656</v>
      </c>
      <c r="D475" s="9" t="s">
        <v>2367</v>
      </c>
      <c r="E475" s="9" t="s">
        <v>39</v>
      </c>
      <c r="F475" s="9" t="s">
        <v>40</v>
      </c>
      <c r="G475" s="8" t="s">
        <v>41</v>
      </c>
      <c r="H475" s="8" t="s">
        <v>40</v>
      </c>
      <c r="I475" s="9" t="s">
        <v>42</v>
      </c>
      <c r="J475" s="9" t="s">
        <v>43</v>
      </c>
      <c r="K475" s="8" t="s">
        <v>44</v>
      </c>
      <c r="L475" s="9" t="s">
        <v>40</v>
      </c>
      <c r="M475" s="8" t="s">
        <v>44</v>
      </c>
      <c r="N475" s="8" t="s">
        <v>44</v>
      </c>
      <c r="O475" s="9" t="s">
        <v>3657</v>
      </c>
      <c r="P475" s="8" t="s">
        <v>46</v>
      </c>
      <c r="Q475" s="8" t="s">
        <v>41</v>
      </c>
      <c r="R475" s="9" t="s">
        <v>762</v>
      </c>
      <c r="S475" s="8" t="s">
        <v>762</v>
      </c>
      <c r="T475" s="9" t="s">
        <v>3658</v>
      </c>
      <c r="U475" s="8" t="s">
        <v>181</v>
      </c>
      <c r="V475" s="9" t="s">
        <v>3659</v>
      </c>
      <c r="W475" s="9" t="s">
        <v>3660</v>
      </c>
      <c r="X475" s="9" t="s">
        <v>44</v>
      </c>
      <c r="Y475" s="9" t="s">
        <v>3661</v>
      </c>
      <c r="Z475" s="9" t="s">
        <v>53</v>
      </c>
      <c r="AA475" s="9" t="s">
        <v>54</v>
      </c>
      <c r="AB475" s="9" t="s">
        <v>3662</v>
      </c>
      <c r="AC475" s="9" t="s">
        <v>3663</v>
      </c>
      <c r="AD475" s="9" t="s">
        <v>57</v>
      </c>
    </row>
    <row r="476" spans="1:30" x14ac:dyDescent="0.25">
      <c r="A476" s="8">
        <v>3615219</v>
      </c>
      <c r="B476" s="9" t="s">
        <v>3664</v>
      </c>
      <c r="C476" s="9" t="s">
        <v>3665</v>
      </c>
      <c r="D476" s="9" t="s">
        <v>1102</v>
      </c>
      <c r="E476" s="9" t="s">
        <v>39</v>
      </c>
      <c r="F476" s="9" t="s">
        <v>40</v>
      </c>
      <c r="G476" s="8" t="s">
        <v>41</v>
      </c>
      <c r="H476" s="8" t="s">
        <v>40</v>
      </c>
      <c r="I476" s="9" t="s">
        <v>61</v>
      </c>
      <c r="J476" s="9" t="s">
        <v>3547</v>
      </c>
      <c r="K476" s="8" t="s">
        <v>44</v>
      </c>
      <c r="L476" s="9" t="s">
        <v>40</v>
      </c>
      <c r="M476" s="8" t="s">
        <v>44</v>
      </c>
      <c r="N476" s="8" t="s">
        <v>44</v>
      </c>
      <c r="O476" s="9" t="s">
        <v>3666</v>
      </c>
      <c r="P476" s="8" t="s">
        <v>46</v>
      </c>
      <c r="Q476" s="8" t="s">
        <v>41</v>
      </c>
      <c r="R476" s="9" t="s">
        <v>534</v>
      </c>
      <c r="S476" s="8" t="s">
        <v>534</v>
      </c>
      <c r="T476" s="9" t="s">
        <v>112</v>
      </c>
      <c r="U476" s="8" t="s">
        <v>181</v>
      </c>
      <c r="V476" s="9" t="s">
        <v>3667</v>
      </c>
      <c r="W476" s="9" t="s">
        <v>3668</v>
      </c>
      <c r="X476" s="9" t="s">
        <v>44</v>
      </c>
      <c r="Y476" s="9" t="s">
        <v>69</v>
      </c>
      <c r="Z476" s="9" t="s">
        <v>53</v>
      </c>
      <c r="AA476" s="9" t="s">
        <v>54</v>
      </c>
      <c r="AB476" s="9" t="s">
        <v>3669</v>
      </c>
      <c r="AC476" s="9" t="s">
        <v>1824</v>
      </c>
      <c r="AD476" s="9" t="s">
        <v>57</v>
      </c>
    </row>
    <row r="477" spans="1:30" x14ac:dyDescent="0.25">
      <c r="A477" s="8">
        <v>3615351</v>
      </c>
      <c r="B477" s="9" t="s">
        <v>3670</v>
      </c>
      <c r="C477" s="9" t="s">
        <v>3671</v>
      </c>
      <c r="D477" s="9" t="s">
        <v>3672</v>
      </c>
      <c r="E477" s="9" t="s">
        <v>39</v>
      </c>
      <c r="F477" s="9" t="s">
        <v>40</v>
      </c>
      <c r="G477" s="8" t="s">
        <v>41</v>
      </c>
      <c r="H477" s="8" t="s">
        <v>40</v>
      </c>
      <c r="I477" s="9" t="s">
        <v>61</v>
      </c>
      <c r="J477" s="9" t="s">
        <v>3547</v>
      </c>
      <c r="K477" s="8" t="s">
        <v>44</v>
      </c>
      <c r="L477" s="9" t="s">
        <v>40</v>
      </c>
      <c r="M477" s="8" t="s">
        <v>44</v>
      </c>
      <c r="N477" s="8" t="s">
        <v>44</v>
      </c>
      <c r="O477" s="9" t="s">
        <v>3673</v>
      </c>
      <c r="P477" s="8" t="s">
        <v>46</v>
      </c>
      <c r="Q477" s="8" t="s">
        <v>41</v>
      </c>
      <c r="R477" s="9" t="s">
        <v>534</v>
      </c>
      <c r="S477" s="8" t="s">
        <v>534</v>
      </c>
      <c r="T477" s="9" t="s">
        <v>3674</v>
      </c>
      <c r="U477" s="8" t="s">
        <v>181</v>
      </c>
      <c r="V477" s="9" t="s">
        <v>3675</v>
      </c>
      <c r="W477" s="9" t="s">
        <v>3676</v>
      </c>
      <c r="X477" s="9" t="s">
        <v>44</v>
      </c>
      <c r="Y477" s="9" t="s">
        <v>69</v>
      </c>
      <c r="Z477" s="9" t="s">
        <v>53</v>
      </c>
      <c r="AA477" s="9" t="s">
        <v>54</v>
      </c>
      <c r="AB477" s="9" t="s">
        <v>1876</v>
      </c>
      <c r="AC477" s="9" t="s">
        <v>2547</v>
      </c>
      <c r="AD477" s="9" t="s">
        <v>57</v>
      </c>
    </row>
    <row r="478" spans="1:30" x14ac:dyDescent="0.25">
      <c r="A478" s="8">
        <v>3671397</v>
      </c>
      <c r="B478" s="9" t="s">
        <v>3677</v>
      </c>
      <c r="C478" s="9" t="s">
        <v>3678</v>
      </c>
      <c r="D478" s="9" t="s">
        <v>822</v>
      </c>
      <c r="E478" s="9" t="s">
        <v>39</v>
      </c>
      <c r="F478" s="9" t="s">
        <v>40</v>
      </c>
      <c r="G478" s="8" t="s">
        <v>41</v>
      </c>
      <c r="H478" s="8" t="s">
        <v>40</v>
      </c>
      <c r="I478" s="9" t="s">
        <v>380</v>
      </c>
      <c r="J478" s="9" t="s">
        <v>691</v>
      </c>
      <c r="K478" s="8" t="s">
        <v>44</v>
      </c>
      <c r="L478" s="9" t="s">
        <v>40</v>
      </c>
      <c r="M478" s="8" t="s">
        <v>44</v>
      </c>
      <c r="N478" s="8" t="s">
        <v>44</v>
      </c>
      <c r="O478" s="9" t="s">
        <v>3679</v>
      </c>
      <c r="P478" s="8" t="s">
        <v>46</v>
      </c>
      <c r="Q478" s="8" t="s">
        <v>41</v>
      </c>
      <c r="R478" s="9" t="s">
        <v>372</v>
      </c>
      <c r="S478" s="8" t="s">
        <v>372</v>
      </c>
      <c r="T478" s="9" t="s">
        <v>87</v>
      </c>
      <c r="U478" s="8" t="s">
        <v>181</v>
      </c>
      <c r="V478" s="9" t="s">
        <v>3680</v>
      </c>
      <c r="W478" s="9" t="s">
        <v>3681</v>
      </c>
      <c r="X478" s="9" t="s">
        <v>44</v>
      </c>
      <c r="Y478" s="9" t="s">
        <v>69</v>
      </c>
      <c r="Z478" s="9" t="s">
        <v>53</v>
      </c>
      <c r="AA478" s="9" t="s">
        <v>54</v>
      </c>
      <c r="AB478" s="9" t="s">
        <v>1052</v>
      </c>
      <c r="AC478" s="9" t="s">
        <v>827</v>
      </c>
      <c r="AD478" s="9" t="s">
        <v>57</v>
      </c>
    </row>
    <row r="479" spans="1:30" x14ac:dyDescent="0.25">
      <c r="A479" s="8">
        <v>3671407</v>
      </c>
      <c r="B479" s="9" t="s">
        <v>3682</v>
      </c>
      <c r="C479" s="9" t="s">
        <v>265</v>
      </c>
      <c r="D479" s="9" t="s">
        <v>1777</v>
      </c>
      <c r="E479" s="9" t="s">
        <v>96</v>
      </c>
      <c r="F479" s="9" t="s">
        <v>40</v>
      </c>
      <c r="G479" s="8" t="s">
        <v>41</v>
      </c>
      <c r="H479" s="8" t="s">
        <v>40</v>
      </c>
      <c r="I479" s="9" t="s">
        <v>97</v>
      </c>
      <c r="J479" s="9" t="s">
        <v>98</v>
      </c>
      <c r="K479" s="8" t="s">
        <v>44</v>
      </c>
      <c r="L479" s="9" t="s">
        <v>40</v>
      </c>
      <c r="M479" s="8" t="s">
        <v>44</v>
      </c>
      <c r="N479" s="8" t="s">
        <v>44</v>
      </c>
      <c r="O479" s="9" t="s">
        <v>1738</v>
      </c>
      <c r="P479" s="8" t="s">
        <v>46</v>
      </c>
      <c r="Q479" s="8" t="s">
        <v>41</v>
      </c>
      <c r="R479" s="9" t="s">
        <v>372</v>
      </c>
      <c r="S479" s="8" t="s">
        <v>44</v>
      </c>
      <c r="T479" s="9" t="s">
        <v>87</v>
      </c>
      <c r="U479" s="8" t="s">
        <v>49</v>
      </c>
      <c r="V479" s="9" t="s">
        <v>3683</v>
      </c>
      <c r="W479" s="9" t="s">
        <v>3684</v>
      </c>
      <c r="X479" s="9" t="s">
        <v>44</v>
      </c>
      <c r="Y479" s="9" t="s">
        <v>3685</v>
      </c>
      <c r="Z479" s="9" t="s">
        <v>53</v>
      </c>
      <c r="AA479" s="9" t="s">
        <v>54</v>
      </c>
      <c r="AB479" s="9" t="s">
        <v>3686</v>
      </c>
      <c r="AC479" s="9" t="s">
        <v>1782</v>
      </c>
      <c r="AD479" s="9" t="s">
        <v>57</v>
      </c>
    </row>
    <row r="480" spans="1:30" x14ac:dyDescent="0.25">
      <c r="A480" s="8">
        <v>3671412</v>
      </c>
      <c r="B480" s="9" t="s">
        <v>3687</v>
      </c>
      <c r="C480" s="9" t="s">
        <v>3688</v>
      </c>
      <c r="D480" s="9" t="s">
        <v>3689</v>
      </c>
      <c r="E480" s="9" t="s">
        <v>96</v>
      </c>
      <c r="F480" s="9" t="s">
        <v>40</v>
      </c>
      <c r="G480" s="8" t="s">
        <v>41</v>
      </c>
      <c r="H480" s="8" t="s">
        <v>40</v>
      </c>
      <c r="I480" s="9" t="s">
        <v>97</v>
      </c>
      <c r="J480" s="9" t="s">
        <v>98</v>
      </c>
      <c r="K480" s="8" t="s">
        <v>44</v>
      </c>
      <c r="L480" s="9" t="s">
        <v>40</v>
      </c>
      <c r="M480" s="8" t="s">
        <v>44</v>
      </c>
      <c r="N480" s="8" t="s">
        <v>44</v>
      </c>
      <c r="O480" s="9" t="s">
        <v>3679</v>
      </c>
      <c r="P480" s="8" t="s">
        <v>46</v>
      </c>
      <c r="Q480" s="8" t="s">
        <v>41</v>
      </c>
      <c r="R480" s="9" t="s">
        <v>372</v>
      </c>
      <c r="S480" s="8" t="s">
        <v>44</v>
      </c>
      <c r="T480" s="9" t="s">
        <v>3690</v>
      </c>
      <c r="U480" s="8" t="s">
        <v>49</v>
      </c>
      <c r="V480" s="9" t="s">
        <v>3691</v>
      </c>
      <c r="W480" s="9" t="s">
        <v>3692</v>
      </c>
      <c r="X480" s="9" t="s">
        <v>44</v>
      </c>
      <c r="Y480" s="9" t="s">
        <v>3693</v>
      </c>
      <c r="Z480" s="9" t="s">
        <v>53</v>
      </c>
      <c r="AA480" s="9" t="s">
        <v>54</v>
      </c>
      <c r="AB480" s="9" t="s">
        <v>3694</v>
      </c>
      <c r="AC480" s="9" t="s">
        <v>3695</v>
      </c>
      <c r="AD480" s="9" t="s">
        <v>57</v>
      </c>
    </row>
    <row r="481" spans="1:30" x14ac:dyDescent="0.25">
      <c r="A481" s="8">
        <v>3671433</v>
      </c>
      <c r="B481" s="9" t="s">
        <v>3696</v>
      </c>
      <c r="C481" s="9" t="s">
        <v>3697</v>
      </c>
      <c r="D481" s="9" t="s">
        <v>564</v>
      </c>
      <c r="E481" s="9" t="s">
        <v>39</v>
      </c>
      <c r="F481" s="9" t="s">
        <v>40</v>
      </c>
      <c r="G481" s="8" t="s">
        <v>41</v>
      </c>
      <c r="H481" s="8" t="s">
        <v>40</v>
      </c>
      <c r="I481" s="9" t="s">
        <v>97</v>
      </c>
      <c r="J481" s="9" t="s">
        <v>159</v>
      </c>
      <c r="K481" s="8" t="s">
        <v>44</v>
      </c>
      <c r="L481" s="9" t="s">
        <v>40</v>
      </c>
      <c r="M481" s="8" t="s">
        <v>44</v>
      </c>
      <c r="N481" s="8" t="s">
        <v>44</v>
      </c>
      <c r="O481" s="9" t="s">
        <v>3698</v>
      </c>
      <c r="P481" s="8" t="s">
        <v>46</v>
      </c>
      <c r="Q481" s="8" t="s">
        <v>41</v>
      </c>
      <c r="R481" s="9" t="s">
        <v>372</v>
      </c>
      <c r="S481" s="8" t="s">
        <v>44</v>
      </c>
      <c r="T481" s="9" t="s">
        <v>584</v>
      </c>
      <c r="U481" s="8" t="s">
        <v>49</v>
      </c>
      <c r="V481" s="9" t="s">
        <v>3699</v>
      </c>
      <c r="W481" s="9" t="s">
        <v>3700</v>
      </c>
      <c r="X481" s="9" t="s">
        <v>44</v>
      </c>
      <c r="Y481" s="9" t="s">
        <v>3701</v>
      </c>
      <c r="Z481" s="9" t="s">
        <v>53</v>
      </c>
      <c r="AA481" s="9" t="s">
        <v>54</v>
      </c>
      <c r="AB481" s="9" t="s">
        <v>3702</v>
      </c>
      <c r="AC481" s="9" t="s">
        <v>570</v>
      </c>
      <c r="AD481" s="9" t="s">
        <v>57</v>
      </c>
    </row>
    <row r="482" spans="1:30" x14ac:dyDescent="0.25">
      <c r="A482" s="8">
        <v>3671443</v>
      </c>
      <c r="B482" s="9" t="s">
        <v>3703</v>
      </c>
      <c r="C482" s="9" t="s">
        <v>3704</v>
      </c>
      <c r="D482" s="9" t="s">
        <v>541</v>
      </c>
      <c r="E482" s="9" t="s">
        <v>39</v>
      </c>
      <c r="F482" s="9" t="s">
        <v>40</v>
      </c>
      <c r="G482" s="8" t="s">
        <v>41</v>
      </c>
      <c r="H482" s="8" t="s">
        <v>40</v>
      </c>
      <c r="I482" s="9" t="s">
        <v>97</v>
      </c>
      <c r="J482" s="9" t="s">
        <v>159</v>
      </c>
      <c r="K482" s="8" t="s">
        <v>44</v>
      </c>
      <c r="L482" s="9" t="s">
        <v>40</v>
      </c>
      <c r="M482" s="8" t="s">
        <v>44</v>
      </c>
      <c r="N482" s="8" t="s">
        <v>44</v>
      </c>
      <c r="O482" s="9" t="s">
        <v>3705</v>
      </c>
      <c r="P482" s="8" t="s">
        <v>46</v>
      </c>
      <c r="Q482" s="8" t="s">
        <v>41</v>
      </c>
      <c r="R482" s="9" t="s">
        <v>372</v>
      </c>
      <c r="S482" s="8" t="s">
        <v>44</v>
      </c>
      <c r="T482" s="9" t="s">
        <v>65</v>
      </c>
      <c r="U482" s="8" t="s">
        <v>49</v>
      </c>
      <c r="V482" s="9" t="s">
        <v>3706</v>
      </c>
      <c r="W482" s="9" t="s">
        <v>3707</v>
      </c>
      <c r="X482" s="9" t="s">
        <v>44</v>
      </c>
      <c r="Y482" s="9" t="s">
        <v>3708</v>
      </c>
      <c r="Z482" s="9" t="s">
        <v>53</v>
      </c>
      <c r="AA482" s="9" t="s">
        <v>54</v>
      </c>
      <c r="AB482" s="9" t="s">
        <v>3709</v>
      </c>
      <c r="AC482" s="9" t="s">
        <v>911</v>
      </c>
      <c r="AD482" s="9" t="s">
        <v>57</v>
      </c>
    </row>
    <row r="483" spans="1:30" x14ac:dyDescent="0.25">
      <c r="A483" s="8">
        <v>3671496</v>
      </c>
      <c r="B483" s="9" t="s">
        <v>3710</v>
      </c>
      <c r="C483" s="9" t="s">
        <v>3711</v>
      </c>
      <c r="D483" s="9" t="s">
        <v>2686</v>
      </c>
      <c r="E483" s="9" t="s">
        <v>39</v>
      </c>
      <c r="F483" s="9" t="s">
        <v>40</v>
      </c>
      <c r="G483" s="8" t="s">
        <v>41</v>
      </c>
      <c r="H483" s="8" t="s">
        <v>40</v>
      </c>
      <c r="I483" s="9" t="s">
        <v>380</v>
      </c>
      <c r="J483" s="9" t="s">
        <v>1014</v>
      </c>
      <c r="K483" s="8" t="s">
        <v>44</v>
      </c>
      <c r="L483" s="9" t="s">
        <v>40</v>
      </c>
      <c r="M483" s="8" t="s">
        <v>44</v>
      </c>
      <c r="N483" s="8" t="s">
        <v>44</v>
      </c>
      <c r="O483" s="9" t="s">
        <v>3712</v>
      </c>
      <c r="P483" s="8" t="s">
        <v>46</v>
      </c>
      <c r="Q483" s="8" t="s">
        <v>41</v>
      </c>
      <c r="R483" s="9" t="s">
        <v>372</v>
      </c>
      <c r="S483" s="8" t="s">
        <v>44</v>
      </c>
      <c r="T483" s="9" t="s">
        <v>65</v>
      </c>
      <c r="U483" s="8" t="s">
        <v>49</v>
      </c>
      <c r="V483" s="9" t="s">
        <v>3713</v>
      </c>
      <c r="W483" s="9" t="s">
        <v>3714</v>
      </c>
      <c r="X483" s="9" t="s">
        <v>44</v>
      </c>
      <c r="Y483" s="9" t="s">
        <v>3715</v>
      </c>
      <c r="Z483" s="9" t="s">
        <v>53</v>
      </c>
      <c r="AA483" s="9" t="s">
        <v>54</v>
      </c>
      <c r="AB483" s="9" t="s">
        <v>3716</v>
      </c>
      <c r="AC483" s="9" t="s">
        <v>1630</v>
      </c>
      <c r="AD483" s="9" t="s">
        <v>57</v>
      </c>
    </row>
    <row r="484" spans="1:30" x14ac:dyDescent="0.25">
      <c r="A484" s="8">
        <v>3671521</v>
      </c>
      <c r="B484" s="9" t="s">
        <v>3717</v>
      </c>
      <c r="C484" s="9" t="s">
        <v>2970</v>
      </c>
      <c r="D484" s="9" t="s">
        <v>400</v>
      </c>
      <c r="E484" s="9" t="s">
        <v>39</v>
      </c>
      <c r="F484" s="9" t="s">
        <v>40</v>
      </c>
      <c r="G484" s="8" t="s">
        <v>41</v>
      </c>
      <c r="H484" s="8" t="s">
        <v>40</v>
      </c>
      <c r="I484" s="9" t="s">
        <v>380</v>
      </c>
      <c r="J484" s="9" t="s">
        <v>381</v>
      </c>
      <c r="K484" s="8" t="s">
        <v>44</v>
      </c>
      <c r="L484" s="9" t="s">
        <v>40</v>
      </c>
      <c r="M484" s="8" t="s">
        <v>44</v>
      </c>
      <c r="N484" s="8" t="s">
        <v>44</v>
      </c>
      <c r="O484" s="9" t="s">
        <v>3718</v>
      </c>
      <c r="P484" s="8" t="s">
        <v>46</v>
      </c>
      <c r="Q484" s="8" t="s">
        <v>41</v>
      </c>
      <c r="R484" s="9" t="s">
        <v>372</v>
      </c>
      <c r="S484" s="8" t="s">
        <v>44</v>
      </c>
      <c r="T484" s="9" t="s">
        <v>65</v>
      </c>
      <c r="U484" s="8" t="s">
        <v>49</v>
      </c>
      <c r="V484" s="9" t="s">
        <v>3719</v>
      </c>
      <c r="W484" s="9" t="s">
        <v>3720</v>
      </c>
      <c r="X484" s="9" t="s">
        <v>44</v>
      </c>
      <c r="Y484" s="9" t="s">
        <v>3721</v>
      </c>
      <c r="Z484" s="9" t="s">
        <v>53</v>
      </c>
      <c r="AA484" s="9" t="s">
        <v>54</v>
      </c>
      <c r="AB484" s="9" t="s">
        <v>2976</v>
      </c>
      <c r="AC484" s="9" t="s">
        <v>407</v>
      </c>
      <c r="AD484" s="9" t="s">
        <v>758</v>
      </c>
    </row>
    <row r="485" spans="1:30" x14ac:dyDescent="0.25">
      <c r="A485" s="8">
        <v>3671534</v>
      </c>
      <c r="B485" s="9" t="s">
        <v>3722</v>
      </c>
      <c r="C485" s="9" t="s">
        <v>3723</v>
      </c>
      <c r="D485" s="9" t="s">
        <v>3724</v>
      </c>
      <c r="E485" s="9" t="s">
        <v>39</v>
      </c>
      <c r="F485" s="9" t="s">
        <v>40</v>
      </c>
      <c r="G485" s="8" t="s">
        <v>41</v>
      </c>
      <c r="H485" s="8" t="s">
        <v>40</v>
      </c>
      <c r="I485" s="9" t="s">
        <v>380</v>
      </c>
      <c r="J485" s="9" t="s">
        <v>1014</v>
      </c>
      <c r="K485" s="8" t="s">
        <v>44</v>
      </c>
      <c r="L485" s="9" t="s">
        <v>40</v>
      </c>
      <c r="M485" s="8" t="s">
        <v>44</v>
      </c>
      <c r="N485" s="8" t="s">
        <v>44</v>
      </c>
      <c r="O485" s="9" t="s">
        <v>3725</v>
      </c>
      <c r="P485" s="8" t="s">
        <v>46</v>
      </c>
      <c r="Q485" s="8" t="s">
        <v>41</v>
      </c>
      <c r="R485" s="9" t="s">
        <v>372</v>
      </c>
      <c r="S485" s="8" t="s">
        <v>44</v>
      </c>
      <c r="T485" s="9" t="s">
        <v>65</v>
      </c>
      <c r="U485" s="8" t="s">
        <v>49</v>
      </c>
      <c r="V485" s="9" t="s">
        <v>3726</v>
      </c>
      <c r="W485" s="9" t="s">
        <v>3727</v>
      </c>
      <c r="X485" s="9" t="s">
        <v>44</v>
      </c>
      <c r="Y485" s="9" t="s">
        <v>3728</v>
      </c>
      <c r="Z485" s="9" t="s">
        <v>53</v>
      </c>
      <c r="AA485" s="9" t="s">
        <v>54</v>
      </c>
      <c r="AB485" s="9" t="s">
        <v>3729</v>
      </c>
      <c r="AC485" s="9" t="s">
        <v>3730</v>
      </c>
      <c r="AD485" s="9" t="s">
        <v>57</v>
      </c>
    </row>
    <row r="486" spans="1:30" x14ac:dyDescent="0.25">
      <c r="A486" s="8">
        <v>3671620</v>
      </c>
      <c r="B486" s="9" t="s">
        <v>3731</v>
      </c>
      <c r="C486" s="9" t="s">
        <v>3732</v>
      </c>
      <c r="D486" s="9" t="s">
        <v>224</v>
      </c>
      <c r="E486" s="9" t="s">
        <v>39</v>
      </c>
      <c r="F486" s="9" t="s">
        <v>40</v>
      </c>
      <c r="G486" s="8" t="s">
        <v>41</v>
      </c>
      <c r="H486" s="8" t="s">
        <v>40</v>
      </c>
      <c r="I486" s="9" t="s">
        <v>380</v>
      </c>
      <c r="J486" s="9" t="s">
        <v>814</v>
      </c>
      <c r="K486" s="8" t="s">
        <v>44</v>
      </c>
      <c r="L486" s="9" t="s">
        <v>40</v>
      </c>
      <c r="M486" s="8" t="s">
        <v>44</v>
      </c>
      <c r="N486" s="8" t="s">
        <v>44</v>
      </c>
      <c r="O486" s="9" t="s">
        <v>3733</v>
      </c>
      <c r="P486" s="8" t="s">
        <v>46</v>
      </c>
      <c r="Q486" s="8" t="s">
        <v>41</v>
      </c>
      <c r="R486" s="9" t="s">
        <v>372</v>
      </c>
      <c r="S486" s="8" t="s">
        <v>44</v>
      </c>
      <c r="T486" s="9" t="s">
        <v>3734</v>
      </c>
      <c r="U486" s="8" t="s">
        <v>49</v>
      </c>
      <c r="V486" s="9" t="s">
        <v>3735</v>
      </c>
      <c r="W486" s="9" t="s">
        <v>3736</v>
      </c>
      <c r="X486" s="9" t="s">
        <v>44</v>
      </c>
      <c r="Y486" s="9" t="s">
        <v>3737</v>
      </c>
      <c r="Z486" s="9" t="s">
        <v>53</v>
      </c>
      <c r="AA486" s="9" t="s">
        <v>54</v>
      </c>
      <c r="AB486" s="9" t="s">
        <v>3738</v>
      </c>
      <c r="AC486" s="9" t="s">
        <v>230</v>
      </c>
      <c r="AD486" s="9" t="s">
        <v>57</v>
      </c>
    </row>
    <row r="487" spans="1:30" x14ac:dyDescent="0.25">
      <c r="A487" s="8">
        <v>3671633</v>
      </c>
      <c r="B487" s="9" t="s">
        <v>3739</v>
      </c>
      <c r="C487" s="9" t="s">
        <v>3740</v>
      </c>
      <c r="D487" s="9" t="s">
        <v>1203</v>
      </c>
      <c r="E487" s="9" t="s">
        <v>39</v>
      </c>
      <c r="F487" s="9" t="s">
        <v>40</v>
      </c>
      <c r="G487" s="8" t="s">
        <v>41</v>
      </c>
      <c r="H487" s="8" t="s">
        <v>40</v>
      </c>
      <c r="I487" s="9" t="s">
        <v>380</v>
      </c>
      <c r="J487" s="9" t="s">
        <v>742</v>
      </c>
      <c r="K487" s="8" t="s">
        <v>44</v>
      </c>
      <c r="L487" s="9" t="s">
        <v>40</v>
      </c>
      <c r="M487" s="8" t="s">
        <v>44</v>
      </c>
      <c r="N487" s="8" t="s">
        <v>44</v>
      </c>
      <c r="O487" s="9" t="s">
        <v>3741</v>
      </c>
      <c r="P487" s="8" t="s">
        <v>46</v>
      </c>
      <c r="Q487" s="8" t="s">
        <v>41</v>
      </c>
      <c r="R487" s="9" t="s">
        <v>372</v>
      </c>
      <c r="S487" s="8" t="s">
        <v>44</v>
      </c>
      <c r="T487" s="9" t="s">
        <v>87</v>
      </c>
      <c r="U487" s="8" t="s">
        <v>49</v>
      </c>
      <c r="V487" s="9" t="s">
        <v>3742</v>
      </c>
      <c r="W487" s="9" t="s">
        <v>3743</v>
      </c>
      <c r="X487" s="9" t="s">
        <v>44</v>
      </c>
      <c r="Y487" s="9" t="s">
        <v>3744</v>
      </c>
      <c r="Z487" s="9" t="s">
        <v>53</v>
      </c>
      <c r="AA487" s="9" t="s">
        <v>54</v>
      </c>
      <c r="AB487" s="9" t="s">
        <v>3745</v>
      </c>
      <c r="AC487" s="9" t="s">
        <v>1207</v>
      </c>
      <c r="AD487" s="9" t="s">
        <v>57</v>
      </c>
    </row>
    <row r="488" spans="1:30" x14ac:dyDescent="0.25">
      <c r="A488" s="8">
        <v>3671646</v>
      </c>
      <c r="B488" s="9" t="s">
        <v>3746</v>
      </c>
      <c r="C488" s="9" t="s">
        <v>3747</v>
      </c>
      <c r="D488" s="9" t="s">
        <v>410</v>
      </c>
      <c r="E488" s="9" t="s">
        <v>39</v>
      </c>
      <c r="F488" s="9" t="s">
        <v>40</v>
      </c>
      <c r="G488" s="8" t="s">
        <v>41</v>
      </c>
      <c r="H488" s="8" t="s">
        <v>40</v>
      </c>
      <c r="I488" s="9" t="s">
        <v>380</v>
      </c>
      <c r="J488" s="9" t="s">
        <v>691</v>
      </c>
      <c r="K488" s="8" t="s">
        <v>44</v>
      </c>
      <c r="L488" s="9" t="s">
        <v>40</v>
      </c>
      <c r="M488" s="8" t="s">
        <v>44</v>
      </c>
      <c r="N488" s="8" t="s">
        <v>44</v>
      </c>
      <c r="O488" s="9" t="s">
        <v>3748</v>
      </c>
      <c r="P488" s="8" t="s">
        <v>46</v>
      </c>
      <c r="Q488" s="8" t="s">
        <v>41</v>
      </c>
      <c r="R488" s="9" t="s">
        <v>372</v>
      </c>
      <c r="S488" s="8" t="s">
        <v>44</v>
      </c>
      <c r="T488" s="9" t="s">
        <v>65</v>
      </c>
      <c r="U488" s="8" t="s">
        <v>49</v>
      </c>
      <c r="V488" s="9" t="s">
        <v>3749</v>
      </c>
      <c r="W488" s="9" t="s">
        <v>3750</v>
      </c>
      <c r="X488" s="9" t="s">
        <v>44</v>
      </c>
      <c r="Y488" s="9" t="s">
        <v>3751</v>
      </c>
      <c r="Z488" s="9" t="s">
        <v>53</v>
      </c>
      <c r="AA488" s="9" t="s">
        <v>54</v>
      </c>
      <c r="AB488" s="9" t="s">
        <v>3752</v>
      </c>
      <c r="AC488" s="9" t="s">
        <v>3507</v>
      </c>
      <c r="AD488" s="9" t="s">
        <v>57</v>
      </c>
    </row>
    <row r="489" spans="1:30" x14ac:dyDescent="0.25">
      <c r="A489" s="8">
        <v>3671796</v>
      </c>
      <c r="B489" s="9" t="s">
        <v>3753</v>
      </c>
      <c r="C489" s="9" t="s">
        <v>3754</v>
      </c>
      <c r="D489" s="9" t="s">
        <v>3405</v>
      </c>
      <c r="E489" s="9" t="s">
        <v>96</v>
      </c>
      <c r="F489" s="9" t="s">
        <v>40</v>
      </c>
      <c r="G489" s="8" t="s">
        <v>41</v>
      </c>
      <c r="H489" s="8" t="s">
        <v>40</v>
      </c>
      <c r="I489" s="9" t="s">
        <v>401</v>
      </c>
      <c r="J489" s="9" t="s">
        <v>411</v>
      </c>
      <c r="K489" s="8" t="s">
        <v>44</v>
      </c>
      <c r="L489" s="9" t="s">
        <v>40</v>
      </c>
      <c r="M489" s="8" t="s">
        <v>44</v>
      </c>
      <c r="N489" s="8" t="s">
        <v>44</v>
      </c>
      <c r="O489" s="9" t="s">
        <v>150</v>
      </c>
      <c r="P489" s="8" t="s">
        <v>46</v>
      </c>
      <c r="Q489" s="8" t="s">
        <v>41</v>
      </c>
      <c r="R489" s="9" t="s">
        <v>372</v>
      </c>
      <c r="S489" s="8" t="s">
        <v>372</v>
      </c>
      <c r="T489" s="9" t="s">
        <v>87</v>
      </c>
      <c r="U489" s="8" t="s">
        <v>181</v>
      </c>
      <c r="V489" s="9" t="s">
        <v>3755</v>
      </c>
      <c r="W489" s="9" t="s">
        <v>3756</v>
      </c>
      <c r="X489" s="9" t="s">
        <v>44</v>
      </c>
      <c r="Y489" s="9" t="s">
        <v>69</v>
      </c>
      <c r="Z489" s="9" t="s">
        <v>53</v>
      </c>
      <c r="AA489" s="9" t="s">
        <v>54</v>
      </c>
      <c r="AB489" s="9" t="s">
        <v>1292</v>
      </c>
      <c r="AC489" s="9" t="s">
        <v>3410</v>
      </c>
      <c r="AD489" s="9" t="s">
        <v>418</v>
      </c>
    </row>
    <row r="490" spans="1:30" x14ac:dyDescent="0.25">
      <c r="A490" s="8">
        <v>3619643</v>
      </c>
      <c r="B490" s="9" t="s">
        <v>3757</v>
      </c>
      <c r="C490" s="9" t="s">
        <v>3758</v>
      </c>
      <c r="D490" s="9" t="s">
        <v>3759</v>
      </c>
      <c r="E490" s="9" t="s">
        <v>39</v>
      </c>
      <c r="F490" s="9" t="s">
        <v>40</v>
      </c>
      <c r="G490" s="8" t="s">
        <v>41</v>
      </c>
      <c r="H490" s="8" t="s">
        <v>40</v>
      </c>
      <c r="I490" s="9" t="s">
        <v>61</v>
      </c>
      <c r="J490" s="9" t="s">
        <v>3547</v>
      </c>
      <c r="K490" s="8" t="s">
        <v>44</v>
      </c>
      <c r="L490" s="9" t="s">
        <v>40</v>
      </c>
      <c r="M490" s="8" t="s">
        <v>44</v>
      </c>
      <c r="N490" s="8" t="s">
        <v>44</v>
      </c>
      <c r="O490" s="9" t="s">
        <v>3760</v>
      </c>
      <c r="P490" s="8" t="s">
        <v>46</v>
      </c>
      <c r="Q490" s="8" t="s">
        <v>41</v>
      </c>
      <c r="R490" s="9" t="s">
        <v>510</v>
      </c>
      <c r="S490" s="8" t="s">
        <v>510</v>
      </c>
      <c r="T490" s="9" t="s">
        <v>3761</v>
      </c>
      <c r="U490" s="8" t="s">
        <v>181</v>
      </c>
      <c r="V490" s="9" t="s">
        <v>3762</v>
      </c>
      <c r="W490" s="9" t="s">
        <v>3763</v>
      </c>
      <c r="X490" s="9" t="s">
        <v>44</v>
      </c>
      <c r="Y490" s="9" t="s">
        <v>69</v>
      </c>
      <c r="Z490" s="9" t="s">
        <v>53</v>
      </c>
      <c r="AA490" s="9" t="s">
        <v>54</v>
      </c>
      <c r="AB490" s="9" t="s">
        <v>3764</v>
      </c>
      <c r="AC490" s="9" t="s">
        <v>3765</v>
      </c>
      <c r="AD490" s="9" t="s">
        <v>57</v>
      </c>
    </row>
    <row r="491" spans="1:30" x14ac:dyDescent="0.25">
      <c r="A491" s="8">
        <v>3623679</v>
      </c>
      <c r="B491" s="9" t="s">
        <v>3766</v>
      </c>
      <c r="C491" s="9" t="s">
        <v>3767</v>
      </c>
      <c r="D491" s="9" t="s">
        <v>1203</v>
      </c>
      <c r="E491" s="9" t="s">
        <v>39</v>
      </c>
      <c r="F491" s="9" t="s">
        <v>40</v>
      </c>
      <c r="G491" s="8" t="s">
        <v>41</v>
      </c>
      <c r="H491" s="8" t="s">
        <v>40</v>
      </c>
      <c r="I491" s="9" t="s">
        <v>61</v>
      </c>
      <c r="J491" s="9" t="s">
        <v>3547</v>
      </c>
      <c r="K491" s="8" t="s">
        <v>44</v>
      </c>
      <c r="L491" s="9" t="s">
        <v>40</v>
      </c>
      <c r="M491" s="8" t="s">
        <v>44</v>
      </c>
      <c r="N491" s="8" t="s">
        <v>44</v>
      </c>
      <c r="O491" s="9" t="s">
        <v>3768</v>
      </c>
      <c r="P491" s="8" t="s">
        <v>46</v>
      </c>
      <c r="Q491" s="8" t="s">
        <v>41</v>
      </c>
      <c r="R491" s="9" t="s">
        <v>190</v>
      </c>
      <c r="S491" s="8" t="s">
        <v>190</v>
      </c>
      <c r="T491" s="9" t="s">
        <v>77</v>
      </c>
      <c r="U491" s="8" t="s">
        <v>181</v>
      </c>
      <c r="V491" s="9" t="s">
        <v>3769</v>
      </c>
      <c r="W491" s="9" t="s">
        <v>3770</v>
      </c>
      <c r="X491" s="9" t="s">
        <v>44</v>
      </c>
      <c r="Y491" s="9" t="s">
        <v>69</v>
      </c>
      <c r="Z491" s="9" t="s">
        <v>53</v>
      </c>
      <c r="AA491" s="9" t="s">
        <v>54</v>
      </c>
      <c r="AB491" s="9" t="s">
        <v>3771</v>
      </c>
      <c r="AC491" s="9" t="s">
        <v>1207</v>
      </c>
      <c r="AD491" s="9" t="s">
        <v>57</v>
      </c>
    </row>
    <row r="492" spans="1:30" x14ac:dyDescent="0.25">
      <c r="A492" s="8">
        <v>3672293</v>
      </c>
      <c r="B492" s="9" t="s">
        <v>3772</v>
      </c>
      <c r="C492" s="9" t="s">
        <v>3773</v>
      </c>
      <c r="D492" s="9" t="s">
        <v>3774</v>
      </c>
      <c r="E492" s="9" t="s">
        <v>96</v>
      </c>
      <c r="F492" s="9" t="s">
        <v>40</v>
      </c>
      <c r="G492" s="8" t="s">
        <v>41</v>
      </c>
      <c r="H492" s="8" t="s">
        <v>40</v>
      </c>
      <c r="I492" s="9" t="s">
        <v>401</v>
      </c>
      <c r="J492" s="9" t="s">
        <v>411</v>
      </c>
      <c r="K492" s="8" t="s">
        <v>44</v>
      </c>
      <c r="L492" s="9" t="s">
        <v>40</v>
      </c>
      <c r="M492" s="8" t="s">
        <v>44</v>
      </c>
      <c r="N492" s="8" t="s">
        <v>44</v>
      </c>
      <c r="O492" s="9" t="s">
        <v>3775</v>
      </c>
      <c r="P492" s="8" t="s">
        <v>46</v>
      </c>
      <c r="Q492" s="8" t="s">
        <v>41</v>
      </c>
      <c r="R492" s="9" t="s">
        <v>372</v>
      </c>
      <c r="S492" s="8" t="s">
        <v>372</v>
      </c>
      <c r="T492" s="9" t="s">
        <v>799</v>
      </c>
      <c r="U492" s="8" t="s">
        <v>181</v>
      </c>
      <c r="V492" s="9" t="s">
        <v>3776</v>
      </c>
      <c r="W492" s="9" t="s">
        <v>3777</v>
      </c>
      <c r="X492" s="9" t="s">
        <v>44</v>
      </c>
      <c r="Y492" s="9" t="s">
        <v>3778</v>
      </c>
      <c r="Z492" s="9" t="s">
        <v>53</v>
      </c>
      <c r="AA492" s="9" t="s">
        <v>54</v>
      </c>
      <c r="AB492" s="9" t="s">
        <v>3779</v>
      </c>
      <c r="AC492" s="9" t="s">
        <v>3780</v>
      </c>
      <c r="AD492" s="9" t="s">
        <v>418</v>
      </c>
    </row>
    <row r="493" spans="1:30" x14ac:dyDescent="0.25">
      <c r="A493" s="8">
        <v>3672341</v>
      </c>
      <c r="B493" s="9" t="s">
        <v>3781</v>
      </c>
      <c r="C493" s="9" t="s">
        <v>3782</v>
      </c>
      <c r="D493" s="9" t="s">
        <v>3186</v>
      </c>
      <c r="E493" s="9" t="s">
        <v>96</v>
      </c>
      <c r="F493" s="9" t="s">
        <v>40</v>
      </c>
      <c r="G493" s="8" t="s">
        <v>41</v>
      </c>
      <c r="H493" s="8" t="s">
        <v>40</v>
      </c>
      <c r="I493" s="9" t="s">
        <v>401</v>
      </c>
      <c r="J493" s="9" t="s">
        <v>431</v>
      </c>
      <c r="K493" s="8" t="s">
        <v>44</v>
      </c>
      <c r="L493" s="9" t="s">
        <v>40</v>
      </c>
      <c r="M493" s="8" t="s">
        <v>44</v>
      </c>
      <c r="N493" s="8" t="s">
        <v>44</v>
      </c>
      <c r="O493" s="9" t="s">
        <v>3783</v>
      </c>
      <c r="P493" s="8" t="s">
        <v>46</v>
      </c>
      <c r="Q493" s="8" t="s">
        <v>41</v>
      </c>
      <c r="R493" s="9" t="s">
        <v>372</v>
      </c>
      <c r="S493" s="8" t="s">
        <v>372</v>
      </c>
      <c r="T493" s="9" t="s">
        <v>65</v>
      </c>
      <c r="U493" s="8" t="s">
        <v>181</v>
      </c>
      <c r="V493" s="9" t="s">
        <v>3784</v>
      </c>
      <c r="W493" s="9" t="s">
        <v>3785</v>
      </c>
      <c r="X493" s="9" t="s">
        <v>44</v>
      </c>
      <c r="Y493" s="9" t="s">
        <v>69</v>
      </c>
      <c r="Z493" s="9" t="s">
        <v>53</v>
      </c>
      <c r="AA493" s="9" t="s">
        <v>54</v>
      </c>
      <c r="AB493" s="9" t="s">
        <v>3786</v>
      </c>
      <c r="AC493" s="9" t="s">
        <v>3787</v>
      </c>
      <c r="AD493" s="9" t="s">
        <v>418</v>
      </c>
    </row>
    <row r="494" spans="1:30" x14ac:dyDescent="0.25">
      <c r="A494" s="8">
        <v>3672490</v>
      </c>
      <c r="B494" s="9" t="s">
        <v>3788</v>
      </c>
      <c r="C494" s="9" t="s">
        <v>3789</v>
      </c>
      <c r="D494" s="9" t="s">
        <v>60</v>
      </c>
      <c r="E494" s="9" t="s">
        <v>96</v>
      </c>
      <c r="F494" s="9" t="s">
        <v>40</v>
      </c>
      <c r="G494" s="8" t="s">
        <v>41</v>
      </c>
      <c r="H494" s="8" t="s">
        <v>40</v>
      </c>
      <c r="I494" s="9" t="s">
        <v>401</v>
      </c>
      <c r="J494" s="9" t="s">
        <v>402</v>
      </c>
      <c r="K494" s="8" t="s">
        <v>44</v>
      </c>
      <c r="L494" s="9" t="s">
        <v>40</v>
      </c>
      <c r="M494" s="8" t="s">
        <v>44</v>
      </c>
      <c r="N494" s="8" t="s">
        <v>44</v>
      </c>
      <c r="O494" s="9" t="s">
        <v>179</v>
      </c>
      <c r="P494" s="8" t="s">
        <v>46</v>
      </c>
      <c r="Q494" s="8" t="s">
        <v>41</v>
      </c>
      <c r="R494" s="9" t="s">
        <v>372</v>
      </c>
      <c r="S494" s="8" t="s">
        <v>372</v>
      </c>
      <c r="T494" s="9" t="s">
        <v>112</v>
      </c>
      <c r="U494" s="8" t="s">
        <v>181</v>
      </c>
      <c r="V494" s="9" t="s">
        <v>3790</v>
      </c>
      <c r="W494" s="9" t="s">
        <v>3791</v>
      </c>
      <c r="X494" s="9" t="s">
        <v>44</v>
      </c>
      <c r="Y494" s="9" t="s">
        <v>69</v>
      </c>
      <c r="Z494" s="9" t="s">
        <v>53</v>
      </c>
      <c r="AA494" s="9" t="s">
        <v>54</v>
      </c>
      <c r="AB494" s="9" t="s">
        <v>3792</v>
      </c>
      <c r="AC494" s="9" t="s">
        <v>71</v>
      </c>
      <c r="AD494" s="9" t="s">
        <v>418</v>
      </c>
    </row>
    <row r="495" spans="1:30" x14ac:dyDescent="0.25">
      <c r="A495" s="8">
        <v>3672594</v>
      </c>
      <c r="B495" s="9" t="s">
        <v>3793</v>
      </c>
      <c r="C495" s="9" t="s">
        <v>3794</v>
      </c>
      <c r="D495" s="9" t="s">
        <v>2310</v>
      </c>
      <c r="E495" s="9" t="s">
        <v>96</v>
      </c>
      <c r="F495" s="9" t="s">
        <v>40</v>
      </c>
      <c r="G495" s="8" t="s">
        <v>41</v>
      </c>
      <c r="H495" s="8" t="s">
        <v>40</v>
      </c>
      <c r="I495" s="9" t="s">
        <v>97</v>
      </c>
      <c r="J495" s="9" t="s">
        <v>140</v>
      </c>
      <c r="K495" s="8" t="s">
        <v>44</v>
      </c>
      <c r="L495" s="9" t="s">
        <v>40</v>
      </c>
      <c r="M495" s="8" t="s">
        <v>44</v>
      </c>
      <c r="N495" s="8" t="s">
        <v>44</v>
      </c>
      <c r="O495" s="9" t="s">
        <v>3795</v>
      </c>
      <c r="P495" s="8" t="s">
        <v>46</v>
      </c>
      <c r="Q495" s="8" t="s">
        <v>41</v>
      </c>
      <c r="R495" s="9" t="s">
        <v>372</v>
      </c>
      <c r="S495" s="8" t="s">
        <v>372</v>
      </c>
      <c r="T495" s="9" t="s">
        <v>65</v>
      </c>
      <c r="U495" s="8" t="s">
        <v>181</v>
      </c>
      <c r="V495" s="9" t="s">
        <v>3796</v>
      </c>
      <c r="W495" s="9" t="s">
        <v>3797</v>
      </c>
      <c r="X495" s="9" t="s">
        <v>44</v>
      </c>
      <c r="Y495" s="9" t="s">
        <v>69</v>
      </c>
      <c r="Z495" s="9" t="s">
        <v>53</v>
      </c>
      <c r="AA495" s="9" t="s">
        <v>54</v>
      </c>
      <c r="AB495" s="9" t="s">
        <v>3798</v>
      </c>
      <c r="AC495" s="9" t="s">
        <v>2318</v>
      </c>
      <c r="AD495" s="9" t="s">
        <v>57</v>
      </c>
    </row>
    <row r="496" spans="1:30" x14ac:dyDescent="0.25">
      <c r="A496" s="8">
        <v>3672816</v>
      </c>
      <c r="B496" s="9" t="s">
        <v>3799</v>
      </c>
      <c r="C496" s="9" t="s">
        <v>3800</v>
      </c>
      <c r="D496" s="9" t="s">
        <v>3801</v>
      </c>
      <c r="E496" s="9" t="s">
        <v>39</v>
      </c>
      <c r="F496" s="9" t="s">
        <v>40</v>
      </c>
      <c r="G496" s="8" t="s">
        <v>41</v>
      </c>
      <c r="H496" s="8" t="s">
        <v>40</v>
      </c>
      <c r="I496" s="9" t="s">
        <v>380</v>
      </c>
      <c r="J496" s="9" t="s">
        <v>381</v>
      </c>
      <c r="K496" s="8" t="s">
        <v>44</v>
      </c>
      <c r="L496" s="9" t="s">
        <v>40</v>
      </c>
      <c r="M496" s="8" t="s">
        <v>44</v>
      </c>
      <c r="N496" s="8" t="s">
        <v>44</v>
      </c>
      <c r="O496" s="9" t="s">
        <v>3802</v>
      </c>
      <c r="P496" s="8" t="s">
        <v>46</v>
      </c>
      <c r="Q496" s="8" t="s">
        <v>41</v>
      </c>
      <c r="R496" s="9" t="s">
        <v>372</v>
      </c>
      <c r="S496" s="8" t="s">
        <v>372</v>
      </c>
      <c r="T496" s="9" t="s">
        <v>3803</v>
      </c>
      <c r="U496" s="8" t="s">
        <v>181</v>
      </c>
      <c r="V496" s="9" t="s">
        <v>3804</v>
      </c>
      <c r="W496" s="9" t="s">
        <v>3805</v>
      </c>
      <c r="X496" s="9" t="s">
        <v>44</v>
      </c>
      <c r="Y496" s="9" t="s">
        <v>69</v>
      </c>
      <c r="Z496" s="9" t="s">
        <v>53</v>
      </c>
      <c r="AA496" s="9" t="s">
        <v>54</v>
      </c>
      <c r="AB496" s="9" t="s">
        <v>3806</v>
      </c>
      <c r="AC496" s="9" t="s">
        <v>106</v>
      </c>
      <c r="AD496" s="9" t="s">
        <v>57</v>
      </c>
    </row>
    <row r="497" spans="1:30" x14ac:dyDescent="0.25">
      <c r="A497" s="8">
        <v>3673204</v>
      </c>
      <c r="B497" s="9" t="s">
        <v>3807</v>
      </c>
      <c r="C497" s="9" t="s">
        <v>3808</v>
      </c>
      <c r="D497" s="9" t="s">
        <v>3689</v>
      </c>
      <c r="E497" s="9" t="s">
        <v>96</v>
      </c>
      <c r="F497" s="9" t="s">
        <v>40</v>
      </c>
      <c r="G497" s="8" t="s">
        <v>41</v>
      </c>
      <c r="H497" s="8" t="s">
        <v>40</v>
      </c>
      <c r="I497" s="9" t="s">
        <v>401</v>
      </c>
      <c r="J497" s="9" t="s">
        <v>411</v>
      </c>
      <c r="K497" s="8" t="s">
        <v>44</v>
      </c>
      <c r="L497" s="9" t="s">
        <v>40</v>
      </c>
      <c r="M497" s="8" t="s">
        <v>44</v>
      </c>
      <c r="N497" s="8" t="s">
        <v>44</v>
      </c>
      <c r="O497" s="9" t="s">
        <v>3809</v>
      </c>
      <c r="P497" s="8" t="s">
        <v>46</v>
      </c>
      <c r="Q497" s="8" t="s">
        <v>41</v>
      </c>
      <c r="R497" s="9" t="s">
        <v>372</v>
      </c>
      <c r="S497" s="8" t="s">
        <v>372</v>
      </c>
      <c r="T497" s="9" t="s">
        <v>3810</v>
      </c>
      <c r="U497" s="8" t="s">
        <v>181</v>
      </c>
      <c r="V497" s="9" t="s">
        <v>3811</v>
      </c>
      <c r="W497" s="9" t="s">
        <v>3812</v>
      </c>
      <c r="X497" s="9" t="s">
        <v>44</v>
      </c>
      <c r="Y497" s="9" t="s">
        <v>69</v>
      </c>
      <c r="Z497" s="9" t="s">
        <v>53</v>
      </c>
      <c r="AA497" s="9" t="s">
        <v>54</v>
      </c>
      <c r="AB497" s="9" t="s">
        <v>3813</v>
      </c>
      <c r="AC497" s="9" t="s">
        <v>3695</v>
      </c>
      <c r="AD497" s="9" t="s">
        <v>418</v>
      </c>
    </row>
    <row r="498" spans="1:30" x14ac:dyDescent="0.25">
      <c r="A498" s="8">
        <v>3673275</v>
      </c>
      <c r="B498" s="9" t="s">
        <v>3814</v>
      </c>
      <c r="C498" s="9" t="s">
        <v>1910</v>
      </c>
      <c r="D498" s="9" t="s">
        <v>1288</v>
      </c>
      <c r="E498" s="9" t="s">
        <v>96</v>
      </c>
      <c r="F498" s="9" t="s">
        <v>40</v>
      </c>
      <c r="G498" s="8" t="s">
        <v>41</v>
      </c>
      <c r="H498" s="8" t="s">
        <v>40</v>
      </c>
      <c r="I498" s="9" t="s">
        <v>380</v>
      </c>
      <c r="J498" s="9" t="s">
        <v>1014</v>
      </c>
      <c r="K498" s="8" t="s">
        <v>44</v>
      </c>
      <c r="L498" s="9" t="s">
        <v>40</v>
      </c>
      <c r="M498" s="8" t="s">
        <v>44</v>
      </c>
      <c r="N498" s="8" t="s">
        <v>44</v>
      </c>
      <c r="O498" s="9" t="s">
        <v>3815</v>
      </c>
      <c r="P498" s="8" t="s">
        <v>46</v>
      </c>
      <c r="Q498" s="8" t="s">
        <v>41</v>
      </c>
      <c r="R498" s="9" t="s">
        <v>372</v>
      </c>
      <c r="S498" s="8" t="s">
        <v>372</v>
      </c>
      <c r="T498" s="9" t="s">
        <v>2688</v>
      </c>
      <c r="U498" s="8" t="s">
        <v>181</v>
      </c>
      <c r="V498" s="9" t="s">
        <v>3816</v>
      </c>
      <c r="W498" s="9" t="s">
        <v>3817</v>
      </c>
      <c r="X498" s="9" t="s">
        <v>44</v>
      </c>
      <c r="Y498" s="9" t="s">
        <v>69</v>
      </c>
      <c r="Z498" s="9" t="s">
        <v>53</v>
      </c>
      <c r="AA498" s="9" t="s">
        <v>54</v>
      </c>
      <c r="AB498" s="9" t="s">
        <v>3818</v>
      </c>
      <c r="AC498" s="9" t="s">
        <v>1126</v>
      </c>
      <c r="AD498" s="9" t="s">
        <v>57</v>
      </c>
    </row>
    <row r="499" spans="1:30" x14ac:dyDescent="0.25">
      <c r="A499" s="8">
        <v>3673374</v>
      </c>
      <c r="B499" s="9" t="s">
        <v>3819</v>
      </c>
      <c r="C499" s="9" t="s">
        <v>3820</v>
      </c>
      <c r="D499" s="9" t="s">
        <v>3821</v>
      </c>
      <c r="E499" s="9" t="s">
        <v>39</v>
      </c>
      <c r="F499" s="9" t="s">
        <v>40</v>
      </c>
      <c r="G499" s="8" t="s">
        <v>41</v>
      </c>
      <c r="H499" s="8" t="s">
        <v>40</v>
      </c>
      <c r="I499" s="9" t="s">
        <v>380</v>
      </c>
      <c r="J499" s="9" t="s">
        <v>1014</v>
      </c>
      <c r="K499" s="8" t="s">
        <v>44</v>
      </c>
      <c r="L499" s="9" t="s">
        <v>40</v>
      </c>
      <c r="M499" s="8" t="s">
        <v>44</v>
      </c>
      <c r="N499" s="8" t="s">
        <v>44</v>
      </c>
      <c r="O499" s="9" t="s">
        <v>3822</v>
      </c>
      <c r="P499" s="8" t="s">
        <v>46</v>
      </c>
      <c r="Q499" s="8" t="s">
        <v>41</v>
      </c>
      <c r="R499" s="9" t="s">
        <v>372</v>
      </c>
      <c r="S499" s="8" t="s">
        <v>372</v>
      </c>
      <c r="T499" s="9" t="s">
        <v>3823</v>
      </c>
      <c r="U499" s="8" t="s">
        <v>181</v>
      </c>
      <c r="V499" s="9" t="s">
        <v>3824</v>
      </c>
      <c r="W499" s="9" t="s">
        <v>3825</v>
      </c>
      <c r="X499" s="9" t="s">
        <v>44</v>
      </c>
      <c r="Y499" s="9" t="s">
        <v>69</v>
      </c>
      <c r="Z499" s="9" t="s">
        <v>53</v>
      </c>
      <c r="AA499" s="9" t="s">
        <v>54</v>
      </c>
      <c r="AB499" s="9" t="s">
        <v>3826</v>
      </c>
      <c r="AC499" s="9" t="s">
        <v>3827</v>
      </c>
      <c r="AD499" s="9" t="s">
        <v>57</v>
      </c>
    </row>
    <row r="500" spans="1:30" x14ac:dyDescent="0.25">
      <c r="A500" s="8">
        <v>3673456</v>
      </c>
      <c r="B500" s="9" t="s">
        <v>3828</v>
      </c>
      <c r="C500" s="9" t="s">
        <v>3829</v>
      </c>
      <c r="D500" s="9" t="s">
        <v>283</v>
      </c>
      <c r="E500" s="9" t="s">
        <v>96</v>
      </c>
      <c r="F500" s="9" t="s">
        <v>40</v>
      </c>
      <c r="G500" s="8" t="s">
        <v>41</v>
      </c>
      <c r="H500" s="8" t="s">
        <v>40</v>
      </c>
      <c r="I500" s="9" t="s">
        <v>401</v>
      </c>
      <c r="J500" s="9" t="s">
        <v>431</v>
      </c>
      <c r="K500" s="8" t="s">
        <v>44</v>
      </c>
      <c r="L500" s="9" t="s">
        <v>40</v>
      </c>
      <c r="M500" s="8" t="s">
        <v>44</v>
      </c>
      <c r="N500" s="8" t="s">
        <v>44</v>
      </c>
      <c r="O500" s="9" t="s">
        <v>2023</v>
      </c>
      <c r="P500" s="8" t="s">
        <v>46</v>
      </c>
      <c r="Q500" s="8" t="s">
        <v>41</v>
      </c>
      <c r="R500" s="9" t="s">
        <v>372</v>
      </c>
      <c r="S500" s="8" t="s">
        <v>372</v>
      </c>
      <c r="T500" s="9" t="s">
        <v>3830</v>
      </c>
      <c r="U500" s="8" t="s">
        <v>181</v>
      </c>
      <c r="V500" s="9" t="s">
        <v>3831</v>
      </c>
      <c r="W500" s="9" t="s">
        <v>3832</v>
      </c>
      <c r="X500" s="9" t="s">
        <v>44</v>
      </c>
      <c r="Y500" s="9" t="s">
        <v>69</v>
      </c>
      <c r="Z500" s="9" t="s">
        <v>53</v>
      </c>
      <c r="AA500" s="9" t="s">
        <v>54</v>
      </c>
      <c r="AB500" s="9" t="s">
        <v>1629</v>
      </c>
      <c r="AC500" s="9" t="s">
        <v>289</v>
      </c>
      <c r="AD500" s="9" t="s">
        <v>418</v>
      </c>
    </row>
    <row r="501" spans="1:30" x14ac:dyDescent="0.25">
      <c r="A501" s="8">
        <v>3673791</v>
      </c>
      <c r="B501" s="9" t="s">
        <v>3833</v>
      </c>
      <c r="C501" s="9" t="s">
        <v>3834</v>
      </c>
      <c r="D501" s="9" t="s">
        <v>564</v>
      </c>
      <c r="E501" s="9" t="s">
        <v>39</v>
      </c>
      <c r="F501" s="9" t="s">
        <v>40</v>
      </c>
      <c r="G501" s="8" t="s">
        <v>41</v>
      </c>
      <c r="H501" s="8" t="s">
        <v>40</v>
      </c>
      <c r="I501" s="9" t="s">
        <v>380</v>
      </c>
      <c r="J501" s="9" t="s">
        <v>1014</v>
      </c>
      <c r="K501" s="8" t="s">
        <v>44</v>
      </c>
      <c r="L501" s="9" t="s">
        <v>40</v>
      </c>
      <c r="M501" s="8" t="s">
        <v>44</v>
      </c>
      <c r="N501" s="8" t="s">
        <v>44</v>
      </c>
      <c r="O501" s="9" t="s">
        <v>3835</v>
      </c>
      <c r="P501" s="8" t="s">
        <v>46</v>
      </c>
      <c r="Q501" s="8" t="s">
        <v>41</v>
      </c>
      <c r="R501" s="9" t="s">
        <v>372</v>
      </c>
      <c r="S501" s="8" t="s">
        <v>372</v>
      </c>
      <c r="T501" s="9" t="s">
        <v>2146</v>
      </c>
      <c r="U501" s="8" t="s">
        <v>181</v>
      </c>
      <c r="V501" s="9" t="s">
        <v>3836</v>
      </c>
      <c r="W501" s="9" t="s">
        <v>3837</v>
      </c>
      <c r="X501" s="9" t="s">
        <v>44</v>
      </c>
      <c r="Y501" s="9" t="s">
        <v>69</v>
      </c>
      <c r="Z501" s="9" t="s">
        <v>53</v>
      </c>
      <c r="AA501" s="9" t="s">
        <v>54</v>
      </c>
      <c r="AB501" s="9" t="s">
        <v>3838</v>
      </c>
      <c r="AC501" s="9" t="s">
        <v>570</v>
      </c>
      <c r="AD501" s="9" t="s">
        <v>57</v>
      </c>
    </row>
    <row r="502" spans="1:30" x14ac:dyDescent="0.25">
      <c r="A502" s="8">
        <v>3677160</v>
      </c>
      <c r="B502" s="9" t="s">
        <v>3839</v>
      </c>
      <c r="C502" s="9" t="s">
        <v>3840</v>
      </c>
      <c r="D502" s="9" t="s">
        <v>690</v>
      </c>
      <c r="E502" s="9" t="s">
        <v>96</v>
      </c>
      <c r="F502" s="9" t="s">
        <v>40</v>
      </c>
      <c r="G502" s="8" t="s">
        <v>41</v>
      </c>
      <c r="H502" s="8" t="s">
        <v>40</v>
      </c>
      <c r="I502" s="9" t="s">
        <v>401</v>
      </c>
      <c r="J502" s="9" t="s">
        <v>402</v>
      </c>
      <c r="K502" s="8" t="s">
        <v>44</v>
      </c>
      <c r="L502" s="9" t="s">
        <v>40</v>
      </c>
      <c r="M502" s="8" t="s">
        <v>44</v>
      </c>
      <c r="N502" s="8" t="s">
        <v>44</v>
      </c>
      <c r="O502" s="9" t="s">
        <v>3841</v>
      </c>
      <c r="P502" s="8" t="s">
        <v>46</v>
      </c>
      <c r="Q502" s="8" t="s">
        <v>41</v>
      </c>
      <c r="R502" s="9" t="s">
        <v>1715</v>
      </c>
      <c r="S502" s="8" t="s">
        <v>1715</v>
      </c>
      <c r="T502" s="9" t="s">
        <v>3842</v>
      </c>
      <c r="U502" s="8" t="s">
        <v>181</v>
      </c>
      <c r="V502" s="9" t="s">
        <v>3843</v>
      </c>
      <c r="W502" s="9" t="s">
        <v>3844</v>
      </c>
      <c r="X502" s="9" t="s">
        <v>44</v>
      </c>
      <c r="Y502" s="9" t="s">
        <v>69</v>
      </c>
      <c r="Z502" s="9" t="s">
        <v>53</v>
      </c>
      <c r="AA502" s="9" t="s">
        <v>54</v>
      </c>
      <c r="AB502" s="9" t="s">
        <v>3845</v>
      </c>
      <c r="AC502" s="9" t="s">
        <v>696</v>
      </c>
      <c r="AD502" s="9" t="s">
        <v>418</v>
      </c>
    </row>
    <row r="503" spans="1:30" x14ac:dyDescent="0.25">
      <c r="A503" s="8">
        <v>3630408</v>
      </c>
      <c r="B503" s="9" t="s">
        <v>3846</v>
      </c>
      <c r="C503" s="9" t="s">
        <v>3847</v>
      </c>
      <c r="D503" s="9" t="s">
        <v>1021</v>
      </c>
      <c r="E503" s="9" t="s">
        <v>39</v>
      </c>
      <c r="F503" s="9" t="s">
        <v>40</v>
      </c>
      <c r="G503" s="8" t="s">
        <v>41</v>
      </c>
      <c r="H503" s="8" t="s">
        <v>40</v>
      </c>
      <c r="I503" s="9" t="s">
        <v>61</v>
      </c>
      <c r="J503" s="9" t="s">
        <v>3547</v>
      </c>
      <c r="K503" s="8" t="s">
        <v>44</v>
      </c>
      <c r="L503" s="9" t="s">
        <v>40</v>
      </c>
      <c r="M503" s="8" t="s">
        <v>44</v>
      </c>
      <c r="N503" s="8" t="s">
        <v>44</v>
      </c>
      <c r="O503" s="9" t="s">
        <v>3848</v>
      </c>
      <c r="P503" s="8" t="s">
        <v>46</v>
      </c>
      <c r="Q503" s="8" t="s">
        <v>41</v>
      </c>
      <c r="R503" s="9" t="s">
        <v>1544</v>
      </c>
      <c r="S503" s="8" t="s">
        <v>1544</v>
      </c>
      <c r="T503" s="9" t="s">
        <v>209</v>
      </c>
      <c r="U503" s="8" t="s">
        <v>181</v>
      </c>
      <c r="V503" s="9" t="s">
        <v>3849</v>
      </c>
      <c r="W503" s="9" t="s">
        <v>3850</v>
      </c>
      <c r="X503" s="9" t="s">
        <v>44</v>
      </c>
      <c r="Y503" s="9" t="s">
        <v>69</v>
      </c>
      <c r="Z503" s="9" t="s">
        <v>53</v>
      </c>
      <c r="AA503" s="9" t="s">
        <v>54</v>
      </c>
      <c r="AB503" s="9" t="s">
        <v>3851</v>
      </c>
      <c r="AC503" s="9" t="s">
        <v>1579</v>
      </c>
      <c r="AD503" s="9" t="s">
        <v>57</v>
      </c>
    </row>
    <row r="504" spans="1:30" x14ac:dyDescent="0.25">
      <c r="A504" s="8">
        <v>3671186</v>
      </c>
      <c r="B504" s="9" t="s">
        <v>3852</v>
      </c>
      <c r="C504" s="9" t="s">
        <v>3853</v>
      </c>
      <c r="D504" s="9" t="s">
        <v>3854</v>
      </c>
      <c r="E504" s="9" t="s">
        <v>39</v>
      </c>
      <c r="F504" s="9" t="s">
        <v>40</v>
      </c>
      <c r="G504" s="8" t="s">
        <v>41</v>
      </c>
      <c r="H504" s="8" t="s">
        <v>40</v>
      </c>
      <c r="I504" s="9" t="s">
        <v>42</v>
      </c>
      <c r="J504" s="9" t="s">
        <v>130</v>
      </c>
      <c r="K504" s="8" t="s">
        <v>44</v>
      </c>
      <c r="L504" s="9" t="s">
        <v>40</v>
      </c>
      <c r="M504" s="8" t="s">
        <v>44</v>
      </c>
      <c r="N504" s="8" t="s">
        <v>44</v>
      </c>
      <c r="O504" s="9" t="s">
        <v>3855</v>
      </c>
      <c r="P504" s="8" t="s">
        <v>46</v>
      </c>
      <c r="Q504" s="8" t="s">
        <v>41</v>
      </c>
      <c r="R504" s="9" t="s">
        <v>372</v>
      </c>
      <c r="S504" s="8" t="s">
        <v>44</v>
      </c>
      <c r="T504" s="9" t="s">
        <v>633</v>
      </c>
      <c r="U504" s="8" t="s">
        <v>49</v>
      </c>
      <c r="V504" s="9" t="s">
        <v>3856</v>
      </c>
      <c r="W504" s="9" t="s">
        <v>3857</v>
      </c>
      <c r="X504" s="9" t="s">
        <v>44</v>
      </c>
      <c r="Y504" s="9" t="s">
        <v>3858</v>
      </c>
      <c r="Z504" s="9" t="s">
        <v>53</v>
      </c>
      <c r="AA504" s="9" t="s">
        <v>54</v>
      </c>
      <c r="AB504" s="9" t="s">
        <v>3859</v>
      </c>
      <c r="AC504" s="9" t="s">
        <v>621</v>
      </c>
      <c r="AD504" s="9" t="s">
        <v>57</v>
      </c>
    </row>
    <row r="505" spans="1:30" x14ac:dyDescent="0.25">
      <c r="A505" s="8">
        <v>3677285</v>
      </c>
      <c r="B505" s="9" t="s">
        <v>3860</v>
      </c>
      <c r="C505" s="9" t="s">
        <v>3861</v>
      </c>
      <c r="D505" s="9" t="s">
        <v>178</v>
      </c>
      <c r="E505" s="9" t="s">
        <v>39</v>
      </c>
      <c r="F505" s="9" t="s">
        <v>40</v>
      </c>
      <c r="G505" s="8" t="s">
        <v>41</v>
      </c>
      <c r="H505" s="8" t="s">
        <v>40</v>
      </c>
      <c r="I505" s="9" t="s">
        <v>380</v>
      </c>
      <c r="J505" s="9" t="s">
        <v>674</v>
      </c>
      <c r="K505" s="8" t="s">
        <v>44</v>
      </c>
      <c r="L505" s="9" t="s">
        <v>40</v>
      </c>
      <c r="M505" s="8" t="s">
        <v>44</v>
      </c>
      <c r="N505" s="8" t="s">
        <v>44</v>
      </c>
      <c r="O505" s="9" t="s">
        <v>3862</v>
      </c>
      <c r="P505" s="8" t="s">
        <v>46</v>
      </c>
      <c r="Q505" s="8" t="s">
        <v>41</v>
      </c>
      <c r="R505" s="9" t="s">
        <v>1715</v>
      </c>
      <c r="S505" s="8" t="s">
        <v>44</v>
      </c>
      <c r="T505" s="9" t="s">
        <v>3863</v>
      </c>
      <c r="U505" s="8" t="s">
        <v>49</v>
      </c>
      <c r="V505" s="9" t="s">
        <v>3864</v>
      </c>
      <c r="W505" s="9" t="s">
        <v>3865</v>
      </c>
      <c r="X505" s="9" t="s">
        <v>44</v>
      </c>
      <c r="Y505" s="9" t="s">
        <v>3866</v>
      </c>
      <c r="Z505" s="9" t="s">
        <v>53</v>
      </c>
      <c r="AA505" s="9" t="s">
        <v>54</v>
      </c>
      <c r="AB505" s="9" t="s">
        <v>3867</v>
      </c>
      <c r="AC505" s="9" t="s">
        <v>185</v>
      </c>
      <c r="AD505" s="9" t="s">
        <v>57</v>
      </c>
    </row>
    <row r="506" spans="1:30" x14ac:dyDescent="0.25">
      <c r="A506" s="8">
        <v>3677295</v>
      </c>
      <c r="B506" s="9" t="s">
        <v>3868</v>
      </c>
      <c r="C506" s="9" t="s">
        <v>3869</v>
      </c>
      <c r="D506" s="9" t="s">
        <v>1504</v>
      </c>
      <c r="E506" s="9" t="s">
        <v>39</v>
      </c>
      <c r="F506" s="9" t="s">
        <v>40</v>
      </c>
      <c r="G506" s="8" t="s">
        <v>41</v>
      </c>
      <c r="H506" s="8" t="s">
        <v>40</v>
      </c>
      <c r="I506" s="9" t="s">
        <v>97</v>
      </c>
      <c r="J506" s="9" t="s">
        <v>159</v>
      </c>
      <c r="K506" s="8" t="s">
        <v>44</v>
      </c>
      <c r="L506" s="9" t="s">
        <v>40</v>
      </c>
      <c r="M506" s="8" t="s">
        <v>44</v>
      </c>
      <c r="N506" s="8" t="s">
        <v>44</v>
      </c>
      <c r="O506" s="9" t="s">
        <v>3870</v>
      </c>
      <c r="P506" s="8" t="s">
        <v>46</v>
      </c>
      <c r="Q506" s="8" t="s">
        <v>41</v>
      </c>
      <c r="R506" s="9" t="s">
        <v>1715</v>
      </c>
      <c r="S506" s="8" t="s">
        <v>44</v>
      </c>
      <c r="T506" s="9" t="s">
        <v>112</v>
      </c>
      <c r="U506" s="8" t="s">
        <v>49</v>
      </c>
      <c r="V506" s="9" t="s">
        <v>3871</v>
      </c>
      <c r="W506" s="9" t="s">
        <v>3872</v>
      </c>
      <c r="X506" s="9" t="s">
        <v>44</v>
      </c>
      <c r="Y506" s="9" t="s">
        <v>3873</v>
      </c>
      <c r="Z506" s="9" t="s">
        <v>53</v>
      </c>
      <c r="AA506" s="9" t="s">
        <v>54</v>
      </c>
      <c r="AB506" s="9" t="s">
        <v>3874</v>
      </c>
      <c r="AC506" s="9" t="s">
        <v>1510</v>
      </c>
      <c r="AD506" s="9" t="s">
        <v>57</v>
      </c>
    </row>
    <row r="507" spans="1:30" x14ac:dyDescent="0.25">
      <c r="A507" s="8">
        <v>3677302</v>
      </c>
      <c r="B507" s="9" t="s">
        <v>3875</v>
      </c>
      <c r="C507" s="9" t="s">
        <v>3876</v>
      </c>
      <c r="D507" s="9" t="s">
        <v>1504</v>
      </c>
      <c r="E507" s="9" t="s">
        <v>39</v>
      </c>
      <c r="F507" s="9" t="s">
        <v>40</v>
      </c>
      <c r="G507" s="8" t="s">
        <v>41</v>
      </c>
      <c r="H507" s="8" t="s">
        <v>40</v>
      </c>
      <c r="I507" s="9" t="s">
        <v>97</v>
      </c>
      <c r="J507" s="9" t="s">
        <v>98</v>
      </c>
      <c r="K507" s="8" t="s">
        <v>44</v>
      </c>
      <c r="L507" s="9" t="s">
        <v>40</v>
      </c>
      <c r="M507" s="8" t="s">
        <v>44</v>
      </c>
      <c r="N507" s="8" t="s">
        <v>44</v>
      </c>
      <c r="O507" s="9" t="s">
        <v>3877</v>
      </c>
      <c r="P507" s="8" t="s">
        <v>46</v>
      </c>
      <c r="Q507" s="8" t="s">
        <v>41</v>
      </c>
      <c r="R507" s="9" t="s">
        <v>1715</v>
      </c>
      <c r="S507" s="8" t="s">
        <v>44</v>
      </c>
      <c r="T507" s="9" t="s">
        <v>87</v>
      </c>
      <c r="U507" s="8" t="s">
        <v>49</v>
      </c>
      <c r="V507" s="9" t="s">
        <v>3878</v>
      </c>
      <c r="W507" s="9" t="s">
        <v>3879</v>
      </c>
      <c r="X507" s="9" t="s">
        <v>44</v>
      </c>
      <c r="Y507" s="9" t="s">
        <v>3880</v>
      </c>
      <c r="Z507" s="9" t="s">
        <v>53</v>
      </c>
      <c r="AA507" s="9" t="s">
        <v>54</v>
      </c>
      <c r="AB507" s="9" t="s">
        <v>3881</v>
      </c>
      <c r="AC507" s="9" t="s">
        <v>1510</v>
      </c>
      <c r="AD507" s="9" t="s">
        <v>57</v>
      </c>
    </row>
    <row r="508" spans="1:30" x14ac:dyDescent="0.25">
      <c r="A508" s="8">
        <v>3631916</v>
      </c>
      <c r="B508" s="9" t="s">
        <v>3882</v>
      </c>
      <c r="C508" s="9" t="s">
        <v>3883</v>
      </c>
      <c r="D508" s="9" t="s">
        <v>84</v>
      </c>
      <c r="E508" s="9" t="s">
        <v>39</v>
      </c>
      <c r="F508" s="9" t="s">
        <v>40</v>
      </c>
      <c r="G508" s="8" t="s">
        <v>41</v>
      </c>
      <c r="H508" s="8" t="s">
        <v>40</v>
      </c>
      <c r="I508" s="9" t="s">
        <v>61</v>
      </c>
      <c r="J508" s="9" t="s">
        <v>3547</v>
      </c>
      <c r="K508" s="8" t="s">
        <v>44</v>
      </c>
      <c r="L508" s="9" t="s">
        <v>40</v>
      </c>
      <c r="M508" s="8" t="s">
        <v>44</v>
      </c>
      <c r="N508" s="8" t="s">
        <v>44</v>
      </c>
      <c r="O508" s="9" t="s">
        <v>3884</v>
      </c>
      <c r="P508" s="8" t="s">
        <v>46</v>
      </c>
      <c r="Q508" s="8" t="s">
        <v>41</v>
      </c>
      <c r="R508" s="9" t="s">
        <v>1544</v>
      </c>
      <c r="S508" s="8" t="s">
        <v>1544</v>
      </c>
      <c r="T508" s="9" t="s">
        <v>65</v>
      </c>
      <c r="U508" s="8" t="s">
        <v>181</v>
      </c>
      <c r="V508" s="9" t="s">
        <v>3885</v>
      </c>
      <c r="W508" s="9" t="s">
        <v>3886</v>
      </c>
      <c r="X508" s="9" t="s">
        <v>44</v>
      </c>
      <c r="Y508" s="9" t="s">
        <v>69</v>
      </c>
      <c r="Z508" s="9" t="s">
        <v>53</v>
      </c>
      <c r="AA508" s="9" t="s">
        <v>54</v>
      </c>
      <c r="AB508" s="9" t="s">
        <v>3887</v>
      </c>
      <c r="AC508" s="9" t="s">
        <v>92</v>
      </c>
      <c r="AD508" s="9" t="s">
        <v>57</v>
      </c>
    </row>
    <row r="509" spans="1:30" x14ac:dyDescent="0.25">
      <c r="A509" s="8">
        <v>3677771</v>
      </c>
      <c r="B509" s="9" t="s">
        <v>3888</v>
      </c>
      <c r="C509" s="9" t="s">
        <v>3889</v>
      </c>
      <c r="D509" s="9" t="s">
        <v>3672</v>
      </c>
      <c r="E509" s="9" t="s">
        <v>39</v>
      </c>
      <c r="F509" s="9" t="s">
        <v>40</v>
      </c>
      <c r="G509" s="8" t="s">
        <v>41</v>
      </c>
      <c r="H509" s="8" t="s">
        <v>40</v>
      </c>
      <c r="I509" s="9" t="s">
        <v>401</v>
      </c>
      <c r="J509" s="9" t="s">
        <v>411</v>
      </c>
      <c r="K509" s="8" t="s">
        <v>44</v>
      </c>
      <c r="L509" s="9" t="s">
        <v>40</v>
      </c>
      <c r="M509" s="8" t="s">
        <v>44</v>
      </c>
      <c r="N509" s="8" t="s">
        <v>44</v>
      </c>
      <c r="O509" s="9" t="s">
        <v>3890</v>
      </c>
      <c r="P509" s="8" t="s">
        <v>46</v>
      </c>
      <c r="Q509" s="8" t="s">
        <v>41</v>
      </c>
      <c r="R509" s="9" t="s">
        <v>1715</v>
      </c>
      <c r="S509" s="8" t="s">
        <v>1715</v>
      </c>
      <c r="T509" s="9" t="s">
        <v>87</v>
      </c>
      <c r="U509" s="8" t="s">
        <v>181</v>
      </c>
      <c r="V509" s="9" t="s">
        <v>3891</v>
      </c>
      <c r="W509" s="9" t="s">
        <v>3892</v>
      </c>
      <c r="X509" s="9" t="s">
        <v>44</v>
      </c>
      <c r="Y509" s="9" t="s">
        <v>69</v>
      </c>
      <c r="Z509" s="9" t="s">
        <v>53</v>
      </c>
      <c r="AA509" s="9" t="s">
        <v>54</v>
      </c>
      <c r="AB509" s="9" t="s">
        <v>3893</v>
      </c>
      <c r="AC509" s="9" t="s">
        <v>2547</v>
      </c>
      <c r="AD509" s="9" t="s">
        <v>57</v>
      </c>
    </row>
    <row r="510" spans="1:30" x14ac:dyDescent="0.25">
      <c r="A510" s="8">
        <v>3677835</v>
      </c>
      <c r="B510" s="9" t="s">
        <v>3894</v>
      </c>
      <c r="C510" s="9" t="s">
        <v>3895</v>
      </c>
      <c r="D510" s="9" t="s">
        <v>139</v>
      </c>
      <c r="E510" s="9" t="s">
        <v>96</v>
      </c>
      <c r="F510" s="9" t="s">
        <v>40</v>
      </c>
      <c r="G510" s="8" t="s">
        <v>41</v>
      </c>
      <c r="H510" s="8" t="s">
        <v>40</v>
      </c>
      <c r="I510" s="9" t="s">
        <v>401</v>
      </c>
      <c r="J510" s="9" t="s">
        <v>411</v>
      </c>
      <c r="K510" s="8" t="s">
        <v>44</v>
      </c>
      <c r="L510" s="9" t="s">
        <v>40</v>
      </c>
      <c r="M510" s="8" t="s">
        <v>44</v>
      </c>
      <c r="N510" s="8" t="s">
        <v>44</v>
      </c>
      <c r="O510" s="9" t="s">
        <v>3896</v>
      </c>
      <c r="P510" s="8" t="s">
        <v>46</v>
      </c>
      <c r="Q510" s="8" t="s">
        <v>41</v>
      </c>
      <c r="R510" s="9" t="s">
        <v>1715</v>
      </c>
      <c r="S510" s="8" t="s">
        <v>1715</v>
      </c>
      <c r="T510" s="9" t="s">
        <v>3897</v>
      </c>
      <c r="U510" s="8" t="s">
        <v>181</v>
      </c>
      <c r="V510" s="9" t="s">
        <v>3898</v>
      </c>
      <c r="W510" s="9" t="s">
        <v>3899</v>
      </c>
      <c r="X510" s="9" t="s">
        <v>44</v>
      </c>
      <c r="Y510" s="9" t="s">
        <v>3900</v>
      </c>
      <c r="Z510" s="9" t="s">
        <v>53</v>
      </c>
      <c r="AA510" s="9" t="s">
        <v>54</v>
      </c>
      <c r="AB510" s="9" t="s">
        <v>3901</v>
      </c>
      <c r="AC510" s="9" t="s">
        <v>3902</v>
      </c>
      <c r="AD510" s="9" t="s">
        <v>418</v>
      </c>
    </row>
    <row r="511" spans="1:30" x14ac:dyDescent="0.25">
      <c r="A511" s="8">
        <v>3678098</v>
      </c>
      <c r="B511" s="9" t="s">
        <v>3903</v>
      </c>
      <c r="C511" s="9" t="s">
        <v>3904</v>
      </c>
      <c r="D511" s="9" t="s">
        <v>410</v>
      </c>
      <c r="E511" s="9" t="s">
        <v>96</v>
      </c>
      <c r="F511" s="9" t="s">
        <v>40</v>
      </c>
      <c r="G511" s="8" t="s">
        <v>41</v>
      </c>
      <c r="H511" s="8" t="s">
        <v>40</v>
      </c>
      <c r="I511" s="9" t="s">
        <v>401</v>
      </c>
      <c r="J511" s="9" t="s">
        <v>402</v>
      </c>
      <c r="K511" s="8" t="s">
        <v>44</v>
      </c>
      <c r="L511" s="9" t="s">
        <v>40</v>
      </c>
      <c r="M511" s="8" t="s">
        <v>44</v>
      </c>
      <c r="N511" s="8" t="s">
        <v>44</v>
      </c>
      <c r="O511" s="9" t="s">
        <v>3905</v>
      </c>
      <c r="P511" s="8" t="s">
        <v>46</v>
      </c>
      <c r="Q511" s="8" t="s">
        <v>41</v>
      </c>
      <c r="R511" s="9" t="s">
        <v>1715</v>
      </c>
      <c r="S511" s="8" t="s">
        <v>1715</v>
      </c>
      <c r="T511" s="9" t="s">
        <v>65</v>
      </c>
      <c r="U511" s="8" t="s">
        <v>181</v>
      </c>
      <c r="V511" s="9" t="s">
        <v>3906</v>
      </c>
      <c r="W511" s="9" t="s">
        <v>3907</v>
      </c>
      <c r="X511" s="9" t="s">
        <v>44</v>
      </c>
      <c r="Y511" s="9" t="s">
        <v>69</v>
      </c>
      <c r="Z511" s="9" t="s">
        <v>53</v>
      </c>
      <c r="AA511" s="9" t="s">
        <v>54</v>
      </c>
      <c r="AB511" s="9" t="s">
        <v>3908</v>
      </c>
      <c r="AC511" s="9" t="s">
        <v>417</v>
      </c>
      <c r="AD511" s="9" t="s">
        <v>418</v>
      </c>
    </row>
    <row r="512" spans="1:30" x14ac:dyDescent="0.25">
      <c r="A512" s="8">
        <v>3678153</v>
      </c>
      <c r="B512" s="9" t="s">
        <v>3909</v>
      </c>
      <c r="C512" s="9" t="s">
        <v>3910</v>
      </c>
      <c r="D512" s="9" t="s">
        <v>3495</v>
      </c>
      <c r="E512" s="9" t="s">
        <v>96</v>
      </c>
      <c r="F512" s="9" t="s">
        <v>40</v>
      </c>
      <c r="G512" s="8" t="s">
        <v>41</v>
      </c>
      <c r="H512" s="8" t="s">
        <v>40</v>
      </c>
      <c r="I512" s="9" t="s">
        <v>401</v>
      </c>
      <c r="J512" s="9" t="s">
        <v>402</v>
      </c>
      <c r="K512" s="8" t="s">
        <v>44</v>
      </c>
      <c r="L512" s="9" t="s">
        <v>40</v>
      </c>
      <c r="M512" s="8" t="s">
        <v>44</v>
      </c>
      <c r="N512" s="8" t="s">
        <v>44</v>
      </c>
      <c r="O512" s="9" t="s">
        <v>3911</v>
      </c>
      <c r="P512" s="8" t="s">
        <v>46</v>
      </c>
      <c r="Q512" s="8" t="s">
        <v>41</v>
      </c>
      <c r="R512" s="9" t="s">
        <v>1715</v>
      </c>
      <c r="S512" s="8" t="s">
        <v>1715</v>
      </c>
      <c r="T512" s="9" t="s">
        <v>87</v>
      </c>
      <c r="U512" s="8" t="s">
        <v>181</v>
      </c>
      <c r="V512" s="9" t="s">
        <v>3912</v>
      </c>
      <c r="W512" s="9" t="s">
        <v>3913</v>
      </c>
      <c r="X512" s="9" t="s">
        <v>44</v>
      </c>
      <c r="Y512" s="9" t="s">
        <v>69</v>
      </c>
      <c r="Z512" s="9" t="s">
        <v>53</v>
      </c>
      <c r="AA512" s="9" t="s">
        <v>54</v>
      </c>
      <c r="AB512" s="9" t="s">
        <v>3914</v>
      </c>
      <c r="AC512" s="9" t="s">
        <v>3500</v>
      </c>
      <c r="AD512" s="9" t="s">
        <v>418</v>
      </c>
    </row>
    <row r="513" spans="1:30" x14ac:dyDescent="0.25">
      <c r="A513" s="8">
        <v>3678421</v>
      </c>
      <c r="B513" s="9" t="s">
        <v>3915</v>
      </c>
      <c r="C513" s="9" t="s">
        <v>3916</v>
      </c>
      <c r="D513" s="9" t="s">
        <v>532</v>
      </c>
      <c r="E513" s="9" t="s">
        <v>39</v>
      </c>
      <c r="F513" s="9" t="s">
        <v>40</v>
      </c>
      <c r="G513" s="8" t="s">
        <v>41</v>
      </c>
      <c r="H513" s="8" t="s">
        <v>40</v>
      </c>
      <c r="I513" s="9" t="s">
        <v>380</v>
      </c>
      <c r="J513" s="9" t="s">
        <v>674</v>
      </c>
      <c r="K513" s="8" t="s">
        <v>44</v>
      </c>
      <c r="L513" s="9" t="s">
        <v>40</v>
      </c>
      <c r="M513" s="8" t="s">
        <v>44</v>
      </c>
      <c r="N513" s="8" t="s">
        <v>44</v>
      </c>
      <c r="O513" s="9" t="s">
        <v>3917</v>
      </c>
      <c r="P513" s="8" t="s">
        <v>46</v>
      </c>
      <c r="Q513" s="8" t="s">
        <v>41</v>
      </c>
      <c r="R513" s="9" t="s">
        <v>1715</v>
      </c>
      <c r="S513" s="8" t="s">
        <v>1715</v>
      </c>
      <c r="T513" s="9" t="s">
        <v>3918</v>
      </c>
      <c r="U513" s="8" t="s">
        <v>181</v>
      </c>
      <c r="V513" s="9" t="s">
        <v>3919</v>
      </c>
      <c r="W513" s="9" t="s">
        <v>3920</v>
      </c>
      <c r="X513" s="9" t="s">
        <v>44</v>
      </c>
      <c r="Y513" s="9" t="s">
        <v>69</v>
      </c>
      <c r="Z513" s="9" t="s">
        <v>53</v>
      </c>
      <c r="AA513" s="9" t="s">
        <v>54</v>
      </c>
      <c r="AB513" s="9" t="s">
        <v>3921</v>
      </c>
      <c r="AC513" s="9" t="s">
        <v>1638</v>
      </c>
      <c r="AD513" s="9" t="s">
        <v>57</v>
      </c>
    </row>
    <row r="514" spans="1:30" x14ac:dyDescent="0.25">
      <c r="A514" s="8">
        <v>3678557</v>
      </c>
      <c r="B514" s="9" t="s">
        <v>3922</v>
      </c>
      <c r="C514" s="9" t="s">
        <v>3923</v>
      </c>
      <c r="D514" s="9" t="s">
        <v>2329</v>
      </c>
      <c r="E514" s="9" t="s">
        <v>39</v>
      </c>
      <c r="F514" s="9" t="s">
        <v>40</v>
      </c>
      <c r="G514" s="8" t="s">
        <v>41</v>
      </c>
      <c r="H514" s="8" t="s">
        <v>40</v>
      </c>
      <c r="I514" s="9" t="s">
        <v>401</v>
      </c>
      <c r="J514" s="9" t="s">
        <v>411</v>
      </c>
      <c r="K514" s="8" t="s">
        <v>44</v>
      </c>
      <c r="L514" s="9" t="s">
        <v>40</v>
      </c>
      <c r="M514" s="8" t="s">
        <v>44</v>
      </c>
      <c r="N514" s="8" t="s">
        <v>44</v>
      </c>
      <c r="O514" s="9" t="s">
        <v>3924</v>
      </c>
      <c r="P514" s="8" t="s">
        <v>46</v>
      </c>
      <c r="Q514" s="8" t="s">
        <v>41</v>
      </c>
      <c r="R514" s="9" t="s">
        <v>1715</v>
      </c>
      <c r="S514" s="8" t="s">
        <v>1715</v>
      </c>
      <c r="T514" s="9" t="s">
        <v>3925</v>
      </c>
      <c r="U514" s="8" t="s">
        <v>181</v>
      </c>
      <c r="V514" s="9" t="s">
        <v>3926</v>
      </c>
      <c r="W514" s="9" t="s">
        <v>3927</v>
      </c>
      <c r="X514" s="9" t="s">
        <v>44</v>
      </c>
      <c r="Y514" s="9" t="s">
        <v>3928</v>
      </c>
      <c r="Z514" s="9" t="s">
        <v>53</v>
      </c>
      <c r="AA514" s="9" t="s">
        <v>54</v>
      </c>
      <c r="AB514" s="9" t="s">
        <v>3929</v>
      </c>
      <c r="AC514" s="9" t="s">
        <v>2336</v>
      </c>
      <c r="AD514" s="9" t="s">
        <v>418</v>
      </c>
    </row>
    <row r="515" spans="1:30" x14ac:dyDescent="0.25">
      <c r="A515" s="8">
        <v>3678760</v>
      </c>
      <c r="B515" s="9" t="s">
        <v>3930</v>
      </c>
      <c r="C515" s="9" t="s">
        <v>3931</v>
      </c>
      <c r="D515" s="9" t="s">
        <v>564</v>
      </c>
      <c r="E515" s="9" t="s">
        <v>39</v>
      </c>
      <c r="F515" s="9" t="s">
        <v>40</v>
      </c>
      <c r="G515" s="8" t="s">
        <v>41</v>
      </c>
      <c r="H515" s="8" t="s">
        <v>40</v>
      </c>
      <c r="I515" s="9" t="s">
        <v>380</v>
      </c>
      <c r="J515" s="9" t="s">
        <v>674</v>
      </c>
      <c r="K515" s="8" t="s">
        <v>44</v>
      </c>
      <c r="L515" s="9" t="s">
        <v>40</v>
      </c>
      <c r="M515" s="8" t="s">
        <v>44</v>
      </c>
      <c r="N515" s="8" t="s">
        <v>44</v>
      </c>
      <c r="O515" s="9" t="s">
        <v>3932</v>
      </c>
      <c r="P515" s="8" t="s">
        <v>46</v>
      </c>
      <c r="Q515" s="8" t="s">
        <v>41</v>
      </c>
      <c r="R515" s="9" t="s">
        <v>1715</v>
      </c>
      <c r="S515" s="8" t="s">
        <v>1715</v>
      </c>
      <c r="T515" s="9" t="s">
        <v>87</v>
      </c>
      <c r="U515" s="8" t="s">
        <v>181</v>
      </c>
      <c r="V515" s="9" t="s">
        <v>3933</v>
      </c>
      <c r="W515" s="9" t="s">
        <v>3934</v>
      </c>
      <c r="X515" s="9" t="s">
        <v>44</v>
      </c>
      <c r="Y515" s="9" t="s">
        <v>69</v>
      </c>
      <c r="Z515" s="9" t="s">
        <v>53</v>
      </c>
      <c r="AA515" s="9" t="s">
        <v>54</v>
      </c>
      <c r="AB515" s="9" t="s">
        <v>3935</v>
      </c>
      <c r="AC515" s="9" t="s">
        <v>3936</v>
      </c>
      <c r="AD515" s="9" t="s">
        <v>57</v>
      </c>
    </row>
    <row r="516" spans="1:30" x14ac:dyDescent="0.25">
      <c r="A516" s="8">
        <v>3678980</v>
      </c>
      <c r="B516" s="9" t="s">
        <v>3937</v>
      </c>
      <c r="C516" s="9" t="s">
        <v>3938</v>
      </c>
      <c r="D516" s="9" t="s">
        <v>1337</v>
      </c>
      <c r="E516" s="9" t="s">
        <v>39</v>
      </c>
      <c r="F516" s="9" t="s">
        <v>40</v>
      </c>
      <c r="G516" s="8" t="s">
        <v>41</v>
      </c>
      <c r="H516" s="8" t="s">
        <v>40</v>
      </c>
      <c r="I516" s="9" t="s">
        <v>2290</v>
      </c>
      <c r="J516" s="9" t="s">
        <v>2291</v>
      </c>
      <c r="K516" s="8" t="s">
        <v>44</v>
      </c>
      <c r="L516" s="9" t="s">
        <v>40</v>
      </c>
      <c r="M516" s="8" t="s">
        <v>44</v>
      </c>
      <c r="N516" s="8" t="s">
        <v>44</v>
      </c>
      <c r="O516" s="9" t="s">
        <v>3939</v>
      </c>
      <c r="P516" s="8" t="s">
        <v>46</v>
      </c>
      <c r="Q516" s="8" t="s">
        <v>41</v>
      </c>
      <c r="R516" s="9" t="s">
        <v>1715</v>
      </c>
      <c r="S516" s="8" t="s">
        <v>44</v>
      </c>
      <c r="T516" s="9" t="s">
        <v>65</v>
      </c>
      <c r="U516" s="8" t="s">
        <v>2048</v>
      </c>
      <c r="V516" s="9" t="s">
        <v>3940</v>
      </c>
      <c r="W516" s="9" t="s">
        <v>3941</v>
      </c>
      <c r="X516" s="9" t="s">
        <v>44</v>
      </c>
      <c r="Y516" s="9" t="s">
        <v>3942</v>
      </c>
      <c r="Z516" s="9" t="s">
        <v>53</v>
      </c>
      <c r="AA516" s="9" t="s">
        <v>2052</v>
      </c>
      <c r="AB516" s="9" t="s">
        <v>3943</v>
      </c>
      <c r="AC516" s="9" t="s">
        <v>1344</v>
      </c>
      <c r="AD516" s="9" t="s">
        <v>57</v>
      </c>
    </row>
    <row r="517" spans="1:30" x14ac:dyDescent="0.25">
      <c r="A517" s="8">
        <v>3678988</v>
      </c>
      <c r="B517" s="9" t="s">
        <v>3944</v>
      </c>
      <c r="C517" s="9" t="s">
        <v>3945</v>
      </c>
      <c r="D517" s="9" t="s">
        <v>591</v>
      </c>
      <c r="E517" s="9" t="s">
        <v>39</v>
      </c>
      <c r="F517" s="9" t="s">
        <v>40</v>
      </c>
      <c r="G517" s="8" t="s">
        <v>41</v>
      </c>
      <c r="H517" s="8" t="s">
        <v>40</v>
      </c>
      <c r="I517" s="9" t="s">
        <v>2290</v>
      </c>
      <c r="J517" s="9" t="s">
        <v>2291</v>
      </c>
      <c r="K517" s="8" t="s">
        <v>44</v>
      </c>
      <c r="L517" s="9" t="s">
        <v>40</v>
      </c>
      <c r="M517" s="8" t="s">
        <v>44</v>
      </c>
      <c r="N517" s="8" t="s">
        <v>44</v>
      </c>
      <c r="O517" s="9" t="s">
        <v>1331</v>
      </c>
      <c r="P517" s="8" t="s">
        <v>46</v>
      </c>
      <c r="Q517" s="8" t="s">
        <v>41</v>
      </c>
      <c r="R517" s="9" t="s">
        <v>1715</v>
      </c>
      <c r="S517" s="8" t="s">
        <v>44</v>
      </c>
      <c r="T517" s="9" t="s">
        <v>65</v>
      </c>
      <c r="U517" s="8" t="s">
        <v>2048</v>
      </c>
      <c r="V517" s="9" t="s">
        <v>3946</v>
      </c>
      <c r="W517" s="9" t="s">
        <v>3947</v>
      </c>
      <c r="X517" s="9" t="s">
        <v>44</v>
      </c>
      <c r="Y517" s="9" t="s">
        <v>3948</v>
      </c>
      <c r="Z517" s="9" t="s">
        <v>53</v>
      </c>
      <c r="AA517" s="9" t="s">
        <v>2052</v>
      </c>
      <c r="AB517" s="9" t="s">
        <v>3949</v>
      </c>
      <c r="AC517" s="9" t="s">
        <v>1387</v>
      </c>
      <c r="AD517" s="9" t="s">
        <v>57</v>
      </c>
    </row>
    <row r="518" spans="1:30" x14ac:dyDescent="0.25">
      <c r="A518" s="8">
        <v>3678996</v>
      </c>
      <c r="B518" s="9" t="s">
        <v>3950</v>
      </c>
      <c r="C518" s="9" t="s">
        <v>3951</v>
      </c>
      <c r="D518" s="9" t="s">
        <v>410</v>
      </c>
      <c r="E518" s="9" t="s">
        <v>39</v>
      </c>
      <c r="F518" s="9" t="s">
        <v>40</v>
      </c>
      <c r="G518" s="8" t="s">
        <v>41</v>
      </c>
      <c r="H518" s="8" t="s">
        <v>40</v>
      </c>
      <c r="I518" s="9" t="s">
        <v>2290</v>
      </c>
      <c r="J518" s="9" t="s">
        <v>2291</v>
      </c>
      <c r="K518" s="8" t="s">
        <v>44</v>
      </c>
      <c r="L518" s="9" t="s">
        <v>40</v>
      </c>
      <c r="M518" s="8" t="s">
        <v>44</v>
      </c>
      <c r="N518" s="8" t="s">
        <v>44</v>
      </c>
      <c r="O518" s="9" t="s">
        <v>3952</v>
      </c>
      <c r="P518" s="8" t="s">
        <v>46</v>
      </c>
      <c r="Q518" s="8" t="s">
        <v>41</v>
      </c>
      <c r="R518" s="9" t="s">
        <v>1715</v>
      </c>
      <c r="S518" s="8" t="s">
        <v>44</v>
      </c>
      <c r="T518" s="9" t="s">
        <v>112</v>
      </c>
      <c r="U518" s="8" t="s">
        <v>2048</v>
      </c>
      <c r="V518" s="9" t="s">
        <v>3953</v>
      </c>
      <c r="W518" s="9" t="s">
        <v>3954</v>
      </c>
      <c r="X518" s="9" t="s">
        <v>44</v>
      </c>
      <c r="Y518" s="9" t="s">
        <v>3955</v>
      </c>
      <c r="Z518" s="9" t="s">
        <v>53</v>
      </c>
      <c r="AA518" s="9" t="s">
        <v>2052</v>
      </c>
      <c r="AB518" s="9" t="s">
        <v>3956</v>
      </c>
      <c r="AC518" s="9" t="s">
        <v>417</v>
      </c>
      <c r="AD518" s="9" t="s">
        <v>57</v>
      </c>
    </row>
    <row r="519" spans="1:30" x14ac:dyDescent="0.25">
      <c r="A519" s="8">
        <v>3679006</v>
      </c>
      <c r="B519" s="9" t="s">
        <v>3957</v>
      </c>
      <c r="C519" s="9" t="s">
        <v>3958</v>
      </c>
      <c r="D519" s="9" t="s">
        <v>3959</v>
      </c>
      <c r="E519" s="9" t="s">
        <v>39</v>
      </c>
      <c r="F519" s="9" t="s">
        <v>40</v>
      </c>
      <c r="G519" s="8" t="s">
        <v>41</v>
      </c>
      <c r="H519" s="8" t="s">
        <v>40</v>
      </c>
      <c r="I519" s="9" t="s">
        <v>2290</v>
      </c>
      <c r="J519" s="9" t="s">
        <v>2291</v>
      </c>
      <c r="K519" s="8" t="s">
        <v>44</v>
      </c>
      <c r="L519" s="9" t="s">
        <v>40</v>
      </c>
      <c r="M519" s="8" t="s">
        <v>44</v>
      </c>
      <c r="N519" s="8" t="s">
        <v>44</v>
      </c>
      <c r="O519" s="9" t="s">
        <v>3960</v>
      </c>
      <c r="P519" s="8" t="s">
        <v>46</v>
      </c>
      <c r="Q519" s="8" t="s">
        <v>41</v>
      </c>
      <c r="R519" s="9" t="s">
        <v>1715</v>
      </c>
      <c r="S519" s="8" t="s">
        <v>44</v>
      </c>
      <c r="T519" s="9" t="s">
        <v>87</v>
      </c>
      <c r="U519" s="8" t="s">
        <v>2048</v>
      </c>
      <c r="V519" s="9" t="s">
        <v>3961</v>
      </c>
      <c r="W519" s="9" t="s">
        <v>3962</v>
      </c>
      <c r="X519" s="9" t="s">
        <v>44</v>
      </c>
      <c r="Y519" s="9" t="s">
        <v>3963</v>
      </c>
      <c r="Z519" s="9" t="s">
        <v>53</v>
      </c>
      <c r="AA519" s="9" t="s">
        <v>2052</v>
      </c>
      <c r="AB519" s="9" t="s">
        <v>3964</v>
      </c>
      <c r="AC519" s="9" t="s">
        <v>3965</v>
      </c>
      <c r="AD519" s="9" t="s">
        <v>57</v>
      </c>
    </row>
    <row r="520" spans="1:30" x14ac:dyDescent="0.25">
      <c r="A520" s="8">
        <v>3679030</v>
      </c>
      <c r="B520" s="9" t="s">
        <v>3966</v>
      </c>
      <c r="C520" s="9" t="s">
        <v>1110</v>
      </c>
      <c r="D520" s="9" t="s">
        <v>440</v>
      </c>
      <c r="E520" s="9" t="s">
        <v>39</v>
      </c>
      <c r="F520" s="9" t="s">
        <v>40</v>
      </c>
      <c r="G520" s="8" t="s">
        <v>41</v>
      </c>
      <c r="H520" s="8" t="s">
        <v>40</v>
      </c>
      <c r="I520" s="9" t="s">
        <v>2290</v>
      </c>
      <c r="J520" s="9" t="s">
        <v>2291</v>
      </c>
      <c r="K520" s="8" t="s">
        <v>44</v>
      </c>
      <c r="L520" s="9" t="s">
        <v>40</v>
      </c>
      <c r="M520" s="8" t="s">
        <v>44</v>
      </c>
      <c r="N520" s="8" t="s">
        <v>44</v>
      </c>
      <c r="O520" s="9" t="s">
        <v>3967</v>
      </c>
      <c r="P520" s="8" t="s">
        <v>46</v>
      </c>
      <c r="Q520" s="8" t="s">
        <v>41</v>
      </c>
      <c r="R520" s="9" t="s">
        <v>1715</v>
      </c>
      <c r="S520" s="8" t="s">
        <v>44</v>
      </c>
      <c r="T520" s="9" t="s">
        <v>3968</v>
      </c>
      <c r="U520" s="8" t="s">
        <v>2048</v>
      </c>
      <c r="V520" s="9" t="s">
        <v>3969</v>
      </c>
      <c r="W520" s="9" t="s">
        <v>3970</v>
      </c>
      <c r="X520" s="9" t="s">
        <v>44</v>
      </c>
      <c r="Y520" s="9" t="s">
        <v>3971</v>
      </c>
      <c r="Z520" s="9" t="s">
        <v>53</v>
      </c>
      <c r="AA520" s="9" t="s">
        <v>2052</v>
      </c>
      <c r="AB520" s="9" t="s">
        <v>3972</v>
      </c>
      <c r="AC520" s="9" t="s">
        <v>92</v>
      </c>
      <c r="AD520" s="9" t="s">
        <v>57</v>
      </c>
    </row>
    <row r="521" spans="1:30" x14ac:dyDescent="0.25">
      <c r="A521" s="8">
        <v>3679144</v>
      </c>
      <c r="B521" s="9" t="s">
        <v>3973</v>
      </c>
      <c r="C521" s="9" t="s">
        <v>3974</v>
      </c>
      <c r="D521" s="9" t="s">
        <v>1288</v>
      </c>
      <c r="E521" s="9" t="s">
        <v>39</v>
      </c>
      <c r="F521" s="9" t="s">
        <v>40</v>
      </c>
      <c r="G521" s="8" t="s">
        <v>41</v>
      </c>
      <c r="H521" s="8" t="s">
        <v>40</v>
      </c>
      <c r="I521" s="9" t="s">
        <v>2290</v>
      </c>
      <c r="J521" s="9" t="s">
        <v>2312</v>
      </c>
      <c r="K521" s="8" t="s">
        <v>44</v>
      </c>
      <c r="L521" s="9" t="s">
        <v>40</v>
      </c>
      <c r="M521" s="8" t="s">
        <v>44</v>
      </c>
      <c r="N521" s="8" t="s">
        <v>44</v>
      </c>
      <c r="O521" s="9" t="s">
        <v>160</v>
      </c>
      <c r="P521" s="8" t="s">
        <v>46</v>
      </c>
      <c r="Q521" s="8" t="s">
        <v>41</v>
      </c>
      <c r="R521" s="9" t="s">
        <v>1715</v>
      </c>
      <c r="S521" s="8" t="s">
        <v>44</v>
      </c>
      <c r="T521" s="9" t="s">
        <v>3975</v>
      </c>
      <c r="U521" s="8" t="s">
        <v>2048</v>
      </c>
      <c r="V521" s="9" t="s">
        <v>3976</v>
      </c>
      <c r="W521" s="9" t="s">
        <v>3977</v>
      </c>
      <c r="X521" s="9" t="s">
        <v>44</v>
      </c>
      <c r="Y521" s="9" t="s">
        <v>3978</v>
      </c>
      <c r="Z521" s="9" t="s">
        <v>53</v>
      </c>
      <c r="AA521" s="9" t="s">
        <v>2052</v>
      </c>
      <c r="AB521" s="9" t="s">
        <v>3979</v>
      </c>
      <c r="AC521" s="9" t="s">
        <v>1126</v>
      </c>
      <c r="AD521" s="9" t="s">
        <v>57</v>
      </c>
    </row>
    <row r="522" spans="1:30" x14ac:dyDescent="0.25">
      <c r="A522" s="8">
        <v>3679152</v>
      </c>
      <c r="B522" s="9" t="s">
        <v>3980</v>
      </c>
      <c r="C522" s="9" t="s">
        <v>3981</v>
      </c>
      <c r="D522" s="9" t="s">
        <v>307</v>
      </c>
      <c r="E522" s="9" t="s">
        <v>39</v>
      </c>
      <c r="F522" s="9" t="s">
        <v>40</v>
      </c>
      <c r="G522" s="8" t="s">
        <v>41</v>
      </c>
      <c r="H522" s="8" t="s">
        <v>40</v>
      </c>
      <c r="I522" s="9" t="s">
        <v>2290</v>
      </c>
      <c r="J522" s="9" t="s">
        <v>2312</v>
      </c>
      <c r="K522" s="8" t="s">
        <v>44</v>
      </c>
      <c r="L522" s="9" t="s">
        <v>40</v>
      </c>
      <c r="M522" s="8" t="s">
        <v>44</v>
      </c>
      <c r="N522" s="8" t="s">
        <v>44</v>
      </c>
      <c r="O522" s="9" t="s">
        <v>3982</v>
      </c>
      <c r="P522" s="8" t="s">
        <v>46</v>
      </c>
      <c r="Q522" s="8" t="s">
        <v>41</v>
      </c>
      <c r="R522" s="9" t="s">
        <v>1715</v>
      </c>
      <c r="S522" s="8" t="s">
        <v>44</v>
      </c>
      <c r="T522" s="9" t="s">
        <v>65</v>
      </c>
      <c r="U522" s="8" t="s">
        <v>2048</v>
      </c>
      <c r="V522" s="9" t="s">
        <v>3983</v>
      </c>
      <c r="W522" s="9" t="s">
        <v>3984</v>
      </c>
      <c r="X522" s="9" t="s">
        <v>44</v>
      </c>
      <c r="Y522" s="9" t="s">
        <v>3985</v>
      </c>
      <c r="Z522" s="9" t="s">
        <v>53</v>
      </c>
      <c r="AA522" s="9" t="s">
        <v>2052</v>
      </c>
      <c r="AB522" s="9" t="s">
        <v>3986</v>
      </c>
      <c r="AC522" s="9" t="s">
        <v>1923</v>
      </c>
      <c r="AD522" s="9" t="s">
        <v>57</v>
      </c>
    </row>
    <row r="523" spans="1:30" x14ac:dyDescent="0.25">
      <c r="A523" s="8">
        <v>3680802</v>
      </c>
      <c r="B523" s="9" t="s">
        <v>3987</v>
      </c>
      <c r="C523" s="9" t="s">
        <v>3988</v>
      </c>
      <c r="D523" s="9" t="s">
        <v>541</v>
      </c>
      <c r="E523" s="9" t="s">
        <v>39</v>
      </c>
      <c r="F523" s="9" t="s">
        <v>40</v>
      </c>
      <c r="G523" s="8" t="s">
        <v>41</v>
      </c>
      <c r="H523" s="8" t="s">
        <v>40</v>
      </c>
      <c r="I523" s="9" t="s">
        <v>2136</v>
      </c>
      <c r="J523" s="9" t="s">
        <v>2137</v>
      </c>
      <c r="K523" s="8" t="s">
        <v>44</v>
      </c>
      <c r="L523" s="9" t="s">
        <v>40</v>
      </c>
      <c r="M523" s="8" t="s">
        <v>44</v>
      </c>
      <c r="N523" s="8" t="s">
        <v>44</v>
      </c>
      <c r="O523" s="9" t="s">
        <v>3989</v>
      </c>
      <c r="P523" s="8" t="s">
        <v>46</v>
      </c>
      <c r="Q523" s="8" t="s">
        <v>41</v>
      </c>
      <c r="R523" s="9" t="s">
        <v>284</v>
      </c>
      <c r="S523" s="8" t="s">
        <v>44</v>
      </c>
      <c r="T523" s="9" t="s">
        <v>3990</v>
      </c>
      <c r="U523" s="8" t="s">
        <v>2048</v>
      </c>
      <c r="V523" s="9" t="s">
        <v>3991</v>
      </c>
      <c r="W523" s="9" t="s">
        <v>3992</v>
      </c>
      <c r="X523" s="9" t="s">
        <v>44</v>
      </c>
      <c r="Y523" s="9" t="s">
        <v>3993</v>
      </c>
      <c r="Z523" s="9" t="s">
        <v>53</v>
      </c>
      <c r="AA523" s="9" t="s">
        <v>2052</v>
      </c>
      <c r="AB523" s="9" t="s">
        <v>3994</v>
      </c>
      <c r="AC523" s="9" t="s">
        <v>911</v>
      </c>
      <c r="AD523" s="9" t="s">
        <v>57</v>
      </c>
    </row>
    <row r="524" spans="1:30" x14ac:dyDescent="0.25">
      <c r="A524" s="8">
        <v>3712292</v>
      </c>
      <c r="B524" s="9" t="s">
        <v>3995</v>
      </c>
      <c r="C524" s="9" t="s">
        <v>3996</v>
      </c>
      <c r="D524" s="9" t="s">
        <v>3613</v>
      </c>
      <c r="E524" s="9" t="s">
        <v>39</v>
      </c>
      <c r="F524" s="9" t="s">
        <v>40</v>
      </c>
      <c r="G524" s="8" t="s">
        <v>41</v>
      </c>
      <c r="H524" s="8" t="s">
        <v>40</v>
      </c>
      <c r="I524" s="9" t="s">
        <v>2136</v>
      </c>
      <c r="J524" s="9" t="s">
        <v>2137</v>
      </c>
      <c r="K524" s="8" t="s">
        <v>44</v>
      </c>
      <c r="L524" s="9" t="s">
        <v>40</v>
      </c>
      <c r="M524" s="8" t="s">
        <v>44</v>
      </c>
      <c r="N524" s="8" t="s">
        <v>44</v>
      </c>
      <c r="O524" s="9" t="s">
        <v>3997</v>
      </c>
      <c r="P524" s="8" t="s">
        <v>46</v>
      </c>
      <c r="Q524" s="8" t="s">
        <v>41</v>
      </c>
      <c r="R524" s="9" t="s">
        <v>1769</v>
      </c>
      <c r="S524" s="8" t="s">
        <v>44</v>
      </c>
      <c r="T524" s="9" t="s">
        <v>1958</v>
      </c>
      <c r="U524" s="8" t="s">
        <v>2048</v>
      </c>
      <c r="V524" s="9" t="s">
        <v>3998</v>
      </c>
      <c r="W524" s="9" t="s">
        <v>3999</v>
      </c>
      <c r="X524" s="9" t="s">
        <v>44</v>
      </c>
      <c r="Y524" s="9" t="s">
        <v>4000</v>
      </c>
      <c r="Z524" s="9" t="s">
        <v>53</v>
      </c>
      <c r="AA524" s="9" t="s">
        <v>2052</v>
      </c>
      <c r="AB524" s="9" t="s">
        <v>4001</v>
      </c>
      <c r="AC524" s="9" t="s">
        <v>570</v>
      </c>
      <c r="AD524" s="9" t="s">
        <v>57</v>
      </c>
    </row>
    <row r="525" spans="1:30" x14ac:dyDescent="0.25">
      <c r="A525" s="8">
        <v>3680803</v>
      </c>
      <c r="B525" s="9" t="s">
        <v>4002</v>
      </c>
      <c r="C525" s="9" t="s">
        <v>4003</v>
      </c>
      <c r="D525" s="9" t="s">
        <v>4004</v>
      </c>
      <c r="E525" s="9" t="s">
        <v>39</v>
      </c>
      <c r="F525" s="9" t="s">
        <v>40</v>
      </c>
      <c r="G525" s="8" t="s">
        <v>41</v>
      </c>
      <c r="H525" s="8" t="s">
        <v>40</v>
      </c>
      <c r="I525" s="9" t="s">
        <v>2136</v>
      </c>
      <c r="J525" s="9" t="s">
        <v>2137</v>
      </c>
      <c r="K525" s="8" t="s">
        <v>44</v>
      </c>
      <c r="L525" s="9" t="s">
        <v>40</v>
      </c>
      <c r="M525" s="8" t="s">
        <v>44</v>
      </c>
      <c r="N525" s="8" t="s">
        <v>44</v>
      </c>
      <c r="O525" s="9" t="s">
        <v>4005</v>
      </c>
      <c r="P525" s="8" t="s">
        <v>46</v>
      </c>
      <c r="Q525" s="8" t="s">
        <v>41</v>
      </c>
      <c r="R525" s="9" t="s">
        <v>284</v>
      </c>
      <c r="S525" s="8" t="s">
        <v>44</v>
      </c>
      <c r="T525" s="9" t="s">
        <v>4006</v>
      </c>
      <c r="U525" s="8" t="s">
        <v>2048</v>
      </c>
      <c r="V525" s="9" t="s">
        <v>4007</v>
      </c>
      <c r="W525" s="9" t="s">
        <v>4008</v>
      </c>
      <c r="X525" s="9" t="s">
        <v>44</v>
      </c>
      <c r="Y525" s="9" t="s">
        <v>4009</v>
      </c>
      <c r="Z525" s="9" t="s">
        <v>53</v>
      </c>
      <c r="AA525" s="9" t="s">
        <v>2052</v>
      </c>
      <c r="AB525" s="9" t="s">
        <v>4010</v>
      </c>
      <c r="AC525" s="9" t="s">
        <v>1241</v>
      </c>
      <c r="AD525" s="9" t="s">
        <v>57</v>
      </c>
    </row>
    <row r="526" spans="1:30" x14ac:dyDescent="0.25">
      <c r="A526" s="8">
        <v>3745614</v>
      </c>
      <c r="B526" s="9" t="s">
        <v>4011</v>
      </c>
      <c r="C526" s="9" t="s">
        <v>4012</v>
      </c>
      <c r="D526" s="9" t="s">
        <v>2367</v>
      </c>
      <c r="E526" s="9" t="s">
        <v>39</v>
      </c>
      <c r="F526" s="9" t="s">
        <v>40</v>
      </c>
      <c r="G526" s="8" t="s">
        <v>41</v>
      </c>
      <c r="H526" s="8" t="s">
        <v>40</v>
      </c>
      <c r="I526" s="9" t="s">
        <v>2136</v>
      </c>
      <c r="J526" s="9" t="s">
        <v>2137</v>
      </c>
      <c r="K526" s="8" t="s">
        <v>44</v>
      </c>
      <c r="L526" s="9" t="s">
        <v>40</v>
      </c>
      <c r="M526" s="8" t="s">
        <v>44</v>
      </c>
      <c r="N526" s="8" t="s">
        <v>44</v>
      </c>
      <c r="O526" s="9" t="s">
        <v>2653</v>
      </c>
      <c r="P526" s="8" t="s">
        <v>46</v>
      </c>
      <c r="Q526" s="8" t="s">
        <v>41</v>
      </c>
      <c r="R526" s="9" t="s">
        <v>2189</v>
      </c>
      <c r="S526" s="8" t="s">
        <v>44</v>
      </c>
      <c r="T526" s="9" t="s">
        <v>4013</v>
      </c>
      <c r="U526" s="8" t="s">
        <v>49</v>
      </c>
      <c r="V526" s="9" t="s">
        <v>4014</v>
      </c>
      <c r="W526" s="9" t="s">
        <v>4015</v>
      </c>
      <c r="X526" s="9" t="s">
        <v>44</v>
      </c>
      <c r="Y526" s="9" t="s">
        <v>4016</v>
      </c>
      <c r="Z526" s="9" t="s">
        <v>53</v>
      </c>
      <c r="AA526" s="9" t="s">
        <v>2052</v>
      </c>
      <c r="AB526" s="9" t="s">
        <v>4017</v>
      </c>
      <c r="AC526" s="9" t="s">
        <v>4018</v>
      </c>
      <c r="AD526" s="9" t="s">
        <v>57</v>
      </c>
    </row>
    <row r="527" spans="1:30" x14ac:dyDescent="0.25">
      <c r="A527" s="8">
        <v>3819691</v>
      </c>
      <c r="B527" s="9" t="s">
        <v>4019</v>
      </c>
      <c r="C527" s="9" t="s">
        <v>4020</v>
      </c>
      <c r="D527" s="9" t="s">
        <v>4021</v>
      </c>
      <c r="E527" s="9" t="s">
        <v>39</v>
      </c>
      <c r="F527" s="9" t="s">
        <v>40</v>
      </c>
      <c r="G527" s="8" t="s">
        <v>41</v>
      </c>
      <c r="H527" s="8" t="s">
        <v>40</v>
      </c>
      <c r="I527" s="9" t="s">
        <v>2136</v>
      </c>
      <c r="J527" s="9" t="s">
        <v>2179</v>
      </c>
      <c r="K527" s="8" t="s">
        <v>44</v>
      </c>
      <c r="L527" s="9" t="s">
        <v>40</v>
      </c>
      <c r="M527" s="8" t="s">
        <v>44</v>
      </c>
      <c r="N527" s="8" t="s">
        <v>44</v>
      </c>
      <c r="O527" s="9" t="s">
        <v>4022</v>
      </c>
      <c r="P527" s="8" t="s">
        <v>46</v>
      </c>
      <c r="Q527" s="8" t="s">
        <v>41</v>
      </c>
      <c r="R527" s="9" t="s">
        <v>1866</v>
      </c>
      <c r="S527" s="8" t="s">
        <v>44</v>
      </c>
      <c r="T527" s="9" t="s">
        <v>77</v>
      </c>
      <c r="U527" s="8" t="s">
        <v>49</v>
      </c>
      <c r="V527" s="9" t="s">
        <v>4023</v>
      </c>
      <c r="W527" s="9" t="s">
        <v>4024</v>
      </c>
      <c r="X527" s="9" t="s">
        <v>44</v>
      </c>
      <c r="Y527" s="9" t="s">
        <v>4025</v>
      </c>
      <c r="Z527" s="9" t="s">
        <v>53</v>
      </c>
      <c r="AA527" s="9" t="s">
        <v>2052</v>
      </c>
      <c r="AB527" s="9" t="s">
        <v>4026</v>
      </c>
      <c r="AC527" s="9" t="s">
        <v>4027</v>
      </c>
      <c r="AD527" s="9" t="s">
        <v>57</v>
      </c>
    </row>
    <row r="528" spans="1:30" x14ac:dyDescent="0.25">
      <c r="A528" s="8">
        <v>3680806</v>
      </c>
      <c r="B528" s="9" t="s">
        <v>4028</v>
      </c>
      <c r="C528" s="9" t="s">
        <v>4029</v>
      </c>
      <c r="D528" s="9" t="s">
        <v>4030</v>
      </c>
      <c r="E528" s="9" t="s">
        <v>39</v>
      </c>
      <c r="F528" s="9" t="s">
        <v>40</v>
      </c>
      <c r="G528" s="8" t="s">
        <v>41</v>
      </c>
      <c r="H528" s="8" t="s">
        <v>40</v>
      </c>
      <c r="I528" s="9" t="s">
        <v>2136</v>
      </c>
      <c r="J528" s="9" t="s">
        <v>2179</v>
      </c>
      <c r="K528" s="8" t="s">
        <v>44</v>
      </c>
      <c r="L528" s="9" t="s">
        <v>40</v>
      </c>
      <c r="M528" s="8" t="s">
        <v>44</v>
      </c>
      <c r="N528" s="8" t="s">
        <v>44</v>
      </c>
      <c r="O528" s="9" t="s">
        <v>592</v>
      </c>
      <c r="P528" s="8" t="s">
        <v>46</v>
      </c>
      <c r="Q528" s="8" t="s">
        <v>41</v>
      </c>
      <c r="R528" s="9" t="s">
        <v>284</v>
      </c>
      <c r="S528" s="8" t="s">
        <v>44</v>
      </c>
      <c r="T528" s="9" t="s">
        <v>4031</v>
      </c>
      <c r="U528" s="8" t="s">
        <v>2048</v>
      </c>
      <c r="V528" s="9" t="s">
        <v>4032</v>
      </c>
      <c r="W528" s="9" t="s">
        <v>4033</v>
      </c>
      <c r="X528" s="9" t="s">
        <v>44</v>
      </c>
      <c r="Y528" s="9" t="s">
        <v>4034</v>
      </c>
      <c r="Z528" s="9" t="s">
        <v>53</v>
      </c>
      <c r="AA528" s="9" t="s">
        <v>2052</v>
      </c>
      <c r="AB528" s="9" t="s">
        <v>4035</v>
      </c>
      <c r="AC528" s="9" t="s">
        <v>4036</v>
      </c>
      <c r="AD528" s="9" t="s">
        <v>57</v>
      </c>
    </row>
    <row r="529" spans="1:30" x14ac:dyDescent="0.25">
      <c r="A529" s="8">
        <v>3704676</v>
      </c>
      <c r="B529" s="9" t="s">
        <v>4037</v>
      </c>
      <c r="C529" s="9" t="s">
        <v>4038</v>
      </c>
      <c r="D529" s="9" t="s">
        <v>2560</v>
      </c>
      <c r="E529" s="9" t="s">
        <v>39</v>
      </c>
      <c r="F529" s="9" t="s">
        <v>40</v>
      </c>
      <c r="G529" s="8" t="s">
        <v>41</v>
      </c>
      <c r="H529" s="8" t="s">
        <v>40</v>
      </c>
      <c r="I529" s="9" t="s">
        <v>2136</v>
      </c>
      <c r="J529" s="9" t="s">
        <v>2179</v>
      </c>
      <c r="K529" s="8" t="s">
        <v>44</v>
      </c>
      <c r="L529" s="9" t="s">
        <v>40</v>
      </c>
      <c r="M529" s="8" t="s">
        <v>44</v>
      </c>
      <c r="N529" s="8" t="s">
        <v>44</v>
      </c>
      <c r="O529" s="9" t="s">
        <v>4039</v>
      </c>
      <c r="P529" s="8" t="s">
        <v>46</v>
      </c>
      <c r="Q529" s="8" t="s">
        <v>41</v>
      </c>
      <c r="R529" s="9" t="s">
        <v>2766</v>
      </c>
      <c r="S529" s="8" t="s">
        <v>44</v>
      </c>
      <c r="T529" s="9" t="s">
        <v>87</v>
      </c>
      <c r="U529" s="8" t="s">
        <v>2048</v>
      </c>
      <c r="V529" s="9" t="s">
        <v>4040</v>
      </c>
      <c r="W529" s="9" t="s">
        <v>4041</v>
      </c>
      <c r="X529" s="9" t="s">
        <v>44</v>
      </c>
      <c r="Y529" s="9" t="s">
        <v>4042</v>
      </c>
      <c r="Z529" s="9" t="s">
        <v>53</v>
      </c>
      <c r="AA529" s="9" t="s">
        <v>2052</v>
      </c>
      <c r="AB529" s="9" t="s">
        <v>3323</v>
      </c>
      <c r="AC529" s="9" t="s">
        <v>2565</v>
      </c>
      <c r="AD529" s="9" t="s">
        <v>57</v>
      </c>
    </row>
    <row r="530" spans="1:30" x14ac:dyDescent="0.25">
      <c r="A530" s="8">
        <v>3649642</v>
      </c>
      <c r="B530" s="9" t="s">
        <v>4043</v>
      </c>
      <c r="C530" s="9" t="s">
        <v>4044</v>
      </c>
      <c r="D530" s="9" t="s">
        <v>1048</v>
      </c>
      <c r="E530" s="9" t="s">
        <v>96</v>
      </c>
      <c r="F530" s="9" t="s">
        <v>40</v>
      </c>
      <c r="G530" s="8" t="s">
        <v>41</v>
      </c>
      <c r="H530" s="8" t="s">
        <v>40</v>
      </c>
      <c r="I530" s="9" t="s">
        <v>2071</v>
      </c>
      <c r="J530" s="9" t="s">
        <v>2072</v>
      </c>
      <c r="K530" s="8" t="s">
        <v>44</v>
      </c>
      <c r="L530" s="9" t="s">
        <v>40</v>
      </c>
      <c r="M530" s="8" t="s">
        <v>44</v>
      </c>
      <c r="N530" s="8" t="s">
        <v>44</v>
      </c>
      <c r="O530" s="9" t="s">
        <v>4045</v>
      </c>
      <c r="P530" s="8" t="s">
        <v>46</v>
      </c>
      <c r="Q530" s="8" t="s">
        <v>41</v>
      </c>
      <c r="R530" s="9" t="s">
        <v>47</v>
      </c>
      <c r="S530" s="8" t="s">
        <v>392</v>
      </c>
      <c r="T530" s="9" t="s">
        <v>65</v>
      </c>
      <c r="U530" s="8" t="s">
        <v>2048</v>
      </c>
      <c r="V530" s="9" t="s">
        <v>4046</v>
      </c>
      <c r="W530" s="9" t="s">
        <v>4047</v>
      </c>
      <c r="X530" s="9" t="s">
        <v>44</v>
      </c>
      <c r="Y530" s="9" t="s">
        <v>4048</v>
      </c>
      <c r="Z530" s="9" t="s">
        <v>53</v>
      </c>
      <c r="AA530" s="9" t="s">
        <v>2052</v>
      </c>
      <c r="AB530" s="9" t="s">
        <v>1053</v>
      </c>
      <c r="AC530" s="9" t="s">
        <v>4049</v>
      </c>
      <c r="AD530" s="9" t="s">
        <v>2078</v>
      </c>
    </row>
    <row r="531" spans="1:30" x14ac:dyDescent="0.25">
      <c r="A531" s="8">
        <v>3707388</v>
      </c>
      <c r="B531" s="9" t="s">
        <v>4050</v>
      </c>
      <c r="C531" s="9" t="s">
        <v>4051</v>
      </c>
      <c r="D531" s="9" t="s">
        <v>274</v>
      </c>
      <c r="E531" s="9" t="s">
        <v>96</v>
      </c>
      <c r="F531" s="9" t="s">
        <v>40</v>
      </c>
      <c r="G531" s="8" t="s">
        <v>41</v>
      </c>
      <c r="H531" s="8" t="s">
        <v>40</v>
      </c>
      <c r="I531" s="9" t="s">
        <v>2071</v>
      </c>
      <c r="J531" s="9" t="s">
        <v>2525</v>
      </c>
      <c r="K531" s="8" t="s">
        <v>44</v>
      </c>
      <c r="L531" s="9" t="s">
        <v>40</v>
      </c>
      <c r="M531" s="8" t="s">
        <v>44</v>
      </c>
      <c r="N531" s="8" t="s">
        <v>44</v>
      </c>
      <c r="O531" s="9" t="s">
        <v>355</v>
      </c>
      <c r="P531" s="8" t="s">
        <v>46</v>
      </c>
      <c r="Q531" s="8" t="s">
        <v>41</v>
      </c>
      <c r="R531" s="9" t="s">
        <v>657</v>
      </c>
      <c r="S531" s="8" t="s">
        <v>392</v>
      </c>
      <c r="T531" s="9" t="s">
        <v>65</v>
      </c>
      <c r="U531" s="8" t="s">
        <v>2048</v>
      </c>
      <c r="V531" s="9" t="s">
        <v>4052</v>
      </c>
      <c r="W531" s="9" t="s">
        <v>4053</v>
      </c>
      <c r="X531" s="9" t="s">
        <v>44</v>
      </c>
      <c r="Y531" s="9" t="s">
        <v>4054</v>
      </c>
      <c r="Z531" s="9" t="s">
        <v>53</v>
      </c>
      <c r="AA531" s="9" t="s">
        <v>2052</v>
      </c>
      <c r="AB531" s="9" t="s">
        <v>4055</v>
      </c>
      <c r="AC531" s="9" t="s">
        <v>280</v>
      </c>
      <c r="AD531" s="9" t="s">
        <v>2078</v>
      </c>
    </row>
    <row r="532" spans="1:30" x14ac:dyDescent="0.25">
      <c r="A532" s="8">
        <v>3692958</v>
      </c>
      <c r="B532" s="9" t="s">
        <v>4056</v>
      </c>
      <c r="C532" s="9" t="s">
        <v>4057</v>
      </c>
      <c r="D532" s="9" t="s">
        <v>84</v>
      </c>
      <c r="E532" s="9" t="s">
        <v>96</v>
      </c>
      <c r="F532" s="9" t="s">
        <v>40</v>
      </c>
      <c r="G532" s="8" t="s">
        <v>41</v>
      </c>
      <c r="H532" s="8" t="s">
        <v>40</v>
      </c>
      <c r="I532" s="9" t="s">
        <v>2071</v>
      </c>
      <c r="J532" s="9" t="s">
        <v>4058</v>
      </c>
      <c r="K532" s="8" t="s">
        <v>44</v>
      </c>
      <c r="L532" s="9" t="s">
        <v>40</v>
      </c>
      <c r="M532" s="8" t="s">
        <v>44</v>
      </c>
      <c r="N532" s="8" t="s">
        <v>44</v>
      </c>
      <c r="O532" s="9" t="s">
        <v>4059</v>
      </c>
      <c r="P532" s="8" t="s">
        <v>46</v>
      </c>
      <c r="Q532" s="8" t="s">
        <v>41</v>
      </c>
      <c r="R532" s="9" t="s">
        <v>1745</v>
      </c>
      <c r="S532" s="8" t="s">
        <v>392</v>
      </c>
      <c r="T532" s="9" t="s">
        <v>65</v>
      </c>
      <c r="U532" s="8" t="s">
        <v>2048</v>
      </c>
      <c r="V532" s="9" t="s">
        <v>4060</v>
      </c>
      <c r="W532" s="9" t="s">
        <v>4061</v>
      </c>
      <c r="X532" s="9" t="s">
        <v>44</v>
      </c>
      <c r="Y532" s="9" t="s">
        <v>4062</v>
      </c>
      <c r="Z532" s="9" t="s">
        <v>53</v>
      </c>
      <c r="AA532" s="9" t="s">
        <v>2052</v>
      </c>
      <c r="AB532" s="9" t="s">
        <v>4063</v>
      </c>
      <c r="AC532" s="9" t="s">
        <v>92</v>
      </c>
      <c r="AD532" s="9" t="s">
        <v>418</v>
      </c>
    </row>
    <row r="533" spans="1:30" x14ac:dyDescent="0.25">
      <c r="A533" s="8">
        <v>3799029</v>
      </c>
      <c r="B533" s="9" t="s">
        <v>4064</v>
      </c>
      <c r="C533" s="9" t="s">
        <v>4065</v>
      </c>
      <c r="D533" s="9" t="s">
        <v>4066</v>
      </c>
      <c r="E533" s="9" t="s">
        <v>96</v>
      </c>
      <c r="F533" s="9" t="s">
        <v>40</v>
      </c>
      <c r="G533" s="8" t="s">
        <v>41</v>
      </c>
      <c r="H533" s="8" t="s">
        <v>40</v>
      </c>
      <c r="I533" s="9" t="s">
        <v>2071</v>
      </c>
      <c r="J533" s="9" t="s">
        <v>2525</v>
      </c>
      <c r="K533" s="8" t="s">
        <v>44</v>
      </c>
      <c r="L533" s="9" t="s">
        <v>40</v>
      </c>
      <c r="M533" s="8" t="s">
        <v>44</v>
      </c>
      <c r="N533" s="8" t="s">
        <v>44</v>
      </c>
      <c r="O533" s="9" t="s">
        <v>4067</v>
      </c>
      <c r="P533" s="8" t="s">
        <v>46</v>
      </c>
      <c r="Q533" s="8" t="s">
        <v>41</v>
      </c>
      <c r="R533" s="9" t="s">
        <v>4068</v>
      </c>
      <c r="S533" s="8" t="s">
        <v>392</v>
      </c>
      <c r="T533" s="9" t="s">
        <v>209</v>
      </c>
      <c r="U533" s="8" t="s">
        <v>49</v>
      </c>
      <c r="V533" s="9" t="s">
        <v>4069</v>
      </c>
      <c r="W533" s="9" t="s">
        <v>4070</v>
      </c>
      <c r="X533" s="9" t="s">
        <v>44</v>
      </c>
      <c r="Y533" s="9" t="s">
        <v>4071</v>
      </c>
      <c r="Z533" s="9" t="s">
        <v>53</v>
      </c>
      <c r="AA533" s="9" t="s">
        <v>2052</v>
      </c>
      <c r="AB533" s="9" t="s">
        <v>4072</v>
      </c>
      <c r="AC533" s="9" t="s">
        <v>4073</v>
      </c>
      <c r="AD533" s="9" t="s">
        <v>418</v>
      </c>
    </row>
    <row r="534" spans="1:30" x14ac:dyDescent="0.25">
      <c r="A534" s="8">
        <v>3707389</v>
      </c>
      <c r="B534" s="9" t="s">
        <v>4074</v>
      </c>
      <c r="C534" s="9" t="s">
        <v>4075</v>
      </c>
      <c r="D534" s="9" t="s">
        <v>4076</v>
      </c>
      <c r="E534" s="9" t="s">
        <v>39</v>
      </c>
      <c r="F534" s="9" t="s">
        <v>40</v>
      </c>
      <c r="G534" s="8" t="s">
        <v>41</v>
      </c>
      <c r="H534" s="8" t="s">
        <v>40</v>
      </c>
      <c r="I534" s="9" t="s">
        <v>2071</v>
      </c>
      <c r="J534" s="9" t="s">
        <v>2525</v>
      </c>
      <c r="K534" s="8" t="s">
        <v>44</v>
      </c>
      <c r="L534" s="9" t="s">
        <v>40</v>
      </c>
      <c r="M534" s="8" t="s">
        <v>44</v>
      </c>
      <c r="N534" s="8" t="s">
        <v>44</v>
      </c>
      <c r="O534" s="9" t="s">
        <v>4077</v>
      </c>
      <c r="P534" s="8" t="s">
        <v>46</v>
      </c>
      <c r="Q534" s="8" t="s">
        <v>41</v>
      </c>
      <c r="R534" s="9" t="s">
        <v>657</v>
      </c>
      <c r="S534" s="8" t="s">
        <v>392</v>
      </c>
      <c r="T534" s="9" t="s">
        <v>4078</v>
      </c>
      <c r="U534" s="8" t="s">
        <v>2048</v>
      </c>
      <c r="V534" s="9" t="s">
        <v>4079</v>
      </c>
      <c r="W534" s="9" t="s">
        <v>4080</v>
      </c>
      <c r="X534" s="9" t="s">
        <v>44</v>
      </c>
      <c r="Y534" s="9" t="s">
        <v>4081</v>
      </c>
      <c r="Z534" s="9" t="s">
        <v>53</v>
      </c>
      <c r="AA534" s="9" t="s">
        <v>2052</v>
      </c>
      <c r="AB534" s="9" t="s">
        <v>4082</v>
      </c>
      <c r="AC534" s="9" t="s">
        <v>4083</v>
      </c>
      <c r="AD534" s="9" t="s">
        <v>2078</v>
      </c>
    </row>
    <row r="535" spans="1:30" x14ac:dyDescent="0.25">
      <c r="A535" s="8">
        <v>3712857</v>
      </c>
      <c r="B535" s="9" t="s">
        <v>4084</v>
      </c>
      <c r="C535" s="9" t="s">
        <v>4085</v>
      </c>
      <c r="D535" s="9" t="s">
        <v>4086</v>
      </c>
      <c r="E535" s="9" t="s">
        <v>39</v>
      </c>
      <c r="F535" s="9" t="s">
        <v>40</v>
      </c>
      <c r="G535" s="8" t="s">
        <v>41</v>
      </c>
      <c r="H535" s="8" t="s">
        <v>40</v>
      </c>
      <c r="I535" s="9" t="s">
        <v>2071</v>
      </c>
      <c r="J535" s="9" t="s">
        <v>2072</v>
      </c>
      <c r="K535" s="8" t="s">
        <v>44</v>
      </c>
      <c r="L535" s="9" t="s">
        <v>40</v>
      </c>
      <c r="M535" s="8" t="s">
        <v>44</v>
      </c>
      <c r="N535" s="8" t="s">
        <v>44</v>
      </c>
      <c r="O535" s="9" t="s">
        <v>4087</v>
      </c>
      <c r="P535" s="8" t="s">
        <v>46</v>
      </c>
      <c r="Q535" s="8" t="s">
        <v>41</v>
      </c>
      <c r="R535" s="9" t="s">
        <v>1769</v>
      </c>
      <c r="S535" s="8" t="s">
        <v>392</v>
      </c>
      <c r="T535" s="9" t="s">
        <v>65</v>
      </c>
      <c r="U535" s="8" t="s">
        <v>2048</v>
      </c>
      <c r="V535" s="9" t="s">
        <v>4088</v>
      </c>
      <c r="W535" s="9" t="s">
        <v>4089</v>
      </c>
      <c r="X535" s="9" t="s">
        <v>44</v>
      </c>
      <c r="Y535" s="9" t="s">
        <v>4090</v>
      </c>
      <c r="Z535" s="9" t="s">
        <v>53</v>
      </c>
      <c r="AA535" s="9" t="s">
        <v>2052</v>
      </c>
      <c r="AB535" s="9" t="s">
        <v>560</v>
      </c>
      <c r="AC535" s="9" t="s">
        <v>4091</v>
      </c>
      <c r="AD535" s="9" t="s">
        <v>2078</v>
      </c>
    </row>
    <row r="536" spans="1:30" x14ac:dyDescent="0.25">
      <c r="A536" s="8">
        <v>3615294</v>
      </c>
      <c r="B536" s="9" t="s">
        <v>4092</v>
      </c>
      <c r="C536" s="9" t="s">
        <v>4093</v>
      </c>
      <c r="D536" s="9" t="s">
        <v>1059</v>
      </c>
      <c r="E536" s="9" t="s">
        <v>39</v>
      </c>
      <c r="F536" s="9" t="s">
        <v>40</v>
      </c>
      <c r="G536" s="8" t="s">
        <v>41</v>
      </c>
      <c r="H536" s="8" t="s">
        <v>40</v>
      </c>
      <c r="I536" s="9" t="s">
        <v>42</v>
      </c>
      <c r="J536" s="9" t="s">
        <v>43</v>
      </c>
      <c r="K536" s="8" t="s">
        <v>44</v>
      </c>
      <c r="L536" s="9" t="s">
        <v>40</v>
      </c>
      <c r="M536" s="8" t="s">
        <v>44</v>
      </c>
      <c r="N536" s="8" t="s">
        <v>44</v>
      </c>
      <c r="O536" s="9" t="s">
        <v>4094</v>
      </c>
      <c r="P536" s="8" t="s">
        <v>46</v>
      </c>
      <c r="Q536" s="8" t="s">
        <v>41</v>
      </c>
      <c r="R536" s="9" t="s">
        <v>534</v>
      </c>
      <c r="S536" s="8" t="s">
        <v>534</v>
      </c>
      <c r="T536" s="9" t="s">
        <v>1104</v>
      </c>
      <c r="U536" s="8" t="s">
        <v>66</v>
      </c>
      <c r="V536" s="9" t="s">
        <v>4095</v>
      </c>
      <c r="W536" s="9" t="s">
        <v>4096</v>
      </c>
      <c r="X536" s="9" t="s">
        <v>44</v>
      </c>
      <c r="Y536" s="9" t="s">
        <v>69</v>
      </c>
      <c r="Z536" s="9" t="s">
        <v>53</v>
      </c>
      <c r="AA536" s="9" t="s">
        <v>54</v>
      </c>
      <c r="AB536" s="9" t="s">
        <v>4097</v>
      </c>
      <c r="AC536" s="9" t="s">
        <v>1062</v>
      </c>
      <c r="AD536" s="9" t="s">
        <v>57</v>
      </c>
    </row>
    <row r="537" spans="1:30" x14ac:dyDescent="0.25">
      <c r="A537" s="8">
        <v>3681669</v>
      </c>
      <c r="B537" s="9" t="s">
        <v>4098</v>
      </c>
      <c r="C537" s="9" t="s">
        <v>4099</v>
      </c>
      <c r="D537" s="9" t="s">
        <v>2741</v>
      </c>
      <c r="E537" s="9" t="s">
        <v>39</v>
      </c>
      <c r="F537" s="9" t="s">
        <v>40</v>
      </c>
      <c r="G537" s="8" t="s">
        <v>41</v>
      </c>
      <c r="H537" s="8" t="s">
        <v>40</v>
      </c>
      <c r="I537" s="9" t="s">
        <v>380</v>
      </c>
      <c r="J537" s="9" t="s">
        <v>996</v>
      </c>
      <c r="K537" s="8" t="s">
        <v>44</v>
      </c>
      <c r="L537" s="9" t="s">
        <v>40</v>
      </c>
      <c r="M537" s="8" t="s">
        <v>44</v>
      </c>
      <c r="N537" s="8" t="s">
        <v>44</v>
      </c>
      <c r="O537" s="9" t="s">
        <v>3319</v>
      </c>
      <c r="P537" s="8" t="s">
        <v>46</v>
      </c>
      <c r="Q537" s="8" t="s">
        <v>41</v>
      </c>
      <c r="R537" s="9" t="s">
        <v>284</v>
      </c>
      <c r="S537" s="8" t="s">
        <v>284</v>
      </c>
      <c r="T537" s="9" t="s">
        <v>4100</v>
      </c>
      <c r="U537" s="8" t="s">
        <v>181</v>
      </c>
      <c r="V537" s="9" t="s">
        <v>4101</v>
      </c>
      <c r="W537" s="9" t="s">
        <v>4102</v>
      </c>
      <c r="X537" s="9" t="s">
        <v>44</v>
      </c>
      <c r="Y537" s="9" t="s">
        <v>4103</v>
      </c>
      <c r="Z537" s="9" t="s">
        <v>53</v>
      </c>
      <c r="AA537" s="9" t="s">
        <v>54</v>
      </c>
      <c r="AB537" s="9" t="s">
        <v>44</v>
      </c>
      <c r="AC537" s="9" t="s">
        <v>44</v>
      </c>
      <c r="AD537" s="9" t="s">
        <v>57</v>
      </c>
    </row>
    <row r="538" spans="1:30" x14ac:dyDescent="0.25">
      <c r="A538" s="8">
        <v>3681969</v>
      </c>
      <c r="B538" s="9" t="s">
        <v>4104</v>
      </c>
      <c r="C538" s="9" t="s">
        <v>1891</v>
      </c>
      <c r="D538" s="9" t="s">
        <v>2700</v>
      </c>
      <c r="E538" s="9" t="s">
        <v>39</v>
      </c>
      <c r="F538" s="9" t="s">
        <v>40</v>
      </c>
      <c r="G538" s="8" t="s">
        <v>41</v>
      </c>
      <c r="H538" s="8" t="s">
        <v>40</v>
      </c>
      <c r="I538" s="9" t="s">
        <v>380</v>
      </c>
      <c r="J538" s="9" t="s">
        <v>814</v>
      </c>
      <c r="K538" s="8" t="s">
        <v>44</v>
      </c>
      <c r="L538" s="9" t="s">
        <v>40</v>
      </c>
      <c r="M538" s="8" t="s">
        <v>44</v>
      </c>
      <c r="N538" s="8" t="s">
        <v>44</v>
      </c>
      <c r="O538" s="9" t="s">
        <v>1022</v>
      </c>
      <c r="P538" s="8" t="s">
        <v>46</v>
      </c>
      <c r="Q538" s="8" t="s">
        <v>41</v>
      </c>
      <c r="R538" s="9" t="s">
        <v>284</v>
      </c>
      <c r="S538" s="8" t="s">
        <v>284</v>
      </c>
      <c r="T538" s="9" t="s">
        <v>87</v>
      </c>
      <c r="U538" s="8" t="s">
        <v>181</v>
      </c>
      <c r="V538" s="9" t="s">
        <v>4105</v>
      </c>
      <c r="W538" s="9" t="s">
        <v>4106</v>
      </c>
      <c r="X538" s="9" t="s">
        <v>44</v>
      </c>
      <c r="Y538" s="9" t="s">
        <v>69</v>
      </c>
      <c r="Z538" s="9" t="s">
        <v>53</v>
      </c>
      <c r="AA538" s="9" t="s">
        <v>54</v>
      </c>
      <c r="AB538" s="9" t="s">
        <v>1896</v>
      </c>
      <c r="AC538" s="9" t="s">
        <v>4107</v>
      </c>
      <c r="AD538" s="9" t="s">
        <v>57</v>
      </c>
    </row>
    <row r="539" spans="1:30" x14ac:dyDescent="0.25">
      <c r="A539" s="8">
        <v>3682170</v>
      </c>
      <c r="B539" s="9" t="s">
        <v>4108</v>
      </c>
      <c r="C539" s="9" t="s">
        <v>4109</v>
      </c>
      <c r="D539" s="9" t="s">
        <v>4110</v>
      </c>
      <c r="E539" s="9" t="s">
        <v>96</v>
      </c>
      <c r="F539" s="9" t="s">
        <v>40</v>
      </c>
      <c r="G539" s="8" t="s">
        <v>41</v>
      </c>
      <c r="H539" s="8" t="s">
        <v>40</v>
      </c>
      <c r="I539" s="9" t="s">
        <v>401</v>
      </c>
      <c r="J539" s="9" t="s">
        <v>402</v>
      </c>
      <c r="K539" s="8" t="s">
        <v>44</v>
      </c>
      <c r="L539" s="9" t="s">
        <v>40</v>
      </c>
      <c r="M539" s="8" t="s">
        <v>44</v>
      </c>
      <c r="N539" s="8" t="s">
        <v>44</v>
      </c>
      <c r="O539" s="9" t="s">
        <v>4111</v>
      </c>
      <c r="P539" s="8" t="s">
        <v>46</v>
      </c>
      <c r="Q539" s="8" t="s">
        <v>41</v>
      </c>
      <c r="R539" s="9" t="s">
        <v>284</v>
      </c>
      <c r="S539" s="8" t="s">
        <v>284</v>
      </c>
      <c r="T539" s="9" t="s">
        <v>77</v>
      </c>
      <c r="U539" s="8" t="s">
        <v>181</v>
      </c>
      <c r="V539" s="9" t="s">
        <v>4112</v>
      </c>
      <c r="W539" s="9" t="s">
        <v>4113</v>
      </c>
      <c r="X539" s="9" t="s">
        <v>44</v>
      </c>
      <c r="Y539" s="9" t="s">
        <v>69</v>
      </c>
      <c r="Z539" s="9" t="s">
        <v>53</v>
      </c>
      <c r="AA539" s="9" t="s">
        <v>54</v>
      </c>
      <c r="AB539" s="9" t="s">
        <v>44</v>
      </c>
      <c r="AC539" s="9" t="s">
        <v>4114</v>
      </c>
      <c r="AD539" s="9" t="s">
        <v>418</v>
      </c>
    </row>
    <row r="540" spans="1:30" x14ac:dyDescent="0.25">
      <c r="A540" s="8">
        <v>3682208</v>
      </c>
      <c r="B540" s="9" t="s">
        <v>4115</v>
      </c>
      <c r="C540" s="9" t="s">
        <v>4116</v>
      </c>
      <c r="D540" s="9" t="s">
        <v>1681</v>
      </c>
      <c r="E540" s="9" t="s">
        <v>39</v>
      </c>
      <c r="F540" s="9" t="s">
        <v>40</v>
      </c>
      <c r="G540" s="8" t="s">
        <v>41</v>
      </c>
      <c r="H540" s="8" t="s">
        <v>40</v>
      </c>
      <c r="I540" s="9" t="s">
        <v>380</v>
      </c>
      <c r="J540" s="9" t="s">
        <v>814</v>
      </c>
      <c r="K540" s="8" t="s">
        <v>44</v>
      </c>
      <c r="L540" s="9" t="s">
        <v>40</v>
      </c>
      <c r="M540" s="8" t="s">
        <v>44</v>
      </c>
      <c r="N540" s="8" t="s">
        <v>44</v>
      </c>
      <c r="O540" s="9" t="s">
        <v>3261</v>
      </c>
      <c r="P540" s="8" t="s">
        <v>46</v>
      </c>
      <c r="Q540" s="8" t="s">
        <v>41</v>
      </c>
      <c r="R540" s="9" t="s">
        <v>284</v>
      </c>
      <c r="S540" s="8" t="s">
        <v>284</v>
      </c>
      <c r="T540" s="9" t="s">
        <v>4117</v>
      </c>
      <c r="U540" s="8" t="s">
        <v>181</v>
      </c>
      <c r="V540" s="9" t="s">
        <v>4118</v>
      </c>
      <c r="W540" s="9" t="s">
        <v>4119</v>
      </c>
      <c r="X540" s="9" t="s">
        <v>44</v>
      </c>
      <c r="Y540" s="9" t="s">
        <v>69</v>
      </c>
      <c r="Z540" s="9" t="s">
        <v>53</v>
      </c>
      <c r="AA540" s="9" t="s">
        <v>54</v>
      </c>
      <c r="AB540" s="9" t="s">
        <v>4120</v>
      </c>
      <c r="AC540" s="9" t="s">
        <v>1142</v>
      </c>
      <c r="AD540" s="9" t="s">
        <v>57</v>
      </c>
    </row>
    <row r="541" spans="1:30" x14ac:dyDescent="0.25">
      <c r="A541" s="8">
        <v>3632480</v>
      </c>
      <c r="B541" s="9" t="s">
        <v>4121</v>
      </c>
      <c r="C541" s="9" t="s">
        <v>4122</v>
      </c>
      <c r="D541" s="9" t="s">
        <v>109</v>
      </c>
      <c r="E541" s="9" t="s">
        <v>39</v>
      </c>
      <c r="F541" s="9" t="s">
        <v>40</v>
      </c>
      <c r="G541" s="8" t="s">
        <v>41</v>
      </c>
      <c r="H541" s="8" t="s">
        <v>40</v>
      </c>
      <c r="I541" s="9" t="s">
        <v>61</v>
      </c>
      <c r="J541" s="9" t="s">
        <v>3547</v>
      </c>
      <c r="K541" s="8" t="s">
        <v>44</v>
      </c>
      <c r="L541" s="9" t="s">
        <v>40</v>
      </c>
      <c r="M541" s="8" t="s">
        <v>44</v>
      </c>
      <c r="N541" s="8" t="s">
        <v>44</v>
      </c>
      <c r="O541" s="9" t="s">
        <v>4123</v>
      </c>
      <c r="P541" s="8" t="s">
        <v>46</v>
      </c>
      <c r="Q541" s="8" t="s">
        <v>41</v>
      </c>
      <c r="R541" s="9" t="s">
        <v>1544</v>
      </c>
      <c r="S541" s="8" t="s">
        <v>1544</v>
      </c>
      <c r="T541" s="9" t="s">
        <v>3918</v>
      </c>
      <c r="U541" s="8" t="s">
        <v>66</v>
      </c>
      <c r="V541" s="9" t="s">
        <v>4124</v>
      </c>
      <c r="W541" s="9" t="s">
        <v>3449</v>
      </c>
      <c r="X541" s="9" t="s">
        <v>44</v>
      </c>
      <c r="Y541" s="9" t="s">
        <v>69</v>
      </c>
      <c r="Z541" s="9" t="s">
        <v>53</v>
      </c>
      <c r="AA541" s="9" t="s">
        <v>54</v>
      </c>
      <c r="AB541" s="9" t="s">
        <v>3450</v>
      </c>
      <c r="AC541" s="9" t="s">
        <v>116</v>
      </c>
      <c r="AD541" s="9" t="s">
        <v>57</v>
      </c>
    </row>
    <row r="542" spans="1:30" x14ac:dyDescent="0.25">
      <c r="A542" s="8">
        <v>3633287</v>
      </c>
      <c r="B542" s="9" t="s">
        <v>4125</v>
      </c>
      <c r="C542" s="9" t="s">
        <v>4126</v>
      </c>
      <c r="D542" s="9" t="s">
        <v>2002</v>
      </c>
      <c r="E542" s="9" t="s">
        <v>39</v>
      </c>
      <c r="F542" s="9" t="s">
        <v>40</v>
      </c>
      <c r="G542" s="8" t="s">
        <v>41</v>
      </c>
      <c r="H542" s="8" t="s">
        <v>40</v>
      </c>
      <c r="I542" s="9" t="s">
        <v>61</v>
      </c>
      <c r="J542" s="9" t="s">
        <v>3547</v>
      </c>
      <c r="K542" s="8" t="s">
        <v>44</v>
      </c>
      <c r="L542" s="9" t="s">
        <v>40</v>
      </c>
      <c r="M542" s="8" t="s">
        <v>44</v>
      </c>
      <c r="N542" s="8" t="s">
        <v>44</v>
      </c>
      <c r="O542" s="9" t="s">
        <v>4127</v>
      </c>
      <c r="P542" s="8" t="s">
        <v>46</v>
      </c>
      <c r="Q542" s="8" t="s">
        <v>41</v>
      </c>
      <c r="R542" s="9" t="s">
        <v>244</v>
      </c>
      <c r="S542" s="8" t="s">
        <v>244</v>
      </c>
      <c r="T542" s="9" t="s">
        <v>4128</v>
      </c>
      <c r="U542" s="8" t="s">
        <v>66</v>
      </c>
      <c r="V542" s="9" t="s">
        <v>4129</v>
      </c>
      <c r="W542" s="9" t="s">
        <v>4130</v>
      </c>
      <c r="X542" s="9" t="s">
        <v>44</v>
      </c>
      <c r="Y542" s="9" t="s">
        <v>69</v>
      </c>
      <c r="Z542" s="9" t="s">
        <v>53</v>
      </c>
      <c r="AA542" s="9" t="s">
        <v>54</v>
      </c>
      <c r="AB542" s="9" t="s">
        <v>4131</v>
      </c>
      <c r="AC542" s="9" t="s">
        <v>2008</v>
      </c>
      <c r="AD542" s="9" t="s">
        <v>57</v>
      </c>
    </row>
    <row r="543" spans="1:30" x14ac:dyDescent="0.25">
      <c r="A543" s="8">
        <v>3682546</v>
      </c>
      <c r="B543" s="9" t="s">
        <v>4132</v>
      </c>
      <c r="C543" s="9" t="s">
        <v>4133</v>
      </c>
      <c r="D543" s="9" t="s">
        <v>321</v>
      </c>
      <c r="E543" s="9" t="s">
        <v>39</v>
      </c>
      <c r="F543" s="9" t="s">
        <v>40</v>
      </c>
      <c r="G543" s="8" t="s">
        <v>41</v>
      </c>
      <c r="H543" s="8" t="s">
        <v>40</v>
      </c>
      <c r="I543" s="9" t="s">
        <v>97</v>
      </c>
      <c r="J543" s="9" t="s">
        <v>159</v>
      </c>
      <c r="K543" s="8" t="s">
        <v>44</v>
      </c>
      <c r="L543" s="9" t="s">
        <v>40</v>
      </c>
      <c r="M543" s="8" t="s">
        <v>44</v>
      </c>
      <c r="N543" s="8" t="s">
        <v>44</v>
      </c>
      <c r="O543" s="9" t="s">
        <v>3932</v>
      </c>
      <c r="P543" s="8" t="s">
        <v>46</v>
      </c>
      <c r="Q543" s="8" t="s">
        <v>41</v>
      </c>
      <c r="R543" s="9" t="s">
        <v>284</v>
      </c>
      <c r="S543" s="8" t="s">
        <v>284</v>
      </c>
      <c r="T543" s="9" t="s">
        <v>65</v>
      </c>
      <c r="U543" s="8" t="s">
        <v>181</v>
      </c>
      <c r="V543" s="9" t="s">
        <v>4134</v>
      </c>
      <c r="W543" s="9" t="s">
        <v>4135</v>
      </c>
      <c r="X543" s="9" t="s">
        <v>44</v>
      </c>
      <c r="Y543" s="9" t="s">
        <v>4136</v>
      </c>
      <c r="Z543" s="9" t="s">
        <v>53</v>
      </c>
      <c r="AA543" s="9" t="s">
        <v>54</v>
      </c>
      <c r="AB543" s="9" t="s">
        <v>4137</v>
      </c>
      <c r="AC543" s="9" t="s">
        <v>4138</v>
      </c>
      <c r="AD543" s="9" t="s">
        <v>57</v>
      </c>
    </row>
    <row r="544" spans="1:30" x14ac:dyDescent="0.25">
      <c r="A544" s="8">
        <v>3686215</v>
      </c>
      <c r="B544" s="9" t="s">
        <v>4139</v>
      </c>
      <c r="C544" s="9" t="s">
        <v>4140</v>
      </c>
      <c r="D544" s="9" t="s">
        <v>4141</v>
      </c>
      <c r="E544" s="9" t="s">
        <v>39</v>
      </c>
      <c r="F544" s="9" t="s">
        <v>40</v>
      </c>
      <c r="G544" s="8" t="s">
        <v>41</v>
      </c>
      <c r="H544" s="8" t="s">
        <v>40</v>
      </c>
      <c r="I544" s="9" t="s">
        <v>380</v>
      </c>
      <c r="J544" s="9" t="s">
        <v>691</v>
      </c>
      <c r="K544" s="8" t="s">
        <v>44</v>
      </c>
      <c r="L544" s="9" t="s">
        <v>40</v>
      </c>
      <c r="M544" s="8" t="s">
        <v>44</v>
      </c>
      <c r="N544" s="8" t="s">
        <v>44</v>
      </c>
      <c r="O544" s="9" t="s">
        <v>4142</v>
      </c>
      <c r="P544" s="8" t="s">
        <v>46</v>
      </c>
      <c r="Q544" s="8" t="s">
        <v>41</v>
      </c>
      <c r="R544" s="9" t="s">
        <v>557</v>
      </c>
      <c r="S544" s="8" t="s">
        <v>557</v>
      </c>
      <c r="T544" s="9" t="s">
        <v>4143</v>
      </c>
      <c r="U544" s="8" t="s">
        <v>181</v>
      </c>
      <c r="V544" s="9" t="s">
        <v>4144</v>
      </c>
      <c r="W544" s="9" t="s">
        <v>4145</v>
      </c>
      <c r="X544" s="9" t="s">
        <v>44</v>
      </c>
      <c r="Y544" s="9" t="s">
        <v>69</v>
      </c>
      <c r="Z544" s="9" t="s">
        <v>53</v>
      </c>
      <c r="AA544" s="9" t="s">
        <v>54</v>
      </c>
      <c r="AB544" s="9" t="s">
        <v>4146</v>
      </c>
      <c r="AC544" s="9" t="s">
        <v>4147</v>
      </c>
      <c r="AD544" s="9" t="s">
        <v>57</v>
      </c>
    </row>
    <row r="545" spans="1:30" x14ac:dyDescent="0.25">
      <c r="A545" s="8">
        <v>3686679</v>
      </c>
      <c r="B545" s="9" t="s">
        <v>4148</v>
      </c>
      <c r="C545" s="9" t="s">
        <v>4149</v>
      </c>
      <c r="D545" s="9" t="s">
        <v>4150</v>
      </c>
      <c r="E545" s="9" t="s">
        <v>39</v>
      </c>
      <c r="F545" s="9" t="s">
        <v>40</v>
      </c>
      <c r="G545" s="8" t="s">
        <v>41</v>
      </c>
      <c r="H545" s="8" t="s">
        <v>40</v>
      </c>
      <c r="I545" s="9" t="s">
        <v>380</v>
      </c>
      <c r="J545" s="9" t="s">
        <v>742</v>
      </c>
      <c r="K545" s="8" t="s">
        <v>44</v>
      </c>
      <c r="L545" s="9" t="s">
        <v>40</v>
      </c>
      <c r="M545" s="8" t="s">
        <v>44</v>
      </c>
      <c r="N545" s="8" t="s">
        <v>44</v>
      </c>
      <c r="O545" s="9" t="s">
        <v>4151</v>
      </c>
      <c r="P545" s="8" t="s">
        <v>46</v>
      </c>
      <c r="Q545" s="8" t="s">
        <v>41</v>
      </c>
      <c r="R545" s="9" t="s">
        <v>557</v>
      </c>
      <c r="S545" s="8" t="s">
        <v>557</v>
      </c>
      <c r="T545" s="9" t="s">
        <v>4152</v>
      </c>
      <c r="U545" s="8" t="s">
        <v>181</v>
      </c>
      <c r="V545" s="9" t="s">
        <v>4153</v>
      </c>
      <c r="W545" s="9" t="s">
        <v>4154</v>
      </c>
      <c r="X545" s="9" t="s">
        <v>44</v>
      </c>
      <c r="Y545" s="9" t="s">
        <v>69</v>
      </c>
      <c r="Z545" s="9" t="s">
        <v>53</v>
      </c>
      <c r="AA545" s="9" t="s">
        <v>54</v>
      </c>
      <c r="AB545" s="9" t="s">
        <v>4155</v>
      </c>
      <c r="AC545" s="9" t="s">
        <v>116</v>
      </c>
      <c r="AD545" s="9" t="s">
        <v>57</v>
      </c>
    </row>
    <row r="546" spans="1:30" x14ac:dyDescent="0.25">
      <c r="A546" s="8">
        <v>3686931</v>
      </c>
      <c r="B546" s="9" t="s">
        <v>4156</v>
      </c>
      <c r="C546" s="9" t="s">
        <v>4157</v>
      </c>
      <c r="D546" s="9" t="s">
        <v>483</v>
      </c>
      <c r="E546" s="9" t="s">
        <v>39</v>
      </c>
      <c r="F546" s="9" t="s">
        <v>40</v>
      </c>
      <c r="G546" s="8" t="s">
        <v>41</v>
      </c>
      <c r="H546" s="8" t="s">
        <v>40</v>
      </c>
      <c r="I546" s="9" t="s">
        <v>380</v>
      </c>
      <c r="J546" s="9" t="s">
        <v>742</v>
      </c>
      <c r="K546" s="8" t="s">
        <v>44</v>
      </c>
      <c r="L546" s="9" t="s">
        <v>40</v>
      </c>
      <c r="M546" s="8" t="s">
        <v>44</v>
      </c>
      <c r="N546" s="8" t="s">
        <v>44</v>
      </c>
      <c r="O546" s="9" t="s">
        <v>3760</v>
      </c>
      <c r="P546" s="8" t="s">
        <v>46</v>
      </c>
      <c r="Q546" s="8" t="s">
        <v>41</v>
      </c>
      <c r="R546" s="9" t="s">
        <v>557</v>
      </c>
      <c r="S546" s="8" t="s">
        <v>557</v>
      </c>
      <c r="T546" s="9" t="s">
        <v>87</v>
      </c>
      <c r="U546" s="8" t="s">
        <v>181</v>
      </c>
      <c r="V546" s="9" t="s">
        <v>4158</v>
      </c>
      <c r="W546" s="9" t="s">
        <v>4159</v>
      </c>
      <c r="X546" s="9" t="s">
        <v>44</v>
      </c>
      <c r="Y546" s="9" t="s">
        <v>69</v>
      </c>
      <c r="Z546" s="9" t="s">
        <v>53</v>
      </c>
      <c r="AA546" s="9" t="s">
        <v>54</v>
      </c>
      <c r="AB546" s="9" t="s">
        <v>4160</v>
      </c>
      <c r="AC546" s="9" t="s">
        <v>1750</v>
      </c>
      <c r="AD546" s="9" t="s">
        <v>57</v>
      </c>
    </row>
    <row r="547" spans="1:30" x14ac:dyDescent="0.25">
      <c r="A547" s="8">
        <v>3633304</v>
      </c>
      <c r="B547" s="9" t="s">
        <v>4161</v>
      </c>
      <c r="C547" s="9" t="s">
        <v>4162</v>
      </c>
      <c r="D547" s="9" t="s">
        <v>3077</v>
      </c>
      <c r="E547" s="9" t="s">
        <v>39</v>
      </c>
      <c r="F547" s="9" t="s">
        <v>40</v>
      </c>
      <c r="G547" s="8" t="s">
        <v>41</v>
      </c>
      <c r="H547" s="8" t="s">
        <v>40</v>
      </c>
      <c r="I547" s="9" t="s">
        <v>61</v>
      </c>
      <c r="J547" s="9" t="s">
        <v>3547</v>
      </c>
      <c r="K547" s="8" t="s">
        <v>44</v>
      </c>
      <c r="L547" s="9" t="s">
        <v>40</v>
      </c>
      <c r="M547" s="8" t="s">
        <v>44</v>
      </c>
      <c r="N547" s="8" t="s">
        <v>44</v>
      </c>
      <c r="O547" s="9" t="s">
        <v>2089</v>
      </c>
      <c r="P547" s="8" t="s">
        <v>46</v>
      </c>
      <c r="Q547" s="8" t="s">
        <v>41</v>
      </c>
      <c r="R547" s="9" t="s">
        <v>244</v>
      </c>
      <c r="S547" s="8" t="s">
        <v>244</v>
      </c>
      <c r="T547" s="9" t="s">
        <v>4163</v>
      </c>
      <c r="U547" s="8" t="s">
        <v>181</v>
      </c>
      <c r="V547" s="9" t="s">
        <v>4164</v>
      </c>
      <c r="W547" s="9" t="s">
        <v>4165</v>
      </c>
      <c r="X547" s="9" t="s">
        <v>44</v>
      </c>
      <c r="Y547" s="9" t="s">
        <v>69</v>
      </c>
      <c r="Z547" s="9" t="s">
        <v>53</v>
      </c>
      <c r="AA547" s="9" t="s">
        <v>54</v>
      </c>
      <c r="AB547" s="9" t="s">
        <v>4166</v>
      </c>
      <c r="AC547" s="9" t="s">
        <v>116</v>
      </c>
      <c r="AD547" s="9" t="s">
        <v>57</v>
      </c>
    </row>
    <row r="548" spans="1:30" x14ac:dyDescent="0.25">
      <c r="A548" s="8">
        <v>3687044</v>
      </c>
      <c r="B548" s="9" t="s">
        <v>4167</v>
      </c>
      <c r="C548" s="9" t="s">
        <v>4168</v>
      </c>
      <c r="D548" s="9" t="s">
        <v>2438</v>
      </c>
      <c r="E548" s="9" t="s">
        <v>39</v>
      </c>
      <c r="F548" s="9" t="s">
        <v>40</v>
      </c>
      <c r="G548" s="8" t="s">
        <v>41</v>
      </c>
      <c r="H548" s="8" t="s">
        <v>40</v>
      </c>
      <c r="I548" s="9" t="s">
        <v>380</v>
      </c>
      <c r="J548" s="9" t="s">
        <v>996</v>
      </c>
      <c r="K548" s="8" t="s">
        <v>44</v>
      </c>
      <c r="L548" s="9" t="s">
        <v>40</v>
      </c>
      <c r="M548" s="8" t="s">
        <v>44</v>
      </c>
      <c r="N548" s="8" t="s">
        <v>44</v>
      </c>
      <c r="O548" s="9" t="s">
        <v>4169</v>
      </c>
      <c r="P548" s="8" t="s">
        <v>46</v>
      </c>
      <c r="Q548" s="8" t="s">
        <v>41</v>
      </c>
      <c r="R548" s="9" t="s">
        <v>557</v>
      </c>
      <c r="S548" s="8" t="s">
        <v>557</v>
      </c>
      <c r="T548" s="9" t="s">
        <v>4170</v>
      </c>
      <c r="U548" s="8" t="s">
        <v>181</v>
      </c>
      <c r="V548" s="9" t="s">
        <v>4171</v>
      </c>
      <c r="W548" s="9" t="s">
        <v>4172</v>
      </c>
      <c r="X548" s="9" t="s">
        <v>44</v>
      </c>
      <c r="Y548" s="9" t="s">
        <v>69</v>
      </c>
      <c r="Z548" s="9" t="s">
        <v>53</v>
      </c>
      <c r="AA548" s="9" t="s">
        <v>54</v>
      </c>
      <c r="AB548" s="9" t="s">
        <v>3632</v>
      </c>
      <c r="AC548" s="9" t="s">
        <v>4173</v>
      </c>
      <c r="AD548" s="9" t="s">
        <v>57</v>
      </c>
    </row>
    <row r="549" spans="1:30" x14ac:dyDescent="0.25">
      <c r="A549" s="8">
        <v>3687691</v>
      </c>
      <c r="B549" s="9" t="s">
        <v>4174</v>
      </c>
      <c r="C549" s="9" t="s">
        <v>4175</v>
      </c>
      <c r="D549" s="9" t="s">
        <v>4176</v>
      </c>
      <c r="E549" s="9" t="s">
        <v>39</v>
      </c>
      <c r="F549" s="9" t="s">
        <v>40</v>
      </c>
      <c r="G549" s="8" t="s">
        <v>41</v>
      </c>
      <c r="H549" s="8" t="s">
        <v>40</v>
      </c>
      <c r="I549" s="9" t="s">
        <v>2044</v>
      </c>
      <c r="J549" s="9" t="s">
        <v>2205</v>
      </c>
      <c r="K549" s="8" t="s">
        <v>44</v>
      </c>
      <c r="L549" s="9" t="s">
        <v>40</v>
      </c>
      <c r="M549" s="8" t="s">
        <v>44</v>
      </c>
      <c r="N549" s="8" t="s">
        <v>44</v>
      </c>
      <c r="O549" s="9" t="s">
        <v>4177</v>
      </c>
      <c r="P549" s="8" t="s">
        <v>46</v>
      </c>
      <c r="Q549" s="8" t="s">
        <v>41</v>
      </c>
      <c r="R549" s="9" t="s">
        <v>557</v>
      </c>
      <c r="S549" s="8" t="s">
        <v>44</v>
      </c>
      <c r="T549" s="9" t="s">
        <v>250</v>
      </c>
      <c r="U549" s="8" t="s">
        <v>49</v>
      </c>
      <c r="V549" s="9" t="s">
        <v>4178</v>
      </c>
      <c r="W549" s="9" t="s">
        <v>4179</v>
      </c>
      <c r="X549" s="9" t="s">
        <v>44</v>
      </c>
      <c r="Y549" s="9" t="s">
        <v>4180</v>
      </c>
      <c r="Z549" s="9" t="s">
        <v>53</v>
      </c>
      <c r="AA549" s="9" t="s">
        <v>2052</v>
      </c>
      <c r="AB549" s="9" t="s">
        <v>4181</v>
      </c>
      <c r="AC549" s="9" t="s">
        <v>4182</v>
      </c>
      <c r="AD549" s="9" t="s">
        <v>57</v>
      </c>
    </row>
    <row r="550" spans="1:30" x14ac:dyDescent="0.25">
      <c r="A550" s="8">
        <v>3643463</v>
      </c>
      <c r="B550" s="9" t="s">
        <v>4183</v>
      </c>
      <c r="C550" s="9" t="s">
        <v>4184</v>
      </c>
      <c r="D550" s="9" t="s">
        <v>307</v>
      </c>
      <c r="E550" s="9" t="s">
        <v>39</v>
      </c>
      <c r="F550" s="9" t="s">
        <v>40</v>
      </c>
      <c r="G550" s="8" t="s">
        <v>41</v>
      </c>
      <c r="H550" s="8" t="s">
        <v>40</v>
      </c>
      <c r="I550" s="9" t="s">
        <v>61</v>
      </c>
      <c r="J550" s="9" t="s">
        <v>3547</v>
      </c>
      <c r="K550" s="8" t="s">
        <v>44</v>
      </c>
      <c r="L550" s="9" t="s">
        <v>40</v>
      </c>
      <c r="M550" s="8" t="s">
        <v>44</v>
      </c>
      <c r="N550" s="8" t="s">
        <v>44</v>
      </c>
      <c r="O550" s="9" t="s">
        <v>4185</v>
      </c>
      <c r="P550" s="8" t="s">
        <v>46</v>
      </c>
      <c r="Q550" s="8" t="s">
        <v>41</v>
      </c>
      <c r="R550" s="9" t="s">
        <v>1266</v>
      </c>
      <c r="S550" s="8" t="s">
        <v>1266</v>
      </c>
      <c r="T550" s="9" t="s">
        <v>65</v>
      </c>
      <c r="U550" s="8" t="s">
        <v>66</v>
      </c>
      <c r="V550" s="9" t="s">
        <v>4186</v>
      </c>
      <c r="W550" s="9" t="s">
        <v>4187</v>
      </c>
      <c r="X550" s="9" t="s">
        <v>44</v>
      </c>
      <c r="Y550" s="9" t="s">
        <v>69</v>
      </c>
      <c r="Z550" s="9" t="s">
        <v>53</v>
      </c>
      <c r="AA550" s="9" t="s">
        <v>54</v>
      </c>
      <c r="AB550" s="9" t="s">
        <v>4188</v>
      </c>
      <c r="AC550" s="9" t="s">
        <v>1923</v>
      </c>
      <c r="AD550" s="9" t="s">
        <v>57</v>
      </c>
    </row>
    <row r="551" spans="1:30" x14ac:dyDescent="0.25">
      <c r="A551" s="8">
        <v>3689588</v>
      </c>
      <c r="B551" s="9" t="s">
        <v>4189</v>
      </c>
      <c r="C551" s="9" t="s">
        <v>4190</v>
      </c>
      <c r="D551" s="9" t="s">
        <v>1184</v>
      </c>
      <c r="E551" s="9" t="s">
        <v>39</v>
      </c>
      <c r="F551" s="9" t="s">
        <v>40</v>
      </c>
      <c r="G551" s="8" t="s">
        <v>41</v>
      </c>
      <c r="H551" s="8" t="s">
        <v>40</v>
      </c>
      <c r="I551" s="9" t="s">
        <v>2290</v>
      </c>
      <c r="J551" s="9" t="s">
        <v>2312</v>
      </c>
      <c r="K551" s="8" t="s">
        <v>44</v>
      </c>
      <c r="L551" s="9" t="s">
        <v>40</v>
      </c>
      <c r="M551" s="8" t="s">
        <v>44</v>
      </c>
      <c r="N551" s="8" t="s">
        <v>44</v>
      </c>
      <c r="O551" s="9" t="s">
        <v>4191</v>
      </c>
      <c r="P551" s="8" t="s">
        <v>46</v>
      </c>
      <c r="Q551" s="8" t="s">
        <v>41</v>
      </c>
      <c r="R551" s="9" t="s">
        <v>4192</v>
      </c>
      <c r="S551" s="8" t="s">
        <v>44</v>
      </c>
      <c r="T551" s="9" t="s">
        <v>199</v>
      </c>
      <c r="U551" s="8" t="s">
        <v>2048</v>
      </c>
      <c r="V551" s="9" t="s">
        <v>4193</v>
      </c>
      <c r="W551" s="9" t="s">
        <v>4194</v>
      </c>
      <c r="X551" s="9" t="s">
        <v>44</v>
      </c>
      <c r="Y551" s="9" t="s">
        <v>4195</v>
      </c>
      <c r="Z551" s="9" t="s">
        <v>53</v>
      </c>
      <c r="AA551" s="9" t="s">
        <v>2052</v>
      </c>
      <c r="AB551" s="9" t="s">
        <v>4196</v>
      </c>
      <c r="AC551" s="9" t="s">
        <v>437</v>
      </c>
      <c r="AD551" s="9" t="s">
        <v>57</v>
      </c>
    </row>
    <row r="552" spans="1:30" x14ac:dyDescent="0.25">
      <c r="A552" s="8">
        <v>3689737</v>
      </c>
      <c r="B552" s="9" t="s">
        <v>4197</v>
      </c>
      <c r="C552" s="9" t="s">
        <v>4198</v>
      </c>
      <c r="D552" s="9" t="s">
        <v>4199</v>
      </c>
      <c r="E552" s="9" t="s">
        <v>39</v>
      </c>
      <c r="F552" s="9" t="s">
        <v>40</v>
      </c>
      <c r="G552" s="8" t="s">
        <v>41</v>
      </c>
      <c r="H552" s="8" t="s">
        <v>40</v>
      </c>
      <c r="I552" s="9" t="s">
        <v>380</v>
      </c>
      <c r="J552" s="9" t="s">
        <v>996</v>
      </c>
      <c r="K552" s="8" t="s">
        <v>44</v>
      </c>
      <c r="L552" s="9" t="s">
        <v>40</v>
      </c>
      <c r="M552" s="8" t="s">
        <v>44</v>
      </c>
      <c r="N552" s="8" t="s">
        <v>44</v>
      </c>
      <c r="O552" s="9" t="s">
        <v>4200</v>
      </c>
      <c r="P552" s="8" t="s">
        <v>46</v>
      </c>
      <c r="Q552" s="8" t="s">
        <v>41</v>
      </c>
      <c r="R552" s="9" t="s">
        <v>4192</v>
      </c>
      <c r="S552" s="8" t="s">
        <v>4192</v>
      </c>
      <c r="T552" s="9" t="s">
        <v>112</v>
      </c>
      <c r="U552" s="8" t="s">
        <v>181</v>
      </c>
      <c r="V552" s="9" t="s">
        <v>4201</v>
      </c>
      <c r="W552" s="9" t="s">
        <v>4202</v>
      </c>
      <c r="X552" s="9" t="s">
        <v>44</v>
      </c>
      <c r="Y552" s="9" t="s">
        <v>69</v>
      </c>
      <c r="Z552" s="9" t="s">
        <v>53</v>
      </c>
      <c r="AA552" s="9" t="s">
        <v>54</v>
      </c>
      <c r="AB552" s="9" t="s">
        <v>3210</v>
      </c>
      <c r="AC552" s="9" t="s">
        <v>2110</v>
      </c>
      <c r="AD552" s="9" t="s">
        <v>57</v>
      </c>
    </row>
    <row r="553" spans="1:30" x14ac:dyDescent="0.25">
      <c r="A553" s="8">
        <v>3689772</v>
      </c>
      <c r="B553" s="9" t="s">
        <v>4203</v>
      </c>
      <c r="C553" s="9" t="s">
        <v>4204</v>
      </c>
      <c r="D553" s="9" t="s">
        <v>338</v>
      </c>
      <c r="E553" s="9" t="s">
        <v>96</v>
      </c>
      <c r="F553" s="9" t="s">
        <v>40</v>
      </c>
      <c r="G553" s="8" t="s">
        <v>41</v>
      </c>
      <c r="H553" s="8" t="s">
        <v>40</v>
      </c>
      <c r="I553" s="9" t="s">
        <v>401</v>
      </c>
      <c r="J553" s="9" t="s">
        <v>402</v>
      </c>
      <c r="K553" s="8" t="s">
        <v>44</v>
      </c>
      <c r="L553" s="9" t="s">
        <v>40</v>
      </c>
      <c r="M553" s="8" t="s">
        <v>44</v>
      </c>
      <c r="N553" s="8" t="s">
        <v>44</v>
      </c>
      <c r="O553" s="9" t="s">
        <v>4205</v>
      </c>
      <c r="P553" s="8" t="s">
        <v>46</v>
      </c>
      <c r="Q553" s="8" t="s">
        <v>41</v>
      </c>
      <c r="R553" s="9" t="s">
        <v>4192</v>
      </c>
      <c r="S553" s="8" t="s">
        <v>4192</v>
      </c>
      <c r="T553" s="9" t="s">
        <v>1880</v>
      </c>
      <c r="U553" s="8" t="s">
        <v>181</v>
      </c>
      <c r="V553" s="9" t="s">
        <v>4206</v>
      </c>
      <c r="W553" s="9" t="s">
        <v>4207</v>
      </c>
      <c r="X553" s="9" t="s">
        <v>44</v>
      </c>
      <c r="Y553" s="9" t="s">
        <v>69</v>
      </c>
      <c r="Z553" s="9" t="s">
        <v>53</v>
      </c>
      <c r="AA553" s="9" t="s">
        <v>54</v>
      </c>
      <c r="AB553" s="9" t="s">
        <v>4208</v>
      </c>
      <c r="AC553" s="9" t="s">
        <v>280</v>
      </c>
      <c r="AD553" s="9" t="s">
        <v>418</v>
      </c>
    </row>
    <row r="554" spans="1:30" x14ac:dyDescent="0.25">
      <c r="A554" s="8">
        <v>3689783</v>
      </c>
      <c r="B554" s="9" t="s">
        <v>4209</v>
      </c>
      <c r="C554" s="9" t="s">
        <v>4210</v>
      </c>
      <c r="D554" s="9" t="s">
        <v>4211</v>
      </c>
      <c r="E554" s="9" t="s">
        <v>39</v>
      </c>
      <c r="F554" s="9" t="s">
        <v>40</v>
      </c>
      <c r="G554" s="8" t="s">
        <v>41</v>
      </c>
      <c r="H554" s="8" t="s">
        <v>40</v>
      </c>
      <c r="I554" s="9" t="s">
        <v>401</v>
      </c>
      <c r="J554" s="9" t="s">
        <v>402</v>
      </c>
      <c r="K554" s="8" t="s">
        <v>44</v>
      </c>
      <c r="L554" s="9" t="s">
        <v>40</v>
      </c>
      <c r="M554" s="8" t="s">
        <v>44</v>
      </c>
      <c r="N554" s="8" t="s">
        <v>44</v>
      </c>
      <c r="O554" s="9" t="s">
        <v>4212</v>
      </c>
      <c r="P554" s="8" t="s">
        <v>46</v>
      </c>
      <c r="Q554" s="8" t="s">
        <v>41</v>
      </c>
      <c r="R554" s="9" t="s">
        <v>4192</v>
      </c>
      <c r="S554" s="8" t="s">
        <v>4192</v>
      </c>
      <c r="T554" s="9" t="s">
        <v>65</v>
      </c>
      <c r="U554" s="8" t="s">
        <v>181</v>
      </c>
      <c r="V554" s="9" t="s">
        <v>4213</v>
      </c>
      <c r="W554" s="9" t="s">
        <v>4214</v>
      </c>
      <c r="X554" s="9" t="s">
        <v>44</v>
      </c>
      <c r="Y554" s="9" t="s">
        <v>69</v>
      </c>
      <c r="Z554" s="9" t="s">
        <v>53</v>
      </c>
      <c r="AA554" s="9" t="s">
        <v>54</v>
      </c>
      <c r="AB554" s="9" t="s">
        <v>44</v>
      </c>
      <c r="AC554" s="9" t="s">
        <v>4215</v>
      </c>
      <c r="AD554" s="9" t="s">
        <v>418</v>
      </c>
    </row>
    <row r="555" spans="1:30" x14ac:dyDescent="0.25">
      <c r="A555" s="8">
        <v>3689960</v>
      </c>
      <c r="B555" s="9" t="s">
        <v>4216</v>
      </c>
      <c r="C555" s="9" t="s">
        <v>4217</v>
      </c>
      <c r="D555" s="9" t="s">
        <v>4218</v>
      </c>
      <c r="E555" s="9" t="s">
        <v>39</v>
      </c>
      <c r="F555" s="9" t="s">
        <v>40</v>
      </c>
      <c r="G555" s="8" t="s">
        <v>41</v>
      </c>
      <c r="H555" s="8" t="s">
        <v>40</v>
      </c>
      <c r="I555" s="9" t="s">
        <v>401</v>
      </c>
      <c r="J555" s="9" t="s">
        <v>411</v>
      </c>
      <c r="K555" s="8" t="s">
        <v>44</v>
      </c>
      <c r="L555" s="9" t="s">
        <v>40</v>
      </c>
      <c r="M555" s="8" t="s">
        <v>44</v>
      </c>
      <c r="N555" s="8" t="s">
        <v>44</v>
      </c>
      <c r="O555" s="9" t="s">
        <v>4219</v>
      </c>
      <c r="P555" s="8" t="s">
        <v>46</v>
      </c>
      <c r="Q555" s="8" t="s">
        <v>41</v>
      </c>
      <c r="R555" s="9" t="s">
        <v>4192</v>
      </c>
      <c r="S555" s="8" t="s">
        <v>4192</v>
      </c>
      <c r="T555" s="9" t="s">
        <v>87</v>
      </c>
      <c r="U555" s="8" t="s">
        <v>181</v>
      </c>
      <c r="V555" s="9" t="s">
        <v>4220</v>
      </c>
      <c r="W555" s="9" t="s">
        <v>4221</v>
      </c>
      <c r="X555" s="9" t="s">
        <v>44</v>
      </c>
      <c r="Y555" s="9" t="s">
        <v>69</v>
      </c>
      <c r="Z555" s="9" t="s">
        <v>53</v>
      </c>
      <c r="AA555" s="9" t="s">
        <v>54</v>
      </c>
      <c r="AB555" s="9" t="s">
        <v>4222</v>
      </c>
      <c r="AC555" s="9" t="s">
        <v>4223</v>
      </c>
      <c r="AD555" s="9" t="s">
        <v>418</v>
      </c>
    </row>
    <row r="556" spans="1:30" x14ac:dyDescent="0.25">
      <c r="A556" s="8">
        <v>3712750</v>
      </c>
      <c r="B556" s="9" t="s">
        <v>4224</v>
      </c>
      <c r="C556" s="9" t="s">
        <v>4225</v>
      </c>
      <c r="D556" s="9" t="s">
        <v>4226</v>
      </c>
      <c r="E556" s="9" t="s">
        <v>39</v>
      </c>
      <c r="F556" s="9" t="s">
        <v>40</v>
      </c>
      <c r="G556" s="8" t="s">
        <v>41</v>
      </c>
      <c r="H556" s="8" t="s">
        <v>40</v>
      </c>
      <c r="I556" s="9" t="s">
        <v>2071</v>
      </c>
      <c r="J556" s="9" t="s">
        <v>4058</v>
      </c>
      <c r="K556" s="8" t="s">
        <v>44</v>
      </c>
      <c r="L556" s="9" t="s">
        <v>40</v>
      </c>
      <c r="M556" s="8" t="s">
        <v>44</v>
      </c>
      <c r="N556" s="8" t="s">
        <v>44</v>
      </c>
      <c r="O556" s="9" t="s">
        <v>4227</v>
      </c>
      <c r="P556" s="8" t="s">
        <v>46</v>
      </c>
      <c r="Q556" s="8" t="s">
        <v>41</v>
      </c>
      <c r="R556" s="9" t="s">
        <v>1769</v>
      </c>
      <c r="S556" s="8" t="s">
        <v>392</v>
      </c>
      <c r="T556" s="9" t="s">
        <v>4228</v>
      </c>
      <c r="U556" s="8" t="s">
        <v>49</v>
      </c>
      <c r="V556" s="9" t="s">
        <v>4229</v>
      </c>
      <c r="W556" s="9" t="s">
        <v>4230</v>
      </c>
      <c r="X556" s="9" t="s">
        <v>44</v>
      </c>
      <c r="Y556" s="9" t="s">
        <v>4231</v>
      </c>
      <c r="Z556" s="9" t="s">
        <v>53</v>
      </c>
      <c r="AA556" s="9" t="s">
        <v>2052</v>
      </c>
      <c r="AB556" s="9" t="s">
        <v>4232</v>
      </c>
      <c r="AC556" s="9" t="s">
        <v>437</v>
      </c>
      <c r="AD556" s="9" t="s">
        <v>2078</v>
      </c>
    </row>
    <row r="557" spans="1:30" x14ac:dyDescent="0.25">
      <c r="A557" s="8">
        <v>3711456</v>
      </c>
      <c r="B557" s="9" t="s">
        <v>4233</v>
      </c>
      <c r="C557" s="9" t="s">
        <v>4234</v>
      </c>
      <c r="D557" s="9" t="s">
        <v>1737</v>
      </c>
      <c r="E557" s="9" t="s">
        <v>39</v>
      </c>
      <c r="F557" s="9" t="s">
        <v>40</v>
      </c>
      <c r="G557" s="8" t="s">
        <v>41</v>
      </c>
      <c r="H557" s="8" t="s">
        <v>40</v>
      </c>
      <c r="I557" s="9" t="s">
        <v>2056</v>
      </c>
      <c r="J557" s="9" t="s">
        <v>4235</v>
      </c>
      <c r="K557" s="8" t="s">
        <v>44</v>
      </c>
      <c r="L557" s="9" t="s">
        <v>40</v>
      </c>
      <c r="M557" s="8" t="s">
        <v>44</v>
      </c>
      <c r="N557" s="8" t="s">
        <v>44</v>
      </c>
      <c r="O557" s="9" t="s">
        <v>2923</v>
      </c>
      <c r="P557" s="8" t="s">
        <v>46</v>
      </c>
      <c r="Q557" s="8" t="s">
        <v>41</v>
      </c>
      <c r="R557" s="9" t="s">
        <v>4236</v>
      </c>
      <c r="S557" s="8" t="s">
        <v>44</v>
      </c>
      <c r="T557" s="9" t="s">
        <v>4237</v>
      </c>
      <c r="U557" s="8" t="s">
        <v>2048</v>
      </c>
      <c r="V557" s="9" t="s">
        <v>4238</v>
      </c>
      <c r="W557" s="9" t="s">
        <v>4239</v>
      </c>
      <c r="X557" s="9" t="s">
        <v>44</v>
      </c>
      <c r="Y557" s="9" t="s">
        <v>4240</v>
      </c>
      <c r="Z557" s="9" t="s">
        <v>53</v>
      </c>
      <c r="AA557" s="9" t="s">
        <v>2052</v>
      </c>
      <c r="AB557" s="9" t="s">
        <v>4241</v>
      </c>
      <c r="AC557" s="9" t="s">
        <v>1002</v>
      </c>
      <c r="AD557" s="9" t="s">
        <v>57</v>
      </c>
    </row>
    <row r="558" spans="1:30" x14ac:dyDescent="0.25">
      <c r="A558" s="8">
        <v>3690802</v>
      </c>
      <c r="B558" s="9" t="s">
        <v>4242</v>
      </c>
      <c r="C558" s="9" t="s">
        <v>4243</v>
      </c>
      <c r="D558" s="9" t="s">
        <v>139</v>
      </c>
      <c r="E558" s="9" t="s">
        <v>39</v>
      </c>
      <c r="F558" s="9" t="s">
        <v>40</v>
      </c>
      <c r="G558" s="8" t="s">
        <v>41</v>
      </c>
      <c r="H558" s="8" t="s">
        <v>40</v>
      </c>
      <c r="I558" s="9" t="s">
        <v>380</v>
      </c>
      <c r="J558" s="9" t="s">
        <v>742</v>
      </c>
      <c r="K558" s="8" t="s">
        <v>44</v>
      </c>
      <c r="L558" s="9" t="s">
        <v>40</v>
      </c>
      <c r="M558" s="8" t="s">
        <v>44</v>
      </c>
      <c r="N558" s="8" t="s">
        <v>44</v>
      </c>
      <c r="O558" s="9" t="s">
        <v>4244</v>
      </c>
      <c r="P558" s="8" t="s">
        <v>46</v>
      </c>
      <c r="Q558" s="8" t="s">
        <v>41</v>
      </c>
      <c r="R558" s="9" t="s">
        <v>4192</v>
      </c>
      <c r="S558" s="8" t="s">
        <v>4192</v>
      </c>
      <c r="T558" s="9" t="s">
        <v>65</v>
      </c>
      <c r="U558" s="8" t="s">
        <v>181</v>
      </c>
      <c r="V558" s="9" t="s">
        <v>4245</v>
      </c>
      <c r="W558" s="9" t="s">
        <v>4246</v>
      </c>
      <c r="X558" s="9" t="s">
        <v>44</v>
      </c>
      <c r="Y558" s="9" t="s">
        <v>69</v>
      </c>
      <c r="Z558" s="9" t="s">
        <v>53</v>
      </c>
      <c r="AA558" s="9" t="s">
        <v>54</v>
      </c>
      <c r="AB558" s="9" t="s">
        <v>4247</v>
      </c>
      <c r="AC558" s="9" t="s">
        <v>4248</v>
      </c>
      <c r="AD558" s="9" t="s">
        <v>57</v>
      </c>
    </row>
    <row r="559" spans="1:30" x14ac:dyDescent="0.25">
      <c r="A559" s="8">
        <v>3692272</v>
      </c>
      <c r="B559" s="9" t="s">
        <v>4249</v>
      </c>
      <c r="C559" s="9" t="s">
        <v>4250</v>
      </c>
      <c r="D559" s="9" t="s">
        <v>1518</v>
      </c>
      <c r="E559" s="9" t="s">
        <v>39</v>
      </c>
      <c r="F559" s="9" t="s">
        <v>40</v>
      </c>
      <c r="G559" s="8" t="s">
        <v>41</v>
      </c>
      <c r="H559" s="8" t="s">
        <v>40</v>
      </c>
      <c r="I559" s="9" t="s">
        <v>2290</v>
      </c>
      <c r="J559" s="9" t="s">
        <v>2291</v>
      </c>
      <c r="K559" s="8" t="s">
        <v>44</v>
      </c>
      <c r="L559" s="9" t="s">
        <v>40</v>
      </c>
      <c r="M559" s="8" t="s">
        <v>44</v>
      </c>
      <c r="N559" s="8" t="s">
        <v>44</v>
      </c>
      <c r="O559" s="9" t="s">
        <v>4251</v>
      </c>
      <c r="P559" s="8" t="s">
        <v>46</v>
      </c>
      <c r="Q559" s="8" t="s">
        <v>41</v>
      </c>
      <c r="R559" s="9" t="s">
        <v>1745</v>
      </c>
      <c r="S559" s="8" t="s">
        <v>44</v>
      </c>
      <c r="T559" s="9" t="s">
        <v>65</v>
      </c>
      <c r="U559" s="8" t="s">
        <v>2048</v>
      </c>
      <c r="V559" s="9" t="s">
        <v>4252</v>
      </c>
      <c r="W559" s="9" t="s">
        <v>4253</v>
      </c>
      <c r="X559" s="9" t="s">
        <v>44</v>
      </c>
      <c r="Y559" s="9" t="s">
        <v>69</v>
      </c>
      <c r="Z559" s="9" t="s">
        <v>53</v>
      </c>
      <c r="AA559" s="9" t="s">
        <v>2052</v>
      </c>
      <c r="AB559" s="9" t="s">
        <v>4254</v>
      </c>
      <c r="AC559" s="9" t="s">
        <v>1523</v>
      </c>
      <c r="AD559" s="9" t="s">
        <v>57</v>
      </c>
    </row>
    <row r="560" spans="1:30" x14ac:dyDescent="0.25">
      <c r="A560" s="8">
        <v>3648704</v>
      </c>
      <c r="B560" s="9" t="s">
        <v>4255</v>
      </c>
      <c r="C560" s="9" t="s">
        <v>4256</v>
      </c>
      <c r="D560" s="9" t="s">
        <v>338</v>
      </c>
      <c r="E560" s="9" t="s">
        <v>39</v>
      </c>
      <c r="F560" s="9" t="s">
        <v>40</v>
      </c>
      <c r="G560" s="8" t="s">
        <v>41</v>
      </c>
      <c r="H560" s="8" t="s">
        <v>40</v>
      </c>
      <c r="I560" s="9" t="s">
        <v>61</v>
      </c>
      <c r="J560" s="9" t="s">
        <v>3547</v>
      </c>
      <c r="K560" s="8" t="s">
        <v>44</v>
      </c>
      <c r="L560" s="9" t="s">
        <v>40</v>
      </c>
      <c r="M560" s="8" t="s">
        <v>44</v>
      </c>
      <c r="N560" s="8" t="s">
        <v>44</v>
      </c>
      <c r="O560" s="9" t="s">
        <v>4257</v>
      </c>
      <c r="P560" s="8" t="s">
        <v>46</v>
      </c>
      <c r="Q560" s="8" t="s">
        <v>41</v>
      </c>
      <c r="R560" s="9" t="s">
        <v>47</v>
      </c>
      <c r="S560" s="8" t="s">
        <v>47</v>
      </c>
      <c r="T560" s="9" t="s">
        <v>87</v>
      </c>
      <c r="U560" s="8" t="s">
        <v>66</v>
      </c>
      <c r="V560" s="9" t="s">
        <v>4258</v>
      </c>
      <c r="W560" s="9" t="s">
        <v>4259</v>
      </c>
      <c r="X560" s="9" t="s">
        <v>44</v>
      </c>
      <c r="Y560" s="9" t="s">
        <v>69</v>
      </c>
      <c r="Z560" s="9" t="s">
        <v>53</v>
      </c>
      <c r="AA560" s="9" t="s">
        <v>54</v>
      </c>
      <c r="AB560" s="9" t="s">
        <v>4260</v>
      </c>
      <c r="AC560" s="9" t="s">
        <v>280</v>
      </c>
      <c r="AD560" s="9" t="s">
        <v>57</v>
      </c>
    </row>
    <row r="561" spans="1:30" x14ac:dyDescent="0.25">
      <c r="A561" s="8">
        <v>3782790</v>
      </c>
      <c r="B561" s="9" t="s">
        <v>4261</v>
      </c>
      <c r="C561" s="9" t="s">
        <v>4262</v>
      </c>
      <c r="D561" s="9" t="s">
        <v>4263</v>
      </c>
      <c r="E561" s="9" t="s">
        <v>96</v>
      </c>
      <c r="F561" s="9" t="s">
        <v>40</v>
      </c>
      <c r="G561" s="8" t="s">
        <v>41</v>
      </c>
      <c r="H561" s="8" t="s">
        <v>40</v>
      </c>
      <c r="I561" s="9" t="s">
        <v>2071</v>
      </c>
      <c r="J561" s="9" t="s">
        <v>4058</v>
      </c>
      <c r="K561" s="8" t="s">
        <v>44</v>
      </c>
      <c r="L561" s="9" t="s">
        <v>40</v>
      </c>
      <c r="M561" s="8" t="s">
        <v>44</v>
      </c>
      <c r="N561" s="8" t="s">
        <v>44</v>
      </c>
      <c r="O561" s="9" t="s">
        <v>4264</v>
      </c>
      <c r="P561" s="8" t="s">
        <v>46</v>
      </c>
      <c r="Q561" s="8" t="s">
        <v>41</v>
      </c>
      <c r="R561" s="9" t="s">
        <v>2782</v>
      </c>
      <c r="S561" s="8" t="s">
        <v>392</v>
      </c>
      <c r="T561" s="9" t="s">
        <v>2749</v>
      </c>
      <c r="U561" s="8" t="s">
        <v>49</v>
      </c>
      <c r="V561" s="9" t="s">
        <v>4265</v>
      </c>
      <c r="W561" s="9" t="s">
        <v>4266</v>
      </c>
      <c r="X561" s="9" t="s">
        <v>44</v>
      </c>
      <c r="Y561" s="9" t="s">
        <v>4267</v>
      </c>
      <c r="Z561" s="9" t="s">
        <v>53</v>
      </c>
      <c r="AA561" s="9" t="s">
        <v>2052</v>
      </c>
      <c r="AB561" s="9" t="s">
        <v>4268</v>
      </c>
      <c r="AC561" s="9" t="s">
        <v>4269</v>
      </c>
      <c r="AD561" s="9" t="s">
        <v>418</v>
      </c>
    </row>
    <row r="562" spans="1:30" x14ac:dyDescent="0.25">
      <c r="A562" s="8">
        <v>3693187</v>
      </c>
      <c r="B562" s="9" t="s">
        <v>4270</v>
      </c>
      <c r="C562" s="9" t="s">
        <v>4271</v>
      </c>
      <c r="D562" s="9" t="s">
        <v>283</v>
      </c>
      <c r="E562" s="9" t="s">
        <v>96</v>
      </c>
      <c r="F562" s="9" t="s">
        <v>40</v>
      </c>
      <c r="G562" s="8" t="s">
        <v>41</v>
      </c>
      <c r="H562" s="8" t="s">
        <v>40</v>
      </c>
      <c r="I562" s="9" t="s">
        <v>97</v>
      </c>
      <c r="J562" s="9" t="s">
        <v>140</v>
      </c>
      <c r="K562" s="8" t="s">
        <v>44</v>
      </c>
      <c r="L562" s="9" t="s">
        <v>40</v>
      </c>
      <c r="M562" s="8" t="s">
        <v>44</v>
      </c>
      <c r="N562" s="8" t="s">
        <v>44</v>
      </c>
      <c r="O562" s="9" t="s">
        <v>4272</v>
      </c>
      <c r="P562" s="8" t="s">
        <v>46</v>
      </c>
      <c r="Q562" s="8" t="s">
        <v>41</v>
      </c>
      <c r="R562" s="9" t="s">
        <v>1745</v>
      </c>
      <c r="S562" s="8" t="s">
        <v>1745</v>
      </c>
      <c r="T562" s="9" t="s">
        <v>4273</v>
      </c>
      <c r="U562" s="8" t="s">
        <v>181</v>
      </c>
      <c r="V562" s="9" t="s">
        <v>4274</v>
      </c>
      <c r="W562" s="9" t="s">
        <v>4275</v>
      </c>
      <c r="X562" s="9" t="s">
        <v>44</v>
      </c>
      <c r="Y562" s="9" t="s">
        <v>69</v>
      </c>
      <c r="Z562" s="9" t="s">
        <v>53</v>
      </c>
      <c r="AA562" s="9" t="s">
        <v>54</v>
      </c>
      <c r="AB562" s="9" t="s">
        <v>4276</v>
      </c>
      <c r="AC562" s="9" t="s">
        <v>289</v>
      </c>
      <c r="AD562" s="9" t="s">
        <v>57</v>
      </c>
    </row>
    <row r="563" spans="1:30" x14ac:dyDescent="0.25">
      <c r="A563" s="8">
        <v>3694537</v>
      </c>
      <c r="B563" s="9" t="s">
        <v>4277</v>
      </c>
      <c r="C563" s="9" t="s">
        <v>4278</v>
      </c>
      <c r="D563" s="9" t="s">
        <v>3556</v>
      </c>
      <c r="E563" s="9" t="s">
        <v>39</v>
      </c>
      <c r="F563" s="9" t="s">
        <v>40</v>
      </c>
      <c r="G563" s="8" t="s">
        <v>41</v>
      </c>
      <c r="H563" s="8" t="s">
        <v>40</v>
      </c>
      <c r="I563" s="9" t="s">
        <v>380</v>
      </c>
      <c r="J563" s="9" t="s">
        <v>381</v>
      </c>
      <c r="K563" s="8" t="s">
        <v>44</v>
      </c>
      <c r="L563" s="9" t="s">
        <v>40</v>
      </c>
      <c r="M563" s="8" t="s">
        <v>44</v>
      </c>
      <c r="N563" s="8" t="s">
        <v>44</v>
      </c>
      <c r="O563" s="9" t="s">
        <v>4279</v>
      </c>
      <c r="P563" s="8" t="s">
        <v>46</v>
      </c>
      <c r="Q563" s="8" t="s">
        <v>41</v>
      </c>
      <c r="R563" s="9" t="s">
        <v>4280</v>
      </c>
      <c r="S563" s="8" t="s">
        <v>4280</v>
      </c>
      <c r="T563" s="9" t="s">
        <v>3178</v>
      </c>
      <c r="U563" s="8" t="s">
        <v>181</v>
      </c>
      <c r="V563" s="9" t="s">
        <v>4281</v>
      </c>
      <c r="W563" s="9" t="s">
        <v>4282</v>
      </c>
      <c r="X563" s="9" t="s">
        <v>44</v>
      </c>
      <c r="Y563" s="9" t="s">
        <v>69</v>
      </c>
      <c r="Z563" s="9" t="s">
        <v>53</v>
      </c>
      <c r="AA563" s="9" t="s">
        <v>54</v>
      </c>
      <c r="AB563" s="9" t="s">
        <v>4283</v>
      </c>
      <c r="AC563" s="9" t="s">
        <v>2565</v>
      </c>
      <c r="AD563" s="9" t="s">
        <v>57</v>
      </c>
    </row>
    <row r="564" spans="1:30" x14ac:dyDescent="0.25">
      <c r="A564" s="8">
        <v>3649818</v>
      </c>
      <c r="B564" s="9" t="s">
        <v>4284</v>
      </c>
      <c r="C564" s="9" t="s">
        <v>4285</v>
      </c>
      <c r="D564" s="9" t="s">
        <v>4286</v>
      </c>
      <c r="E564" s="9" t="s">
        <v>39</v>
      </c>
      <c r="F564" s="9" t="s">
        <v>40</v>
      </c>
      <c r="G564" s="8" t="s">
        <v>41</v>
      </c>
      <c r="H564" s="8" t="s">
        <v>40</v>
      </c>
      <c r="I564" s="9" t="s">
        <v>61</v>
      </c>
      <c r="J564" s="9" t="s">
        <v>3547</v>
      </c>
      <c r="K564" s="8" t="s">
        <v>44</v>
      </c>
      <c r="L564" s="9" t="s">
        <v>40</v>
      </c>
      <c r="M564" s="8" t="s">
        <v>44</v>
      </c>
      <c r="N564" s="8" t="s">
        <v>44</v>
      </c>
      <c r="O564" s="9" t="s">
        <v>4287</v>
      </c>
      <c r="P564" s="8" t="s">
        <v>46</v>
      </c>
      <c r="Q564" s="8" t="s">
        <v>41</v>
      </c>
      <c r="R564" s="9" t="s">
        <v>47</v>
      </c>
      <c r="S564" s="8" t="s">
        <v>47</v>
      </c>
      <c r="T564" s="9" t="s">
        <v>65</v>
      </c>
      <c r="U564" s="8" t="s">
        <v>66</v>
      </c>
      <c r="V564" s="9" t="s">
        <v>4288</v>
      </c>
      <c r="W564" s="9" t="s">
        <v>4289</v>
      </c>
      <c r="X564" s="9" t="s">
        <v>44</v>
      </c>
      <c r="Y564" s="9" t="s">
        <v>69</v>
      </c>
      <c r="Z564" s="9" t="s">
        <v>53</v>
      </c>
      <c r="AA564" s="9" t="s">
        <v>54</v>
      </c>
      <c r="AB564" s="9" t="s">
        <v>4290</v>
      </c>
      <c r="AC564" s="9" t="s">
        <v>3113</v>
      </c>
      <c r="AD564" s="9" t="s">
        <v>57</v>
      </c>
    </row>
    <row r="565" spans="1:30" x14ac:dyDescent="0.25">
      <c r="A565" s="8">
        <v>3694672</v>
      </c>
      <c r="B565" s="9" t="s">
        <v>4291</v>
      </c>
      <c r="C565" s="9" t="s">
        <v>4292</v>
      </c>
      <c r="D565" s="9" t="s">
        <v>139</v>
      </c>
      <c r="E565" s="9" t="s">
        <v>96</v>
      </c>
      <c r="F565" s="9" t="s">
        <v>40</v>
      </c>
      <c r="G565" s="8" t="s">
        <v>41</v>
      </c>
      <c r="H565" s="8" t="s">
        <v>40</v>
      </c>
      <c r="I565" s="9" t="s">
        <v>97</v>
      </c>
      <c r="J565" s="9" t="s">
        <v>98</v>
      </c>
      <c r="K565" s="8" t="s">
        <v>44</v>
      </c>
      <c r="L565" s="9" t="s">
        <v>40</v>
      </c>
      <c r="M565" s="8" t="s">
        <v>44</v>
      </c>
      <c r="N565" s="8" t="s">
        <v>44</v>
      </c>
      <c r="O565" s="9" t="s">
        <v>4293</v>
      </c>
      <c r="P565" s="8" t="s">
        <v>46</v>
      </c>
      <c r="Q565" s="8" t="s">
        <v>41</v>
      </c>
      <c r="R565" s="9" t="s">
        <v>4280</v>
      </c>
      <c r="S565" s="8" t="s">
        <v>44</v>
      </c>
      <c r="T565" s="9" t="s">
        <v>65</v>
      </c>
      <c r="U565" s="8" t="s">
        <v>49</v>
      </c>
      <c r="V565" s="9" t="s">
        <v>4294</v>
      </c>
      <c r="W565" s="9" t="s">
        <v>4295</v>
      </c>
      <c r="X565" s="9" t="s">
        <v>44</v>
      </c>
      <c r="Y565" s="9" t="s">
        <v>4296</v>
      </c>
      <c r="Z565" s="9" t="s">
        <v>53</v>
      </c>
      <c r="AA565" s="9" t="s">
        <v>54</v>
      </c>
      <c r="AB565" s="9" t="s">
        <v>4297</v>
      </c>
      <c r="AC565" s="9" t="s">
        <v>146</v>
      </c>
      <c r="AD565" s="9" t="s">
        <v>57</v>
      </c>
    </row>
    <row r="566" spans="1:30" x14ac:dyDescent="0.25">
      <c r="A566" s="8">
        <v>3815390</v>
      </c>
      <c r="B566" s="9" t="s">
        <v>4298</v>
      </c>
      <c r="C566" s="9" t="s">
        <v>4299</v>
      </c>
      <c r="D566" s="9" t="s">
        <v>4300</v>
      </c>
      <c r="E566" s="9" t="s">
        <v>39</v>
      </c>
      <c r="F566" s="9" t="s">
        <v>40</v>
      </c>
      <c r="G566" s="8" t="s">
        <v>41</v>
      </c>
      <c r="H566" s="8" t="s">
        <v>40</v>
      </c>
      <c r="I566" s="9" t="s">
        <v>2136</v>
      </c>
      <c r="J566" s="9" t="s">
        <v>2179</v>
      </c>
      <c r="K566" s="8" t="s">
        <v>44</v>
      </c>
      <c r="L566" s="9" t="s">
        <v>40</v>
      </c>
      <c r="M566" s="8" t="s">
        <v>44</v>
      </c>
      <c r="N566" s="8" t="s">
        <v>44</v>
      </c>
      <c r="O566" s="9" t="s">
        <v>4301</v>
      </c>
      <c r="P566" s="8" t="s">
        <v>46</v>
      </c>
      <c r="Q566" s="8" t="s">
        <v>41</v>
      </c>
      <c r="R566" s="9" t="s">
        <v>777</v>
      </c>
      <c r="S566" s="8" t="s">
        <v>44</v>
      </c>
      <c r="T566" s="9" t="s">
        <v>65</v>
      </c>
      <c r="U566" s="8" t="s">
        <v>49</v>
      </c>
      <c r="V566" s="9" t="s">
        <v>4302</v>
      </c>
      <c r="W566" s="9" t="s">
        <v>4303</v>
      </c>
      <c r="X566" s="9" t="s">
        <v>44</v>
      </c>
      <c r="Y566" s="9" t="s">
        <v>4304</v>
      </c>
      <c r="Z566" s="9" t="s">
        <v>53</v>
      </c>
      <c r="AA566" s="9" t="s">
        <v>2052</v>
      </c>
      <c r="AB566" s="9" t="s">
        <v>4305</v>
      </c>
      <c r="AC566" s="9" t="s">
        <v>2326</v>
      </c>
      <c r="AD566" s="9" t="s">
        <v>57</v>
      </c>
    </row>
    <row r="567" spans="1:30" x14ac:dyDescent="0.25">
      <c r="A567" s="8">
        <v>3695082</v>
      </c>
      <c r="B567" s="9" t="s">
        <v>4306</v>
      </c>
      <c r="C567" s="9" t="s">
        <v>4307</v>
      </c>
      <c r="D567" s="9" t="s">
        <v>3085</v>
      </c>
      <c r="E567" s="9" t="s">
        <v>39</v>
      </c>
      <c r="F567" s="9" t="s">
        <v>40</v>
      </c>
      <c r="G567" s="8" t="s">
        <v>41</v>
      </c>
      <c r="H567" s="8" t="s">
        <v>40</v>
      </c>
      <c r="I567" s="9" t="s">
        <v>97</v>
      </c>
      <c r="J567" s="9" t="s">
        <v>159</v>
      </c>
      <c r="K567" s="8" t="s">
        <v>44</v>
      </c>
      <c r="L567" s="9" t="s">
        <v>40</v>
      </c>
      <c r="M567" s="8" t="s">
        <v>44</v>
      </c>
      <c r="N567" s="8" t="s">
        <v>44</v>
      </c>
      <c r="O567" s="9" t="s">
        <v>3342</v>
      </c>
      <c r="P567" s="8" t="s">
        <v>46</v>
      </c>
      <c r="Q567" s="8" t="s">
        <v>41</v>
      </c>
      <c r="R567" s="9" t="s">
        <v>4280</v>
      </c>
      <c r="S567" s="8" t="s">
        <v>4280</v>
      </c>
      <c r="T567" s="9" t="s">
        <v>65</v>
      </c>
      <c r="U567" s="8" t="s">
        <v>181</v>
      </c>
      <c r="V567" s="9" t="s">
        <v>4308</v>
      </c>
      <c r="W567" s="9" t="s">
        <v>4309</v>
      </c>
      <c r="X567" s="9" t="s">
        <v>44</v>
      </c>
      <c r="Y567" s="9" t="s">
        <v>69</v>
      </c>
      <c r="Z567" s="9" t="s">
        <v>53</v>
      </c>
      <c r="AA567" s="9" t="s">
        <v>54</v>
      </c>
      <c r="AB567" s="9" t="s">
        <v>4310</v>
      </c>
      <c r="AC567" s="9" t="s">
        <v>3090</v>
      </c>
      <c r="AD567" s="9" t="s">
        <v>57</v>
      </c>
    </row>
    <row r="568" spans="1:30" x14ac:dyDescent="0.25">
      <c r="A568" s="8">
        <v>3655427</v>
      </c>
      <c r="B568" s="9" t="s">
        <v>4311</v>
      </c>
      <c r="C568" s="9" t="s">
        <v>4312</v>
      </c>
      <c r="D568" s="9" t="s">
        <v>4313</v>
      </c>
      <c r="E568" s="9" t="s">
        <v>96</v>
      </c>
      <c r="F568" s="9" t="s">
        <v>40</v>
      </c>
      <c r="G568" s="8" t="s">
        <v>41</v>
      </c>
      <c r="H568" s="8" t="s">
        <v>40</v>
      </c>
      <c r="I568" s="9" t="s">
        <v>2071</v>
      </c>
      <c r="J568" s="9" t="s">
        <v>2525</v>
      </c>
      <c r="K568" s="8" t="s">
        <v>44</v>
      </c>
      <c r="L568" s="9" t="s">
        <v>40</v>
      </c>
      <c r="M568" s="8" t="s">
        <v>44</v>
      </c>
      <c r="N568" s="8" t="s">
        <v>44</v>
      </c>
      <c r="O568" s="9" t="s">
        <v>4314</v>
      </c>
      <c r="P568" s="8" t="s">
        <v>46</v>
      </c>
      <c r="Q568" s="8" t="s">
        <v>41</v>
      </c>
      <c r="R568" s="9" t="s">
        <v>293</v>
      </c>
      <c r="S568" s="8" t="s">
        <v>392</v>
      </c>
      <c r="T568" s="9" t="s">
        <v>112</v>
      </c>
      <c r="U568" s="8" t="s">
        <v>2048</v>
      </c>
      <c r="V568" s="9" t="s">
        <v>4315</v>
      </c>
      <c r="W568" s="9" t="s">
        <v>4316</v>
      </c>
      <c r="X568" s="9" t="s">
        <v>44</v>
      </c>
      <c r="Y568" s="9" t="s">
        <v>4317</v>
      </c>
      <c r="Z568" s="9" t="s">
        <v>53</v>
      </c>
      <c r="AA568" s="9" t="s">
        <v>2052</v>
      </c>
      <c r="AB568" s="9" t="s">
        <v>4318</v>
      </c>
      <c r="AC568" s="9" t="s">
        <v>4319</v>
      </c>
      <c r="AD568" s="9" t="s">
        <v>2078</v>
      </c>
    </row>
    <row r="569" spans="1:30" x14ac:dyDescent="0.25">
      <c r="A569" s="8">
        <v>3695336</v>
      </c>
      <c r="B569" s="9" t="s">
        <v>4320</v>
      </c>
      <c r="C569" s="9" t="s">
        <v>4321</v>
      </c>
      <c r="D569" s="9" t="s">
        <v>299</v>
      </c>
      <c r="E569" s="9" t="s">
        <v>39</v>
      </c>
      <c r="F569" s="9" t="s">
        <v>40</v>
      </c>
      <c r="G569" s="8" t="s">
        <v>41</v>
      </c>
      <c r="H569" s="8" t="s">
        <v>40</v>
      </c>
      <c r="I569" s="9" t="s">
        <v>380</v>
      </c>
      <c r="J569" s="9" t="s">
        <v>674</v>
      </c>
      <c r="K569" s="8" t="s">
        <v>44</v>
      </c>
      <c r="L569" s="9" t="s">
        <v>40</v>
      </c>
      <c r="M569" s="8" t="s">
        <v>44</v>
      </c>
      <c r="N569" s="8" t="s">
        <v>44</v>
      </c>
      <c r="O569" s="9" t="s">
        <v>4322</v>
      </c>
      <c r="P569" s="8" t="s">
        <v>46</v>
      </c>
      <c r="Q569" s="8" t="s">
        <v>41</v>
      </c>
      <c r="R569" s="9" t="s">
        <v>4280</v>
      </c>
      <c r="S569" s="8" t="s">
        <v>4280</v>
      </c>
      <c r="T569" s="9" t="s">
        <v>87</v>
      </c>
      <c r="U569" s="8" t="s">
        <v>181</v>
      </c>
      <c r="V569" s="9" t="s">
        <v>4323</v>
      </c>
      <c r="W569" s="9" t="s">
        <v>4324</v>
      </c>
      <c r="X569" s="9" t="s">
        <v>44</v>
      </c>
      <c r="Y569" s="9" t="s">
        <v>69</v>
      </c>
      <c r="Z569" s="9" t="s">
        <v>53</v>
      </c>
      <c r="AA569" s="9" t="s">
        <v>54</v>
      </c>
      <c r="AB569" s="9" t="s">
        <v>4325</v>
      </c>
      <c r="AC569" s="9" t="s">
        <v>305</v>
      </c>
      <c r="AD569" s="9" t="s">
        <v>57</v>
      </c>
    </row>
    <row r="570" spans="1:30" x14ac:dyDescent="0.25">
      <c r="A570" s="8">
        <v>3695575</v>
      </c>
      <c r="B570" s="9" t="s">
        <v>4326</v>
      </c>
      <c r="C570" s="9" t="s">
        <v>4327</v>
      </c>
      <c r="D570" s="9" t="s">
        <v>2541</v>
      </c>
      <c r="E570" s="9" t="s">
        <v>39</v>
      </c>
      <c r="F570" s="9" t="s">
        <v>40</v>
      </c>
      <c r="G570" s="8" t="s">
        <v>41</v>
      </c>
      <c r="H570" s="8" t="s">
        <v>40</v>
      </c>
      <c r="I570" s="9" t="s">
        <v>380</v>
      </c>
      <c r="J570" s="9" t="s">
        <v>742</v>
      </c>
      <c r="K570" s="8" t="s">
        <v>44</v>
      </c>
      <c r="L570" s="9" t="s">
        <v>40</v>
      </c>
      <c r="M570" s="8" t="s">
        <v>44</v>
      </c>
      <c r="N570" s="8" t="s">
        <v>44</v>
      </c>
      <c r="O570" s="9" t="s">
        <v>4328</v>
      </c>
      <c r="P570" s="8" t="s">
        <v>46</v>
      </c>
      <c r="Q570" s="8" t="s">
        <v>41</v>
      </c>
      <c r="R570" s="9" t="s">
        <v>4280</v>
      </c>
      <c r="S570" s="8" t="s">
        <v>4280</v>
      </c>
      <c r="T570" s="9" t="s">
        <v>65</v>
      </c>
      <c r="U570" s="8" t="s">
        <v>181</v>
      </c>
      <c r="V570" s="9" t="s">
        <v>4329</v>
      </c>
      <c r="W570" s="9" t="s">
        <v>4330</v>
      </c>
      <c r="X570" s="9" t="s">
        <v>44</v>
      </c>
      <c r="Y570" s="9" t="s">
        <v>69</v>
      </c>
      <c r="Z570" s="9" t="s">
        <v>53</v>
      </c>
      <c r="AA570" s="9" t="s">
        <v>54</v>
      </c>
      <c r="AB570" s="9" t="s">
        <v>4331</v>
      </c>
      <c r="AC570" s="9" t="s">
        <v>2547</v>
      </c>
      <c r="AD570" s="9" t="s">
        <v>57</v>
      </c>
    </row>
    <row r="571" spans="1:30" x14ac:dyDescent="0.25">
      <c r="A571" s="8">
        <v>3695593</v>
      </c>
      <c r="B571" s="9" t="s">
        <v>4332</v>
      </c>
      <c r="C571" s="9" t="s">
        <v>4333</v>
      </c>
      <c r="D571" s="9" t="s">
        <v>400</v>
      </c>
      <c r="E571" s="9" t="s">
        <v>39</v>
      </c>
      <c r="F571" s="9" t="s">
        <v>40</v>
      </c>
      <c r="G571" s="8" t="s">
        <v>41</v>
      </c>
      <c r="H571" s="8" t="s">
        <v>40</v>
      </c>
      <c r="I571" s="9" t="s">
        <v>380</v>
      </c>
      <c r="J571" s="9" t="s">
        <v>996</v>
      </c>
      <c r="K571" s="8" t="s">
        <v>44</v>
      </c>
      <c r="L571" s="9" t="s">
        <v>40</v>
      </c>
      <c r="M571" s="8" t="s">
        <v>44</v>
      </c>
      <c r="N571" s="8" t="s">
        <v>44</v>
      </c>
      <c r="O571" s="9" t="s">
        <v>4334</v>
      </c>
      <c r="P571" s="8" t="s">
        <v>46</v>
      </c>
      <c r="Q571" s="8" t="s">
        <v>41</v>
      </c>
      <c r="R571" s="9" t="s">
        <v>4280</v>
      </c>
      <c r="S571" s="8" t="s">
        <v>4280</v>
      </c>
      <c r="T571" s="9" t="s">
        <v>4335</v>
      </c>
      <c r="U571" s="8" t="s">
        <v>181</v>
      </c>
      <c r="V571" s="9" t="s">
        <v>4336</v>
      </c>
      <c r="W571" s="9" t="s">
        <v>4337</v>
      </c>
      <c r="X571" s="9" t="s">
        <v>44</v>
      </c>
      <c r="Y571" s="9" t="s">
        <v>69</v>
      </c>
      <c r="Z571" s="9" t="s">
        <v>53</v>
      </c>
      <c r="AA571" s="9" t="s">
        <v>54</v>
      </c>
      <c r="AB571" s="9" t="s">
        <v>4338</v>
      </c>
      <c r="AC571" s="9" t="s">
        <v>407</v>
      </c>
      <c r="AD571" s="9" t="s">
        <v>57</v>
      </c>
    </row>
    <row r="572" spans="1:30" x14ac:dyDescent="0.25">
      <c r="A572" s="8">
        <v>3695658</v>
      </c>
      <c r="B572" s="9" t="s">
        <v>4339</v>
      </c>
      <c r="C572" s="9" t="s">
        <v>4340</v>
      </c>
      <c r="D572" s="9" t="s">
        <v>4341</v>
      </c>
      <c r="E572" s="9" t="s">
        <v>96</v>
      </c>
      <c r="F572" s="9" t="s">
        <v>40</v>
      </c>
      <c r="G572" s="8" t="s">
        <v>41</v>
      </c>
      <c r="H572" s="8" t="s">
        <v>40</v>
      </c>
      <c r="I572" s="9" t="s">
        <v>97</v>
      </c>
      <c r="J572" s="9" t="s">
        <v>140</v>
      </c>
      <c r="K572" s="8" t="s">
        <v>44</v>
      </c>
      <c r="L572" s="9" t="s">
        <v>40</v>
      </c>
      <c r="M572" s="8" t="s">
        <v>44</v>
      </c>
      <c r="N572" s="8" t="s">
        <v>44</v>
      </c>
      <c r="O572" s="9" t="s">
        <v>1417</v>
      </c>
      <c r="P572" s="8" t="s">
        <v>46</v>
      </c>
      <c r="Q572" s="8" t="s">
        <v>41</v>
      </c>
      <c r="R572" s="9" t="s">
        <v>4280</v>
      </c>
      <c r="S572" s="8" t="s">
        <v>4280</v>
      </c>
      <c r="T572" s="9" t="s">
        <v>112</v>
      </c>
      <c r="U572" s="8" t="s">
        <v>181</v>
      </c>
      <c r="V572" s="9" t="s">
        <v>4342</v>
      </c>
      <c r="W572" s="9" t="s">
        <v>4343</v>
      </c>
      <c r="X572" s="9" t="s">
        <v>44</v>
      </c>
      <c r="Y572" s="9" t="s">
        <v>69</v>
      </c>
      <c r="Z572" s="9" t="s">
        <v>53</v>
      </c>
      <c r="AA572" s="9" t="s">
        <v>54</v>
      </c>
      <c r="AB572" s="9" t="s">
        <v>4344</v>
      </c>
      <c r="AC572" s="9" t="s">
        <v>263</v>
      </c>
      <c r="AD572" s="9" t="s">
        <v>57</v>
      </c>
    </row>
    <row r="573" spans="1:30" x14ac:dyDescent="0.25">
      <c r="A573" s="8">
        <v>3698548</v>
      </c>
      <c r="B573" s="9" t="s">
        <v>4345</v>
      </c>
      <c r="C573" s="9" t="s">
        <v>4346</v>
      </c>
      <c r="D573" s="9" t="s">
        <v>1021</v>
      </c>
      <c r="E573" s="9" t="s">
        <v>39</v>
      </c>
      <c r="F573" s="9" t="s">
        <v>40</v>
      </c>
      <c r="G573" s="8" t="s">
        <v>41</v>
      </c>
      <c r="H573" s="8" t="s">
        <v>40</v>
      </c>
      <c r="I573" s="9" t="s">
        <v>97</v>
      </c>
      <c r="J573" s="9" t="s">
        <v>159</v>
      </c>
      <c r="K573" s="8" t="s">
        <v>44</v>
      </c>
      <c r="L573" s="9" t="s">
        <v>40</v>
      </c>
      <c r="M573" s="8" t="s">
        <v>44</v>
      </c>
      <c r="N573" s="8" t="s">
        <v>44</v>
      </c>
      <c r="O573" s="9" t="s">
        <v>4347</v>
      </c>
      <c r="P573" s="8" t="s">
        <v>46</v>
      </c>
      <c r="Q573" s="8" t="s">
        <v>41</v>
      </c>
      <c r="R573" s="9" t="s">
        <v>3147</v>
      </c>
      <c r="S573" s="8" t="s">
        <v>3147</v>
      </c>
      <c r="T573" s="9" t="s">
        <v>171</v>
      </c>
      <c r="U573" s="8" t="s">
        <v>181</v>
      </c>
      <c r="V573" s="9" t="s">
        <v>4348</v>
      </c>
      <c r="W573" s="9" t="s">
        <v>4349</v>
      </c>
      <c r="X573" s="9" t="s">
        <v>44</v>
      </c>
      <c r="Y573" s="9" t="s">
        <v>69</v>
      </c>
      <c r="Z573" s="9" t="s">
        <v>53</v>
      </c>
      <c r="AA573" s="9" t="s">
        <v>54</v>
      </c>
      <c r="AB573" s="9" t="s">
        <v>4350</v>
      </c>
      <c r="AC573" s="9" t="s">
        <v>1644</v>
      </c>
      <c r="AD573" s="9" t="s">
        <v>57</v>
      </c>
    </row>
    <row r="574" spans="1:30" x14ac:dyDescent="0.25">
      <c r="A574" s="8">
        <v>3698617</v>
      </c>
      <c r="B574" s="9" t="s">
        <v>4351</v>
      </c>
      <c r="C574" s="9" t="s">
        <v>4352</v>
      </c>
      <c r="D574" s="9" t="s">
        <v>4353</v>
      </c>
      <c r="E574" s="9" t="s">
        <v>39</v>
      </c>
      <c r="F574" s="9" t="s">
        <v>40</v>
      </c>
      <c r="G574" s="8" t="s">
        <v>41</v>
      </c>
      <c r="H574" s="8" t="s">
        <v>40</v>
      </c>
      <c r="I574" s="9" t="s">
        <v>2290</v>
      </c>
      <c r="J574" s="9" t="s">
        <v>2312</v>
      </c>
      <c r="K574" s="8" t="s">
        <v>44</v>
      </c>
      <c r="L574" s="9" t="s">
        <v>40</v>
      </c>
      <c r="M574" s="8" t="s">
        <v>44</v>
      </c>
      <c r="N574" s="8" t="s">
        <v>44</v>
      </c>
      <c r="O574" s="9" t="s">
        <v>4354</v>
      </c>
      <c r="P574" s="8" t="s">
        <v>46</v>
      </c>
      <c r="Q574" s="8" t="s">
        <v>41</v>
      </c>
      <c r="R574" s="9" t="s">
        <v>3147</v>
      </c>
      <c r="S574" s="8" t="s">
        <v>44</v>
      </c>
      <c r="T574" s="9" t="s">
        <v>65</v>
      </c>
      <c r="U574" s="8" t="s">
        <v>2048</v>
      </c>
      <c r="V574" s="9" t="s">
        <v>4355</v>
      </c>
      <c r="W574" s="9" t="s">
        <v>4356</v>
      </c>
      <c r="X574" s="9" t="s">
        <v>44</v>
      </c>
      <c r="Y574" s="9" t="s">
        <v>4357</v>
      </c>
      <c r="Z574" s="9" t="s">
        <v>53</v>
      </c>
      <c r="AA574" s="9" t="s">
        <v>2052</v>
      </c>
      <c r="AB574" s="9" t="s">
        <v>4358</v>
      </c>
      <c r="AC574" s="9" t="s">
        <v>185</v>
      </c>
      <c r="AD574" s="9" t="s">
        <v>57</v>
      </c>
    </row>
    <row r="575" spans="1:30" x14ac:dyDescent="0.25">
      <c r="A575" s="8">
        <v>3699130</v>
      </c>
      <c r="B575" s="9" t="s">
        <v>4359</v>
      </c>
      <c r="C575" s="9" t="s">
        <v>4360</v>
      </c>
      <c r="D575" s="9" t="s">
        <v>4361</v>
      </c>
      <c r="E575" s="9" t="s">
        <v>39</v>
      </c>
      <c r="F575" s="9" t="s">
        <v>40</v>
      </c>
      <c r="G575" s="8" t="s">
        <v>41</v>
      </c>
      <c r="H575" s="8" t="s">
        <v>40</v>
      </c>
      <c r="I575" s="9" t="s">
        <v>97</v>
      </c>
      <c r="J575" s="9" t="s">
        <v>98</v>
      </c>
      <c r="K575" s="8" t="s">
        <v>44</v>
      </c>
      <c r="L575" s="9" t="s">
        <v>40</v>
      </c>
      <c r="M575" s="8" t="s">
        <v>44</v>
      </c>
      <c r="N575" s="8" t="s">
        <v>44</v>
      </c>
      <c r="O575" s="9" t="s">
        <v>4362</v>
      </c>
      <c r="P575" s="8" t="s">
        <v>46</v>
      </c>
      <c r="Q575" s="8" t="s">
        <v>41</v>
      </c>
      <c r="R575" s="9" t="s">
        <v>3147</v>
      </c>
      <c r="S575" s="8" t="s">
        <v>3147</v>
      </c>
      <c r="T575" s="9" t="s">
        <v>65</v>
      </c>
      <c r="U575" s="8" t="s">
        <v>181</v>
      </c>
      <c r="V575" s="9" t="s">
        <v>4363</v>
      </c>
      <c r="W575" s="9" t="s">
        <v>4364</v>
      </c>
      <c r="X575" s="9" t="s">
        <v>44</v>
      </c>
      <c r="Y575" s="9" t="s">
        <v>69</v>
      </c>
      <c r="Z575" s="9" t="s">
        <v>53</v>
      </c>
      <c r="AA575" s="9" t="s">
        <v>54</v>
      </c>
      <c r="AB575" s="9" t="s">
        <v>4365</v>
      </c>
      <c r="AC575" s="9" t="s">
        <v>4366</v>
      </c>
      <c r="AD575" s="9" t="s">
        <v>57</v>
      </c>
    </row>
    <row r="576" spans="1:30" x14ac:dyDescent="0.25">
      <c r="A576" s="8">
        <v>3699173</v>
      </c>
      <c r="B576" s="9" t="s">
        <v>4367</v>
      </c>
      <c r="C576" s="9" t="s">
        <v>4368</v>
      </c>
      <c r="D576" s="9" t="s">
        <v>338</v>
      </c>
      <c r="E576" s="9" t="s">
        <v>39</v>
      </c>
      <c r="F576" s="9" t="s">
        <v>40</v>
      </c>
      <c r="G576" s="8" t="s">
        <v>41</v>
      </c>
      <c r="H576" s="8" t="s">
        <v>40</v>
      </c>
      <c r="I576" s="9" t="s">
        <v>380</v>
      </c>
      <c r="J576" s="9" t="s">
        <v>814</v>
      </c>
      <c r="K576" s="8" t="s">
        <v>44</v>
      </c>
      <c r="L576" s="9" t="s">
        <v>40</v>
      </c>
      <c r="M576" s="8" t="s">
        <v>44</v>
      </c>
      <c r="N576" s="8" t="s">
        <v>44</v>
      </c>
      <c r="O576" s="9" t="s">
        <v>4369</v>
      </c>
      <c r="P576" s="8" t="s">
        <v>46</v>
      </c>
      <c r="Q576" s="8" t="s">
        <v>41</v>
      </c>
      <c r="R576" s="9" t="s">
        <v>3147</v>
      </c>
      <c r="S576" s="8" t="s">
        <v>3147</v>
      </c>
      <c r="T576" s="9" t="s">
        <v>87</v>
      </c>
      <c r="U576" s="8" t="s">
        <v>181</v>
      </c>
      <c r="V576" s="9" t="s">
        <v>4370</v>
      </c>
      <c r="W576" s="9" t="s">
        <v>4371</v>
      </c>
      <c r="X576" s="9" t="s">
        <v>44</v>
      </c>
      <c r="Y576" s="9" t="s">
        <v>69</v>
      </c>
      <c r="Z576" s="9" t="s">
        <v>53</v>
      </c>
      <c r="AA576" s="9" t="s">
        <v>54</v>
      </c>
      <c r="AB576" s="9" t="s">
        <v>4372</v>
      </c>
      <c r="AC576" s="9" t="s">
        <v>4373</v>
      </c>
      <c r="AD576" s="9" t="s">
        <v>57</v>
      </c>
    </row>
    <row r="577" spans="1:30" x14ac:dyDescent="0.25">
      <c r="A577" s="8">
        <v>3699329</v>
      </c>
      <c r="B577" s="9" t="s">
        <v>4374</v>
      </c>
      <c r="C577" s="9" t="s">
        <v>4375</v>
      </c>
      <c r="D577" s="9" t="s">
        <v>3071</v>
      </c>
      <c r="E577" s="9" t="s">
        <v>96</v>
      </c>
      <c r="F577" s="9" t="s">
        <v>40</v>
      </c>
      <c r="G577" s="8" t="s">
        <v>41</v>
      </c>
      <c r="H577" s="8" t="s">
        <v>40</v>
      </c>
      <c r="I577" s="9" t="s">
        <v>401</v>
      </c>
      <c r="J577" s="9" t="s">
        <v>402</v>
      </c>
      <c r="K577" s="8" t="s">
        <v>44</v>
      </c>
      <c r="L577" s="9" t="s">
        <v>40</v>
      </c>
      <c r="M577" s="8" t="s">
        <v>44</v>
      </c>
      <c r="N577" s="8" t="s">
        <v>44</v>
      </c>
      <c r="O577" s="9" t="s">
        <v>3348</v>
      </c>
      <c r="P577" s="8" t="s">
        <v>46</v>
      </c>
      <c r="Q577" s="8" t="s">
        <v>41</v>
      </c>
      <c r="R577" s="9" t="s">
        <v>3147</v>
      </c>
      <c r="S577" s="8" t="s">
        <v>3147</v>
      </c>
      <c r="T577" s="9" t="s">
        <v>476</v>
      </c>
      <c r="U577" s="8" t="s">
        <v>181</v>
      </c>
      <c r="V577" s="9" t="s">
        <v>4376</v>
      </c>
      <c r="W577" s="9" t="s">
        <v>4377</v>
      </c>
      <c r="X577" s="9" t="s">
        <v>44</v>
      </c>
      <c r="Y577" s="9" t="s">
        <v>69</v>
      </c>
      <c r="Z577" s="9" t="s">
        <v>53</v>
      </c>
      <c r="AA577" s="9" t="s">
        <v>54</v>
      </c>
      <c r="AB577" s="9" t="s">
        <v>4378</v>
      </c>
      <c r="AC577" s="9" t="s">
        <v>879</v>
      </c>
      <c r="AD577" s="9" t="s">
        <v>758</v>
      </c>
    </row>
    <row r="578" spans="1:30" x14ac:dyDescent="0.25">
      <c r="A578" s="8">
        <v>3699444</v>
      </c>
      <c r="B578" s="9" t="s">
        <v>4379</v>
      </c>
      <c r="C578" s="9" t="s">
        <v>4380</v>
      </c>
      <c r="D578" s="9" t="s">
        <v>283</v>
      </c>
      <c r="E578" s="9" t="s">
        <v>39</v>
      </c>
      <c r="F578" s="9" t="s">
        <v>40</v>
      </c>
      <c r="G578" s="8" t="s">
        <v>41</v>
      </c>
      <c r="H578" s="8" t="s">
        <v>40</v>
      </c>
      <c r="I578" s="9" t="s">
        <v>2056</v>
      </c>
      <c r="J578" s="9" t="s">
        <v>2330</v>
      </c>
      <c r="K578" s="8" t="s">
        <v>44</v>
      </c>
      <c r="L578" s="9" t="s">
        <v>40</v>
      </c>
      <c r="M578" s="8" t="s">
        <v>44</v>
      </c>
      <c r="N578" s="8" t="s">
        <v>44</v>
      </c>
      <c r="O578" s="9" t="s">
        <v>4381</v>
      </c>
      <c r="P578" s="8" t="s">
        <v>46</v>
      </c>
      <c r="Q578" s="8" t="s">
        <v>41</v>
      </c>
      <c r="R578" s="9" t="s">
        <v>3147</v>
      </c>
      <c r="S578" s="8" t="s">
        <v>44</v>
      </c>
      <c r="T578" s="9" t="s">
        <v>4382</v>
      </c>
      <c r="U578" s="8" t="s">
        <v>2048</v>
      </c>
      <c r="V578" s="9" t="s">
        <v>4383</v>
      </c>
      <c r="W578" s="9" t="s">
        <v>4384</v>
      </c>
      <c r="X578" s="9" t="s">
        <v>44</v>
      </c>
      <c r="Y578" s="9" t="s">
        <v>4385</v>
      </c>
      <c r="Z578" s="9" t="s">
        <v>53</v>
      </c>
      <c r="AA578" s="9" t="s">
        <v>2052</v>
      </c>
      <c r="AB578" s="9" t="s">
        <v>4386</v>
      </c>
      <c r="AC578" s="9" t="s">
        <v>289</v>
      </c>
      <c r="AD578" s="9" t="s">
        <v>57</v>
      </c>
    </row>
    <row r="579" spans="1:30" x14ac:dyDescent="0.25">
      <c r="A579" s="8">
        <v>3699565</v>
      </c>
      <c r="B579" s="9" t="s">
        <v>4387</v>
      </c>
      <c r="C579" s="9" t="s">
        <v>4388</v>
      </c>
      <c r="D579" s="9" t="s">
        <v>863</v>
      </c>
      <c r="E579" s="9" t="s">
        <v>39</v>
      </c>
      <c r="F579" s="9" t="s">
        <v>40</v>
      </c>
      <c r="G579" s="8" t="s">
        <v>41</v>
      </c>
      <c r="H579" s="8" t="s">
        <v>40</v>
      </c>
      <c r="I579" s="9" t="s">
        <v>2056</v>
      </c>
      <c r="J579" s="9" t="s">
        <v>2330</v>
      </c>
      <c r="K579" s="8" t="s">
        <v>44</v>
      </c>
      <c r="L579" s="9" t="s">
        <v>40</v>
      </c>
      <c r="M579" s="8" t="s">
        <v>44</v>
      </c>
      <c r="N579" s="8" t="s">
        <v>44</v>
      </c>
      <c r="O579" s="9" t="s">
        <v>4389</v>
      </c>
      <c r="P579" s="8" t="s">
        <v>46</v>
      </c>
      <c r="Q579" s="8" t="s">
        <v>41</v>
      </c>
      <c r="R579" s="9" t="s">
        <v>3147</v>
      </c>
      <c r="S579" s="8" t="s">
        <v>44</v>
      </c>
      <c r="T579" s="9" t="s">
        <v>65</v>
      </c>
      <c r="U579" s="8" t="s">
        <v>2048</v>
      </c>
      <c r="V579" s="9" t="s">
        <v>4390</v>
      </c>
      <c r="W579" s="9" t="s">
        <v>4391</v>
      </c>
      <c r="X579" s="9" t="s">
        <v>44</v>
      </c>
      <c r="Y579" s="9" t="s">
        <v>69</v>
      </c>
      <c r="Z579" s="9" t="s">
        <v>53</v>
      </c>
      <c r="AA579" s="9" t="s">
        <v>2052</v>
      </c>
      <c r="AB579" s="9" t="s">
        <v>4392</v>
      </c>
      <c r="AC579" s="9" t="s">
        <v>4393</v>
      </c>
      <c r="AD579" s="9" t="s">
        <v>57</v>
      </c>
    </row>
    <row r="580" spans="1:30" x14ac:dyDescent="0.25">
      <c r="A580" s="8">
        <v>3652247</v>
      </c>
      <c r="B580" s="9" t="s">
        <v>4394</v>
      </c>
      <c r="C580" s="9" t="s">
        <v>4395</v>
      </c>
      <c r="D580" s="9" t="s">
        <v>337</v>
      </c>
      <c r="E580" s="9" t="s">
        <v>39</v>
      </c>
      <c r="F580" s="9" t="s">
        <v>40</v>
      </c>
      <c r="G580" s="8" t="s">
        <v>41</v>
      </c>
      <c r="H580" s="8" t="s">
        <v>40</v>
      </c>
      <c r="I580" s="9" t="s">
        <v>61</v>
      </c>
      <c r="J580" s="9" t="s">
        <v>3547</v>
      </c>
      <c r="K580" s="8" t="s">
        <v>44</v>
      </c>
      <c r="L580" s="9" t="s">
        <v>40</v>
      </c>
      <c r="M580" s="8" t="s">
        <v>44</v>
      </c>
      <c r="N580" s="8" t="s">
        <v>44</v>
      </c>
      <c r="O580" s="9" t="s">
        <v>4396</v>
      </c>
      <c r="P580" s="8" t="s">
        <v>46</v>
      </c>
      <c r="Q580" s="8" t="s">
        <v>41</v>
      </c>
      <c r="R580" s="9" t="s">
        <v>293</v>
      </c>
      <c r="S580" s="8" t="s">
        <v>44</v>
      </c>
      <c r="T580" s="9" t="s">
        <v>112</v>
      </c>
      <c r="U580" s="8" t="s">
        <v>49</v>
      </c>
      <c r="V580" s="9" t="s">
        <v>4397</v>
      </c>
      <c r="W580" s="9" t="s">
        <v>4398</v>
      </c>
      <c r="X580" s="9" t="s">
        <v>44</v>
      </c>
      <c r="Y580" s="9" t="s">
        <v>4399</v>
      </c>
      <c r="Z580" s="9" t="s">
        <v>53</v>
      </c>
      <c r="AA580" s="9" t="s">
        <v>54</v>
      </c>
      <c r="AB580" s="9" t="s">
        <v>4400</v>
      </c>
      <c r="AC580" s="9" t="s">
        <v>342</v>
      </c>
      <c r="AD580" s="9" t="s">
        <v>57</v>
      </c>
    </row>
    <row r="581" spans="1:30" x14ac:dyDescent="0.25">
      <c r="A581" s="8">
        <v>3711460</v>
      </c>
      <c r="B581" s="9" t="s">
        <v>4401</v>
      </c>
      <c r="C581" s="9" t="s">
        <v>4402</v>
      </c>
      <c r="D581" s="9" t="s">
        <v>4004</v>
      </c>
      <c r="E581" s="9" t="s">
        <v>39</v>
      </c>
      <c r="F581" s="9" t="s">
        <v>40</v>
      </c>
      <c r="G581" s="8" t="s">
        <v>41</v>
      </c>
      <c r="H581" s="8" t="s">
        <v>40</v>
      </c>
      <c r="I581" s="9" t="s">
        <v>2056</v>
      </c>
      <c r="J581" s="9" t="s">
        <v>4235</v>
      </c>
      <c r="K581" s="8" t="s">
        <v>44</v>
      </c>
      <c r="L581" s="9" t="s">
        <v>40</v>
      </c>
      <c r="M581" s="8" t="s">
        <v>44</v>
      </c>
      <c r="N581" s="8" t="s">
        <v>44</v>
      </c>
      <c r="O581" s="9" t="s">
        <v>267</v>
      </c>
      <c r="P581" s="8" t="s">
        <v>46</v>
      </c>
      <c r="Q581" s="8" t="s">
        <v>41</v>
      </c>
      <c r="R581" s="9" t="s">
        <v>4236</v>
      </c>
      <c r="S581" s="8" t="s">
        <v>44</v>
      </c>
      <c r="T581" s="9" t="s">
        <v>4403</v>
      </c>
      <c r="U581" s="8" t="s">
        <v>2048</v>
      </c>
      <c r="V581" s="9" t="s">
        <v>4404</v>
      </c>
      <c r="W581" s="9" t="s">
        <v>4405</v>
      </c>
      <c r="X581" s="9" t="s">
        <v>44</v>
      </c>
      <c r="Y581" s="9" t="s">
        <v>4406</v>
      </c>
      <c r="Z581" s="9" t="s">
        <v>53</v>
      </c>
      <c r="AA581" s="9" t="s">
        <v>2052</v>
      </c>
      <c r="AB581" s="9" t="s">
        <v>4407</v>
      </c>
      <c r="AC581" s="9" t="s">
        <v>4408</v>
      </c>
      <c r="AD581" s="9" t="s">
        <v>57</v>
      </c>
    </row>
    <row r="582" spans="1:30" x14ac:dyDescent="0.25">
      <c r="A582" s="8">
        <v>3699834</v>
      </c>
      <c r="B582" s="9" t="s">
        <v>4409</v>
      </c>
      <c r="C582" s="9" t="s">
        <v>4410</v>
      </c>
      <c r="D582" s="9" t="s">
        <v>582</v>
      </c>
      <c r="E582" s="9" t="s">
        <v>39</v>
      </c>
      <c r="F582" s="9" t="s">
        <v>40</v>
      </c>
      <c r="G582" s="8" t="s">
        <v>41</v>
      </c>
      <c r="H582" s="8" t="s">
        <v>40</v>
      </c>
      <c r="I582" s="9" t="s">
        <v>380</v>
      </c>
      <c r="J582" s="9" t="s">
        <v>996</v>
      </c>
      <c r="K582" s="8" t="s">
        <v>44</v>
      </c>
      <c r="L582" s="9" t="s">
        <v>40</v>
      </c>
      <c r="M582" s="8" t="s">
        <v>44</v>
      </c>
      <c r="N582" s="8" t="s">
        <v>44</v>
      </c>
      <c r="O582" s="9" t="s">
        <v>4411</v>
      </c>
      <c r="P582" s="8" t="s">
        <v>46</v>
      </c>
      <c r="Q582" s="8" t="s">
        <v>41</v>
      </c>
      <c r="R582" s="9" t="s">
        <v>3147</v>
      </c>
      <c r="S582" s="8" t="s">
        <v>3147</v>
      </c>
      <c r="T582" s="9" t="s">
        <v>87</v>
      </c>
      <c r="U582" s="8" t="s">
        <v>181</v>
      </c>
      <c r="V582" s="9" t="s">
        <v>4412</v>
      </c>
      <c r="W582" s="9" t="s">
        <v>4413</v>
      </c>
      <c r="X582" s="9" t="s">
        <v>44</v>
      </c>
      <c r="Y582" s="9" t="s">
        <v>69</v>
      </c>
      <c r="Z582" s="9" t="s">
        <v>53</v>
      </c>
      <c r="AA582" s="9" t="s">
        <v>54</v>
      </c>
      <c r="AB582" s="9" t="s">
        <v>4414</v>
      </c>
      <c r="AC582" s="9" t="s">
        <v>588</v>
      </c>
      <c r="AD582" s="9" t="s">
        <v>57</v>
      </c>
    </row>
    <row r="583" spans="1:30" x14ac:dyDescent="0.25">
      <c r="A583" s="8">
        <v>3699852</v>
      </c>
      <c r="B583" s="9" t="s">
        <v>4415</v>
      </c>
      <c r="C583" s="9" t="s">
        <v>4416</v>
      </c>
      <c r="D583" s="9" t="s">
        <v>4341</v>
      </c>
      <c r="E583" s="9" t="s">
        <v>39</v>
      </c>
      <c r="F583" s="9" t="s">
        <v>40</v>
      </c>
      <c r="G583" s="8" t="s">
        <v>41</v>
      </c>
      <c r="H583" s="8" t="s">
        <v>40</v>
      </c>
      <c r="I583" s="9" t="s">
        <v>2056</v>
      </c>
      <c r="J583" s="9" t="s">
        <v>2330</v>
      </c>
      <c r="K583" s="8" t="s">
        <v>44</v>
      </c>
      <c r="L583" s="9" t="s">
        <v>40</v>
      </c>
      <c r="M583" s="8" t="s">
        <v>44</v>
      </c>
      <c r="N583" s="8" t="s">
        <v>44</v>
      </c>
      <c r="O583" s="9" t="s">
        <v>4417</v>
      </c>
      <c r="P583" s="8" t="s">
        <v>46</v>
      </c>
      <c r="Q583" s="8" t="s">
        <v>41</v>
      </c>
      <c r="R583" s="9" t="s">
        <v>3147</v>
      </c>
      <c r="S583" s="8" t="s">
        <v>44</v>
      </c>
      <c r="T583" s="9" t="s">
        <v>87</v>
      </c>
      <c r="U583" s="8" t="s">
        <v>2048</v>
      </c>
      <c r="V583" s="9" t="s">
        <v>4418</v>
      </c>
      <c r="W583" s="9" t="s">
        <v>4419</v>
      </c>
      <c r="X583" s="9" t="s">
        <v>44</v>
      </c>
      <c r="Y583" s="9" t="s">
        <v>4420</v>
      </c>
      <c r="Z583" s="9" t="s">
        <v>53</v>
      </c>
      <c r="AA583" s="9" t="s">
        <v>2052</v>
      </c>
      <c r="AB583" s="9" t="s">
        <v>2062</v>
      </c>
      <c r="AC583" s="9" t="s">
        <v>263</v>
      </c>
      <c r="AD583" s="9" t="s">
        <v>57</v>
      </c>
    </row>
    <row r="584" spans="1:30" x14ac:dyDescent="0.25">
      <c r="A584" s="8">
        <v>3699915</v>
      </c>
      <c r="B584" s="9" t="s">
        <v>4421</v>
      </c>
      <c r="C584" s="9" t="s">
        <v>4422</v>
      </c>
      <c r="D584" s="9" t="s">
        <v>4423</v>
      </c>
      <c r="E584" s="9" t="s">
        <v>39</v>
      </c>
      <c r="F584" s="9" t="s">
        <v>40</v>
      </c>
      <c r="G584" s="8" t="s">
        <v>41</v>
      </c>
      <c r="H584" s="8" t="s">
        <v>40</v>
      </c>
      <c r="I584" s="9" t="s">
        <v>2044</v>
      </c>
      <c r="J584" s="9" t="s">
        <v>2231</v>
      </c>
      <c r="K584" s="8" t="s">
        <v>44</v>
      </c>
      <c r="L584" s="9" t="s">
        <v>40</v>
      </c>
      <c r="M584" s="8" t="s">
        <v>44</v>
      </c>
      <c r="N584" s="8" t="s">
        <v>44</v>
      </c>
      <c r="O584" s="9" t="s">
        <v>4424</v>
      </c>
      <c r="P584" s="8" t="s">
        <v>46</v>
      </c>
      <c r="Q584" s="8" t="s">
        <v>41</v>
      </c>
      <c r="R584" s="9" t="s">
        <v>3147</v>
      </c>
      <c r="S584" s="8" t="s">
        <v>44</v>
      </c>
      <c r="T584" s="9" t="s">
        <v>65</v>
      </c>
      <c r="U584" s="8" t="s">
        <v>2048</v>
      </c>
      <c r="V584" s="9" t="s">
        <v>4425</v>
      </c>
      <c r="W584" s="9" t="s">
        <v>4426</v>
      </c>
      <c r="X584" s="9" t="s">
        <v>44</v>
      </c>
      <c r="Y584" s="9" t="s">
        <v>4427</v>
      </c>
      <c r="Z584" s="9" t="s">
        <v>53</v>
      </c>
      <c r="AA584" s="9" t="s">
        <v>2052</v>
      </c>
      <c r="AB584" s="9" t="s">
        <v>4428</v>
      </c>
      <c r="AC584" s="9" t="s">
        <v>4091</v>
      </c>
      <c r="AD584" s="9" t="s">
        <v>57</v>
      </c>
    </row>
    <row r="585" spans="1:30" x14ac:dyDescent="0.25">
      <c r="A585" s="8">
        <v>3699956</v>
      </c>
      <c r="B585" s="9" t="s">
        <v>4429</v>
      </c>
      <c r="C585" s="9" t="s">
        <v>4430</v>
      </c>
      <c r="D585" s="9" t="s">
        <v>1504</v>
      </c>
      <c r="E585" s="9" t="s">
        <v>39</v>
      </c>
      <c r="F585" s="9" t="s">
        <v>40</v>
      </c>
      <c r="G585" s="8" t="s">
        <v>41</v>
      </c>
      <c r="H585" s="8" t="s">
        <v>40</v>
      </c>
      <c r="I585" s="9" t="s">
        <v>2056</v>
      </c>
      <c r="J585" s="9" t="s">
        <v>2346</v>
      </c>
      <c r="K585" s="8" t="s">
        <v>44</v>
      </c>
      <c r="L585" s="9" t="s">
        <v>40</v>
      </c>
      <c r="M585" s="8" t="s">
        <v>44</v>
      </c>
      <c r="N585" s="8" t="s">
        <v>44</v>
      </c>
      <c r="O585" s="9" t="s">
        <v>4431</v>
      </c>
      <c r="P585" s="8" t="s">
        <v>46</v>
      </c>
      <c r="Q585" s="8" t="s">
        <v>41</v>
      </c>
      <c r="R585" s="9" t="s">
        <v>3147</v>
      </c>
      <c r="S585" s="8" t="s">
        <v>44</v>
      </c>
      <c r="T585" s="9" t="s">
        <v>701</v>
      </c>
      <c r="U585" s="8" t="s">
        <v>2048</v>
      </c>
      <c r="V585" s="9" t="s">
        <v>4432</v>
      </c>
      <c r="W585" s="9" t="s">
        <v>4433</v>
      </c>
      <c r="X585" s="9" t="s">
        <v>44</v>
      </c>
      <c r="Y585" s="9" t="s">
        <v>4434</v>
      </c>
      <c r="Z585" s="9" t="s">
        <v>53</v>
      </c>
      <c r="AA585" s="9" t="s">
        <v>2052</v>
      </c>
      <c r="AB585" s="9" t="s">
        <v>4435</v>
      </c>
      <c r="AC585" s="9" t="s">
        <v>1510</v>
      </c>
      <c r="AD585" s="9" t="s">
        <v>57</v>
      </c>
    </row>
    <row r="586" spans="1:30" x14ac:dyDescent="0.25">
      <c r="A586" s="8">
        <v>3699966</v>
      </c>
      <c r="B586" s="9" t="s">
        <v>4436</v>
      </c>
      <c r="C586" s="9" t="s">
        <v>4437</v>
      </c>
      <c r="D586" s="9" t="s">
        <v>573</v>
      </c>
      <c r="E586" s="9" t="s">
        <v>39</v>
      </c>
      <c r="F586" s="9" t="s">
        <v>40</v>
      </c>
      <c r="G586" s="8" t="s">
        <v>41</v>
      </c>
      <c r="H586" s="8" t="s">
        <v>40</v>
      </c>
      <c r="I586" s="9" t="s">
        <v>2044</v>
      </c>
      <c r="J586" s="9" t="s">
        <v>2205</v>
      </c>
      <c r="K586" s="8" t="s">
        <v>44</v>
      </c>
      <c r="L586" s="9" t="s">
        <v>40</v>
      </c>
      <c r="M586" s="8" t="s">
        <v>44</v>
      </c>
      <c r="N586" s="8" t="s">
        <v>44</v>
      </c>
      <c r="O586" s="9" t="s">
        <v>1411</v>
      </c>
      <c r="P586" s="8" t="s">
        <v>46</v>
      </c>
      <c r="Q586" s="8" t="s">
        <v>41</v>
      </c>
      <c r="R586" s="9" t="s">
        <v>3147</v>
      </c>
      <c r="S586" s="8" t="s">
        <v>44</v>
      </c>
      <c r="T586" s="9" t="s">
        <v>112</v>
      </c>
      <c r="U586" s="8" t="s">
        <v>2048</v>
      </c>
      <c r="V586" s="9" t="s">
        <v>4438</v>
      </c>
      <c r="W586" s="9" t="s">
        <v>4439</v>
      </c>
      <c r="X586" s="9" t="s">
        <v>44</v>
      </c>
      <c r="Y586" s="9" t="s">
        <v>4440</v>
      </c>
      <c r="Z586" s="9" t="s">
        <v>53</v>
      </c>
      <c r="AA586" s="9" t="s">
        <v>2052</v>
      </c>
      <c r="AB586" s="9" t="s">
        <v>4441</v>
      </c>
      <c r="AC586" s="9" t="s">
        <v>116</v>
      </c>
      <c r="AD586" s="9" t="s">
        <v>57</v>
      </c>
    </row>
    <row r="587" spans="1:30" x14ac:dyDescent="0.25">
      <c r="A587" s="8">
        <v>3699977</v>
      </c>
      <c r="B587" s="9" t="s">
        <v>4442</v>
      </c>
      <c r="C587" s="9" t="s">
        <v>4443</v>
      </c>
      <c r="D587" s="9" t="s">
        <v>4444</v>
      </c>
      <c r="E587" s="9" t="s">
        <v>39</v>
      </c>
      <c r="F587" s="9" t="s">
        <v>40</v>
      </c>
      <c r="G587" s="8" t="s">
        <v>41</v>
      </c>
      <c r="H587" s="8" t="s">
        <v>40</v>
      </c>
      <c r="I587" s="9" t="s">
        <v>2044</v>
      </c>
      <c r="J587" s="9" t="s">
        <v>2231</v>
      </c>
      <c r="K587" s="8" t="s">
        <v>44</v>
      </c>
      <c r="L587" s="9" t="s">
        <v>40</v>
      </c>
      <c r="M587" s="8" t="s">
        <v>44</v>
      </c>
      <c r="N587" s="8" t="s">
        <v>44</v>
      </c>
      <c r="O587" s="9" t="s">
        <v>4445</v>
      </c>
      <c r="P587" s="8" t="s">
        <v>46</v>
      </c>
      <c r="Q587" s="8" t="s">
        <v>41</v>
      </c>
      <c r="R587" s="9" t="s">
        <v>3147</v>
      </c>
      <c r="S587" s="8" t="s">
        <v>44</v>
      </c>
      <c r="T587" s="9" t="s">
        <v>65</v>
      </c>
      <c r="U587" s="8" t="s">
        <v>2048</v>
      </c>
      <c r="V587" s="9" t="s">
        <v>4446</v>
      </c>
      <c r="W587" s="9" t="s">
        <v>4447</v>
      </c>
      <c r="X587" s="9" t="s">
        <v>44</v>
      </c>
      <c r="Y587" s="9" t="s">
        <v>4448</v>
      </c>
      <c r="Z587" s="9" t="s">
        <v>53</v>
      </c>
      <c r="AA587" s="9" t="s">
        <v>2052</v>
      </c>
      <c r="AB587" s="9" t="s">
        <v>4449</v>
      </c>
      <c r="AC587" s="9" t="s">
        <v>240</v>
      </c>
      <c r="AD587" s="9" t="s">
        <v>57</v>
      </c>
    </row>
    <row r="588" spans="1:30" x14ac:dyDescent="0.25">
      <c r="A588" s="8">
        <v>3699985</v>
      </c>
      <c r="B588" s="9" t="s">
        <v>4450</v>
      </c>
      <c r="C588" s="9" t="s">
        <v>4451</v>
      </c>
      <c r="D588" s="9" t="s">
        <v>338</v>
      </c>
      <c r="E588" s="9" t="s">
        <v>39</v>
      </c>
      <c r="F588" s="9" t="s">
        <v>40</v>
      </c>
      <c r="G588" s="8" t="s">
        <v>41</v>
      </c>
      <c r="H588" s="8" t="s">
        <v>40</v>
      </c>
      <c r="I588" s="9" t="s">
        <v>2044</v>
      </c>
      <c r="J588" s="9" t="s">
        <v>2205</v>
      </c>
      <c r="K588" s="8" t="s">
        <v>44</v>
      </c>
      <c r="L588" s="9" t="s">
        <v>40</v>
      </c>
      <c r="M588" s="8" t="s">
        <v>44</v>
      </c>
      <c r="N588" s="8" t="s">
        <v>44</v>
      </c>
      <c r="O588" s="9" t="s">
        <v>4452</v>
      </c>
      <c r="P588" s="8" t="s">
        <v>46</v>
      </c>
      <c r="Q588" s="8" t="s">
        <v>41</v>
      </c>
      <c r="R588" s="9" t="s">
        <v>3147</v>
      </c>
      <c r="S588" s="8" t="s">
        <v>44</v>
      </c>
      <c r="T588" s="9" t="s">
        <v>87</v>
      </c>
      <c r="U588" s="8" t="s">
        <v>2048</v>
      </c>
      <c r="V588" s="9" t="s">
        <v>4453</v>
      </c>
      <c r="W588" s="9" t="s">
        <v>4454</v>
      </c>
      <c r="X588" s="9" t="s">
        <v>44</v>
      </c>
      <c r="Y588" s="9" t="s">
        <v>4455</v>
      </c>
      <c r="Z588" s="9" t="s">
        <v>53</v>
      </c>
      <c r="AA588" s="9" t="s">
        <v>2052</v>
      </c>
      <c r="AB588" s="9" t="s">
        <v>4456</v>
      </c>
      <c r="AC588" s="9" t="s">
        <v>280</v>
      </c>
      <c r="AD588" s="9" t="s">
        <v>57</v>
      </c>
    </row>
    <row r="589" spans="1:30" x14ac:dyDescent="0.25">
      <c r="A589" s="8">
        <v>3700025</v>
      </c>
      <c r="B589" s="9" t="s">
        <v>4457</v>
      </c>
      <c r="C589" s="9" t="s">
        <v>4458</v>
      </c>
      <c r="D589" s="9" t="s">
        <v>4459</v>
      </c>
      <c r="E589" s="9" t="s">
        <v>39</v>
      </c>
      <c r="F589" s="9" t="s">
        <v>40</v>
      </c>
      <c r="G589" s="8" t="s">
        <v>41</v>
      </c>
      <c r="H589" s="8" t="s">
        <v>40</v>
      </c>
      <c r="I589" s="9" t="s">
        <v>2044</v>
      </c>
      <c r="J589" s="9" t="s">
        <v>2231</v>
      </c>
      <c r="K589" s="8" t="s">
        <v>44</v>
      </c>
      <c r="L589" s="9" t="s">
        <v>40</v>
      </c>
      <c r="M589" s="8" t="s">
        <v>44</v>
      </c>
      <c r="N589" s="8" t="s">
        <v>44</v>
      </c>
      <c r="O589" s="9" t="s">
        <v>4460</v>
      </c>
      <c r="P589" s="8" t="s">
        <v>46</v>
      </c>
      <c r="Q589" s="8" t="s">
        <v>41</v>
      </c>
      <c r="R589" s="9" t="s">
        <v>3147</v>
      </c>
      <c r="S589" s="8" t="s">
        <v>44</v>
      </c>
      <c r="T589" s="9" t="s">
        <v>4461</v>
      </c>
      <c r="U589" s="8" t="s">
        <v>2048</v>
      </c>
      <c r="V589" s="9" t="s">
        <v>4462</v>
      </c>
      <c r="W589" s="9" t="s">
        <v>4463</v>
      </c>
      <c r="X589" s="9" t="s">
        <v>44</v>
      </c>
      <c r="Y589" s="9" t="s">
        <v>4464</v>
      </c>
      <c r="Z589" s="9" t="s">
        <v>53</v>
      </c>
      <c r="AA589" s="9" t="s">
        <v>2052</v>
      </c>
      <c r="AB589" s="9" t="s">
        <v>4465</v>
      </c>
      <c r="AC589" s="9" t="s">
        <v>2384</v>
      </c>
      <c r="AD589" s="9" t="s">
        <v>57</v>
      </c>
    </row>
    <row r="590" spans="1:30" x14ac:dyDescent="0.25">
      <c r="A590" s="8">
        <v>3700038</v>
      </c>
      <c r="B590" s="9" t="s">
        <v>4466</v>
      </c>
      <c r="C590" s="9" t="s">
        <v>4467</v>
      </c>
      <c r="D590" s="9" t="s">
        <v>822</v>
      </c>
      <c r="E590" s="9" t="s">
        <v>39</v>
      </c>
      <c r="F590" s="9" t="s">
        <v>40</v>
      </c>
      <c r="G590" s="8" t="s">
        <v>41</v>
      </c>
      <c r="H590" s="8" t="s">
        <v>40</v>
      </c>
      <c r="I590" s="9" t="s">
        <v>2044</v>
      </c>
      <c r="J590" s="9" t="s">
        <v>2231</v>
      </c>
      <c r="K590" s="8" t="s">
        <v>44</v>
      </c>
      <c r="L590" s="9" t="s">
        <v>40</v>
      </c>
      <c r="M590" s="8" t="s">
        <v>44</v>
      </c>
      <c r="N590" s="8" t="s">
        <v>44</v>
      </c>
      <c r="O590" s="9" t="s">
        <v>2379</v>
      </c>
      <c r="P590" s="8" t="s">
        <v>46</v>
      </c>
      <c r="Q590" s="8" t="s">
        <v>41</v>
      </c>
      <c r="R590" s="9" t="s">
        <v>3147</v>
      </c>
      <c r="S590" s="8" t="s">
        <v>44</v>
      </c>
      <c r="T590" s="9" t="s">
        <v>4468</v>
      </c>
      <c r="U590" s="8" t="s">
        <v>2048</v>
      </c>
      <c r="V590" s="9" t="s">
        <v>4469</v>
      </c>
      <c r="W590" s="9" t="s">
        <v>4470</v>
      </c>
      <c r="X590" s="9" t="s">
        <v>44</v>
      </c>
      <c r="Y590" s="9" t="s">
        <v>4471</v>
      </c>
      <c r="Z590" s="9" t="s">
        <v>53</v>
      </c>
      <c r="AA590" s="9" t="s">
        <v>2052</v>
      </c>
      <c r="AB590" s="9" t="s">
        <v>4472</v>
      </c>
      <c r="AC590" s="9" t="s">
        <v>827</v>
      </c>
      <c r="AD590" s="9" t="s">
        <v>57</v>
      </c>
    </row>
    <row r="591" spans="1:30" x14ac:dyDescent="0.25">
      <c r="A591" s="8">
        <v>3700043</v>
      </c>
      <c r="B591" s="9" t="s">
        <v>4473</v>
      </c>
      <c r="C591" s="9" t="s">
        <v>446</v>
      </c>
      <c r="D591" s="9" t="s">
        <v>4474</v>
      </c>
      <c r="E591" s="9" t="s">
        <v>39</v>
      </c>
      <c r="F591" s="9" t="s">
        <v>40</v>
      </c>
      <c r="G591" s="8" t="s">
        <v>41</v>
      </c>
      <c r="H591" s="8" t="s">
        <v>40</v>
      </c>
      <c r="I591" s="9" t="s">
        <v>2044</v>
      </c>
      <c r="J591" s="9" t="s">
        <v>2222</v>
      </c>
      <c r="K591" s="8" t="s">
        <v>44</v>
      </c>
      <c r="L591" s="9" t="s">
        <v>40</v>
      </c>
      <c r="M591" s="8" t="s">
        <v>44</v>
      </c>
      <c r="N591" s="8" t="s">
        <v>44</v>
      </c>
      <c r="O591" s="9" t="s">
        <v>4475</v>
      </c>
      <c r="P591" s="8" t="s">
        <v>46</v>
      </c>
      <c r="Q591" s="8" t="s">
        <v>41</v>
      </c>
      <c r="R591" s="9" t="s">
        <v>3147</v>
      </c>
      <c r="S591" s="8" t="s">
        <v>44</v>
      </c>
      <c r="T591" s="9" t="s">
        <v>65</v>
      </c>
      <c r="U591" s="8" t="s">
        <v>2048</v>
      </c>
      <c r="V591" s="9" t="s">
        <v>4476</v>
      </c>
      <c r="W591" s="9" t="s">
        <v>4477</v>
      </c>
      <c r="X591" s="9" t="s">
        <v>44</v>
      </c>
      <c r="Y591" s="9" t="s">
        <v>4478</v>
      </c>
      <c r="Z591" s="9" t="s">
        <v>53</v>
      </c>
      <c r="AA591" s="9" t="s">
        <v>2052</v>
      </c>
      <c r="AB591" s="9" t="s">
        <v>451</v>
      </c>
      <c r="AC591" s="9" t="s">
        <v>879</v>
      </c>
      <c r="AD591" s="9" t="s">
        <v>57</v>
      </c>
    </row>
    <row r="592" spans="1:30" x14ac:dyDescent="0.25">
      <c r="A592" s="8">
        <v>3700049</v>
      </c>
      <c r="B592" s="9" t="s">
        <v>4479</v>
      </c>
      <c r="C592" s="9" t="s">
        <v>4480</v>
      </c>
      <c r="D592" s="9" t="s">
        <v>3186</v>
      </c>
      <c r="E592" s="9" t="s">
        <v>39</v>
      </c>
      <c r="F592" s="9" t="s">
        <v>40</v>
      </c>
      <c r="G592" s="8" t="s">
        <v>41</v>
      </c>
      <c r="H592" s="8" t="s">
        <v>40</v>
      </c>
      <c r="I592" s="9" t="s">
        <v>2044</v>
      </c>
      <c r="J592" s="9" t="s">
        <v>2240</v>
      </c>
      <c r="K592" s="8" t="s">
        <v>44</v>
      </c>
      <c r="L592" s="9" t="s">
        <v>40</v>
      </c>
      <c r="M592" s="8" t="s">
        <v>44</v>
      </c>
      <c r="N592" s="8" t="s">
        <v>44</v>
      </c>
      <c r="O592" s="9" t="s">
        <v>4481</v>
      </c>
      <c r="P592" s="8" t="s">
        <v>46</v>
      </c>
      <c r="Q592" s="8" t="s">
        <v>41</v>
      </c>
      <c r="R592" s="9" t="s">
        <v>3147</v>
      </c>
      <c r="S592" s="8" t="s">
        <v>44</v>
      </c>
      <c r="T592" s="9" t="s">
        <v>65</v>
      </c>
      <c r="U592" s="8" t="s">
        <v>2048</v>
      </c>
      <c r="V592" s="9" t="s">
        <v>4482</v>
      </c>
      <c r="W592" s="9" t="s">
        <v>4483</v>
      </c>
      <c r="X592" s="9" t="s">
        <v>44</v>
      </c>
      <c r="Y592" s="9" t="s">
        <v>4484</v>
      </c>
      <c r="Z592" s="9" t="s">
        <v>53</v>
      </c>
      <c r="AA592" s="9" t="s">
        <v>2052</v>
      </c>
      <c r="AB592" s="9" t="s">
        <v>4485</v>
      </c>
      <c r="AC592" s="9" t="s">
        <v>3191</v>
      </c>
      <c r="AD592" s="9" t="s">
        <v>57</v>
      </c>
    </row>
    <row r="593" spans="1:30" x14ac:dyDescent="0.25">
      <c r="A593" s="8">
        <v>3700053</v>
      </c>
      <c r="B593" s="9" t="s">
        <v>4486</v>
      </c>
      <c r="C593" s="9" t="s">
        <v>4487</v>
      </c>
      <c r="D593" s="9" t="s">
        <v>2378</v>
      </c>
      <c r="E593" s="9" t="s">
        <v>39</v>
      </c>
      <c r="F593" s="9" t="s">
        <v>40</v>
      </c>
      <c r="G593" s="8" t="s">
        <v>41</v>
      </c>
      <c r="H593" s="8" t="s">
        <v>40</v>
      </c>
      <c r="I593" s="9" t="s">
        <v>2056</v>
      </c>
      <c r="J593" s="9" t="s">
        <v>2057</v>
      </c>
      <c r="K593" s="8" t="s">
        <v>44</v>
      </c>
      <c r="L593" s="9" t="s">
        <v>40</v>
      </c>
      <c r="M593" s="8" t="s">
        <v>44</v>
      </c>
      <c r="N593" s="8" t="s">
        <v>44</v>
      </c>
      <c r="O593" s="9" t="s">
        <v>4488</v>
      </c>
      <c r="P593" s="8" t="s">
        <v>46</v>
      </c>
      <c r="Q593" s="8" t="s">
        <v>41</v>
      </c>
      <c r="R593" s="9" t="s">
        <v>3147</v>
      </c>
      <c r="S593" s="8" t="s">
        <v>44</v>
      </c>
      <c r="T593" s="9" t="s">
        <v>112</v>
      </c>
      <c r="U593" s="8" t="s">
        <v>2048</v>
      </c>
      <c r="V593" s="9" t="s">
        <v>4489</v>
      </c>
      <c r="W593" s="9" t="s">
        <v>4490</v>
      </c>
      <c r="X593" s="9" t="s">
        <v>44</v>
      </c>
      <c r="Y593" s="9" t="s">
        <v>4491</v>
      </c>
      <c r="Z593" s="9" t="s">
        <v>53</v>
      </c>
      <c r="AA593" s="9" t="s">
        <v>2052</v>
      </c>
      <c r="AB593" s="9" t="s">
        <v>4492</v>
      </c>
      <c r="AC593" s="9" t="s">
        <v>2384</v>
      </c>
      <c r="AD593" s="9" t="s">
        <v>57</v>
      </c>
    </row>
    <row r="594" spans="1:30" x14ac:dyDescent="0.25">
      <c r="A594" s="8">
        <v>3700064</v>
      </c>
      <c r="B594" s="9" t="s">
        <v>4493</v>
      </c>
      <c r="C594" s="9" t="s">
        <v>4494</v>
      </c>
      <c r="D594" s="9" t="s">
        <v>60</v>
      </c>
      <c r="E594" s="9" t="s">
        <v>39</v>
      </c>
      <c r="F594" s="9" t="s">
        <v>40</v>
      </c>
      <c r="G594" s="8" t="s">
        <v>41</v>
      </c>
      <c r="H594" s="8" t="s">
        <v>40</v>
      </c>
      <c r="I594" s="9" t="s">
        <v>2044</v>
      </c>
      <c r="J594" s="9" t="s">
        <v>2240</v>
      </c>
      <c r="K594" s="8" t="s">
        <v>44</v>
      </c>
      <c r="L594" s="9" t="s">
        <v>40</v>
      </c>
      <c r="M594" s="8" t="s">
        <v>44</v>
      </c>
      <c r="N594" s="8" t="s">
        <v>44</v>
      </c>
      <c r="O594" s="9" t="s">
        <v>4495</v>
      </c>
      <c r="P594" s="8" t="s">
        <v>46</v>
      </c>
      <c r="Q594" s="8" t="s">
        <v>41</v>
      </c>
      <c r="R594" s="9" t="s">
        <v>3147</v>
      </c>
      <c r="S594" s="8" t="s">
        <v>44</v>
      </c>
      <c r="T594" s="9" t="s">
        <v>65</v>
      </c>
      <c r="U594" s="8" t="s">
        <v>2048</v>
      </c>
      <c r="V594" s="9" t="s">
        <v>4496</v>
      </c>
      <c r="W594" s="9" t="s">
        <v>4497</v>
      </c>
      <c r="X594" s="9" t="s">
        <v>44</v>
      </c>
      <c r="Y594" s="9" t="s">
        <v>4498</v>
      </c>
      <c r="Z594" s="9" t="s">
        <v>53</v>
      </c>
      <c r="AA594" s="9" t="s">
        <v>2052</v>
      </c>
      <c r="AB594" s="9" t="s">
        <v>4499</v>
      </c>
      <c r="AC594" s="9" t="s">
        <v>71</v>
      </c>
      <c r="AD594" s="9" t="s">
        <v>57</v>
      </c>
    </row>
    <row r="595" spans="1:30" x14ac:dyDescent="0.25">
      <c r="A595" s="8">
        <v>3700079</v>
      </c>
      <c r="B595" s="9" t="s">
        <v>4500</v>
      </c>
      <c r="C595" s="9" t="s">
        <v>4501</v>
      </c>
      <c r="D595" s="9" t="s">
        <v>4502</v>
      </c>
      <c r="E595" s="9" t="s">
        <v>39</v>
      </c>
      <c r="F595" s="9" t="s">
        <v>40</v>
      </c>
      <c r="G595" s="8" t="s">
        <v>41</v>
      </c>
      <c r="H595" s="8" t="s">
        <v>40</v>
      </c>
      <c r="I595" s="9" t="s">
        <v>2044</v>
      </c>
      <c r="J595" s="9" t="s">
        <v>2045</v>
      </c>
      <c r="K595" s="8" t="s">
        <v>44</v>
      </c>
      <c r="L595" s="9" t="s">
        <v>40</v>
      </c>
      <c r="M595" s="8" t="s">
        <v>44</v>
      </c>
      <c r="N595" s="8" t="s">
        <v>44</v>
      </c>
      <c r="O595" s="9" t="s">
        <v>292</v>
      </c>
      <c r="P595" s="8" t="s">
        <v>46</v>
      </c>
      <c r="Q595" s="8" t="s">
        <v>41</v>
      </c>
      <c r="R595" s="9" t="s">
        <v>3147</v>
      </c>
      <c r="S595" s="8" t="s">
        <v>44</v>
      </c>
      <c r="T595" s="9" t="s">
        <v>4503</v>
      </c>
      <c r="U595" s="8" t="s">
        <v>2048</v>
      </c>
      <c r="V595" s="9" t="s">
        <v>4504</v>
      </c>
      <c r="W595" s="9" t="s">
        <v>4505</v>
      </c>
      <c r="X595" s="9" t="s">
        <v>44</v>
      </c>
      <c r="Y595" s="9" t="s">
        <v>4506</v>
      </c>
      <c r="Z595" s="9" t="s">
        <v>53</v>
      </c>
      <c r="AA595" s="9" t="s">
        <v>2052</v>
      </c>
      <c r="AB595" s="9" t="s">
        <v>4507</v>
      </c>
      <c r="AC595" s="9" t="s">
        <v>4508</v>
      </c>
      <c r="AD595" s="9" t="s">
        <v>57</v>
      </c>
    </row>
    <row r="596" spans="1:30" x14ac:dyDescent="0.25">
      <c r="A596" s="8">
        <v>3700092</v>
      </c>
      <c r="B596" s="9" t="s">
        <v>4509</v>
      </c>
      <c r="C596" s="9" t="s">
        <v>4510</v>
      </c>
      <c r="D596" s="9" t="s">
        <v>4511</v>
      </c>
      <c r="E596" s="9" t="s">
        <v>39</v>
      </c>
      <c r="F596" s="9" t="s">
        <v>40</v>
      </c>
      <c r="G596" s="8" t="s">
        <v>41</v>
      </c>
      <c r="H596" s="8" t="s">
        <v>40</v>
      </c>
      <c r="I596" s="9" t="s">
        <v>2044</v>
      </c>
      <c r="J596" s="9" t="s">
        <v>2205</v>
      </c>
      <c r="K596" s="8" t="s">
        <v>44</v>
      </c>
      <c r="L596" s="9" t="s">
        <v>40</v>
      </c>
      <c r="M596" s="8" t="s">
        <v>44</v>
      </c>
      <c r="N596" s="8" t="s">
        <v>44</v>
      </c>
      <c r="O596" s="9" t="s">
        <v>4512</v>
      </c>
      <c r="P596" s="8" t="s">
        <v>46</v>
      </c>
      <c r="Q596" s="8" t="s">
        <v>41</v>
      </c>
      <c r="R596" s="9" t="s">
        <v>3147</v>
      </c>
      <c r="S596" s="8" t="s">
        <v>44</v>
      </c>
      <c r="T596" s="9" t="s">
        <v>701</v>
      </c>
      <c r="U596" s="8" t="s">
        <v>2048</v>
      </c>
      <c r="V596" s="9" t="s">
        <v>4513</v>
      </c>
      <c r="W596" s="9" t="s">
        <v>4514</v>
      </c>
      <c r="X596" s="9" t="s">
        <v>44</v>
      </c>
      <c r="Y596" s="9" t="s">
        <v>4515</v>
      </c>
      <c r="Z596" s="9" t="s">
        <v>53</v>
      </c>
      <c r="AA596" s="9" t="s">
        <v>2052</v>
      </c>
      <c r="AB596" s="9" t="s">
        <v>4516</v>
      </c>
      <c r="AC596" s="9" t="s">
        <v>4517</v>
      </c>
      <c r="AD596" s="9" t="s">
        <v>57</v>
      </c>
    </row>
    <row r="597" spans="1:30" x14ac:dyDescent="0.25">
      <c r="A597" s="8">
        <v>3700108</v>
      </c>
      <c r="B597" s="9" t="s">
        <v>4518</v>
      </c>
      <c r="C597" s="9" t="s">
        <v>4519</v>
      </c>
      <c r="D597" s="9" t="s">
        <v>532</v>
      </c>
      <c r="E597" s="9" t="s">
        <v>39</v>
      </c>
      <c r="F597" s="9" t="s">
        <v>40</v>
      </c>
      <c r="G597" s="8" t="s">
        <v>41</v>
      </c>
      <c r="H597" s="8" t="s">
        <v>40</v>
      </c>
      <c r="I597" s="9" t="s">
        <v>2044</v>
      </c>
      <c r="J597" s="9" t="s">
        <v>2231</v>
      </c>
      <c r="K597" s="8" t="s">
        <v>44</v>
      </c>
      <c r="L597" s="9" t="s">
        <v>40</v>
      </c>
      <c r="M597" s="8" t="s">
        <v>44</v>
      </c>
      <c r="N597" s="8" t="s">
        <v>44</v>
      </c>
      <c r="O597" s="9" t="s">
        <v>4520</v>
      </c>
      <c r="P597" s="8" t="s">
        <v>46</v>
      </c>
      <c r="Q597" s="8" t="s">
        <v>41</v>
      </c>
      <c r="R597" s="9" t="s">
        <v>3147</v>
      </c>
      <c r="S597" s="8" t="s">
        <v>44</v>
      </c>
      <c r="T597" s="9" t="s">
        <v>87</v>
      </c>
      <c r="U597" s="8" t="s">
        <v>2048</v>
      </c>
      <c r="V597" s="9" t="s">
        <v>4521</v>
      </c>
      <c r="W597" s="9" t="s">
        <v>4522</v>
      </c>
      <c r="X597" s="9" t="s">
        <v>44</v>
      </c>
      <c r="Y597" s="9" t="s">
        <v>4523</v>
      </c>
      <c r="Z597" s="9" t="s">
        <v>53</v>
      </c>
      <c r="AA597" s="9" t="s">
        <v>2052</v>
      </c>
      <c r="AB597" s="9" t="s">
        <v>1869</v>
      </c>
      <c r="AC597" s="9" t="s">
        <v>538</v>
      </c>
      <c r="AD597" s="9" t="s">
        <v>57</v>
      </c>
    </row>
    <row r="598" spans="1:30" x14ac:dyDescent="0.25">
      <c r="A598" s="8">
        <v>3700119</v>
      </c>
      <c r="B598" s="9" t="s">
        <v>4524</v>
      </c>
      <c r="C598" s="9" t="s">
        <v>4525</v>
      </c>
      <c r="D598" s="9" t="s">
        <v>400</v>
      </c>
      <c r="E598" s="9" t="s">
        <v>39</v>
      </c>
      <c r="F598" s="9" t="s">
        <v>40</v>
      </c>
      <c r="G598" s="8" t="s">
        <v>41</v>
      </c>
      <c r="H598" s="8" t="s">
        <v>40</v>
      </c>
      <c r="I598" s="9" t="s">
        <v>2044</v>
      </c>
      <c r="J598" s="9" t="s">
        <v>2205</v>
      </c>
      <c r="K598" s="8" t="s">
        <v>44</v>
      </c>
      <c r="L598" s="9" t="s">
        <v>40</v>
      </c>
      <c r="M598" s="8" t="s">
        <v>44</v>
      </c>
      <c r="N598" s="8" t="s">
        <v>44</v>
      </c>
      <c r="O598" s="9" t="s">
        <v>4526</v>
      </c>
      <c r="P598" s="8" t="s">
        <v>46</v>
      </c>
      <c r="Q598" s="8" t="s">
        <v>41</v>
      </c>
      <c r="R598" s="9" t="s">
        <v>3147</v>
      </c>
      <c r="S598" s="8" t="s">
        <v>44</v>
      </c>
      <c r="T598" s="9" t="s">
        <v>65</v>
      </c>
      <c r="U598" s="8" t="s">
        <v>2048</v>
      </c>
      <c r="V598" s="9" t="s">
        <v>4527</v>
      </c>
      <c r="W598" s="9" t="s">
        <v>4528</v>
      </c>
      <c r="X598" s="9" t="s">
        <v>44</v>
      </c>
      <c r="Y598" s="9" t="s">
        <v>4529</v>
      </c>
      <c r="Z598" s="9" t="s">
        <v>53</v>
      </c>
      <c r="AA598" s="9" t="s">
        <v>2052</v>
      </c>
      <c r="AB598" s="9" t="s">
        <v>4530</v>
      </c>
      <c r="AC598" s="9" t="s">
        <v>4531</v>
      </c>
      <c r="AD598" s="9" t="s">
        <v>57</v>
      </c>
    </row>
    <row r="599" spans="1:30" x14ac:dyDescent="0.25">
      <c r="A599" s="8">
        <v>3706659</v>
      </c>
      <c r="B599" s="9" t="s">
        <v>4532</v>
      </c>
      <c r="C599" s="9" t="s">
        <v>4533</v>
      </c>
      <c r="D599" s="9" t="s">
        <v>38</v>
      </c>
      <c r="E599" s="9" t="s">
        <v>96</v>
      </c>
      <c r="F599" s="9" t="s">
        <v>40</v>
      </c>
      <c r="G599" s="8" t="s">
        <v>41</v>
      </c>
      <c r="H599" s="8" t="s">
        <v>40</v>
      </c>
      <c r="I599" s="9" t="s">
        <v>2071</v>
      </c>
      <c r="J599" s="9" t="s">
        <v>4058</v>
      </c>
      <c r="K599" s="8" t="s">
        <v>44</v>
      </c>
      <c r="L599" s="9" t="s">
        <v>40</v>
      </c>
      <c r="M599" s="8" t="s">
        <v>44</v>
      </c>
      <c r="N599" s="8" t="s">
        <v>44</v>
      </c>
      <c r="O599" s="9" t="s">
        <v>4534</v>
      </c>
      <c r="P599" s="8" t="s">
        <v>46</v>
      </c>
      <c r="Q599" s="8" t="s">
        <v>41</v>
      </c>
      <c r="R599" s="9" t="s">
        <v>657</v>
      </c>
      <c r="S599" s="8" t="s">
        <v>392</v>
      </c>
      <c r="T599" s="9" t="s">
        <v>4535</v>
      </c>
      <c r="U599" s="8" t="s">
        <v>2048</v>
      </c>
      <c r="V599" s="9" t="s">
        <v>4536</v>
      </c>
      <c r="W599" s="9" t="s">
        <v>4537</v>
      </c>
      <c r="X599" s="9" t="s">
        <v>44</v>
      </c>
      <c r="Y599" s="9" t="s">
        <v>4538</v>
      </c>
      <c r="Z599" s="9" t="s">
        <v>53</v>
      </c>
      <c r="AA599" s="9" t="s">
        <v>2052</v>
      </c>
      <c r="AB599" s="9" t="s">
        <v>4539</v>
      </c>
      <c r="AC599" s="9" t="s">
        <v>1107</v>
      </c>
      <c r="AD599" s="9" t="s">
        <v>2078</v>
      </c>
    </row>
    <row r="600" spans="1:30" x14ac:dyDescent="0.25">
      <c r="A600" s="8">
        <v>3700351</v>
      </c>
      <c r="B600" s="9" t="s">
        <v>4540</v>
      </c>
      <c r="C600" s="9" t="s">
        <v>4541</v>
      </c>
      <c r="D600" s="9" t="s">
        <v>84</v>
      </c>
      <c r="E600" s="9" t="s">
        <v>39</v>
      </c>
      <c r="F600" s="9" t="s">
        <v>40</v>
      </c>
      <c r="G600" s="8" t="s">
        <v>41</v>
      </c>
      <c r="H600" s="8" t="s">
        <v>40</v>
      </c>
      <c r="I600" s="9" t="s">
        <v>2044</v>
      </c>
      <c r="J600" s="9" t="s">
        <v>2222</v>
      </c>
      <c r="K600" s="8" t="s">
        <v>44</v>
      </c>
      <c r="L600" s="9" t="s">
        <v>40</v>
      </c>
      <c r="M600" s="8" t="s">
        <v>44</v>
      </c>
      <c r="N600" s="8" t="s">
        <v>44</v>
      </c>
      <c r="O600" s="9" t="s">
        <v>4542</v>
      </c>
      <c r="P600" s="8" t="s">
        <v>46</v>
      </c>
      <c r="Q600" s="8" t="s">
        <v>41</v>
      </c>
      <c r="R600" s="9" t="s">
        <v>3147</v>
      </c>
      <c r="S600" s="8" t="s">
        <v>44</v>
      </c>
      <c r="T600" s="9" t="s">
        <v>4543</v>
      </c>
      <c r="U600" s="8" t="s">
        <v>2048</v>
      </c>
      <c r="V600" s="9" t="s">
        <v>4544</v>
      </c>
      <c r="W600" s="9" t="s">
        <v>4545</v>
      </c>
      <c r="X600" s="9" t="s">
        <v>44</v>
      </c>
      <c r="Y600" s="9" t="s">
        <v>4546</v>
      </c>
      <c r="Z600" s="9" t="s">
        <v>53</v>
      </c>
      <c r="AA600" s="9" t="s">
        <v>2052</v>
      </c>
      <c r="AB600" s="9" t="s">
        <v>1658</v>
      </c>
      <c r="AC600" s="9" t="s">
        <v>92</v>
      </c>
      <c r="AD600" s="9" t="s">
        <v>57</v>
      </c>
    </row>
    <row r="601" spans="1:30" x14ac:dyDescent="0.25">
      <c r="A601" s="8">
        <v>3700357</v>
      </c>
      <c r="B601" s="9" t="s">
        <v>4547</v>
      </c>
      <c r="C601" s="9" t="s">
        <v>4548</v>
      </c>
      <c r="D601" s="9" t="s">
        <v>1504</v>
      </c>
      <c r="E601" s="9" t="s">
        <v>39</v>
      </c>
      <c r="F601" s="9" t="s">
        <v>40</v>
      </c>
      <c r="G601" s="8" t="s">
        <v>41</v>
      </c>
      <c r="H601" s="8" t="s">
        <v>40</v>
      </c>
      <c r="I601" s="9" t="s">
        <v>2044</v>
      </c>
      <c r="J601" s="9" t="s">
        <v>2045</v>
      </c>
      <c r="K601" s="8" t="s">
        <v>44</v>
      </c>
      <c r="L601" s="9" t="s">
        <v>40</v>
      </c>
      <c r="M601" s="8" t="s">
        <v>44</v>
      </c>
      <c r="N601" s="8" t="s">
        <v>44</v>
      </c>
      <c r="O601" s="9" t="s">
        <v>4549</v>
      </c>
      <c r="P601" s="8" t="s">
        <v>46</v>
      </c>
      <c r="Q601" s="8" t="s">
        <v>41</v>
      </c>
      <c r="R601" s="9" t="s">
        <v>3147</v>
      </c>
      <c r="S601" s="8" t="s">
        <v>44</v>
      </c>
      <c r="T601" s="9" t="s">
        <v>4550</v>
      </c>
      <c r="U601" s="8" t="s">
        <v>2048</v>
      </c>
      <c r="V601" s="9" t="s">
        <v>4551</v>
      </c>
      <c r="W601" s="9" t="s">
        <v>4552</v>
      </c>
      <c r="X601" s="9" t="s">
        <v>44</v>
      </c>
      <c r="Y601" s="9" t="s">
        <v>4553</v>
      </c>
      <c r="Z601" s="9" t="s">
        <v>53</v>
      </c>
      <c r="AA601" s="9" t="s">
        <v>2052</v>
      </c>
      <c r="AB601" s="9" t="s">
        <v>4554</v>
      </c>
      <c r="AC601" s="9" t="s">
        <v>1510</v>
      </c>
      <c r="AD601" s="9" t="s">
        <v>57</v>
      </c>
    </row>
    <row r="602" spans="1:30" x14ac:dyDescent="0.25">
      <c r="A602" s="8">
        <v>3700359</v>
      </c>
      <c r="B602" s="9" t="s">
        <v>4555</v>
      </c>
      <c r="C602" s="9" t="s">
        <v>4556</v>
      </c>
      <c r="D602" s="9" t="s">
        <v>573</v>
      </c>
      <c r="E602" s="9" t="s">
        <v>39</v>
      </c>
      <c r="F602" s="9" t="s">
        <v>40</v>
      </c>
      <c r="G602" s="8" t="s">
        <v>41</v>
      </c>
      <c r="H602" s="8" t="s">
        <v>40</v>
      </c>
      <c r="I602" s="9" t="s">
        <v>2044</v>
      </c>
      <c r="J602" s="9" t="s">
        <v>2205</v>
      </c>
      <c r="K602" s="8" t="s">
        <v>44</v>
      </c>
      <c r="L602" s="9" t="s">
        <v>40</v>
      </c>
      <c r="M602" s="8" t="s">
        <v>44</v>
      </c>
      <c r="N602" s="8" t="s">
        <v>44</v>
      </c>
      <c r="O602" s="9" t="s">
        <v>2517</v>
      </c>
      <c r="P602" s="8" t="s">
        <v>46</v>
      </c>
      <c r="Q602" s="8" t="s">
        <v>41</v>
      </c>
      <c r="R602" s="9" t="s">
        <v>3147</v>
      </c>
      <c r="S602" s="8" t="s">
        <v>44</v>
      </c>
      <c r="T602" s="9" t="s">
        <v>701</v>
      </c>
      <c r="U602" s="8" t="s">
        <v>2048</v>
      </c>
      <c r="V602" s="9" t="s">
        <v>4557</v>
      </c>
      <c r="W602" s="9" t="s">
        <v>4558</v>
      </c>
      <c r="X602" s="9" t="s">
        <v>44</v>
      </c>
      <c r="Y602" s="9" t="s">
        <v>4559</v>
      </c>
      <c r="Z602" s="9" t="s">
        <v>53</v>
      </c>
      <c r="AA602" s="9" t="s">
        <v>2052</v>
      </c>
      <c r="AB602" s="9" t="s">
        <v>4560</v>
      </c>
      <c r="AC602" s="9" t="s">
        <v>4561</v>
      </c>
      <c r="AD602" s="9" t="s">
        <v>57</v>
      </c>
    </row>
    <row r="603" spans="1:30" x14ac:dyDescent="0.25">
      <c r="A603" s="8">
        <v>3700366</v>
      </c>
      <c r="B603" s="9" t="s">
        <v>4562</v>
      </c>
      <c r="C603" s="9" t="s">
        <v>4563</v>
      </c>
      <c r="D603" s="9" t="s">
        <v>84</v>
      </c>
      <c r="E603" s="9" t="s">
        <v>39</v>
      </c>
      <c r="F603" s="9" t="s">
        <v>40</v>
      </c>
      <c r="G603" s="8" t="s">
        <v>41</v>
      </c>
      <c r="H603" s="8" t="s">
        <v>40</v>
      </c>
      <c r="I603" s="9" t="s">
        <v>2044</v>
      </c>
      <c r="J603" s="9" t="s">
        <v>2045</v>
      </c>
      <c r="K603" s="8" t="s">
        <v>44</v>
      </c>
      <c r="L603" s="9" t="s">
        <v>40</v>
      </c>
      <c r="M603" s="8" t="s">
        <v>44</v>
      </c>
      <c r="N603" s="8" t="s">
        <v>44</v>
      </c>
      <c r="O603" s="9" t="s">
        <v>150</v>
      </c>
      <c r="P603" s="8" t="s">
        <v>46</v>
      </c>
      <c r="Q603" s="8" t="s">
        <v>41</v>
      </c>
      <c r="R603" s="9" t="s">
        <v>3147</v>
      </c>
      <c r="S603" s="8" t="s">
        <v>44</v>
      </c>
      <c r="T603" s="9" t="s">
        <v>65</v>
      </c>
      <c r="U603" s="8" t="s">
        <v>2048</v>
      </c>
      <c r="V603" s="9" t="s">
        <v>4564</v>
      </c>
      <c r="W603" s="9" t="s">
        <v>4565</v>
      </c>
      <c r="X603" s="9" t="s">
        <v>44</v>
      </c>
      <c r="Y603" s="9" t="s">
        <v>4566</v>
      </c>
      <c r="Z603" s="9" t="s">
        <v>53</v>
      </c>
      <c r="AA603" s="9" t="s">
        <v>2052</v>
      </c>
      <c r="AB603" s="9" t="s">
        <v>4567</v>
      </c>
      <c r="AC603" s="9" t="s">
        <v>92</v>
      </c>
      <c r="AD603" s="9" t="s">
        <v>57</v>
      </c>
    </row>
    <row r="604" spans="1:30" x14ac:dyDescent="0.25">
      <c r="A604" s="8">
        <v>3700393</v>
      </c>
      <c r="B604" s="9" t="s">
        <v>4568</v>
      </c>
      <c r="C604" s="9" t="s">
        <v>337</v>
      </c>
      <c r="D604" s="9" t="s">
        <v>775</v>
      </c>
      <c r="E604" s="9" t="s">
        <v>39</v>
      </c>
      <c r="F604" s="9" t="s">
        <v>40</v>
      </c>
      <c r="G604" s="8" t="s">
        <v>41</v>
      </c>
      <c r="H604" s="8" t="s">
        <v>40</v>
      </c>
      <c r="I604" s="9" t="s">
        <v>2044</v>
      </c>
      <c r="J604" s="9" t="s">
        <v>2222</v>
      </c>
      <c r="K604" s="8" t="s">
        <v>44</v>
      </c>
      <c r="L604" s="9" t="s">
        <v>40</v>
      </c>
      <c r="M604" s="8" t="s">
        <v>44</v>
      </c>
      <c r="N604" s="8" t="s">
        <v>44</v>
      </c>
      <c r="O604" s="9" t="s">
        <v>4569</v>
      </c>
      <c r="P604" s="8" t="s">
        <v>46</v>
      </c>
      <c r="Q604" s="8" t="s">
        <v>41</v>
      </c>
      <c r="R604" s="9" t="s">
        <v>3147</v>
      </c>
      <c r="S604" s="8" t="s">
        <v>44</v>
      </c>
      <c r="T604" s="9" t="s">
        <v>112</v>
      </c>
      <c r="U604" s="8" t="s">
        <v>2048</v>
      </c>
      <c r="V604" s="9" t="s">
        <v>4570</v>
      </c>
      <c r="W604" s="9" t="s">
        <v>4571</v>
      </c>
      <c r="X604" s="9" t="s">
        <v>44</v>
      </c>
      <c r="Y604" s="9" t="s">
        <v>4572</v>
      </c>
      <c r="Z604" s="9" t="s">
        <v>53</v>
      </c>
      <c r="AA604" s="9" t="s">
        <v>2052</v>
      </c>
      <c r="AB604" s="9" t="s">
        <v>342</v>
      </c>
      <c r="AC604" s="9" t="s">
        <v>782</v>
      </c>
      <c r="AD604" s="9" t="s">
        <v>57</v>
      </c>
    </row>
    <row r="605" spans="1:30" x14ac:dyDescent="0.25">
      <c r="A605" s="8">
        <v>3700395</v>
      </c>
      <c r="B605" s="9" t="s">
        <v>4573</v>
      </c>
      <c r="C605" s="9" t="s">
        <v>4574</v>
      </c>
      <c r="D605" s="9" t="s">
        <v>2036</v>
      </c>
      <c r="E605" s="9" t="s">
        <v>39</v>
      </c>
      <c r="F605" s="9" t="s">
        <v>40</v>
      </c>
      <c r="G605" s="8" t="s">
        <v>41</v>
      </c>
      <c r="H605" s="8" t="s">
        <v>40</v>
      </c>
      <c r="I605" s="9" t="s">
        <v>2044</v>
      </c>
      <c r="J605" s="9" t="s">
        <v>2240</v>
      </c>
      <c r="K605" s="8" t="s">
        <v>44</v>
      </c>
      <c r="L605" s="9" t="s">
        <v>40</v>
      </c>
      <c r="M605" s="8" t="s">
        <v>44</v>
      </c>
      <c r="N605" s="8" t="s">
        <v>44</v>
      </c>
      <c r="O605" s="9" t="s">
        <v>2789</v>
      </c>
      <c r="P605" s="8" t="s">
        <v>46</v>
      </c>
      <c r="Q605" s="8" t="s">
        <v>41</v>
      </c>
      <c r="R605" s="9" t="s">
        <v>3147</v>
      </c>
      <c r="S605" s="8" t="s">
        <v>44</v>
      </c>
      <c r="T605" s="9" t="s">
        <v>87</v>
      </c>
      <c r="U605" s="8" t="s">
        <v>2048</v>
      </c>
      <c r="V605" s="9" t="s">
        <v>4575</v>
      </c>
      <c r="W605" s="9" t="s">
        <v>4576</v>
      </c>
      <c r="X605" s="9" t="s">
        <v>44</v>
      </c>
      <c r="Y605" s="9" t="s">
        <v>4577</v>
      </c>
      <c r="Z605" s="9" t="s">
        <v>53</v>
      </c>
      <c r="AA605" s="9" t="s">
        <v>2052</v>
      </c>
      <c r="AB605" s="9" t="s">
        <v>4578</v>
      </c>
      <c r="AC605" s="9" t="s">
        <v>2041</v>
      </c>
      <c r="AD605" s="9" t="s">
        <v>57</v>
      </c>
    </row>
    <row r="606" spans="1:30" x14ac:dyDescent="0.25">
      <c r="A606" s="8">
        <v>3700397</v>
      </c>
      <c r="B606" s="9" t="s">
        <v>4579</v>
      </c>
      <c r="C606" s="9" t="s">
        <v>4580</v>
      </c>
      <c r="D606" s="9" t="s">
        <v>4581</v>
      </c>
      <c r="E606" s="9" t="s">
        <v>39</v>
      </c>
      <c r="F606" s="9" t="s">
        <v>40</v>
      </c>
      <c r="G606" s="8" t="s">
        <v>41</v>
      </c>
      <c r="H606" s="8" t="s">
        <v>40</v>
      </c>
      <c r="I606" s="9" t="s">
        <v>2044</v>
      </c>
      <c r="J606" s="9" t="s">
        <v>2222</v>
      </c>
      <c r="K606" s="8" t="s">
        <v>44</v>
      </c>
      <c r="L606" s="9" t="s">
        <v>40</v>
      </c>
      <c r="M606" s="8" t="s">
        <v>44</v>
      </c>
      <c r="N606" s="8" t="s">
        <v>44</v>
      </c>
      <c r="O606" s="9" t="s">
        <v>4582</v>
      </c>
      <c r="P606" s="8" t="s">
        <v>46</v>
      </c>
      <c r="Q606" s="8" t="s">
        <v>41</v>
      </c>
      <c r="R606" s="9" t="s">
        <v>3147</v>
      </c>
      <c r="S606" s="8" t="s">
        <v>44</v>
      </c>
      <c r="T606" s="9" t="s">
        <v>1880</v>
      </c>
      <c r="U606" s="8" t="s">
        <v>2048</v>
      </c>
      <c r="V606" s="9" t="s">
        <v>4583</v>
      </c>
      <c r="W606" s="9" t="s">
        <v>4584</v>
      </c>
      <c r="X606" s="9" t="s">
        <v>44</v>
      </c>
      <c r="Y606" s="9" t="s">
        <v>4585</v>
      </c>
      <c r="Z606" s="9" t="s">
        <v>53</v>
      </c>
      <c r="AA606" s="9" t="s">
        <v>2052</v>
      </c>
      <c r="AB606" s="9" t="s">
        <v>4586</v>
      </c>
      <c r="AC606" s="9" t="s">
        <v>4587</v>
      </c>
      <c r="AD606" s="9" t="s">
        <v>57</v>
      </c>
    </row>
    <row r="607" spans="1:30" x14ac:dyDescent="0.25">
      <c r="A607" s="8">
        <v>3700400</v>
      </c>
      <c r="B607" s="9" t="s">
        <v>4588</v>
      </c>
      <c r="C607" s="9" t="s">
        <v>4589</v>
      </c>
      <c r="D607" s="9" t="s">
        <v>582</v>
      </c>
      <c r="E607" s="9" t="s">
        <v>39</v>
      </c>
      <c r="F607" s="9" t="s">
        <v>40</v>
      </c>
      <c r="G607" s="8" t="s">
        <v>41</v>
      </c>
      <c r="H607" s="8" t="s">
        <v>40</v>
      </c>
      <c r="I607" s="9" t="s">
        <v>2044</v>
      </c>
      <c r="J607" s="9" t="s">
        <v>2240</v>
      </c>
      <c r="K607" s="8" t="s">
        <v>44</v>
      </c>
      <c r="L607" s="9" t="s">
        <v>40</v>
      </c>
      <c r="M607" s="8" t="s">
        <v>44</v>
      </c>
      <c r="N607" s="8" t="s">
        <v>44</v>
      </c>
      <c r="O607" s="9" t="s">
        <v>4590</v>
      </c>
      <c r="P607" s="8" t="s">
        <v>46</v>
      </c>
      <c r="Q607" s="8" t="s">
        <v>41</v>
      </c>
      <c r="R607" s="9" t="s">
        <v>3147</v>
      </c>
      <c r="S607" s="8" t="s">
        <v>44</v>
      </c>
      <c r="T607" s="9" t="s">
        <v>87</v>
      </c>
      <c r="U607" s="8" t="s">
        <v>2048</v>
      </c>
      <c r="V607" s="9" t="s">
        <v>4591</v>
      </c>
      <c r="W607" s="9" t="s">
        <v>4592</v>
      </c>
      <c r="X607" s="9" t="s">
        <v>44</v>
      </c>
      <c r="Y607" s="9" t="s">
        <v>4593</v>
      </c>
      <c r="Z607" s="9" t="s">
        <v>53</v>
      </c>
      <c r="AA607" s="9" t="s">
        <v>2052</v>
      </c>
      <c r="AB607" s="9" t="s">
        <v>4594</v>
      </c>
      <c r="AC607" s="9" t="s">
        <v>588</v>
      </c>
      <c r="AD607" s="9" t="s">
        <v>57</v>
      </c>
    </row>
    <row r="608" spans="1:30" x14ac:dyDescent="0.25">
      <c r="A608" s="8">
        <v>3700403</v>
      </c>
      <c r="B608" s="9" t="s">
        <v>4595</v>
      </c>
      <c r="C608" s="9" t="s">
        <v>4596</v>
      </c>
      <c r="D608" s="9" t="s">
        <v>1021</v>
      </c>
      <c r="E608" s="9" t="s">
        <v>39</v>
      </c>
      <c r="F608" s="9" t="s">
        <v>40</v>
      </c>
      <c r="G608" s="8" t="s">
        <v>41</v>
      </c>
      <c r="H608" s="8" t="s">
        <v>40</v>
      </c>
      <c r="I608" s="9" t="s">
        <v>2044</v>
      </c>
      <c r="J608" s="9" t="s">
        <v>2240</v>
      </c>
      <c r="K608" s="8" t="s">
        <v>44</v>
      </c>
      <c r="L608" s="9" t="s">
        <v>40</v>
      </c>
      <c r="M608" s="8" t="s">
        <v>44</v>
      </c>
      <c r="N608" s="8" t="s">
        <v>44</v>
      </c>
      <c r="O608" s="9" t="s">
        <v>4597</v>
      </c>
      <c r="P608" s="8" t="s">
        <v>46</v>
      </c>
      <c r="Q608" s="8" t="s">
        <v>41</v>
      </c>
      <c r="R608" s="9" t="s">
        <v>3147</v>
      </c>
      <c r="S608" s="8" t="s">
        <v>44</v>
      </c>
      <c r="T608" s="9" t="s">
        <v>65</v>
      </c>
      <c r="U608" s="8" t="s">
        <v>2048</v>
      </c>
      <c r="V608" s="9" t="s">
        <v>4598</v>
      </c>
      <c r="W608" s="9" t="s">
        <v>4599</v>
      </c>
      <c r="X608" s="9" t="s">
        <v>44</v>
      </c>
      <c r="Y608" s="9" t="s">
        <v>4600</v>
      </c>
      <c r="Z608" s="9" t="s">
        <v>53</v>
      </c>
      <c r="AA608" s="9" t="s">
        <v>2052</v>
      </c>
      <c r="AB608" s="9" t="s">
        <v>4601</v>
      </c>
      <c r="AC608" s="9" t="s">
        <v>1579</v>
      </c>
      <c r="AD608" s="9" t="s">
        <v>57</v>
      </c>
    </row>
    <row r="609" spans="1:30" x14ac:dyDescent="0.25">
      <c r="A609" s="8">
        <v>3700406</v>
      </c>
      <c r="B609" s="9" t="s">
        <v>4602</v>
      </c>
      <c r="C609" s="9" t="s">
        <v>4603</v>
      </c>
      <c r="D609" s="9" t="s">
        <v>3724</v>
      </c>
      <c r="E609" s="9" t="s">
        <v>39</v>
      </c>
      <c r="F609" s="9" t="s">
        <v>40</v>
      </c>
      <c r="G609" s="8" t="s">
        <v>41</v>
      </c>
      <c r="H609" s="8" t="s">
        <v>40</v>
      </c>
      <c r="I609" s="9" t="s">
        <v>2044</v>
      </c>
      <c r="J609" s="9" t="s">
        <v>2240</v>
      </c>
      <c r="K609" s="8" t="s">
        <v>44</v>
      </c>
      <c r="L609" s="9" t="s">
        <v>40</v>
      </c>
      <c r="M609" s="8" t="s">
        <v>44</v>
      </c>
      <c r="N609" s="8" t="s">
        <v>44</v>
      </c>
      <c r="O609" s="9" t="s">
        <v>4604</v>
      </c>
      <c r="P609" s="8" t="s">
        <v>46</v>
      </c>
      <c r="Q609" s="8" t="s">
        <v>41</v>
      </c>
      <c r="R609" s="9" t="s">
        <v>3147</v>
      </c>
      <c r="S609" s="8" t="s">
        <v>44</v>
      </c>
      <c r="T609" s="9" t="s">
        <v>4605</v>
      </c>
      <c r="U609" s="8" t="s">
        <v>2048</v>
      </c>
      <c r="V609" s="9" t="s">
        <v>4606</v>
      </c>
      <c r="W609" s="9" t="s">
        <v>4607</v>
      </c>
      <c r="X609" s="9" t="s">
        <v>44</v>
      </c>
      <c r="Y609" s="9" t="s">
        <v>4608</v>
      </c>
      <c r="Z609" s="9" t="s">
        <v>53</v>
      </c>
      <c r="AA609" s="9" t="s">
        <v>2052</v>
      </c>
      <c r="AB609" s="9" t="s">
        <v>4609</v>
      </c>
      <c r="AC609" s="9" t="s">
        <v>4610</v>
      </c>
      <c r="AD609" s="9" t="s">
        <v>57</v>
      </c>
    </row>
    <row r="610" spans="1:30" x14ac:dyDescent="0.25">
      <c r="A610" s="8">
        <v>3700408</v>
      </c>
      <c r="B610" s="9" t="s">
        <v>4611</v>
      </c>
      <c r="C610" s="9" t="s">
        <v>4612</v>
      </c>
      <c r="D610" s="9" t="s">
        <v>1633</v>
      </c>
      <c r="E610" s="9" t="s">
        <v>39</v>
      </c>
      <c r="F610" s="9" t="s">
        <v>40</v>
      </c>
      <c r="G610" s="8" t="s">
        <v>41</v>
      </c>
      <c r="H610" s="8" t="s">
        <v>40</v>
      </c>
      <c r="I610" s="9" t="s">
        <v>2044</v>
      </c>
      <c r="J610" s="9" t="s">
        <v>2240</v>
      </c>
      <c r="K610" s="8" t="s">
        <v>44</v>
      </c>
      <c r="L610" s="9" t="s">
        <v>40</v>
      </c>
      <c r="M610" s="8" t="s">
        <v>44</v>
      </c>
      <c r="N610" s="8" t="s">
        <v>44</v>
      </c>
      <c r="O610" s="9" t="s">
        <v>3712</v>
      </c>
      <c r="P610" s="8" t="s">
        <v>46</v>
      </c>
      <c r="Q610" s="8" t="s">
        <v>41</v>
      </c>
      <c r="R610" s="9" t="s">
        <v>3147</v>
      </c>
      <c r="S610" s="8" t="s">
        <v>44</v>
      </c>
      <c r="T610" s="9" t="s">
        <v>65</v>
      </c>
      <c r="U610" s="8" t="s">
        <v>2048</v>
      </c>
      <c r="V610" s="9" t="s">
        <v>4613</v>
      </c>
      <c r="W610" s="9" t="s">
        <v>4614</v>
      </c>
      <c r="X610" s="9" t="s">
        <v>44</v>
      </c>
      <c r="Y610" s="9" t="s">
        <v>4615</v>
      </c>
      <c r="Z610" s="9" t="s">
        <v>53</v>
      </c>
      <c r="AA610" s="9" t="s">
        <v>2052</v>
      </c>
      <c r="AB610" s="9" t="s">
        <v>4616</v>
      </c>
      <c r="AC610" s="9" t="s">
        <v>1638</v>
      </c>
      <c r="AD610" s="9" t="s">
        <v>57</v>
      </c>
    </row>
    <row r="611" spans="1:30" x14ac:dyDescent="0.25">
      <c r="A611" s="8">
        <v>3700415</v>
      </c>
      <c r="B611" s="9" t="s">
        <v>4617</v>
      </c>
      <c r="C611" s="9" t="s">
        <v>4618</v>
      </c>
      <c r="D611" s="9" t="s">
        <v>4619</v>
      </c>
      <c r="E611" s="9" t="s">
        <v>39</v>
      </c>
      <c r="F611" s="9" t="s">
        <v>40</v>
      </c>
      <c r="G611" s="8" t="s">
        <v>41</v>
      </c>
      <c r="H611" s="8" t="s">
        <v>40</v>
      </c>
      <c r="I611" s="9" t="s">
        <v>2044</v>
      </c>
      <c r="J611" s="9" t="s">
        <v>2045</v>
      </c>
      <c r="K611" s="8" t="s">
        <v>44</v>
      </c>
      <c r="L611" s="9" t="s">
        <v>40</v>
      </c>
      <c r="M611" s="8" t="s">
        <v>44</v>
      </c>
      <c r="N611" s="8" t="s">
        <v>44</v>
      </c>
      <c r="O611" s="9" t="s">
        <v>4620</v>
      </c>
      <c r="P611" s="8" t="s">
        <v>46</v>
      </c>
      <c r="Q611" s="8" t="s">
        <v>41</v>
      </c>
      <c r="R611" s="9" t="s">
        <v>3147</v>
      </c>
      <c r="S611" s="8" t="s">
        <v>44</v>
      </c>
      <c r="T611" s="9" t="s">
        <v>65</v>
      </c>
      <c r="U611" s="8" t="s">
        <v>2048</v>
      </c>
      <c r="V611" s="9" t="s">
        <v>4621</v>
      </c>
      <c r="W611" s="9" t="s">
        <v>4622</v>
      </c>
      <c r="X611" s="9" t="s">
        <v>44</v>
      </c>
      <c r="Y611" s="9" t="s">
        <v>4623</v>
      </c>
      <c r="Z611" s="9" t="s">
        <v>53</v>
      </c>
      <c r="AA611" s="9" t="s">
        <v>2052</v>
      </c>
      <c r="AB611" s="9" t="s">
        <v>4624</v>
      </c>
      <c r="AC611" s="9" t="s">
        <v>1510</v>
      </c>
      <c r="AD611" s="9" t="s">
        <v>418</v>
      </c>
    </row>
    <row r="612" spans="1:30" x14ac:dyDescent="0.25">
      <c r="A612" s="8">
        <v>3700417</v>
      </c>
      <c r="B612" s="9" t="s">
        <v>4625</v>
      </c>
      <c r="C612" s="9" t="s">
        <v>4626</v>
      </c>
      <c r="D612" s="9" t="s">
        <v>345</v>
      </c>
      <c r="E612" s="9" t="s">
        <v>39</v>
      </c>
      <c r="F612" s="9" t="s">
        <v>40</v>
      </c>
      <c r="G612" s="8" t="s">
        <v>41</v>
      </c>
      <c r="H612" s="8" t="s">
        <v>40</v>
      </c>
      <c r="I612" s="9" t="s">
        <v>2044</v>
      </c>
      <c r="J612" s="9" t="s">
        <v>2045</v>
      </c>
      <c r="K612" s="8" t="s">
        <v>44</v>
      </c>
      <c r="L612" s="9" t="s">
        <v>40</v>
      </c>
      <c r="M612" s="8" t="s">
        <v>44</v>
      </c>
      <c r="N612" s="8" t="s">
        <v>44</v>
      </c>
      <c r="O612" s="9" t="s">
        <v>4627</v>
      </c>
      <c r="P612" s="8" t="s">
        <v>46</v>
      </c>
      <c r="Q612" s="8" t="s">
        <v>41</v>
      </c>
      <c r="R612" s="9" t="s">
        <v>3147</v>
      </c>
      <c r="S612" s="8" t="s">
        <v>44</v>
      </c>
      <c r="T612" s="9" t="s">
        <v>87</v>
      </c>
      <c r="U612" s="8" t="s">
        <v>2048</v>
      </c>
      <c r="V612" s="9" t="s">
        <v>4628</v>
      </c>
      <c r="W612" s="9" t="s">
        <v>4629</v>
      </c>
      <c r="X612" s="9" t="s">
        <v>44</v>
      </c>
      <c r="Y612" s="9" t="s">
        <v>4630</v>
      </c>
      <c r="Z612" s="9" t="s">
        <v>53</v>
      </c>
      <c r="AA612" s="9" t="s">
        <v>2052</v>
      </c>
      <c r="AB612" s="9" t="s">
        <v>4631</v>
      </c>
      <c r="AC612" s="9" t="s">
        <v>351</v>
      </c>
      <c r="AD612" s="9" t="s">
        <v>57</v>
      </c>
    </row>
    <row r="613" spans="1:30" x14ac:dyDescent="0.25">
      <c r="A613" s="8">
        <v>3700418</v>
      </c>
      <c r="B613" s="9" t="s">
        <v>4632</v>
      </c>
      <c r="C613" s="9" t="s">
        <v>4633</v>
      </c>
      <c r="D613" s="9" t="s">
        <v>4634</v>
      </c>
      <c r="E613" s="9" t="s">
        <v>39</v>
      </c>
      <c r="F613" s="9" t="s">
        <v>40</v>
      </c>
      <c r="G613" s="8" t="s">
        <v>41</v>
      </c>
      <c r="H613" s="8" t="s">
        <v>40</v>
      </c>
      <c r="I613" s="9" t="s">
        <v>2044</v>
      </c>
      <c r="J613" s="9" t="s">
        <v>2240</v>
      </c>
      <c r="K613" s="8" t="s">
        <v>44</v>
      </c>
      <c r="L613" s="9" t="s">
        <v>40</v>
      </c>
      <c r="M613" s="8" t="s">
        <v>44</v>
      </c>
      <c r="N613" s="8" t="s">
        <v>44</v>
      </c>
      <c r="O613" s="9" t="s">
        <v>4635</v>
      </c>
      <c r="P613" s="8" t="s">
        <v>46</v>
      </c>
      <c r="Q613" s="8" t="s">
        <v>41</v>
      </c>
      <c r="R613" s="9" t="s">
        <v>3147</v>
      </c>
      <c r="S613" s="8" t="s">
        <v>44</v>
      </c>
      <c r="T613" s="9" t="s">
        <v>65</v>
      </c>
      <c r="U613" s="8" t="s">
        <v>2048</v>
      </c>
      <c r="V613" s="9" t="s">
        <v>4636</v>
      </c>
      <c r="W613" s="9" t="s">
        <v>4637</v>
      </c>
      <c r="X613" s="9" t="s">
        <v>44</v>
      </c>
      <c r="Y613" s="9" t="s">
        <v>4638</v>
      </c>
      <c r="Z613" s="9" t="s">
        <v>53</v>
      </c>
      <c r="AA613" s="9" t="s">
        <v>2052</v>
      </c>
      <c r="AB613" s="9" t="s">
        <v>4639</v>
      </c>
      <c r="AC613" s="9" t="s">
        <v>1549</v>
      </c>
      <c r="AD613" s="9" t="s">
        <v>57</v>
      </c>
    </row>
    <row r="614" spans="1:30" x14ac:dyDescent="0.25">
      <c r="A614" s="8">
        <v>3700420</v>
      </c>
      <c r="B614" s="9" t="s">
        <v>4640</v>
      </c>
      <c r="C614" s="9" t="s">
        <v>4641</v>
      </c>
      <c r="D614" s="9" t="s">
        <v>60</v>
      </c>
      <c r="E614" s="9" t="s">
        <v>39</v>
      </c>
      <c r="F614" s="9" t="s">
        <v>40</v>
      </c>
      <c r="G614" s="8" t="s">
        <v>41</v>
      </c>
      <c r="H614" s="8" t="s">
        <v>40</v>
      </c>
      <c r="I614" s="9" t="s">
        <v>2044</v>
      </c>
      <c r="J614" s="9" t="s">
        <v>2045</v>
      </c>
      <c r="K614" s="8" t="s">
        <v>44</v>
      </c>
      <c r="L614" s="9" t="s">
        <v>40</v>
      </c>
      <c r="M614" s="8" t="s">
        <v>44</v>
      </c>
      <c r="N614" s="8" t="s">
        <v>44</v>
      </c>
      <c r="O614" s="9" t="s">
        <v>4642</v>
      </c>
      <c r="P614" s="8" t="s">
        <v>46</v>
      </c>
      <c r="Q614" s="8" t="s">
        <v>41</v>
      </c>
      <c r="R614" s="9" t="s">
        <v>3147</v>
      </c>
      <c r="S614" s="8" t="s">
        <v>44</v>
      </c>
      <c r="T614" s="9" t="s">
        <v>65</v>
      </c>
      <c r="U614" s="8" t="s">
        <v>2048</v>
      </c>
      <c r="V614" s="9" t="s">
        <v>4643</v>
      </c>
      <c r="W614" s="9" t="s">
        <v>4644</v>
      </c>
      <c r="X614" s="9" t="s">
        <v>44</v>
      </c>
      <c r="Y614" s="9" t="s">
        <v>4645</v>
      </c>
      <c r="Z614" s="9" t="s">
        <v>53</v>
      </c>
      <c r="AA614" s="9" t="s">
        <v>2052</v>
      </c>
      <c r="AB614" s="9" t="s">
        <v>4646</v>
      </c>
      <c r="AC614" s="9" t="s">
        <v>71</v>
      </c>
      <c r="AD614" s="9" t="s">
        <v>418</v>
      </c>
    </row>
    <row r="615" spans="1:30" x14ac:dyDescent="0.25">
      <c r="A615" s="8">
        <v>3700421</v>
      </c>
      <c r="B615" s="9" t="s">
        <v>4647</v>
      </c>
      <c r="C615" s="9" t="s">
        <v>4648</v>
      </c>
      <c r="D615" s="9" t="s">
        <v>4649</v>
      </c>
      <c r="E615" s="9" t="s">
        <v>39</v>
      </c>
      <c r="F615" s="9" t="s">
        <v>40</v>
      </c>
      <c r="G615" s="8" t="s">
        <v>41</v>
      </c>
      <c r="H615" s="8" t="s">
        <v>40</v>
      </c>
      <c r="I615" s="9" t="s">
        <v>2044</v>
      </c>
      <c r="J615" s="9" t="s">
        <v>2240</v>
      </c>
      <c r="K615" s="8" t="s">
        <v>44</v>
      </c>
      <c r="L615" s="9" t="s">
        <v>40</v>
      </c>
      <c r="M615" s="8" t="s">
        <v>44</v>
      </c>
      <c r="N615" s="8" t="s">
        <v>44</v>
      </c>
      <c r="O615" s="9" t="s">
        <v>4650</v>
      </c>
      <c r="P615" s="8" t="s">
        <v>46</v>
      </c>
      <c r="Q615" s="8" t="s">
        <v>41</v>
      </c>
      <c r="R615" s="9" t="s">
        <v>3147</v>
      </c>
      <c r="S615" s="8" t="s">
        <v>44</v>
      </c>
      <c r="T615" s="9" t="s">
        <v>4651</v>
      </c>
      <c r="U615" s="8" t="s">
        <v>2048</v>
      </c>
      <c r="V615" s="9" t="s">
        <v>4652</v>
      </c>
      <c r="W615" s="9" t="s">
        <v>4653</v>
      </c>
      <c r="X615" s="9" t="s">
        <v>44</v>
      </c>
      <c r="Y615" s="9" t="s">
        <v>69</v>
      </c>
      <c r="Z615" s="9" t="s">
        <v>53</v>
      </c>
      <c r="AA615" s="9" t="s">
        <v>2052</v>
      </c>
      <c r="AB615" s="9" t="s">
        <v>4654</v>
      </c>
      <c r="AC615" s="9" t="s">
        <v>2983</v>
      </c>
      <c r="AD615" s="9" t="s">
        <v>57</v>
      </c>
    </row>
    <row r="616" spans="1:30" x14ac:dyDescent="0.25">
      <c r="A616" s="8">
        <v>3700424</v>
      </c>
      <c r="B616" s="9" t="s">
        <v>4655</v>
      </c>
      <c r="C616" s="9" t="s">
        <v>4656</v>
      </c>
      <c r="D616" s="9" t="s">
        <v>4657</v>
      </c>
      <c r="E616" s="9" t="s">
        <v>39</v>
      </c>
      <c r="F616" s="9" t="s">
        <v>40</v>
      </c>
      <c r="G616" s="8" t="s">
        <v>41</v>
      </c>
      <c r="H616" s="8" t="s">
        <v>40</v>
      </c>
      <c r="I616" s="9" t="s">
        <v>2044</v>
      </c>
      <c r="J616" s="9" t="s">
        <v>2240</v>
      </c>
      <c r="K616" s="8" t="s">
        <v>44</v>
      </c>
      <c r="L616" s="9" t="s">
        <v>40</v>
      </c>
      <c r="M616" s="8" t="s">
        <v>44</v>
      </c>
      <c r="N616" s="8" t="s">
        <v>44</v>
      </c>
      <c r="O616" s="9" t="s">
        <v>4658</v>
      </c>
      <c r="P616" s="8" t="s">
        <v>46</v>
      </c>
      <c r="Q616" s="8" t="s">
        <v>41</v>
      </c>
      <c r="R616" s="9" t="s">
        <v>3147</v>
      </c>
      <c r="S616" s="8" t="s">
        <v>44</v>
      </c>
      <c r="T616" s="9" t="s">
        <v>87</v>
      </c>
      <c r="U616" s="8" t="s">
        <v>2048</v>
      </c>
      <c r="V616" s="9" t="s">
        <v>4659</v>
      </c>
      <c r="W616" s="9" t="s">
        <v>4660</v>
      </c>
      <c r="X616" s="9" t="s">
        <v>44</v>
      </c>
      <c r="Y616" s="9" t="s">
        <v>4661</v>
      </c>
      <c r="Z616" s="9" t="s">
        <v>53</v>
      </c>
      <c r="AA616" s="9" t="s">
        <v>2052</v>
      </c>
      <c r="AB616" s="9" t="s">
        <v>4662</v>
      </c>
      <c r="AC616" s="9" t="s">
        <v>843</v>
      </c>
      <c r="AD616" s="9" t="s">
        <v>57</v>
      </c>
    </row>
    <row r="617" spans="1:30" x14ac:dyDescent="0.25">
      <c r="A617" s="8">
        <v>3700425</v>
      </c>
      <c r="B617" s="9" t="s">
        <v>4663</v>
      </c>
      <c r="C617" s="9" t="s">
        <v>4664</v>
      </c>
      <c r="D617" s="9" t="s">
        <v>3604</v>
      </c>
      <c r="E617" s="9" t="s">
        <v>39</v>
      </c>
      <c r="F617" s="9" t="s">
        <v>40</v>
      </c>
      <c r="G617" s="8" t="s">
        <v>41</v>
      </c>
      <c r="H617" s="8" t="s">
        <v>40</v>
      </c>
      <c r="I617" s="9" t="s">
        <v>2044</v>
      </c>
      <c r="J617" s="9" t="s">
        <v>2231</v>
      </c>
      <c r="K617" s="8" t="s">
        <v>44</v>
      </c>
      <c r="L617" s="9" t="s">
        <v>40</v>
      </c>
      <c r="M617" s="8" t="s">
        <v>44</v>
      </c>
      <c r="N617" s="8" t="s">
        <v>44</v>
      </c>
      <c r="O617" s="9" t="s">
        <v>4665</v>
      </c>
      <c r="P617" s="8" t="s">
        <v>46</v>
      </c>
      <c r="Q617" s="8" t="s">
        <v>41</v>
      </c>
      <c r="R617" s="9" t="s">
        <v>3147</v>
      </c>
      <c r="S617" s="8" t="s">
        <v>44</v>
      </c>
      <c r="T617" s="9" t="s">
        <v>65</v>
      </c>
      <c r="U617" s="8" t="s">
        <v>2048</v>
      </c>
      <c r="V617" s="9" t="s">
        <v>4666</v>
      </c>
      <c r="W617" s="9" t="s">
        <v>4667</v>
      </c>
      <c r="X617" s="9" t="s">
        <v>44</v>
      </c>
      <c r="Y617" s="9" t="s">
        <v>4668</v>
      </c>
      <c r="Z617" s="9" t="s">
        <v>53</v>
      </c>
      <c r="AA617" s="9" t="s">
        <v>2052</v>
      </c>
      <c r="AB617" s="9" t="s">
        <v>4669</v>
      </c>
      <c r="AC617" s="9" t="s">
        <v>2753</v>
      </c>
      <c r="AD617" s="9" t="s">
        <v>57</v>
      </c>
    </row>
    <row r="618" spans="1:30" x14ac:dyDescent="0.25">
      <c r="A618" s="8">
        <v>3700426</v>
      </c>
      <c r="B618" s="9" t="s">
        <v>4670</v>
      </c>
      <c r="C618" s="9" t="s">
        <v>4671</v>
      </c>
      <c r="D618" s="9" t="s">
        <v>4672</v>
      </c>
      <c r="E618" s="9" t="s">
        <v>39</v>
      </c>
      <c r="F618" s="9" t="s">
        <v>40</v>
      </c>
      <c r="G618" s="8" t="s">
        <v>41</v>
      </c>
      <c r="H618" s="8" t="s">
        <v>40</v>
      </c>
      <c r="I618" s="9" t="s">
        <v>2044</v>
      </c>
      <c r="J618" s="9" t="s">
        <v>2222</v>
      </c>
      <c r="K618" s="8" t="s">
        <v>44</v>
      </c>
      <c r="L618" s="9" t="s">
        <v>40</v>
      </c>
      <c r="M618" s="8" t="s">
        <v>44</v>
      </c>
      <c r="N618" s="8" t="s">
        <v>44</v>
      </c>
      <c r="O618" s="9" t="s">
        <v>4673</v>
      </c>
      <c r="P618" s="8" t="s">
        <v>46</v>
      </c>
      <c r="Q618" s="8" t="s">
        <v>41</v>
      </c>
      <c r="R618" s="9" t="s">
        <v>3147</v>
      </c>
      <c r="S618" s="8" t="s">
        <v>44</v>
      </c>
      <c r="T618" s="9" t="s">
        <v>701</v>
      </c>
      <c r="U618" s="8" t="s">
        <v>2048</v>
      </c>
      <c r="V618" s="9" t="s">
        <v>4674</v>
      </c>
      <c r="W618" s="9" t="s">
        <v>4675</v>
      </c>
      <c r="X618" s="9" t="s">
        <v>44</v>
      </c>
      <c r="Y618" s="9" t="s">
        <v>4676</v>
      </c>
      <c r="Z618" s="9" t="s">
        <v>53</v>
      </c>
      <c r="AA618" s="9" t="s">
        <v>2052</v>
      </c>
      <c r="AB618" s="9" t="s">
        <v>4677</v>
      </c>
      <c r="AC618" s="9" t="s">
        <v>4678</v>
      </c>
      <c r="AD618" s="9" t="s">
        <v>57</v>
      </c>
    </row>
    <row r="619" spans="1:30" x14ac:dyDescent="0.25">
      <c r="A619" s="8">
        <v>3700427</v>
      </c>
      <c r="B619" s="9" t="s">
        <v>4679</v>
      </c>
      <c r="C619" s="9" t="s">
        <v>4680</v>
      </c>
      <c r="D619" s="9" t="s">
        <v>4681</v>
      </c>
      <c r="E619" s="9" t="s">
        <v>39</v>
      </c>
      <c r="F619" s="9" t="s">
        <v>40</v>
      </c>
      <c r="G619" s="8" t="s">
        <v>41</v>
      </c>
      <c r="H619" s="8" t="s">
        <v>40</v>
      </c>
      <c r="I619" s="9" t="s">
        <v>2044</v>
      </c>
      <c r="J619" s="9" t="s">
        <v>2205</v>
      </c>
      <c r="K619" s="8" t="s">
        <v>44</v>
      </c>
      <c r="L619" s="9" t="s">
        <v>40</v>
      </c>
      <c r="M619" s="8" t="s">
        <v>44</v>
      </c>
      <c r="N619" s="8" t="s">
        <v>44</v>
      </c>
      <c r="O619" s="9" t="s">
        <v>4682</v>
      </c>
      <c r="P619" s="8" t="s">
        <v>46</v>
      </c>
      <c r="Q619" s="8" t="s">
        <v>41</v>
      </c>
      <c r="R619" s="9" t="s">
        <v>3147</v>
      </c>
      <c r="S619" s="8" t="s">
        <v>44</v>
      </c>
      <c r="T619" s="9" t="s">
        <v>2749</v>
      </c>
      <c r="U619" s="8" t="s">
        <v>2048</v>
      </c>
      <c r="V619" s="9" t="s">
        <v>4683</v>
      </c>
      <c r="W619" s="9" t="s">
        <v>4684</v>
      </c>
      <c r="X619" s="9" t="s">
        <v>44</v>
      </c>
      <c r="Y619" s="9" t="s">
        <v>4685</v>
      </c>
      <c r="Z619" s="9" t="s">
        <v>53</v>
      </c>
      <c r="AA619" s="9" t="s">
        <v>2052</v>
      </c>
      <c r="AB619" s="9" t="s">
        <v>4686</v>
      </c>
      <c r="AC619" s="9" t="s">
        <v>4687</v>
      </c>
      <c r="AD619" s="9" t="s">
        <v>57</v>
      </c>
    </row>
    <row r="620" spans="1:30" x14ac:dyDescent="0.25">
      <c r="A620" s="8">
        <v>3700428</v>
      </c>
      <c r="B620" s="9" t="s">
        <v>4688</v>
      </c>
      <c r="C620" s="9" t="s">
        <v>4689</v>
      </c>
      <c r="D620" s="9" t="s">
        <v>178</v>
      </c>
      <c r="E620" s="9" t="s">
        <v>39</v>
      </c>
      <c r="F620" s="9" t="s">
        <v>40</v>
      </c>
      <c r="G620" s="8" t="s">
        <v>41</v>
      </c>
      <c r="H620" s="8" t="s">
        <v>40</v>
      </c>
      <c r="I620" s="9" t="s">
        <v>2044</v>
      </c>
      <c r="J620" s="9" t="s">
        <v>2045</v>
      </c>
      <c r="K620" s="8" t="s">
        <v>44</v>
      </c>
      <c r="L620" s="9" t="s">
        <v>40</v>
      </c>
      <c r="M620" s="8" t="s">
        <v>44</v>
      </c>
      <c r="N620" s="8" t="s">
        <v>44</v>
      </c>
      <c r="O620" s="9" t="s">
        <v>4690</v>
      </c>
      <c r="P620" s="8" t="s">
        <v>46</v>
      </c>
      <c r="Q620" s="8" t="s">
        <v>41</v>
      </c>
      <c r="R620" s="9" t="s">
        <v>3147</v>
      </c>
      <c r="S620" s="8" t="s">
        <v>44</v>
      </c>
      <c r="T620" s="9" t="s">
        <v>112</v>
      </c>
      <c r="U620" s="8" t="s">
        <v>2048</v>
      </c>
      <c r="V620" s="9" t="s">
        <v>4691</v>
      </c>
      <c r="W620" s="9" t="s">
        <v>4692</v>
      </c>
      <c r="X620" s="9" t="s">
        <v>44</v>
      </c>
      <c r="Y620" s="9" t="s">
        <v>4693</v>
      </c>
      <c r="Z620" s="9" t="s">
        <v>53</v>
      </c>
      <c r="AA620" s="9" t="s">
        <v>2052</v>
      </c>
      <c r="AB620" s="9" t="s">
        <v>4694</v>
      </c>
      <c r="AC620" s="9" t="s">
        <v>185</v>
      </c>
      <c r="AD620" s="9" t="s">
        <v>57</v>
      </c>
    </row>
    <row r="621" spans="1:30" x14ac:dyDescent="0.25">
      <c r="A621" s="8">
        <v>3700430</v>
      </c>
      <c r="B621" s="9" t="s">
        <v>4695</v>
      </c>
      <c r="C621" s="9" t="s">
        <v>4696</v>
      </c>
      <c r="D621" s="9" t="s">
        <v>354</v>
      </c>
      <c r="E621" s="9" t="s">
        <v>39</v>
      </c>
      <c r="F621" s="9" t="s">
        <v>40</v>
      </c>
      <c r="G621" s="8" t="s">
        <v>41</v>
      </c>
      <c r="H621" s="8" t="s">
        <v>40</v>
      </c>
      <c r="I621" s="9" t="s">
        <v>2044</v>
      </c>
      <c r="J621" s="9" t="s">
        <v>2045</v>
      </c>
      <c r="K621" s="8" t="s">
        <v>44</v>
      </c>
      <c r="L621" s="9" t="s">
        <v>40</v>
      </c>
      <c r="M621" s="8" t="s">
        <v>44</v>
      </c>
      <c r="N621" s="8" t="s">
        <v>44</v>
      </c>
      <c r="O621" s="9" t="s">
        <v>4697</v>
      </c>
      <c r="P621" s="8" t="s">
        <v>46</v>
      </c>
      <c r="Q621" s="8" t="s">
        <v>41</v>
      </c>
      <c r="R621" s="9" t="s">
        <v>3147</v>
      </c>
      <c r="S621" s="8" t="s">
        <v>44</v>
      </c>
      <c r="T621" s="9" t="s">
        <v>4698</v>
      </c>
      <c r="U621" s="8" t="s">
        <v>2048</v>
      </c>
      <c r="V621" s="9" t="s">
        <v>4699</v>
      </c>
      <c r="W621" s="9" t="s">
        <v>4700</v>
      </c>
      <c r="X621" s="9" t="s">
        <v>44</v>
      </c>
      <c r="Y621" s="9" t="s">
        <v>4701</v>
      </c>
      <c r="Z621" s="9" t="s">
        <v>53</v>
      </c>
      <c r="AA621" s="9" t="s">
        <v>2052</v>
      </c>
      <c r="AB621" s="9" t="s">
        <v>4702</v>
      </c>
      <c r="AC621" s="9" t="s">
        <v>360</v>
      </c>
      <c r="AD621" s="9" t="s">
        <v>57</v>
      </c>
    </row>
    <row r="622" spans="1:30" x14ac:dyDescent="0.25">
      <c r="A622" s="8">
        <v>3700431</v>
      </c>
      <c r="B622" s="9" t="s">
        <v>4703</v>
      </c>
      <c r="C622" s="9" t="s">
        <v>4704</v>
      </c>
      <c r="D622" s="9" t="s">
        <v>224</v>
      </c>
      <c r="E622" s="9" t="s">
        <v>39</v>
      </c>
      <c r="F622" s="9" t="s">
        <v>40</v>
      </c>
      <c r="G622" s="8" t="s">
        <v>41</v>
      </c>
      <c r="H622" s="8" t="s">
        <v>40</v>
      </c>
      <c r="I622" s="9" t="s">
        <v>2044</v>
      </c>
      <c r="J622" s="9" t="s">
        <v>2231</v>
      </c>
      <c r="K622" s="8" t="s">
        <v>44</v>
      </c>
      <c r="L622" s="9" t="s">
        <v>40</v>
      </c>
      <c r="M622" s="8" t="s">
        <v>44</v>
      </c>
      <c r="N622" s="8" t="s">
        <v>44</v>
      </c>
      <c r="O622" s="9" t="s">
        <v>1957</v>
      </c>
      <c r="P622" s="8" t="s">
        <v>46</v>
      </c>
      <c r="Q622" s="8" t="s">
        <v>41</v>
      </c>
      <c r="R622" s="9" t="s">
        <v>3147</v>
      </c>
      <c r="S622" s="8" t="s">
        <v>44</v>
      </c>
      <c r="T622" s="9" t="s">
        <v>65</v>
      </c>
      <c r="U622" s="8" t="s">
        <v>2048</v>
      </c>
      <c r="V622" s="9" t="s">
        <v>4705</v>
      </c>
      <c r="W622" s="9" t="s">
        <v>4706</v>
      </c>
      <c r="X622" s="9" t="s">
        <v>44</v>
      </c>
      <c r="Y622" s="9" t="s">
        <v>4707</v>
      </c>
      <c r="Z622" s="9" t="s">
        <v>53</v>
      </c>
      <c r="AA622" s="9" t="s">
        <v>2052</v>
      </c>
      <c r="AB622" s="9" t="s">
        <v>4708</v>
      </c>
      <c r="AC622" s="9" t="s">
        <v>4709</v>
      </c>
      <c r="AD622" s="9" t="s">
        <v>57</v>
      </c>
    </row>
    <row r="623" spans="1:30" x14ac:dyDescent="0.25">
      <c r="A623" s="8">
        <v>3700434</v>
      </c>
      <c r="B623" s="9" t="s">
        <v>4710</v>
      </c>
      <c r="C623" s="9" t="s">
        <v>4711</v>
      </c>
      <c r="D623" s="9" t="s">
        <v>4712</v>
      </c>
      <c r="E623" s="9" t="s">
        <v>39</v>
      </c>
      <c r="F623" s="9" t="s">
        <v>40</v>
      </c>
      <c r="G623" s="8" t="s">
        <v>41</v>
      </c>
      <c r="H623" s="8" t="s">
        <v>40</v>
      </c>
      <c r="I623" s="9" t="s">
        <v>2044</v>
      </c>
      <c r="J623" s="9" t="s">
        <v>2045</v>
      </c>
      <c r="K623" s="8" t="s">
        <v>44</v>
      </c>
      <c r="L623" s="9" t="s">
        <v>40</v>
      </c>
      <c r="M623" s="8" t="s">
        <v>44</v>
      </c>
      <c r="N623" s="8" t="s">
        <v>44</v>
      </c>
      <c r="O623" s="9" t="s">
        <v>4713</v>
      </c>
      <c r="P623" s="8" t="s">
        <v>46</v>
      </c>
      <c r="Q623" s="8" t="s">
        <v>41</v>
      </c>
      <c r="R623" s="9" t="s">
        <v>3147</v>
      </c>
      <c r="S623" s="8" t="s">
        <v>44</v>
      </c>
      <c r="T623" s="9" t="s">
        <v>998</v>
      </c>
      <c r="U623" s="8" t="s">
        <v>2048</v>
      </c>
      <c r="V623" s="9" t="s">
        <v>4714</v>
      </c>
      <c r="W623" s="9" t="s">
        <v>4715</v>
      </c>
      <c r="X623" s="9" t="s">
        <v>44</v>
      </c>
      <c r="Y623" s="9" t="s">
        <v>4716</v>
      </c>
      <c r="Z623" s="9" t="s">
        <v>53</v>
      </c>
      <c r="AA623" s="9" t="s">
        <v>2052</v>
      </c>
      <c r="AB623" s="9" t="s">
        <v>4717</v>
      </c>
      <c r="AC623" s="9" t="s">
        <v>4718</v>
      </c>
      <c r="AD623" s="9" t="s">
        <v>57</v>
      </c>
    </row>
    <row r="624" spans="1:30" x14ac:dyDescent="0.25">
      <c r="A624" s="8">
        <v>3700436</v>
      </c>
      <c r="B624" s="9" t="s">
        <v>4719</v>
      </c>
      <c r="C624" s="9" t="s">
        <v>4720</v>
      </c>
      <c r="D624" s="9" t="s">
        <v>582</v>
      </c>
      <c r="E624" s="9" t="s">
        <v>39</v>
      </c>
      <c r="F624" s="9" t="s">
        <v>40</v>
      </c>
      <c r="G624" s="8" t="s">
        <v>41</v>
      </c>
      <c r="H624" s="8" t="s">
        <v>40</v>
      </c>
      <c r="I624" s="9" t="s">
        <v>2044</v>
      </c>
      <c r="J624" s="9" t="s">
        <v>2205</v>
      </c>
      <c r="K624" s="8" t="s">
        <v>44</v>
      </c>
      <c r="L624" s="9" t="s">
        <v>40</v>
      </c>
      <c r="M624" s="8" t="s">
        <v>44</v>
      </c>
      <c r="N624" s="8" t="s">
        <v>44</v>
      </c>
      <c r="O624" s="9" t="s">
        <v>4721</v>
      </c>
      <c r="P624" s="8" t="s">
        <v>46</v>
      </c>
      <c r="Q624" s="8" t="s">
        <v>41</v>
      </c>
      <c r="R624" s="9" t="s">
        <v>3147</v>
      </c>
      <c r="S624" s="8" t="s">
        <v>44</v>
      </c>
      <c r="T624" s="9" t="s">
        <v>112</v>
      </c>
      <c r="U624" s="8" t="s">
        <v>2048</v>
      </c>
      <c r="V624" s="9" t="s">
        <v>4722</v>
      </c>
      <c r="W624" s="9" t="s">
        <v>4723</v>
      </c>
      <c r="X624" s="9" t="s">
        <v>44</v>
      </c>
      <c r="Y624" s="9" t="s">
        <v>4724</v>
      </c>
      <c r="Z624" s="9" t="s">
        <v>53</v>
      </c>
      <c r="AA624" s="9" t="s">
        <v>2052</v>
      </c>
      <c r="AB624" s="9" t="s">
        <v>3972</v>
      </c>
      <c r="AC624" s="9" t="s">
        <v>3587</v>
      </c>
      <c r="AD624" s="9" t="s">
        <v>418</v>
      </c>
    </row>
    <row r="625" spans="1:30" x14ac:dyDescent="0.25">
      <c r="A625" s="8">
        <v>3700439</v>
      </c>
      <c r="B625" s="9" t="s">
        <v>4725</v>
      </c>
      <c r="C625" s="9" t="s">
        <v>4726</v>
      </c>
      <c r="D625" s="9" t="s">
        <v>4727</v>
      </c>
      <c r="E625" s="9" t="s">
        <v>39</v>
      </c>
      <c r="F625" s="9" t="s">
        <v>40</v>
      </c>
      <c r="G625" s="8" t="s">
        <v>41</v>
      </c>
      <c r="H625" s="8" t="s">
        <v>40</v>
      </c>
      <c r="I625" s="9" t="s">
        <v>2044</v>
      </c>
      <c r="J625" s="9" t="s">
        <v>2222</v>
      </c>
      <c r="K625" s="8" t="s">
        <v>44</v>
      </c>
      <c r="L625" s="9" t="s">
        <v>40</v>
      </c>
      <c r="M625" s="8" t="s">
        <v>44</v>
      </c>
      <c r="N625" s="8" t="s">
        <v>44</v>
      </c>
      <c r="O625" s="9" t="s">
        <v>4728</v>
      </c>
      <c r="P625" s="8" t="s">
        <v>46</v>
      </c>
      <c r="Q625" s="8" t="s">
        <v>41</v>
      </c>
      <c r="R625" s="9" t="s">
        <v>3147</v>
      </c>
      <c r="S625" s="8" t="s">
        <v>44</v>
      </c>
      <c r="T625" s="9" t="s">
        <v>4729</v>
      </c>
      <c r="U625" s="8" t="s">
        <v>2048</v>
      </c>
      <c r="V625" s="9" t="s">
        <v>4730</v>
      </c>
      <c r="W625" s="9" t="s">
        <v>4731</v>
      </c>
      <c r="X625" s="9" t="s">
        <v>44</v>
      </c>
      <c r="Y625" s="9" t="s">
        <v>69</v>
      </c>
      <c r="Z625" s="9" t="s">
        <v>53</v>
      </c>
      <c r="AA625" s="9" t="s">
        <v>2052</v>
      </c>
      <c r="AB625" s="9" t="s">
        <v>4732</v>
      </c>
      <c r="AC625" s="9" t="s">
        <v>4733</v>
      </c>
      <c r="AD625" s="9" t="s">
        <v>57</v>
      </c>
    </row>
    <row r="626" spans="1:30" x14ac:dyDescent="0.25">
      <c r="A626" s="8">
        <v>3700440</v>
      </c>
      <c r="B626" s="9" t="s">
        <v>4734</v>
      </c>
      <c r="C626" s="9" t="s">
        <v>4735</v>
      </c>
      <c r="D626" s="9" t="s">
        <v>2378</v>
      </c>
      <c r="E626" s="9" t="s">
        <v>39</v>
      </c>
      <c r="F626" s="9" t="s">
        <v>40</v>
      </c>
      <c r="G626" s="8" t="s">
        <v>41</v>
      </c>
      <c r="H626" s="8" t="s">
        <v>40</v>
      </c>
      <c r="I626" s="9" t="s">
        <v>2044</v>
      </c>
      <c r="J626" s="9" t="s">
        <v>2045</v>
      </c>
      <c r="K626" s="8" t="s">
        <v>44</v>
      </c>
      <c r="L626" s="9" t="s">
        <v>40</v>
      </c>
      <c r="M626" s="8" t="s">
        <v>44</v>
      </c>
      <c r="N626" s="8" t="s">
        <v>44</v>
      </c>
      <c r="O626" s="9" t="s">
        <v>3982</v>
      </c>
      <c r="P626" s="8" t="s">
        <v>46</v>
      </c>
      <c r="Q626" s="8" t="s">
        <v>41</v>
      </c>
      <c r="R626" s="9" t="s">
        <v>3147</v>
      </c>
      <c r="S626" s="8" t="s">
        <v>44</v>
      </c>
      <c r="T626" s="9" t="s">
        <v>65</v>
      </c>
      <c r="U626" s="8" t="s">
        <v>2048</v>
      </c>
      <c r="V626" s="9" t="s">
        <v>4736</v>
      </c>
      <c r="W626" s="9" t="s">
        <v>4737</v>
      </c>
      <c r="X626" s="9" t="s">
        <v>44</v>
      </c>
      <c r="Y626" s="9" t="s">
        <v>4738</v>
      </c>
      <c r="Z626" s="9" t="s">
        <v>53</v>
      </c>
      <c r="AA626" s="9" t="s">
        <v>2052</v>
      </c>
      <c r="AB626" s="9" t="s">
        <v>4739</v>
      </c>
      <c r="AC626" s="9" t="s">
        <v>2384</v>
      </c>
      <c r="AD626" s="9" t="s">
        <v>57</v>
      </c>
    </row>
    <row r="627" spans="1:30" x14ac:dyDescent="0.25">
      <c r="A627" s="8">
        <v>3700441</v>
      </c>
      <c r="B627" s="9" t="s">
        <v>4740</v>
      </c>
      <c r="C627" s="9" t="s">
        <v>4741</v>
      </c>
      <c r="D627" s="9" t="s">
        <v>400</v>
      </c>
      <c r="E627" s="9" t="s">
        <v>39</v>
      </c>
      <c r="F627" s="9" t="s">
        <v>40</v>
      </c>
      <c r="G627" s="8" t="s">
        <v>41</v>
      </c>
      <c r="H627" s="8" t="s">
        <v>40</v>
      </c>
      <c r="I627" s="9" t="s">
        <v>2044</v>
      </c>
      <c r="J627" s="9" t="s">
        <v>2222</v>
      </c>
      <c r="K627" s="8" t="s">
        <v>44</v>
      </c>
      <c r="L627" s="9" t="s">
        <v>40</v>
      </c>
      <c r="M627" s="8" t="s">
        <v>44</v>
      </c>
      <c r="N627" s="8" t="s">
        <v>44</v>
      </c>
      <c r="O627" s="9" t="s">
        <v>3108</v>
      </c>
      <c r="P627" s="8" t="s">
        <v>46</v>
      </c>
      <c r="Q627" s="8" t="s">
        <v>41</v>
      </c>
      <c r="R627" s="9" t="s">
        <v>3147</v>
      </c>
      <c r="S627" s="8" t="s">
        <v>44</v>
      </c>
      <c r="T627" s="9" t="s">
        <v>4742</v>
      </c>
      <c r="U627" s="8" t="s">
        <v>2048</v>
      </c>
      <c r="V627" s="9" t="s">
        <v>4743</v>
      </c>
      <c r="W627" s="9" t="s">
        <v>4744</v>
      </c>
      <c r="X627" s="9" t="s">
        <v>44</v>
      </c>
      <c r="Y627" s="9" t="s">
        <v>69</v>
      </c>
      <c r="Z627" s="9" t="s">
        <v>53</v>
      </c>
      <c r="AA627" s="9" t="s">
        <v>2052</v>
      </c>
      <c r="AB627" s="9" t="s">
        <v>4745</v>
      </c>
      <c r="AC627" s="9" t="s">
        <v>407</v>
      </c>
      <c r="AD627" s="9" t="s">
        <v>57</v>
      </c>
    </row>
    <row r="628" spans="1:30" x14ac:dyDescent="0.25">
      <c r="A628" s="8">
        <v>3700725</v>
      </c>
      <c r="B628" s="9" t="s">
        <v>4746</v>
      </c>
      <c r="C628" s="9" t="s">
        <v>4747</v>
      </c>
      <c r="D628" s="9" t="s">
        <v>4748</v>
      </c>
      <c r="E628" s="9" t="s">
        <v>96</v>
      </c>
      <c r="F628" s="9" t="s">
        <v>40</v>
      </c>
      <c r="G628" s="8" t="s">
        <v>41</v>
      </c>
      <c r="H628" s="8" t="s">
        <v>40</v>
      </c>
      <c r="I628" s="9" t="s">
        <v>97</v>
      </c>
      <c r="J628" s="9" t="s">
        <v>159</v>
      </c>
      <c r="K628" s="8" t="s">
        <v>44</v>
      </c>
      <c r="L628" s="9" t="s">
        <v>40</v>
      </c>
      <c r="M628" s="8" t="s">
        <v>44</v>
      </c>
      <c r="N628" s="8" t="s">
        <v>44</v>
      </c>
      <c r="O628" s="9" t="s">
        <v>3952</v>
      </c>
      <c r="P628" s="8" t="s">
        <v>46</v>
      </c>
      <c r="Q628" s="8" t="s">
        <v>41</v>
      </c>
      <c r="R628" s="9" t="s">
        <v>641</v>
      </c>
      <c r="S628" s="8" t="s">
        <v>641</v>
      </c>
      <c r="T628" s="9" t="s">
        <v>4749</v>
      </c>
      <c r="U628" s="8" t="s">
        <v>181</v>
      </c>
      <c r="V628" s="9" t="s">
        <v>4750</v>
      </c>
      <c r="W628" s="9" t="s">
        <v>4751</v>
      </c>
      <c r="X628" s="9" t="s">
        <v>44</v>
      </c>
      <c r="Y628" s="9" t="s">
        <v>4752</v>
      </c>
      <c r="Z628" s="9" t="s">
        <v>53</v>
      </c>
      <c r="AA628" s="9" t="s">
        <v>54</v>
      </c>
      <c r="AB628" s="9" t="s">
        <v>4753</v>
      </c>
      <c r="AC628" s="9" t="s">
        <v>1782</v>
      </c>
      <c r="AD628" s="9" t="s">
        <v>57</v>
      </c>
    </row>
    <row r="629" spans="1:30" x14ac:dyDescent="0.25">
      <c r="A629" s="8">
        <v>3660241</v>
      </c>
      <c r="B629" s="9" t="s">
        <v>4754</v>
      </c>
      <c r="C629" s="9" t="s">
        <v>4451</v>
      </c>
      <c r="D629" s="9" t="s">
        <v>4755</v>
      </c>
      <c r="E629" s="9" t="s">
        <v>39</v>
      </c>
      <c r="F629" s="9" t="s">
        <v>40</v>
      </c>
      <c r="G629" s="8" t="s">
        <v>41</v>
      </c>
      <c r="H629" s="8" t="s">
        <v>40</v>
      </c>
      <c r="I629" s="9" t="s">
        <v>61</v>
      </c>
      <c r="J629" s="9" t="s">
        <v>3547</v>
      </c>
      <c r="K629" s="8" t="s">
        <v>44</v>
      </c>
      <c r="L629" s="9" t="s">
        <v>40</v>
      </c>
      <c r="M629" s="8" t="s">
        <v>44</v>
      </c>
      <c r="N629" s="8" t="s">
        <v>44</v>
      </c>
      <c r="O629" s="9" t="s">
        <v>4756</v>
      </c>
      <c r="P629" s="8" t="s">
        <v>46</v>
      </c>
      <c r="Q629" s="8" t="s">
        <v>41</v>
      </c>
      <c r="R629" s="9" t="s">
        <v>762</v>
      </c>
      <c r="S629" s="8" t="s">
        <v>762</v>
      </c>
      <c r="T629" s="9" t="s">
        <v>4757</v>
      </c>
      <c r="U629" s="8" t="s">
        <v>66</v>
      </c>
      <c r="V629" s="9" t="s">
        <v>4758</v>
      </c>
      <c r="W629" s="9" t="s">
        <v>4759</v>
      </c>
      <c r="X629" s="9" t="s">
        <v>44</v>
      </c>
      <c r="Y629" s="9" t="s">
        <v>69</v>
      </c>
      <c r="Z629" s="9" t="s">
        <v>53</v>
      </c>
      <c r="AA629" s="9" t="s">
        <v>54</v>
      </c>
      <c r="AB629" s="9" t="s">
        <v>4456</v>
      </c>
      <c r="AC629" s="9" t="s">
        <v>3444</v>
      </c>
      <c r="AD629" s="9" t="s">
        <v>57</v>
      </c>
    </row>
    <row r="630" spans="1:30" x14ac:dyDescent="0.25">
      <c r="A630" s="8">
        <v>3671340</v>
      </c>
      <c r="B630" s="9" t="s">
        <v>4760</v>
      </c>
      <c r="C630" s="9" t="s">
        <v>4761</v>
      </c>
      <c r="D630" s="9" t="s">
        <v>1184</v>
      </c>
      <c r="E630" s="9" t="s">
        <v>39</v>
      </c>
      <c r="F630" s="9" t="s">
        <v>40</v>
      </c>
      <c r="G630" s="8" t="s">
        <v>41</v>
      </c>
      <c r="H630" s="8" t="s">
        <v>40</v>
      </c>
      <c r="I630" s="9" t="s">
        <v>61</v>
      </c>
      <c r="J630" s="9" t="s">
        <v>3547</v>
      </c>
      <c r="K630" s="8" t="s">
        <v>44</v>
      </c>
      <c r="L630" s="9" t="s">
        <v>40</v>
      </c>
      <c r="M630" s="8" t="s">
        <v>44</v>
      </c>
      <c r="N630" s="8" t="s">
        <v>44</v>
      </c>
      <c r="O630" s="9" t="s">
        <v>2023</v>
      </c>
      <c r="P630" s="8" t="s">
        <v>46</v>
      </c>
      <c r="Q630" s="8" t="s">
        <v>41</v>
      </c>
      <c r="R630" s="9" t="s">
        <v>372</v>
      </c>
      <c r="S630" s="8" t="s">
        <v>44</v>
      </c>
      <c r="T630" s="9" t="s">
        <v>4762</v>
      </c>
      <c r="U630" s="8" t="s">
        <v>49</v>
      </c>
      <c r="V630" s="9" t="s">
        <v>4763</v>
      </c>
      <c r="W630" s="9" t="s">
        <v>4764</v>
      </c>
      <c r="X630" s="9" t="s">
        <v>44</v>
      </c>
      <c r="Y630" s="9" t="s">
        <v>4765</v>
      </c>
      <c r="Z630" s="9" t="s">
        <v>53</v>
      </c>
      <c r="AA630" s="9" t="s">
        <v>54</v>
      </c>
      <c r="AB630" s="9" t="s">
        <v>4766</v>
      </c>
      <c r="AC630" s="9" t="s">
        <v>437</v>
      </c>
      <c r="AD630" s="9" t="s">
        <v>57</v>
      </c>
    </row>
    <row r="631" spans="1:30" x14ac:dyDescent="0.25">
      <c r="A631" s="8">
        <v>3701138</v>
      </c>
      <c r="B631" s="9" t="s">
        <v>4767</v>
      </c>
      <c r="C631" s="9" t="s">
        <v>4768</v>
      </c>
      <c r="D631" s="9" t="s">
        <v>2979</v>
      </c>
      <c r="E631" s="9" t="s">
        <v>39</v>
      </c>
      <c r="F631" s="9" t="s">
        <v>40</v>
      </c>
      <c r="G631" s="8" t="s">
        <v>41</v>
      </c>
      <c r="H631" s="8" t="s">
        <v>40</v>
      </c>
      <c r="I631" s="9" t="s">
        <v>380</v>
      </c>
      <c r="J631" s="9" t="s">
        <v>996</v>
      </c>
      <c r="K631" s="8" t="s">
        <v>44</v>
      </c>
      <c r="L631" s="9" t="s">
        <v>40</v>
      </c>
      <c r="M631" s="8" t="s">
        <v>44</v>
      </c>
      <c r="N631" s="8" t="s">
        <v>44</v>
      </c>
      <c r="O631" s="9" t="s">
        <v>4769</v>
      </c>
      <c r="P631" s="8" t="s">
        <v>46</v>
      </c>
      <c r="Q631" s="8" t="s">
        <v>41</v>
      </c>
      <c r="R631" s="9" t="s">
        <v>641</v>
      </c>
      <c r="S631" s="8" t="s">
        <v>641</v>
      </c>
      <c r="T631" s="9" t="s">
        <v>4770</v>
      </c>
      <c r="U631" s="8" t="s">
        <v>181</v>
      </c>
      <c r="V631" s="9" t="s">
        <v>4771</v>
      </c>
      <c r="W631" s="9" t="s">
        <v>4772</v>
      </c>
      <c r="X631" s="9" t="s">
        <v>44</v>
      </c>
      <c r="Y631" s="9" t="s">
        <v>69</v>
      </c>
      <c r="Z631" s="9" t="s">
        <v>53</v>
      </c>
      <c r="AA631" s="9" t="s">
        <v>54</v>
      </c>
      <c r="AB631" s="9" t="s">
        <v>4773</v>
      </c>
      <c r="AC631" s="9" t="s">
        <v>2983</v>
      </c>
      <c r="AD631" s="9" t="s">
        <v>57</v>
      </c>
    </row>
    <row r="632" spans="1:30" x14ac:dyDescent="0.25">
      <c r="A632" s="8">
        <v>3701364</v>
      </c>
      <c r="B632" s="9" t="s">
        <v>4774</v>
      </c>
      <c r="C632" s="9" t="s">
        <v>4775</v>
      </c>
      <c r="D632" s="9" t="s">
        <v>345</v>
      </c>
      <c r="E632" s="9" t="s">
        <v>39</v>
      </c>
      <c r="F632" s="9" t="s">
        <v>40</v>
      </c>
      <c r="G632" s="8" t="s">
        <v>41</v>
      </c>
      <c r="H632" s="8" t="s">
        <v>40</v>
      </c>
      <c r="I632" s="9" t="s">
        <v>380</v>
      </c>
      <c r="J632" s="9" t="s">
        <v>381</v>
      </c>
      <c r="K632" s="8" t="s">
        <v>44</v>
      </c>
      <c r="L632" s="9" t="s">
        <v>40</v>
      </c>
      <c r="M632" s="8" t="s">
        <v>44</v>
      </c>
      <c r="N632" s="8" t="s">
        <v>44</v>
      </c>
      <c r="O632" s="9" t="s">
        <v>4776</v>
      </c>
      <c r="P632" s="8" t="s">
        <v>46</v>
      </c>
      <c r="Q632" s="8" t="s">
        <v>41</v>
      </c>
      <c r="R632" s="9" t="s">
        <v>641</v>
      </c>
      <c r="S632" s="8" t="s">
        <v>641</v>
      </c>
      <c r="T632" s="9" t="s">
        <v>1339</v>
      </c>
      <c r="U632" s="8" t="s">
        <v>181</v>
      </c>
      <c r="V632" s="9" t="s">
        <v>4777</v>
      </c>
      <c r="W632" s="9" t="s">
        <v>4778</v>
      </c>
      <c r="X632" s="9" t="s">
        <v>44</v>
      </c>
      <c r="Y632" s="9" t="s">
        <v>69</v>
      </c>
      <c r="Z632" s="9" t="s">
        <v>53</v>
      </c>
      <c r="AA632" s="9" t="s">
        <v>54</v>
      </c>
      <c r="AB632" s="9" t="s">
        <v>4779</v>
      </c>
      <c r="AC632" s="9" t="s">
        <v>351</v>
      </c>
      <c r="AD632" s="9" t="s">
        <v>57</v>
      </c>
    </row>
    <row r="633" spans="1:30" x14ac:dyDescent="0.25">
      <c r="A633" s="8">
        <v>3677184</v>
      </c>
      <c r="B633" s="9" t="s">
        <v>4780</v>
      </c>
      <c r="C633" s="9" t="s">
        <v>4781</v>
      </c>
      <c r="D633" s="9" t="s">
        <v>573</v>
      </c>
      <c r="E633" s="9" t="s">
        <v>39</v>
      </c>
      <c r="F633" s="9" t="s">
        <v>40</v>
      </c>
      <c r="G633" s="8" t="s">
        <v>41</v>
      </c>
      <c r="H633" s="8" t="s">
        <v>40</v>
      </c>
      <c r="I633" s="9" t="s">
        <v>61</v>
      </c>
      <c r="J633" s="9" t="s">
        <v>3547</v>
      </c>
      <c r="K633" s="8" t="s">
        <v>44</v>
      </c>
      <c r="L633" s="9" t="s">
        <v>40</v>
      </c>
      <c r="M633" s="8" t="s">
        <v>44</v>
      </c>
      <c r="N633" s="8" t="s">
        <v>44</v>
      </c>
      <c r="O633" s="9" t="s">
        <v>4424</v>
      </c>
      <c r="P633" s="8" t="s">
        <v>46</v>
      </c>
      <c r="Q633" s="8" t="s">
        <v>41</v>
      </c>
      <c r="R633" s="9" t="s">
        <v>1715</v>
      </c>
      <c r="S633" s="8" t="s">
        <v>1715</v>
      </c>
      <c r="T633" s="9" t="s">
        <v>77</v>
      </c>
      <c r="U633" s="8" t="s">
        <v>181</v>
      </c>
      <c r="V633" s="9" t="s">
        <v>4782</v>
      </c>
      <c r="W633" s="9" t="s">
        <v>4783</v>
      </c>
      <c r="X633" s="9" t="s">
        <v>44</v>
      </c>
      <c r="Y633" s="9" t="s">
        <v>69</v>
      </c>
      <c r="Z633" s="9" t="s">
        <v>53</v>
      </c>
      <c r="AA633" s="9" t="s">
        <v>54</v>
      </c>
      <c r="AB633" s="9" t="s">
        <v>4784</v>
      </c>
      <c r="AC633" s="9" t="s">
        <v>116</v>
      </c>
      <c r="AD633" s="9" t="s">
        <v>57</v>
      </c>
    </row>
    <row r="634" spans="1:30" x14ac:dyDescent="0.25">
      <c r="A634" s="8">
        <v>3702130</v>
      </c>
      <c r="B634" s="9" t="s">
        <v>4785</v>
      </c>
      <c r="C634" s="9" t="s">
        <v>4786</v>
      </c>
      <c r="D634" s="9" t="s">
        <v>2884</v>
      </c>
      <c r="E634" s="9" t="s">
        <v>39</v>
      </c>
      <c r="F634" s="9" t="s">
        <v>40</v>
      </c>
      <c r="G634" s="8" t="s">
        <v>41</v>
      </c>
      <c r="H634" s="8" t="s">
        <v>40</v>
      </c>
      <c r="I634" s="9" t="s">
        <v>2044</v>
      </c>
      <c r="J634" s="9" t="s">
        <v>2231</v>
      </c>
      <c r="K634" s="8" t="s">
        <v>44</v>
      </c>
      <c r="L634" s="9" t="s">
        <v>40</v>
      </c>
      <c r="M634" s="8" t="s">
        <v>44</v>
      </c>
      <c r="N634" s="8" t="s">
        <v>44</v>
      </c>
      <c r="O634" s="9" t="s">
        <v>4787</v>
      </c>
      <c r="P634" s="8" t="s">
        <v>46</v>
      </c>
      <c r="Q634" s="8" t="s">
        <v>41</v>
      </c>
      <c r="R634" s="9" t="s">
        <v>641</v>
      </c>
      <c r="S634" s="8" t="s">
        <v>44</v>
      </c>
      <c r="T634" s="9" t="s">
        <v>4788</v>
      </c>
      <c r="U634" s="8" t="s">
        <v>2048</v>
      </c>
      <c r="V634" s="9" t="s">
        <v>4789</v>
      </c>
      <c r="W634" s="9" t="s">
        <v>4790</v>
      </c>
      <c r="X634" s="9" t="s">
        <v>44</v>
      </c>
      <c r="Y634" s="9" t="s">
        <v>2067</v>
      </c>
      <c r="Z634" s="9" t="s">
        <v>53</v>
      </c>
      <c r="AA634" s="9" t="s">
        <v>2052</v>
      </c>
      <c r="AB634" s="9" t="s">
        <v>4791</v>
      </c>
      <c r="AC634" s="9" t="s">
        <v>2890</v>
      </c>
      <c r="AD634" s="9" t="s">
        <v>57</v>
      </c>
    </row>
    <row r="635" spans="1:30" x14ac:dyDescent="0.25">
      <c r="A635" s="8">
        <v>3702142</v>
      </c>
      <c r="B635" s="9" t="s">
        <v>4792</v>
      </c>
      <c r="C635" s="9" t="s">
        <v>4793</v>
      </c>
      <c r="D635" s="9" t="s">
        <v>1423</v>
      </c>
      <c r="E635" s="9" t="s">
        <v>39</v>
      </c>
      <c r="F635" s="9" t="s">
        <v>40</v>
      </c>
      <c r="G635" s="8" t="s">
        <v>41</v>
      </c>
      <c r="H635" s="8" t="s">
        <v>40</v>
      </c>
      <c r="I635" s="9" t="s">
        <v>2044</v>
      </c>
      <c r="J635" s="9" t="s">
        <v>2045</v>
      </c>
      <c r="K635" s="8" t="s">
        <v>44</v>
      </c>
      <c r="L635" s="9" t="s">
        <v>40</v>
      </c>
      <c r="M635" s="8" t="s">
        <v>44</v>
      </c>
      <c r="N635" s="8" t="s">
        <v>44</v>
      </c>
      <c r="O635" s="9" t="s">
        <v>3460</v>
      </c>
      <c r="P635" s="8" t="s">
        <v>46</v>
      </c>
      <c r="Q635" s="8" t="s">
        <v>41</v>
      </c>
      <c r="R635" s="9" t="s">
        <v>641</v>
      </c>
      <c r="S635" s="8" t="s">
        <v>44</v>
      </c>
      <c r="T635" s="9" t="s">
        <v>65</v>
      </c>
      <c r="U635" s="8" t="s">
        <v>2048</v>
      </c>
      <c r="V635" s="9" t="s">
        <v>4794</v>
      </c>
      <c r="W635" s="9" t="s">
        <v>4795</v>
      </c>
      <c r="X635" s="9" t="s">
        <v>44</v>
      </c>
      <c r="Y635" s="9" t="s">
        <v>4796</v>
      </c>
      <c r="Z635" s="9" t="s">
        <v>53</v>
      </c>
      <c r="AA635" s="9" t="s">
        <v>2052</v>
      </c>
      <c r="AB635" s="9" t="s">
        <v>4797</v>
      </c>
      <c r="AC635" s="9" t="s">
        <v>1429</v>
      </c>
      <c r="AD635" s="9" t="s">
        <v>57</v>
      </c>
    </row>
    <row r="636" spans="1:30" x14ac:dyDescent="0.25">
      <c r="A636" s="8">
        <v>3702149</v>
      </c>
      <c r="B636" s="9" t="s">
        <v>4798</v>
      </c>
      <c r="C636" s="9" t="s">
        <v>4799</v>
      </c>
      <c r="D636" s="9" t="s">
        <v>4800</v>
      </c>
      <c r="E636" s="9" t="s">
        <v>39</v>
      </c>
      <c r="F636" s="9" t="s">
        <v>40</v>
      </c>
      <c r="G636" s="8" t="s">
        <v>41</v>
      </c>
      <c r="H636" s="8" t="s">
        <v>40</v>
      </c>
      <c r="I636" s="9" t="s">
        <v>2044</v>
      </c>
      <c r="J636" s="9" t="s">
        <v>2222</v>
      </c>
      <c r="K636" s="8" t="s">
        <v>44</v>
      </c>
      <c r="L636" s="9" t="s">
        <v>40</v>
      </c>
      <c r="M636" s="8" t="s">
        <v>44</v>
      </c>
      <c r="N636" s="8" t="s">
        <v>44</v>
      </c>
      <c r="O636" s="9" t="s">
        <v>3100</v>
      </c>
      <c r="P636" s="8" t="s">
        <v>46</v>
      </c>
      <c r="Q636" s="8" t="s">
        <v>41</v>
      </c>
      <c r="R636" s="9" t="s">
        <v>641</v>
      </c>
      <c r="S636" s="8" t="s">
        <v>44</v>
      </c>
      <c r="T636" s="9" t="s">
        <v>65</v>
      </c>
      <c r="U636" s="8" t="s">
        <v>2048</v>
      </c>
      <c r="V636" s="9" t="s">
        <v>4801</v>
      </c>
      <c r="W636" s="9" t="s">
        <v>4802</v>
      </c>
      <c r="X636" s="9" t="s">
        <v>44</v>
      </c>
      <c r="Y636" s="9" t="s">
        <v>4803</v>
      </c>
      <c r="Z636" s="9" t="s">
        <v>53</v>
      </c>
      <c r="AA636" s="9" t="s">
        <v>2052</v>
      </c>
      <c r="AB636" s="9" t="s">
        <v>4804</v>
      </c>
      <c r="AC636" s="9" t="s">
        <v>4805</v>
      </c>
      <c r="AD636" s="9" t="s">
        <v>57</v>
      </c>
    </row>
    <row r="637" spans="1:30" x14ac:dyDescent="0.25">
      <c r="A637" s="8">
        <v>3702167</v>
      </c>
      <c r="B637" s="9" t="s">
        <v>4806</v>
      </c>
      <c r="C637" s="9" t="s">
        <v>4807</v>
      </c>
      <c r="D637" s="9" t="s">
        <v>4808</v>
      </c>
      <c r="E637" s="9" t="s">
        <v>96</v>
      </c>
      <c r="F637" s="9" t="s">
        <v>40</v>
      </c>
      <c r="G637" s="8" t="s">
        <v>41</v>
      </c>
      <c r="H637" s="8" t="s">
        <v>40</v>
      </c>
      <c r="I637" s="9" t="s">
        <v>2056</v>
      </c>
      <c r="J637" s="9" t="s">
        <v>2346</v>
      </c>
      <c r="K637" s="8" t="s">
        <v>44</v>
      </c>
      <c r="L637" s="9" t="s">
        <v>40</v>
      </c>
      <c r="M637" s="8" t="s">
        <v>44</v>
      </c>
      <c r="N637" s="8" t="s">
        <v>44</v>
      </c>
      <c r="O637" s="9" t="s">
        <v>4809</v>
      </c>
      <c r="P637" s="8" t="s">
        <v>46</v>
      </c>
      <c r="Q637" s="8" t="s">
        <v>41</v>
      </c>
      <c r="R637" s="9" t="s">
        <v>641</v>
      </c>
      <c r="S637" s="8" t="s">
        <v>44</v>
      </c>
      <c r="T637" s="9" t="s">
        <v>4810</v>
      </c>
      <c r="U637" s="8" t="s">
        <v>49</v>
      </c>
      <c r="V637" s="9" t="s">
        <v>4811</v>
      </c>
      <c r="W637" s="9" t="s">
        <v>4812</v>
      </c>
      <c r="X637" s="9" t="s">
        <v>44</v>
      </c>
      <c r="Y637" s="9" t="s">
        <v>4813</v>
      </c>
      <c r="Z637" s="9" t="s">
        <v>53</v>
      </c>
      <c r="AA637" s="9" t="s">
        <v>2052</v>
      </c>
      <c r="AB637" s="9" t="s">
        <v>4814</v>
      </c>
      <c r="AC637" s="9" t="s">
        <v>4815</v>
      </c>
      <c r="AD637" s="9" t="s">
        <v>57</v>
      </c>
    </row>
    <row r="638" spans="1:30" x14ac:dyDescent="0.25">
      <c r="A638" s="8">
        <v>3702219</v>
      </c>
      <c r="B638" s="9" t="s">
        <v>4816</v>
      </c>
      <c r="C638" s="9" t="s">
        <v>4168</v>
      </c>
      <c r="D638" s="9" t="s">
        <v>4817</v>
      </c>
      <c r="E638" s="9" t="s">
        <v>96</v>
      </c>
      <c r="F638" s="9" t="s">
        <v>40</v>
      </c>
      <c r="G638" s="8" t="s">
        <v>41</v>
      </c>
      <c r="H638" s="8" t="s">
        <v>40</v>
      </c>
      <c r="I638" s="9" t="s">
        <v>97</v>
      </c>
      <c r="J638" s="9" t="s">
        <v>140</v>
      </c>
      <c r="K638" s="8" t="s">
        <v>44</v>
      </c>
      <c r="L638" s="9" t="s">
        <v>40</v>
      </c>
      <c r="M638" s="8" t="s">
        <v>44</v>
      </c>
      <c r="N638" s="8" t="s">
        <v>44</v>
      </c>
      <c r="O638" s="9" t="s">
        <v>4582</v>
      </c>
      <c r="P638" s="8" t="s">
        <v>46</v>
      </c>
      <c r="Q638" s="8" t="s">
        <v>41</v>
      </c>
      <c r="R638" s="9" t="s">
        <v>641</v>
      </c>
      <c r="S638" s="8" t="s">
        <v>641</v>
      </c>
      <c r="T638" s="9" t="s">
        <v>2885</v>
      </c>
      <c r="U638" s="8" t="s">
        <v>181</v>
      </c>
      <c r="V638" s="9" t="s">
        <v>4818</v>
      </c>
      <c r="W638" s="9" t="s">
        <v>4819</v>
      </c>
      <c r="X638" s="9" t="s">
        <v>44</v>
      </c>
      <c r="Y638" s="9" t="s">
        <v>69</v>
      </c>
      <c r="Z638" s="9" t="s">
        <v>53</v>
      </c>
      <c r="AA638" s="9" t="s">
        <v>54</v>
      </c>
      <c r="AB638" s="9" t="s">
        <v>4173</v>
      </c>
      <c r="AC638" s="9" t="s">
        <v>4820</v>
      </c>
      <c r="AD638" s="9" t="s">
        <v>57</v>
      </c>
    </row>
    <row r="639" spans="1:30" x14ac:dyDescent="0.25">
      <c r="A639" s="8">
        <v>3702241</v>
      </c>
      <c r="B639" s="9" t="s">
        <v>4821</v>
      </c>
      <c r="C639" s="9" t="s">
        <v>4822</v>
      </c>
      <c r="D639" s="9" t="s">
        <v>74</v>
      </c>
      <c r="E639" s="9" t="s">
        <v>39</v>
      </c>
      <c r="F639" s="9" t="s">
        <v>40</v>
      </c>
      <c r="G639" s="8" t="s">
        <v>41</v>
      </c>
      <c r="H639" s="8" t="s">
        <v>40</v>
      </c>
      <c r="I639" s="9" t="s">
        <v>2044</v>
      </c>
      <c r="J639" s="9" t="s">
        <v>2205</v>
      </c>
      <c r="K639" s="8" t="s">
        <v>44</v>
      </c>
      <c r="L639" s="9" t="s">
        <v>40</v>
      </c>
      <c r="M639" s="8" t="s">
        <v>44</v>
      </c>
      <c r="N639" s="8" t="s">
        <v>44</v>
      </c>
      <c r="O639" s="9" t="s">
        <v>4823</v>
      </c>
      <c r="P639" s="8" t="s">
        <v>46</v>
      </c>
      <c r="Q639" s="8" t="s">
        <v>41</v>
      </c>
      <c r="R639" s="9" t="s">
        <v>641</v>
      </c>
      <c r="S639" s="8" t="s">
        <v>44</v>
      </c>
      <c r="T639" s="9" t="s">
        <v>4824</v>
      </c>
      <c r="U639" s="8" t="s">
        <v>2048</v>
      </c>
      <c r="V639" s="9" t="s">
        <v>4825</v>
      </c>
      <c r="W639" s="9" t="s">
        <v>4826</v>
      </c>
      <c r="X639" s="9" t="s">
        <v>44</v>
      </c>
      <c r="Y639" s="9" t="s">
        <v>4827</v>
      </c>
      <c r="Z639" s="9" t="s">
        <v>53</v>
      </c>
      <c r="AA639" s="9" t="s">
        <v>2052</v>
      </c>
      <c r="AB639" s="9" t="s">
        <v>4828</v>
      </c>
      <c r="AC639" s="9" t="s">
        <v>81</v>
      </c>
      <c r="AD639" s="9" t="s">
        <v>57</v>
      </c>
    </row>
    <row r="640" spans="1:30" x14ac:dyDescent="0.25">
      <c r="A640" s="8">
        <v>3702327</v>
      </c>
      <c r="B640" s="9" t="s">
        <v>4829</v>
      </c>
      <c r="C640" s="9" t="s">
        <v>2659</v>
      </c>
      <c r="D640" s="9" t="s">
        <v>541</v>
      </c>
      <c r="E640" s="9" t="s">
        <v>39</v>
      </c>
      <c r="F640" s="9" t="s">
        <v>40</v>
      </c>
      <c r="G640" s="8" t="s">
        <v>41</v>
      </c>
      <c r="H640" s="8" t="s">
        <v>40</v>
      </c>
      <c r="I640" s="9" t="s">
        <v>380</v>
      </c>
      <c r="J640" s="9" t="s">
        <v>996</v>
      </c>
      <c r="K640" s="8" t="s">
        <v>44</v>
      </c>
      <c r="L640" s="9" t="s">
        <v>40</v>
      </c>
      <c r="M640" s="8" t="s">
        <v>44</v>
      </c>
      <c r="N640" s="8" t="s">
        <v>44</v>
      </c>
      <c r="O640" s="9" t="s">
        <v>4830</v>
      </c>
      <c r="P640" s="8" t="s">
        <v>46</v>
      </c>
      <c r="Q640" s="8" t="s">
        <v>41</v>
      </c>
      <c r="R640" s="9" t="s">
        <v>641</v>
      </c>
      <c r="S640" s="8" t="s">
        <v>641</v>
      </c>
      <c r="T640" s="9" t="s">
        <v>112</v>
      </c>
      <c r="U640" s="8" t="s">
        <v>181</v>
      </c>
      <c r="V640" s="9" t="s">
        <v>4831</v>
      </c>
      <c r="W640" s="9" t="s">
        <v>4832</v>
      </c>
      <c r="X640" s="9" t="s">
        <v>44</v>
      </c>
      <c r="Y640" s="9" t="s">
        <v>69</v>
      </c>
      <c r="Z640" s="9" t="s">
        <v>53</v>
      </c>
      <c r="AA640" s="9" t="s">
        <v>54</v>
      </c>
      <c r="AB640" s="9" t="s">
        <v>2663</v>
      </c>
      <c r="AC640" s="9" t="s">
        <v>911</v>
      </c>
      <c r="AD640" s="9" t="s">
        <v>57</v>
      </c>
    </row>
    <row r="641" spans="1:30" x14ac:dyDescent="0.25">
      <c r="A641" s="8">
        <v>3702350</v>
      </c>
      <c r="B641" s="9" t="s">
        <v>4833</v>
      </c>
      <c r="C641" s="9" t="s">
        <v>4834</v>
      </c>
      <c r="D641" s="9" t="s">
        <v>655</v>
      </c>
      <c r="E641" s="9" t="s">
        <v>39</v>
      </c>
      <c r="F641" s="9" t="s">
        <v>40</v>
      </c>
      <c r="G641" s="8" t="s">
        <v>41</v>
      </c>
      <c r="H641" s="8" t="s">
        <v>40</v>
      </c>
      <c r="I641" s="9" t="s">
        <v>2044</v>
      </c>
      <c r="J641" s="9" t="s">
        <v>2240</v>
      </c>
      <c r="K641" s="8" t="s">
        <v>44</v>
      </c>
      <c r="L641" s="9" t="s">
        <v>40</v>
      </c>
      <c r="M641" s="8" t="s">
        <v>44</v>
      </c>
      <c r="N641" s="8" t="s">
        <v>44</v>
      </c>
      <c r="O641" s="9" t="s">
        <v>4835</v>
      </c>
      <c r="P641" s="8" t="s">
        <v>46</v>
      </c>
      <c r="Q641" s="8" t="s">
        <v>41</v>
      </c>
      <c r="R641" s="9" t="s">
        <v>641</v>
      </c>
      <c r="S641" s="8" t="s">
        <v>44</v>
      </c>
      <c r="T641" s="9" t="s">
        <v>799</v>
      </c>
      <c r="U641" s="8" t="s">
        <v>2048</v>
      </c>
      <c r="V641" s="9" t="s">
        <v>4836</v>
      </c>
      <c r="W641" s="9" t="s">
        <v>4837</v>
      </c>
      <c r="X641" s="9" t="s">
        <v>44</v>
      </c>
      <c r="Y641" s="9" t="s">
        <v>4838</v>
      </c>
      <c r="Z641" s="9" t="s">
        <v>53</v>
      </c>
      <c r="AA641" s="9" t="s">
        <v>2052</v>
      </c>
      <c r="AB641" s="9" t="s">
        <v>1271</v>
      </c>
      <c r="AC641" s="9" t="s">
        <v>661</v>
      </c>
      <c r="AD641" s="9" t="s">
        <v>57</v>
      </c>
    </row>
    <row r="642" spans="1:30" x14ac:dyDescent="0.25">
      <c r="A642" s="8">
        <v>3702368</v>
      </c>
      <c r="B642" s="9" t="s">
        <v>4839</v>
      </c>
      <c r="C642" s="9" t="s">
        <v>4840</v>
      </c>
      <c r="D642" s="9" t="s">
        <v>2329</v>
      </c>
      <c r="E642" s="9" t="s">
        <v>39</v>
      </c>
      <c r="F642" s="9" t="s">
        <v>40</v>
      </c>
      <c r="G642" s="8" t="s">
        <v>41</v>
      </c>
      <c r="H642" s="8" t="s">
        <v>40</v>
      </c>
      <c r="I642" s="9" t="s">
        <v>380</v>
      </c>
      <c r="J642" s="9" t="s">
        <v>1014</v>
      </c>
      <c r="K642" s="8" t="s">
        <v>44</v>
      </c>
      <c r="L642" s="9" t="s">
        <v>40</v>
      </c>
      <c r="M642" s="8" t="s">
        <v>44</v>
      </c>
      <c r="N642" s="8" t="s">
        <v>44</v>
      </c>
      <c r="O642" s="9" t="s">
        <v>4841</v>
      </c>
      <c r="P642" s="8" t="s">
        <v>46</v>
      </c>
      <c r="Q642" s="8" t="s">
        <v>41</v>
      </c>
      <c r="R642" s="9" t="s">
        <v>641</v>
      </c>
      <c r="S642" s="8" t="s">
        <v>641</v>
      </c>
      <c r="T642" s="9" t="s">
        <v>87</v>
      </c>
      <c r="U642" s="8" t="s">
        <v>181</v>
      </c>
      <c r="V642" s="9" t="s">
        <v>4842</v>
      </c>
      <c r="W642" s="9" t="s">
        <v>4843</v>
      </c>
      <c r="X642" s="9" t="s">
        <v>44</v>
      </c>
      <c r="Y642" s="9" t="s">
        <v>69</v>
      </c>
      <c r="Z642" s="9" t="s">
        <v>53</v>
      </c>
      <c r="AA642" s="9" t="s">
        <v>54</v>
      </c>
      <c r="AB642" s="9" t="s">
        <v>4844</v>
      </c>
      <c r="AC642" s="9" t="s">
        <v>2336</v>
      </c>
      <c r="AD642" s="9" t="s">
        <v>57</v>
      </c>
    </row>
    <row r="643" spans="1:30" x14ac:dyDescent="0.25">
      <c r="A643" s="8">
        <v>3702374</v>
      </c>
      <c r="B643" s="9" t="s">
        <v>4845</v>
      </c>
      <c r="C643" s="9" t="s">
        <v>4846</v>
      </c>
      <c r="D643" s="9" t="s">
        <v>3392</v>
      </c>
      <c r="E643" s="9" t="s">
        <v>39</v>
      </c>
      <c r="F643" s="9" t="s">
        <v>40</v>
      </c>
      <c r="G643" s="8" t="s">
        <v>41</v>
      </c>
      <c r="H643" s="8" t="s">
        <v>40</v>
      </c>
      <c r="I643" s="9" t="s">
        <v>2044</v>
      </c>
      <c r="J643" s="9" t="s">
        <v>2222</v>
      </c>
      <c r="K643" s="8" t="s">
        <v>44</v>
      </c>
      <c r="L643" s="9" t="s">
        <v>40</v>
      </c>
      <c r="M643" s="8" t="s">
        <v>44</v>
      </c>
      <c r="N643" s="8" t="s">
        <v>44</v>
      </c>
      <c r="O643" s="9" t="s">
        <v>4847</v>
      </c>
      <c r="P643" s="8" t="s">
        <v>46</v>
      </c>
      <c r="Q643" s="8" t="s">
        <v>41</v>
      </c>
      <c r="R643" s="9" t="s">
        <v>641</v>
      </c>
      <c r="S643" s="8" t="s">
        <v>44</v>
      </c>
      <c r="T643" s="9" t="s">
        <v>87</v>
      </c>
      <c r="U643" s="8" t="s">
        <v>2048</v>
      </c>
      <c r="V643" s="9" t="s">
        <v>4848</v>
      </c>
      <c r="W643" s="9" t="s">
        <v>4849</v>
      </c>
      <c r="X643" s="9" t="s">
        <v>44</v>
      </c>
      <c r="Y643" s="9" t="s">
        <v>4850</v>
      </c>
      <c r="Z643" s="9" t="s">
        <v>53</v>
      </c>
      <c r="AA643" s="9" t="s">
        <v>2052</v>
      </c>
      <c r="AB643" s="9" t="s">
        <v>4851</v>
      </c>
      <c r="AC643" s="9" t="s">
        <v>4852</v>
      </c>
      <c r="AD643" s="9" t="s">
        <v>57</v>
      </c>
    </row>
    <row r="644" spans="1:30" x14ac:dyDescent="0.25">
      <c r="A644" s="8">
        <v>3702378</v>
      </c>
      <c r="B644" s="9" t="s">
        <v>4853</v>
      </c>
      <c r="C644" s="9" t="s">
        <v>4854</v>
      </c>
      <c r="D644" s="9" t="s">
        <v>872</v>
      </c>
      <c r="E644" s="9" t="s">
        <v>39</v>
      </c>
      <c r="F644" s="9" t="s">
        <v>40</v>
      </c>
      <c r="G644" s="8" t="s">
        <v>41</v>
      </c>
      <c r="H644" s="8" t="s">
        <v>40</v>
      </c>
      <c r="I644" s="9" t="s">
        <v>2044</v>
      </c>
      <c r="J644" s="9" t="s">
        <v>2240</v>
      </c>
      <c r="K644" s="8" t="s">
        <v>44</v>
      </c>
      <c r="L644" s="9" t="s">
        <v>40</v>
      </c>
      <c r="M644" s="8" t="s">
        <v>44</v>
      </c>
      <c r="N644" s="8" t="s">
        <v>44</v>
      </c>
      <c r="O644" s="9" t="s">
        <v>4697</v>
      </c>
      <c r="P644" s="8" t="s">
        <v>46</v>
      </c>
      <c r="Q644" s="8" t="s">
        <v>41</v>
      </c>
      <c r="R644" s="9" t="s">
        <v>641</v>
      </c>
      <c r="S644" s="8" t="s">
        <v>44</v>
      </c>
      <c r="T644" s="9" t="s">
        <v>4855</v>
      </c>
      <c r="U644" s="8" t="s">
        <v>2048</v>
      </c>
      <c r="V644" s="9" t="s">
        <v>4856</v>
      </c>
      <c r="W644" s="9" t="s">
        <v>4857</v>
      </c>
      <c r="X644" s="9" t="s">
        <v>44</v>
      </c>
      <c r="Y644" s="9" t="s">
        <v>4858</v>
      </c>
      <c r="Z644" s="9" t="s">
        <v>53</v>
      </c>
      <c r="AA644" s="9" t="s">
        <v>2052</v>
      </c>
      <c r="AB644" s="9" t="s">
        <v>4859</v>
      </c>
      <c r="AC644" s="9" t="s">
        <v>879</v>
      </c>
      <c r="AD644" s="9" t="s">
        <v>57</v>
      </c>
    </row>
    <row r="645" spans="1:30" x14ac:dyDescent="0.25">
      <c r="A645" s="8">
        <v>3689515</v>
      </c>
      <c r="B645" s="9" t="s">
        <v>4860</v>
      </c>
      <c r="C645" s="9" t="s">
        <v>4861</v>
      </c>
      <c r="D645" s="9" t="s">
        <v>474</v>
      </c>
      <c r="E645" s="9" t="s">
        <v>39</v>
      </c>
      <c r="F645" s="9" t="s">
        <v>40</v>
      </c>
      <c r="G645" s="8" t="s">
        <v>41</v>
      </c>
      <c r="H645" s="8" t="s">
        <v>40</v>
      </c>
      <c r="I645" s="9" t="s">
        <v>61</v>
      </c>
      <c r="J645" s="9" t="s">
        <v>3547</v>
      </c>
      <c r="K645" s="8" t="s">
        <v>44</v>
      </c>
      <c r="L645" s="9" t="s">
        <v>40</v>
      </c>
      <c r="M645" s="8" t="s">
        <v>44</v>
      </c>
      <c r="N645" s="8" t="s">
        <v>44</v>
      </c>
      <c r="O645" s="9" t="s">
        <v>3529</v>
      </c>
      <c r="P645" s="8" t="s">
        <v>46</v>
      </c>
      <c r="Q645" s="8" t="s">
        <v>41</v>
      </c>
      <c r="R645" s="9" t="s">
        <v>4192</v>
      </c>
      <c r="S645" s="8" t="s">
        <v>4192</v>
      </c>
      <c r="T645" s="9" t="s">
        <v>65</v>
      </c>
      <c r="U645" s="8" t="s">
        <v>66</v>
      </c>
      <c r="V645" s="9" t="s">
        <v>4862</v>
      </c>
      <c r="W645" s="9" t="s">
        <v>4863</v>
      </c>
      <c r="X645" s="9" t="s">
        <v>44</v>
      </c>
      <c r="Y645" s="9" t="s">
        <v>69</v>
      </c>
      <c r="Z645" s="9" t="s">
        <v>53</v>
      </c>
      <c r="AA645" s="9" t="s">
        <v>54</v>
      </c>
      <c r="AB645" s="9" t="s">
        <v>2522</v>
      </c>
      <c r="AC645" s="9" t="s">
        <v>1387</v>
      </c>
      <c r="AD645" s="9" t="s">
        <v>57</v>
      </c>
    </row>
    <row r="646" spans="1:30" x14ac:dyDescent="0.25">
      <c r="A646" s="8">
        <v>3659214</v>
      </c>
      <c r="B646" s="9" t="s">
        <v>4864</v>
      </c>
      <c r="C646" s="9" t="s">
        <v>4865</v>
      </c>
      <c r="D646" s="9" t="s">
        <v>4866</v>
      </c>
      <c r="E646" s="9" t="s">
        <v>39</v>
      </c>
      <c r="F646" s="9" t="s">
        <v>40</v>
      </c>
      <c r="G646" s="8" t="s">
        <v>41</v>
      </c>
      <c r="H646" s="8" t="s">
        <v>40</v>
      </c>
      <c r="I646" s="9" t="s">
        <v>42</v>
      </c>
      <c r="J646" s="9" t="s">
        <v>43</v>
      </c>
      <c r="K646" s="8" t="s">
        <v>44</v>
      </c>
      <c r="L646" s="9" t="s">
        <v>40</v>
      </c>
      <c r="M646" s="8" t="s">
        <v>44</v>
      </c>
      <c r="N646" s="8" t="s">
        <v>44</v>
      </c>
      <c r="O646" s="9" t="s">
        <v>3591</v>
      </c>
      <c r="P646" s="8" t="s">
        <v>46</v>
      </c>
      <c r="Q646" s="8" t="s">
        <v>41</v>
      </c>
      <c r="R646" s="9" t="s">
        <v>1451</v>
      </c>
      <c r="S646" s="8" t="s">
        <v>44</v>
      </c>
      <c r="T646" s="9" t="s">
        <v>87</v>
      </c>
      <c r="U646" s="8" t="s">
        <v>49</v>
      </c>
      <c r="V646" s="9" t="s">
        <v>4867</v>
      </c>
      <c r="W646" s="9" t="s">
        <v>4868</v>
      </c>
      <c r="X646" s="9" t="s">
        <v>44</v>
      </c>
      <c r="Y646" s="9" t="s">
        <v>4869</v>
      </c>
      <c r="Z646" s="9" t="s">
        <v>53</v>
      </c>
      <c r="AA646" s="9" t="s">
        <v>54</v>
      </c>
      <c r="AB646" s="9" t="s">
        <v>4870</v>
      </c>
      <c r="AC646" s="9" t="s">
        <v>4871</v>
      </c>
      <c r="AD646" s="9" t="s">
        <v>57</v>
      </c>
    </row>
    <row r="647" spans="1:30" x14ac:dyDescent="0.25">
      <c r="A647" s="8">
        <v>3702579</v>
      </c>
      <c r="B647" s="9" t="s">
        <v>4872</v>
      </c>
      <c r="C647" s="9" t="s">
        <v>4416</v>
      </c>
      <c r="D647" s="9" t="s">
        <v>84</v>
      </c>
      <c r="E647" s="9" t="s">
        <v>39</v>
      </c>
      <c r="F647" s="9" t="s">
        <v>40</v>
      </c>
      <c r="G647" s="8" t="s">
        <v>41</v>
      </c>
      <c r="H647" s="8" t="s">
        <v>40</v>
      </c>
      <c r="I647" s="9" t="s">
        <v>2044</v>
      </c>
      <c r="J647" s="9" t="s">
        <v>2240</v>
      </c>
      <c r="K647" s="8" t="s">
        <v>44</v>
      </c>
      <c r="L647" s="9" t="s">
        <v>40</v>
      </c>
      <c r="M647" s="8" t="s">
        <v>44</v>
      </c>
      <c r="N647" s="8" t="s">
        <v>44</v>
      </c>
      <c r="O647" s="9" t="s">
        <v>4873</v>
      </c>
      <c r="P647" s="8" t="s">
        <v>46</v>
      </c>
      <c r="Q647" s="8" t="s">
        <v>41</v>
      </c>
      <c r="R647" s="9" t="s">
        <v>641</v>
      </c>
      <c r="S647" s="8" t="s">
        <v>44</v>
      </c>
      <c r="T647" s="9" t="s">
        <v>4874</v>
      </c>
      <c r="U647" s="8" t="s">
        <v>2048</v>
      </c>
      <c r="V647" s="9" t="s">
        <v>4875</v>
      </c>
      <c r="W647" s="9" t="s">
        <v>4876</v>
      </c>
      <c r="X647" s="9" t="s">
        <v>44</v>
      </c>
      <c r="Y647" s="9" t="s">
        <v>4877</v>
      </c>
      <c r="Z647" s="9" t="s">
        <v>53</v>
      </c>
      <c r="AA647" s="9" t="s">
        <v>2052</v>
      </c>
      <c r="AB647" s="9" t="s">
        <v>2062</v>
      </c>
      <c r="AC647" s="9" t="s">
        <v>92</v>
      </c>
      <c r="AD647" s="9" t="s">
        <v>57</v>
      </c>
    </row>
    <row r="648" spans="1:30" x14ac:dyDescent="0.25">
      <c r="A648" s="8">
        <v>3702581</v>
      </c>
      <c r="B648" s="9" t="s">
        <v>4878</v>
      </c>
      <c r="C648" s="9" t="s">
        <v>4879</v>
      </c>
      <c r="D648" s="9" t="s">
        <v>775</v>
      </c>
      <c r="E648" s="9" t="s">
        <v>39</v>
      </c>
      <c r="F648" s="9" t="s">
        <v>40</v>
      </c>
      <c r="G648" s="8" t="s">
        <v>41</v>
      </c>
      <c r="H648" s="8" t="s">
        <v>40</v>
      </c>
      <c r="I648" s="9" t="s">
        <v>2044</v>
      </c>
      <c r="J648" s="9" t="s">
        <v>2231</v>
      </c>
      <c r="K648" s="8" t="s">
        <v>44</v>
      </c>
      <c r="L648" s="9" t="s">
        <v>40</v>
      </c>
      <c r="M648" s="8" t="s">
        <v>44</v>
      </c>
      <c r="N648" s="8" t="s">
        <v>44</v>
      </c>
      <c r="O648" s="9" t="s">
        <v>4880</v>
      </c>
      <c r="P648" s="8" t="s">
        <v>46</v>
      </c>
      <c r="Q648" s="8" t="s">
        <v>41</v>
      </c>
      <c r="R648" s="9" t="s">
        <v>641</v>
      </c>
      <c r="S648" s="8" t="s">
        <v>44</v>
      </c>
      <c r="T648" s="9" t="s">
        <v>112</v>
      </c>
      <c r="U648" s="8" t="s">
        <v>2048</v>
      </c>
      <c r="V648" s="9" t="s">
        <v>4881</v>
      </c>
      <c r="W648" s="9" t="s">
        <v>4882</v>
      </c>
      <c r="X648" s="9" t="s">
        <v>44</v>
      </c>
      <c r="Y648" s="9" t="s">
        <v>4883</v>
      </c>
      <c r="Z648" s="9" t="s">
        <v>53</v>
      </c>
      <c r="AA648" s="9" t="s">
        <v>2052</v>
      </c>
      <c r="AB648" s="9" t="s">
        <v>4884</v>
      </c>
      <c r="AC648" s="9" t="s">
        <v>782</v>
      </c>
      <c r="AD648" s="9" t="s">
        <v>57</v>
      </c>
    </row>
    <row r="649" spans="1:30" x14ac:dyDescent="0.25">
      <c r="A649" s="8">
        <v>3702588</v>
      </c>
      <c r="B649" s="9" t="s">
        <v>4885</v>
      </c>
      <c r="C649" s="9" t="s">
        <v>4886</v>
      </c>
      <c r="D649" s="9" t="s">
        <v>891</v>
      </c>
      <c r="E649" s="9" t="s">
        <v>39</v>
      </c>
      <c r="F649" s="9" t="s">
        <v>40</v>
      </c>
      <c r="G649" s="8" t="s">
        <v>41</v>
      </c>
      <c r="H649" s="8" t="s">
        <v>40</v>
      </c>
      <c r="I649" s="9" t="s">
        <v>2044</v>
      </c>
      <c r="J649" s="9" t="s">
        <v>2231</v>
      </c>
      <c r="K649" s="8" t="s">
        <v>44</v>
      </c>
      <c r="L649" s="9" t="s">
        <v>40</v>
      </c>
      <c r="M649" s="8" t="s">
        <v>44</v>
      </c>
      <c r="N649" s="8" t="s">
        <v>44</v>
      </c>
      <c r="O649" s="9" t="s">
        <v>4887</v>
      </c>
      <c r="P649" s="8" t="s">
        <v>46</v>
      </c>
      <c r="Q649" s="8" t="s">
        <v>41</v>
      </c>
      <c r="R649" s="9" t="s">
        <v>641</v>
      </c>
      <c r="S649" s="8" t="s">
        <v>44</v>
      </c>
      <c r="T649" s="9" t="s">
        <v>3918</v>
      </c>
      <c r="U649" s="8" t="s">
        <v>2048</v>
      </c>
      <c r="V649" s="9" t="s">
        <v>4888</v>
      </c>
      <c r="W649" s="9" t="s">
        <v>4889</v>
      </c>
      <c r="X649" s="9" t="s">
        <v>44</v>
      </c>
      <c r="Y649" s="9" t="s">
        <v>4890</v>
      </c>
      <c r="Z649" s="9" t="s">
        <v>53</v>
      </c>
      <c r="AA649" s="9" t="s">
        <v>2052</v>
      </c>
      <c r="AB649" s="9" t="s">
        <v>479</v>
      </c>
      <c r="AC649" s="9" t="s">
        <v>897</v>
      </c>
      <c r="AD649" s="9" t="s">
        <v>57</v>
      </c>
    </row>
    <row r="650" spans="1:30" x14ac:dyDescent="0.25">
      <c r="A650" s="8">
        <v>3702609</v>
      </c>
      <c r="B650" s="9" t="s">
        <v>4891</v>
      </c>
      <c r="C650" s="9" t="s">
        <v>4892</v>
      </c>
      <c r="D650" s="9" t="s">
        <v>2741</v>
      </c>
      <c r="E650" s="9" t="s">
        <v>39</v>
      </c>
      <c r="F650" s="9" t="s">
        <v>40</v>
      </c>
      <c r="G650" s="8" t="s">
        <v>41</v>
      </c>
      <c r="H650" s="8" t="s">
        <v>40</v>
      </c>
      <c r="I650" s="9" t="s">
        <v>2044</v>
      </c>
      <c r="J650" s="9" t="s">
        <v>2231</v>
      </c>
      <c r="K650" s="8" t="s">
        <v>44</v>
      </c>
      <c r="L650" s="9" t="s">
        <v>40</v>
      </c>
      <c r="M650" s="8" t="s">
        <v>44</v>
      </c>
      <c r="N650" s="8" t="s">
        <v>44</v>
      </c>
      <c r="O650" s="9" t="s">
        <v>4893</v>
      </c>
      <c r="P650" s="8" t="s">
        <v>46</v>
      </c>
      <c r="Q650" s="8" t="s">
        <v>41</v>
      </c>
      <c r="R650" s="9" t="s">
        <v>641</v>
      </c>
      <c r="S650" s="8" t="s">
        <v>44</v>
      </c>
      <c r="T650" s="9" t="s">
        <v>4894</v>
      </c>
      <c r="U650" s="8" t="s">
        <v>2048</v>
      </c>
      <c r="V650" s="9" t="s">
        <v>4895</v>
      </c>
      <c r="W650" s="9" t="s">
        <v>4896</v>
      </c>
      <c r="X650" s="9" t="s">
        <v>44</v>
      </c>
      <c r="Y650" s="9" t="s">
        <v>4897</v>
      </c>
      <c r="Z650" s="9" t="s">
        <v>53</v>
      </c>
      <c r="AA650" s="9" t="s">
        <v>2052</v>
      </c>
      <c r="AB650" s="9" t="s">
        <v>1148</v>
      </c>
      <c r="AC650" s="9" t="s">
        <v>879</v>
      </c>
      <c r="AD650" s="9" t="s">
        <v>57</v>
      </c>
    </row>
    <row r="651" spans="1:30" x14ac:dyDescent="0.25">
      <c r="A651" s="8">
        <v>3702614</v>
      </c>
      <c r="B651" s="9" t="s">
        <v>4898</v>
      </c>
      <c r="C651" s="9" t="s">
        <v>4899</v>
      </c>
      <c r="D651" s="9" t="s">
        <v>541</v>
      </c>
      <c r="E651" s="9" t="s">
        <v>39</v>
      </c>
      <c r="F651" s="9" t="s">
        <v>40</v>
      </c>
      <c r="G651" s="8" t="s">
        <v>41</v>
      </c>
      <c r="H651" s="8" t="s">
        <v>40</v>
      </c>
      <c r="I651" s="9" t="s">
        <v>2044</v>
      </c>
      <c r="J651" s="9" t="s">
        <v>2231</v>
      </c>
      <c r="K651" s="8" t="s">
        <v>44</v>
      </c>
      <c r="L651" s="9" t="s">
        <v>40</v>
      </c>
      <c r="M651" s="8" t="s">
        <v>44</v>
      </c>
      <c r="N651" s="8" t="s">
        <v>44</v>
      </c>
      <c r="O651" s="9" t="s">
        <v>4900</v>
      </c>
      <c r="P651" s="8" t="s">
        <v>46</v>
      </c>
      <c r="Q651" s="8" t="s">
        <v>41</v>
      </c>
      <c r="R651" s="9" t="s">
        <v>641</v>
      </c>
      <c r="S651" s="8" t="s">
        <v>44</v>
      </c>
      <c r="T651" s="9" t="s">
        <v>65</v>
      </c>
      <c r="U651" s="8" t="s">
        <v>2048</v>
      </c>
      <c r="V651" s="9" t="s">
        <v>4901</v>
      </c>
      <c r="W651" s="9" t="s">
        <v>4902</v>
      </c>
      <c r="X651" s="9" t="s">
        <v>44</v>
      </c>
      <c r="Y651" s="9" t="s">
        <v>4903</v>
      </c>
      <c r="Z651" s="9" t="s">
        <v>53</v>
      </c>
      <c r="AA651" s="9" t="s">
        <v>2052</v>
      </c>
      <c r="AB651" s="9" t="s">
        <v>4904</v>
      </c>
      <c r="AC651" s="9" t="s">
        <v>127</v>
      </c>
      <c r="AD651" s="9" t="s">
        <v>57</v>
      </c>
    </row>
    <row r="652" spans="1:30" x14ac:dyDescent="0.25">
      <c r="A652" s="8">
        <v>3702618</v>
      </c>
      <c r="B652" s="9" t="s">
        <v>4905</v>
      </c>
      <c r="C652" s="9" t="s">
        <v>4906</v>
      </c>
      <c r="D652" s="9" t="s">
        <v>158</v>
      </c>
      <c r="E652" s="9" t="s">
        <v>39</v>
      </c>
      <c r="F652" s="9" t="s">
        <v>40</v>
      </c>
      <c r="G652" s="8" t="s">
        <v>41</v>
      </c>
      <c r="H652" s="8" t="s">
        <v>40</v>
      </c>
      <c r="I652" s="9" t="s">
        <v>2044</v>
      </c>
      <c r="J652" s="9" t="s">
        <v>2231</v>
      </c>
      <c r="K652" s="8" t="s">
        <v>44</v>
      </c>
      <c r="L652" s="9" t="s">
        <v>40</v>
      </c>
      <c r="M652" s="8" t="s">
        <v>44</v>
      </c>
      <c r="N652" s="8" t="s">
        <v>44</v>
      </c>
      <c r="O652" s="9" t="s">
        <v>4907</v>
      </c>
      <c r="P652" s="8" t="s">
        <v>46</v>
      </c>
      <c r="Q652" s="8" t="s">
        <v>41</v>
      </c>
      <c r="R652" s="9" t="s">
        <v>641</v>
      </c>
      <c r="S652" s="8" t="s">
        <v>44</v>
      </c>
      <c r="T652" s="9" t="s">
        <v>65</v>
      </c>
      <c r="U652" s="8" t="s">
        <v>2048</v>
      </c>
      <c r="V652" s="9" t="s">
        <v>4908</v>
      </c>
      <c r="W652" s="9" t="s">
        <v>4909</v>
      </c>
      <c r="X652" s="9" t="s">
        <v>44</v>
      </c>
      <c r="Y652" s="9" t="s">
        <v>69</v>
      </c>
      <c r="Z652" s="9" t="s">
        <v>53</v>
      </c>
      <c r="AA652" s="9" t="s">
        <v>2052</v>
      </c>
      <c r="AB652" s="9" t="s">
        <v>4910</v>
      </c>
      <c r="AC652" s="9" t="s">
        <v>166</v>
      </c>
      <c r="AD652" s="9" t="s">
        <v>57</v>
      </c>
    </row>
    <row r="653" spans="1:30" x14ac:dyDescent="0.25">
      <c r="A653" s="8">
        <v>3702622</v>
      </c>
      <c r="B653" s="9" t="s">
        <v>4911</v>
      </c>
      <c r="C653" s="9" t="s">
        <v>4912</v>
      </c>
      <c r="D653" s="9" t="s">
        <v>354</v>
      </c>
      <c r="E653" s="9" t="s">
        <v>39</v>
      </c>
      <c r="F653" s="9" t="s">
        <v>40</v>
      </c>
      <c r="G653" s="8" t="s">
        <v>41</v>
      </c>
      <c r="H653" s="8" t="s">
        <v>40</v>
      </c>
      <c r="I653" s="9" t="s">
        <v>2044</v>
      </c>
      <c r="J653" s="9" t="s">
        <v>2231</v>
      </c>
      <c r="K653" s="8" t="s">
        <v>44</v>
      </c>
      <c r="L653" s="9" t="s">
        <v>40</v>
      </c>
      <c r="M653" s="8" t="s">
        <v>44</v>
      </c>
      <c r="N653" s="8" t="s">
        <v>44</v>
      </c>
      <c r="O653" s="9" t="s">
        <v>4913</v>
      </c>
      <c r="P653" s="8" t="s">
        <v>46</v>
      </c>
      <c r="Q653" s="8" t="s">
        <v>41</v>
      </c>
      <c r="R653" s="9" t="s">
        <v>641</v>
      </c>
      <c r="S653" s="8" t="s">
        <v>44</v>
      </c>
      <c r="T653" s="9" t="s">
        <v>87</v>
      </c>
      <c r="U653" s="8" t="s">
        <v>2048</v>
      </c>
      <c r="V653" s="9" t="s">
        <v>4914</v>
      </c>
      <c r="W653" s="9" t="s">
        <v>4915</v>
      </c>
      <c r="X653" s="9" t="s">
        <v>44</v>
      </c>
      <c r="Y653" s="9" t="s">
        <v>4916</v>
      </c>
      <c r="Z653" s="9" t="s">
        <v>53</v>
      </c>
      <c r="AA653" s="9" t="s">
        <v>2052</v>
      </c>
      <c r="AB653" s="9" t="s">
        <v>4917</v>
      </c>
      <c r="AC653" s="9" t="s">
        <v>360</v>
      </c>
      <c r="AD653" s="9" t="s">
        <v>57</v>
      </c>
    </row>
    <row r="654" spans="1:30" x14ac:dyDescent="0.25">
      <c r="A654" s="8">
        <v>3702729</v>
      </c>
      <c r="B654" s="9" t="s">
        <v>4918</v>
      </c>
      <c r="C654" s="9" t="s">
        <v>4919</v>
      </c>
      <c r="D654" s="9" t="s">
        <v>4920</v>
      </c>
      <c r="E654" s="9" t="s">
        <v>39</v>
      </c>
      <c r="F654" s="9" t="s">
        <v>40</v>
      </c>
      <c r="G654" s="8" t="s">
        <v>41</v>
      </c>
      <c r="H654" s="8" t="s">
        <v>40</v>
      </c>
      <c r="I654" s="9" t="s">
        <v>2044</v>
      </c>
      <c r="J654" s="9" t="s">
        <v>2231</v>
      </c>
      <c r="K654" s="8" t="s">
        <v>44</v>
      </c>
      <c r="L654" s="9" t="s">
        <v>40</v>
      </c>
      <c r="M654" s="8" t="s">
        <v>44</v>
      </c>
      <c r="N654" s="8" t="s">
        <v>44</v>
      </c>
      <c r="O654" s="9" t="s">
        <v>2322</v>
      </c>
      <c r="P654" s="8" t="s">
        <v>46</v>
      </c>
      <c r="Q654" s="8" t="s">
        <v>41</v>
      </c>
      <c r="R654" s="9" t="s">
        <v>641</v>
      </c>
      <c r="S654" s="8" t="s">
        <v>44</v>
      </c>
      <c r="T654" s="9" t="s">
        <v>77</v>
      </c>
      <c r="U654" s="8" t="s">
        <v>2048</v>
      </c>
      <c r="V654" s="9" t="s">
        <v>4921</v>
      </c>
      <c r="W654" s="9" t="s">
        <v>4922</v>
      </c>
      <c r="X654" s="9" t="s">
        <v>44</v>
      </c>
      <c r="Y654" s="9" t="s">
        <v>69</v>
      </c>
      <c r="Z654" s="9" t="s">
        <v>53</v>
      </c>
      <c r="AA654" s="9" t="s">
        <v>2052</v>
      </c>
      <c r="AB654" s="9" t="s">
        <v>4923</v>
      </c>
      <c r="AC654" s="9" t="s">
        <v>4924</v>
      </c>
      <c r="AD654" s="9" t="s">
        <v>57</v>
      </c>
    </row>
    <row r="655" spans="1:30" x14ac:dyDescent="0.25">
      <c r="A655" s="8">
        <v>3702731</v>
      </c>
      <c r="B655" s="9" t="s">
        <v>4925</v>
      </c>
      <c r="C655" s="9" t="s">
        <v>4926</v>
      </c>
      <c r="D655" s="9" t="s">
        <v>338</v>
      </c>
      <c r="E655" s="9" t="s">
        <v>39</v>
      </c>
      <c r="F655" s="9" t="s">
        <v>40</v>
      </c>
      <c r="G655" s="8" t="s">
        <v>41</v>
      </c>
      <c r="H655" s="8" t="s">
        <v>40</v>
      </c>
      <c r="I655" s="9" t="s">
        <v>2044</v>
      </c>
      <c r="J655" s="9" t="s">
        <v>2240</v>
      </c>
      <c r="K655" s="8" t="s">
        <v>44</v>
      </c>
      <c r="L655" s="9" t="s">
        <v>40</v>
      </c>
      <c r="M655" s="8" t="s">
        <v>44</v>
      </c>
      <c r="N655" s="8" t="s">
        <v>44</v>
      </c>
      <c r="O655" s="9" t="s">
        <v>4927</v>
      </c>
      <c r="P655" s="8" t="s">
        <v>46</v>
      </c>
      <c r="Q655" s="8" t="s">
        <v>41</v>
      </c>
      <c r="R655" s="9" t="s">
        <v>641</v>
      </c>
      <c r="S655" s="8" t="s">
        <v>44</v>
      </c>
      <c r="T655" s="9" t="s">
        <v>112</v>
      </c>
      <c r="U655" s="8" t="s">
        <v>2048</v>
      </c>
      <c r="V655" s="9" t="s">
        <v>4928</v>
      </c>
      <c r="W655" s="9" t="s">
        <v>4929</v>
      </c>
      <c r="X655" s="9" t="s">
        <v>44</v>
      </c>
      <c r="Y655" s="9" t="s">
        <v>4930</v>
      </c>
      <c r="Z655" s="9" t="s">
        <v>53</v>
      </c>
      <c r="AA655" s="9" t="s">
        <v>2052</v>
      </c>
      <c r="AB655" s="9" t="s">
        <v>4931</v>
      </c>
      <c r="AC655" s="9" t="s">
        <v>280</v>
      </c>
      <c r="AD655" s="9" t="s">
        <v>57</v>
      </c>
    </row>
    <row r="656" spans="1:30" x14ac:dyDescent="0.25">
      <c r="A656" s="8">
        <v>3702736</v>
      </c>
      <c r="B656" s="9" t="s">
        <v>4932</v>
      </c>
      <c r="C656" s="9" t="s">
        <v>4933</v>
      </c>
      <c r="D656" s="9" t="s">
        <v>532</v>
      </c>
      <c r="E656" s="9" t="s">
        <v>39</v>
      </c>
      <c r="F656" s="9" t="s">
        <v>40</v>
      </c>
      <c r="G656" s="8" t="s">
        <v>41</v>
      </c>
      <c r="H656" s="8" t="s">
        <v>40</v>
      </c>
      <c r="I656" s="9" t="s">
        <v>2044</v>
      </c>
      <c r="J656" s="9" t="s">
        <v>2240</v>
      </c>
      <c r="K656" s="8" t="s">
        <v>44</v>
      </c>
      <c r="L656" s="9" t="s">
        <v>40</v>
      </c>
      <c r="M656" s="8" t="s">
        <v>44</v>
      </c>
      <c r="N656" s="8" t="s">
        <v>44</v>
      </c>
      <c r="O656" s="9" t="s">
        <v>4934</v>
      </c>
      <c r="P656" s="8" t="s">
        <v>46</v>
      </c>
      <c r="Q656" s="8" t="s">
        <v>41</v>
      </c>
      <c r="R656" s="9" t="s">
        <v>641</v>
      </c>
      <c r="S656" s="8" t="s">
        <v>44</v>
      </c>
      <c r="T656" s="9" t="s">
        <v>1339</v>
      </c>
      <c r="U656" s="8" t="s">
        <v>2048</v>
      </c>
      <c r="V656" s="9" t="s">
        <v>4935</v>
      </c>
      <c r="W656" s="9" t="s">
        <v>4936</v>
      </c>
      <c r="X656" s="9" t="s">
        <v>44</v>
      </c>
      <c r="Y656" s="9" t="s">
        <v>4937</v>
      </c>
      <c r="Z656" s="9" t="s">
        <v>53</v>
      </c>
      <c r="AA656" s="9" t="s">
        <v>2052</v>
      </c>
      <c r="AB656" s="9" t="s">
        <v>3323</v>
      </c>
      <c r="AC656" s="9" t="s">
        <v>538</v>
      </c>
      <c r="AD656" s="9" t="s">
        <v>1045</v>
      </c>
    </row>
    <row r="657" spans="1:30" x14ac:dyDescent="0.25">
      <c r="A657" s="8">
        <v>3702738</v>
      </c>
      <c r="B657" s="9" t="s">
        <v>4938</v>
      </c>
      <c r="C657" s="9" t="s">
        <v>2922</v>
      </c>
      <c r="D657" s="9" t="s">
        <v>1086</v>
      </c>
      <c r="E657" s="9" t="s">
        <v>39</v>
      </c>
      <c r="F657" s="9" t="s">
        <v>40</v>
      </c>
      <c r="G657" s="8" t="s">
        <v>41</v>
      </c>
      <c r="H657" s="8" t="s">
        <v>40</v>
      </c>
      <c r="I657" s="9" t="s">
        <v>2044</v>
      </c>
      <c r="J657" s="9" t="s">
        <v>2222</v>
      </c>
      <c r="K657" s="8" t="s">
        <v>44</v>
      </c>
      <c r="L657" s="9" t="s">
        <v>40</v>
      </c>
      <c r="M657" s="8" t="s">
        <v>44</v>
      </c>
      <c r="N657" s="8" t="s">
        <v>44</v>
      </c>
      <c r="O657" s="9" t="s">
        <v>4939</v>
      </c>
      <c r="P657" s="8" t="s">
        <v>46</v>
      </c>
      <c r="Q657" s="8" t="s">
        <v>41</v>
      </c>
      <c r="R657" s="9" t="s">
        <v>641</v>
      </c>
      <c r="S657" s="8" t="s">
        <v>44</v>
      </c>
      <c r="T657" s="9" t="s">
        <v>3125</v>
      </c>
      <c r="U657" s="8" t="s">
        <v>2048</v>
      </c>
      <c r="V657" s="9" t="s">
        <v>4940</v>
      </c>
      <c r="W657" s="9" t="s">
        <v>4941</v>
      </c>
      <c r="X657" s="9" t="s">
        <v>44</v>
      </c>
      <c r="Y657" s="9" t="s">
        <v>4942</v>
      </c>
      <c r="Z657" s="9" t="s">
        <v>53</v>
      </c>
      <c r="AA657" s="9" t="s">
        <v>2052</v>
      </c>
      <c r="AB657" s="9" t="s">
        <v>1292</v>
      </c>
      <c r="AC657" s="9" t="s">
        <v>1090</v>
      </c>
      <c r="AD657" s="9" t="s">
        <v>57</v>
      </c>
    </row>
    <row r="658" spans="1:30" x14ac:dyDescent="0.25">
      <c r="A658" s="8">
        <v>3702742</v>
      </c>
      <c r="B658" s="9" t="s">
        <v>4943</v>
      </c>
      <c r="C658" s="9" t="s">
        <v>4846</v>
      </c>
      <c r="D658" s="9" t="s">
        <v>775</v>
      </c>
      <c r="E658" s="9" t="s">
        <v>39</v>
      </c>
      <c r="F658" s="9" t="s">
        <v>40</v>
      </c>
      <c r="G658" s="8" t="s">
        <v>41</v>
      </c>
      <c r="H658" s="8" t="s">
        <v>40</v>
      </c>
      <c r="I658" s="9" t="s">
        <v>2044</v>
      </c>
      <c r="J658" s="9" t="s">
        <v>2222</v>
      </c>
      <c r="K658" s="8" t="s">
        <v>44</v>
      </c>
      <c r="L658" s="9" t="s">
        <v>40</v>
      </c>
      <c r="M658" s="8" t="s">
        <v>44</v>
      </c>
      <c r="N658" s="8" t="s">
        <v>44</v>
      </c>
      <c r="O658" s="9" t="s">
        <v>4847</v>
      </c>
      <c r="P658" s="8" t="s">
        <v>46</v>
      </c>
      <c r="Q658" s="8" t="s">
        <v>41</v>
      </c>
      <c r="R658" s="9" t="s">
        <v>641</v>
      </c>
      <c r="S658" s="8" t="s">
        <v>44</v>
      </c>
      <c r="T658" s="9" t="s">
        <v>87</v>
      </c>
      <c r="U658" s="8" t="s">
        <v>2048</v>
      </c>
      <c r="V658" s="9" t="s">
        <v>4944</v>
      </c>
      <c r="W658" s="9" t="s">
        <v>4945</v>
      </c>
      <c r="X658" s="9" t="s">
        <v>44</v>
      </c>
      <c r="Y658" s="9" t="s">
        <v>4850</v>
      </c>
      <c r="Z658" s="9" t="s">
        <v>53</v>
      </c>
      <c r="AA658" s="9" t="s">
        <v>2052</v>
      </c>
      <c r="AB658" s="9" t="s">
        <v>4851</v>
      </c>
      <c r="AC658" s="9" t="s">
        <v>782</v>
      </c>
      <c r="AD658" s="9" t="s">
        <v>57</v>
      </c>
    </row>
    <row r="659" spans="1:30" x14ac:dyDescent="0.25">
      <c r="A659" s="8">
        <v>3702788</v>
      </c>
      <c r="B659" s="9" t="s">
        <v>4946</v>
      </c>
      <c r="C659" s="9" t="s">
        <v>4947</v>
      </c>
      <c r="D659" s="9" t="s">
        <v>38</v>
      </c>
      <c r="E659" s="9" t="s">
        <v>39</v>
      </c>
      <c r="F659" s="9" t="s">
        <v>40</v>
      </c>
      <c r="G659" s="8" t="s">
        <v>41</v>
      </c>
      <c r="H659" s="8" t="s">
        <v>40</v>
      </c>
      <c r="I659" s="9" t="s">
        <v>2044</v>
      </c>
      <c r="J659" s="9" t="s">
        <v>2045</v>
      </c>
      <c r="K659" s="8" t="s">
        <v>44</v>
      </c>
      <c r="L659" s="9" t="s">
        <v>40</v>
      </c>
      <c r="M659" s="8" t="s">
        <v>44</v>
      </c>
      <c r="N659" s="8" t="s">
        <v>44</v>
      </c>
      <c r="O659" s="9" t="s">
        <v>4948</v>
      </c>
      <c r="P659" s="8" t="s">
        <v>46</v>
      </c>
      <c r="Q659" s="8" t="s">
        <v>41</v>
      </c>
      <c r="R659" s="9" t="s">
        <v>641</v>
      </c>
      <c r="S659" s="8" t="s">
        <v>44</v>
      </c>
      <c r="T659" s="9" t="s">
        <v>77</v>
      </c>
      <c r="U659" s="8" t="s">
        <v>2048</v>
      </c>
      <c r="V659" s="9" t="s">
        <v>4949</v>
      </c>
      <c r="W659" s="9" t="s">
        <v>4950</v>
      </c>
      <c r="X659" s="9" t="s">
        <v>44</v>
      </c>
      <c r="Y659" s="9" t="s">
        <v>4951</v>
      </c>
      <c r="Z659" s="9" t="s">
        <v>53</v>
      </c>
      <c r="AA659" s="9" t="s">
        <v>2052</v>
      </c>
      <c r="AB659" s="9" t="s">
        <v>4952</v>
      </c>
      <c r="AC659" s="9" t="s">
        <v>56</v>
      </c>
      <c r="AD659" s="9" t="s">
        <v>57</v>
      </c>
    </row>
    <row r="660" spans="1:30" x14ac:dyDescent="0.25">
      <c r="A660" s="8">
        <v>3702794</v>
      </c>
      <c r="B660" s="9" t="s">
        <v>4953</v>
      </c>
      <c r="C660" s="9" t="s">
        <v>4954</v>
      </c>
      <c r="D660" s="9" t="s">
        <v>2135</v>
      </c>
      <c r="E660" s="9" t="s">
        <v>39</v>
      </c>
      <c r="F660" s="9" t="s">
        <v>40</v>
      </c>
      <c r="G660" s="8" t="s">
        <v>41</v>
      </c>
      <c r="H660" s="8" t="s">
        <v>40</v>
      </c>
      <c r="I660" s="9" t="s">
        <v>2044</v>
      </c>
      <c r="J660" s="9" t="s">
        <v>2045</v>
      </c>
      <c r="K660" s="8" t="s">
        <v>44</v>
      </c>
      <c r="L660" s="9" t="s">
        <v>40</v>
      </c>
      <c r="M660" s="8" t="s">
        <v>44</v>
      </c>
      <c r="N660" s="8" t="s">
        <v>44</v>
      </c>
      <c r="O660" s="9" t="s">
        <v>4955</v>
      </c>
      <c r="P660" s="8" t="s">
        <v>46</v>
      </c>
      <c r="Q660" s="8" t="s">
        <v>41</v>
      </c>
      <c r="R660" s="9" t="s">
        <v>641</v>
      </c>
      <c r="S660" s="8" t="s">
        <v>44</v>
      </c>
      <c r="T660" s="9" t="s">
        <v>4956</v>
      </c>
      <c r="U660" s="8" t="s">
        <v>2048</v>
      </c>
      <c r="V660" s="9" t="s">
        <v>4957</v>
      </c>
      <c r="W660" s="9" t="s">
        <v>4958</v>
      </c>
      <c r="X660" s="9" t="s">
        <v>44</v>
      </c>
      <c r="Y660" s="9" t="s">
        <v>4959</v>
      </c>
      <c r="Z660" s="9" t="s">
        <v>53</v>
      </c>
      <c r="AA660" s="9" t="s">
        <v>2052</v>
      </c>
      <c r="AB660" s="9" t="s">
        <v>342</v>
      </c>
      <c r="AC660" s="9" t="s">
        <v>4960</v>
      </c>
      <c r="AD660" s="9" t="s">
        <v>57</v>
      </c>
    </row>
    <row r="661" spans="1:30" x14ac:dyDescent="0.25">
      <c r="A661" s="8">
        <v>3702796</v>
      </c>
      <c r="B661" s="9" t="s">
        <v>4961</v>
      </c>
      <c r="C661" s="9" t="s">
        <v>4962</v>
      </c>
      <c r="D661" s="9" t="s">
        <v>4963</v>
      </c>
      <c r="E661" s="9" t="s">
        <v>39</v>
      </c>
      <c r="F661" s="9" t="s">
        <v>40</v>
      </c>
      <c r="G661" s="8" t="s">
        <v>41</v>
      </c>
      <c r="H661" s="8" t="s">
        <v>40</v>
      </c>
      <c r="I661" s="9" t="s">
        <v>2044</v>
      </c>
      <c r="J661" s="9" t="s">
        <v>2205</v>
      </c>
      <c r="K661" s="8" t="s">
        <v>44</v>
      </c>
      <c r="L661" s="9" t="s">
        <v>40</v>
      </c>
      <c r="M661" s="8" t="s">
        <v>44</v>
      </c>
      <c r="N661" s="8" t="s">
        <v>44</v>
      </c>
      <c r="O661" s="9" t="s">
        <v>207</v>
      </c>
      <c r="P661" s="8" t="s">
        <v>46</v>
      </c>
      <c r="Q661" s="8" t="s">
        <v>41</v>
      </c>
      <c r="R661" s="9" t="s">
        <v>641</v>
      </c>
      <c r="S661" s="8" t="s">
        <v>44</v>
      </c>
      <c r="T661" s="9" t="s">
        <v>4964</v>
      </c>
      <c r="U661" s="8" t="s">
        <v>2048</v>
      </c>
      <c r="V661" s="9" t="s">
        <v>4965</v>
      </c>
      <c r="W661" s="9" t="s">
        <v>4966</v>
      </c>
      <c r="X661" s="9" t="s">
        <v>44</v>
      </c>
      <c r="Y661" s="9" t="s">
        <v>4967</v>
      </c>
      <c r="Z661" s="9" t="s">
        <v>53</v>
      </c>
      <c r="AA661" s="9" t="s">
        <v>2052</v>
      </c>
      <c r="AB661" s="9" t="s">
        <v>4968</v>
      </c>
      <c r="AC661" s="9" t="s">
        <v>4969</v>
      </c>
      <c r="AD661" s="9" t="s">
        <v>418</v>
      </c>
    </row>
    <row r="662" spans="1:30" x14ac:dyDescent="0.25">
      <c r="A662" s="8">
        <v>3702851</v>
      </c>
      <c r="B662" s="9" t="s">
        <v>4970</v>
      </c>
      <c r="C662" s="9" t="s">
        <v>4971</v>
      </c>
      <c r="D662" s="9" t="s">
        <v>4423</v>
      </c>
      <c r="E662" s="9" t="s">
        <v>39</v>
      </c>
      <c r="F662" s="9" t="s">
        <v>40</v>
      </c>
      <c r="G662" s="8" t="s">
        <v>41</v>
      </c>
      <c r="H662" s="8" t="s">
        <v>40</v>
      </c>
      <c r="I662" s="9" t="s">
        <v>2044</v>
      </c>
      <c r="J662" s="9" t="s">
        <v>2045</v>
      </c>
      <c r="K662" s="8" t="s">
        <v>44</v>
      </c>
      <c r="L662" s="9" t="s">
        <v>40</v>
      </c>
      <c r="M662" s="8" t="s">
        <v>44</v>
      </c>
      <c r="N662" s="8" t="s">
        <v>44</v>
      </c>
      <c r="O662" s="9" t="s">
        <v>2113</v>
      </c>
      <c r="P662" s="8" t="s">
        <v>46</v>
      </c>
      <c r="Q662" s="8" t="s">
        <v>41</v>
      </c>
      <c r="R662" s="9" t="s">
        <v>641</v>
      </c>
      <c r="S662" s="8" t="s">
        <v>44</v>
      </c>
      <c r="T662" s="9" t="s">
        <v>4972</v>
      </c>
      <c r="U662" s="8" t="s">
        <v>2048</v>
      </c>
      <c r="V662" s="9" t="s">
        <v>4973</v>
      </c>
      <c r="W662" s="9" t="s">
        <v>4974</v>
      </c>
      <c r="X662" s="9" t="s">
        <v>44</v>
      </c>
      <c r="Y662" s="9" t="s">
        <v>4975</v>
      </c>
      <c r="Z662" s="9" t="s">
        <v>53</v>
      </c>
      <c r="AA662" s="9" t="s">
        <v>2052</v>
      </c>
      <c r="AB662" s="9" t="s">
        <v>4976</v>
      </c>
      <c r="AC662" s="9" t="s">
        <v>4091</v>
      </c>
      <c r="AD662" s="9" t="s">
        <v>57</v>
      </c>
    </row>
    <row r="663" spans="1:30" x14ac:dyDescent="0.25">
      <c r="A663" s="8">
        <v>3703780</v>
      </c>
      <c r="B663" s="9" t="s">
        <v>4977</v>
      </c>
      <c r="C663" s="9" t="s">
        <v>4978</v>
      </c>
      <c r="D663" s="9" t="s">
        <v>4979</v>
      </c>
      <c r="E663" s="9" t="s">
        <v>39</v>
      </c>
      <c r="F663" s="9" t="s">
        <v>40</v>
      </c>
      <c r="G663" s="8" t="s">
        <v>41</v>
      </c>
      <c r="H663" s="8" t="s">
        <v>40</v>
      </c>
      <c r="I663" s="9" t="s">
        <v>2044</v>
      </c>
      <c r="J663" s="9" t="s">
        <v>2240</v>
      </c>
      <c r="K663" s="8" t="s">
        <v>44</v>
      </c>
      <c r="L663" s="9" t="s">
        <v>40</v>
      </c>
      <c r="M663" s="8" t="s">
        <v>44</v>
      </c>
      <c r="N663" s="8" t="s">
        <v>44</v>
      </c>
      <c r="O663" s="9" t="s">
        <v>4980</v>
      </c>
      <c r="P663" s="8" t="s">
        <v>46</v>
      </c>
      <c r="Q663" s="8" t="s">
        <v>41</v>
      </c>
      <c r="R663" s="9" t="s">
        <v>2766</v>
      </c>
      <c r="S663" s="8" t="s">
        <v>44</v>
      </c>
      <c r="T663" s="9" t="s">
        <v>209</v>
      </c>
      <c r="U663" s="8" t="s">
        <v>49</v>
      </c>
      <c r="V663" s="9" t="s">
        <v>4981</v>
      </c>
      <c r="W663" s="9" t="s">
        <v>4982</v>
      </c>
      <c r="X663" s="9" t="s">
        <v>44</v>
      </c>
      <c r="Y663" s="9" t="s">
        <v>4983</v>
      </c>
      <c r="Z663" s="9" t="s">
        <v>53</v>
      </c>
      <c r="AA663" s="9" t="s">
        <v>2052</v>
      </c>
      <c r="AB663" s="9" t="s">
        <v>1292</v>
      </c>
      <c r="AC663" s="9" t="s">
        <v>4984</v>
      </c>
      <c r="AD663" s="9" t="s">
        <v>57</v>
      </c>
    </row>
    <row r="664" spans="1:30" x14ac:dyDescent="0.25">
      <c r="A664" s="8">
        <v>3703846</v>
      </c>
      <c r="B664" s="9" t="s">
        <v>4985</v>
      </c>
      <c r="C664" s="9" t="s">
        <v>4986</v>
      </c>
      <c r="D664" s="9" t="s">
        <v>822</v>
      </c>
      <c r="E664" s="9" t="s">
        <v>39</v>
      </c>
      <c r="F664" s="9" t="s">
        <v>40</v>
      </c>
      <c r="G664" s="8" t="s">
        <v>41</v>
      </c>
      <c r="H664" s="8" t="s">
        <v>40</v>
      </c>
      <c r="I664" s="9" t="s">
        <v>2056</v>
      </c>
      <c r="J664" s="9" t="s">
        <v>2346</v>
      </c>
      <c r="K664" s="8" t="s">
        <v>44</v>
      </c>
      <c r="L664" s="9" t="s">
        <v>40</v>
      </c>
      <c r="M664" s="8" t="s">
        <v>44</v>
      </c>
      <c r="N664" s="8" t="s">
        <v>44</v>
      </c>
      <c r="O664" s="9" t="s">
        <v>4987</v>
      </c>
      <c r="P664" s="8" t="s">
        <v>46</v>
      </c>
      <c r="Q664" s="8" t="s">
        <v>41</v>
      </c>
      <c r="R664" s="9" t="s">
        <v>2766</v>
      </c>
      <c r="S664" s="8" t="s">
        <v>44</v>
      </c>
      <c r="T664" s="9" t="s">
        <v>65</v>
      </c>
      <c r="U664" s="8" t="s">
        <v>2048</v>
      </c>
      <c r="V664" s="9" t="s">
        <v>4988</v>
      </c>
      <c r="W664" s="9" t="s">
        <v>4989</v>
      </c>
      <c r="X664" s="9" t="s">
        <v>44</v>
      </c>
      <c r="Y664" s="9" t="s">
        <v>69</v>
      </c>
      <c r="Z664" s="9" t="s">
        <v>53</v>
      </c>
      <c r="AA664" s="9" t="s">
        <v>2052</v>
      </c>
      <c r="AB664" s="9" t="s">
        <v>4990</v>
      </c>
      <c r="AC664" s="9" t="s">
        <v>827</v>
      </c>
      <c r="AD664" s="9" t="s">
        <v>57</v>
      </c>
    </row>
    <row r="665" spans="1:30" x14ac:dyDescent="0.25">
      <c r="A665" s="8">
        <v>3703852</v>
      </c>
      <c r="B665" s="9" t="s">
        <v>4991</v>
      </c>
      <c r="C665" s="9" t="s">
        <v>4986</v>
      </c>
      <c r="D665" s="9" t="s">
        <v>4286</v>
      </c>
      <c r="E665" s="9" t="s">
        <v>39</v>
      </c>
      <c r="F665" s="9" t="s">
        <v>40</v>
      </c>
      <c r="G665" s="8" t="s">
        <v>41</v>
      </c>
      <c r="H665" s="8" t="s">
        <v>40</v>
      </c>
      <c r="I665" s="9" t="s">
        <v>2056</v>
      </c>
      <c r="J665" s="9" t="s">
        <v>2346</v>
      </c>
      <c r="K665" s="8" t="s">
        <v>44</v>
      </c>
      <c r="L665" s="9" t="s">
        <v>40</v>
      </c>
      <c r="M665" s="8" t="s">
        <v>44</v>
      </c>
      <c r="N665" s="8" t="s">
        <v>44</v>
      </c>
      <c r="O665" s="9" t="s">
        <v>4987</v>
      </c>
      <c r="P665" s="8" t="s">
        <v>46</v>
      </c>
      <c r="Q665" s="8" t="s">
        <v>41</v>
      </c>
      <c r="R665" s="9" t="s">
        <v>2766</v>
      </c>
      <c r="S665" s="8" t="s">
        <v>44</v>
      </c>
      <c r="T665" s="9" t="s">
        <v>65</v>
      </c>
      <c r="U665" s="8" t="s">
        <v>2048</v>
      </c>
      <c r="V665" s="9" t="s">
        <v>4992</v>
      </c>
      <c r="W665" s="9" t="s">
        <v>4993</v>
      </c>
      <c r="X665" s="9" t="s">
        <v>44</v>
      </c>
      <c r="Y665" s="9" t="s">
        <v>69</v>
      </c>
      <c r="Z665" s="9" t="s">
        <v>53</v>
      </c>
      <c r="AA665" s="9" t="s">
        <v>2052</v>
      </c>
      <c r="AB665" s="9" t="s">
        <v>4990</v>
      </c>
      <c r="AC665" s="9" t="s">
        <v>3113</v>
      </c>
      <c r="AD665" s="9" t="s">
        <v>57</v>
      </c>
    </row>
    <row r="666" spans="1:30" x14ac:dyDescent="0.25">
      <c r="A666" s="8">
        <v>3703855</v>
      </c>
      <c r="B666" s="9" t="s">
        <v>4994</v>
      </c>
      <c r="C666" s="9" t="s">
        <v>4995</v>
      </c>
      <c r="D666" s="9" t="s">
        <v>655</v>
      </c>
      <c r="E666" s="9" t="s">
        <v>39</v>
      </c>
      <c r="F666" s="9" t="s">
        <v>40</v>
      </c>
      <c r="G666" s="8" t="s">
        <v>41</v>
      </c>
      <c r="H666" s="8" t="s">
        <v>40</v>
      </c>
      <c r="I666" s="9" t="s">
        <v>2056</v>
      </c>
      <c r="J666" s="9" t="s">
        <v>2346</v>
      </c>
      <c r="K666" s="8" t="s">
        <v>44</v>
      </c>
      <c r="L666" s="9" t="s">
        <v>40</v>
      </c>
      <c r="M666" s="8" t="s">
        <v>44</v>
      </c>
      <c r="N666" s="8" t="s">
        <v>44</v>
      </c>
      <c r="O666" s="9" t="s">
        <v>4996</v>
      </c>
      <c r="P666" s="8" t="s">
        <v>46</v>
      </c>
      <c r="Q666" s="8" t="s">
        <v>41</v>
      </c>
      <c r="R666" s="9" t="s">
        <v>2766</v>
      </c>
      <c r="S666" s="8" t="s">
        <v>44</v>
      </c>
      <c r="T666" s="9" t="s">
        <v>65</v>
      </c>
      <c r="U666" s="8" t="s">
        <v>2048</v>
      </c>
      <c r="V666" s="9" t="s">
        <v>4997</v>
      </c>
      <c r="W666" s="9" t="s">
        <v>4998</v>
      </c>
      <c r="X666" s="9" t="s">
        <v>44</v>
      </c>
      <c r="Y666" s="9" t="s">
        <v>69</v>
      </c>
      <c r="Z666" s="9" t="s">
        <v>53</v>
      </c>
      <c r="AA666" s="9" t="s">
        <v>2052</v>
      </c>
      <c r="AB666" s="9" t="s">
        <v>4999</v>
      </c>
      <c r="AC666" s="9" t="s">
        <v>661</v>
      </c>
      <c r="AD666" s="9" t="s">
        <v>57</v>
      </c>
    </row>
    <row r="667" spans="1:30" x14ac:dyDescent="0.25">
      <c r="A667" s="8">
        <v>3703863</v>
      </c>
      <c r="B667" s="9" t="s">
        <v>5000</v>
      </c>
      <c r="C667" s="9" t="s">
        <v>5001</v>
      </c>
      <c r="D667" s="9" t="s">
        <v>830</v>
      </c>
      <c r="E667" s="9" t="s">
        <v>39</v>
      </c>
      <c r="F667" s="9" t="s">
        <v>40</v>
      </c>
      <c r="G667" s="8" t="s">
        <v>41</v>
      </c>
      <c r="H667" s="8" t="s">
        <v>40</v>
      </c>
      <c r="I667" s="9" t="s">
        <v>380</v>
      </c>
      <c r="J667" s="9" t="s">
        <v>381</v>
      </c>
      <c r="K667" s="8" t="s">
        <v>44</v>
      </c>
      <c r="L667" s="9" t="s">
        <v>40</v>
      </c>
      <c r="M667" s="8" t="s">
        <v>44</v>
      </c>
      <c r="N667" s="8" t="s">
        <v>44</v>
      </c>
      <c r="O667" s="9" t="s">
        <v>5002</v>
      </c>
      <c r="P667" s="8" t="s">
        <v>46</v>
      </c>
      <c r="Q667" s="8" t="s">
        <v>41</v>
      </c>
      <c r="R667" s="9" t="s">
        <v>2766</v>
      </c>
      <c r="S667" s="8" t="s">
        <v>2766</v>
      </c>
      <c r="T667" s="9" t="s">
        <v>65</v>
      </c>
      <c r="U667" s="8" t="s">
        <v>181</v>
      </c>
      <c r="V667" s="9" t="s">
        <v>5003</v>
      </c>
      <c r="W667" s="9" t="s">
        <v>5004</v>
      </c>
      <c r="X667" s="9" t="s">
        <v>44</v>
      </c>
      <c r="Y667" s="9" t="s">
        <v>69</v>
      </c>
      <c r="Z667" s="9" t="s">
        <v>53</v>
      </c>
      <c r="AA667" s="9" t="s">
        <v>54</v>
      </c>
      <c r="AB667" s="9" t="s">
        <v>5005</v>
      </c>
      <c r="AC667" s="9" t="s">
        <v>5006</v>
      </c>
      <c r="AD667" s="9" t="s">
        <v>57</v>
      </c>
    </row>
    <row r="668" spans="1:30" x14ac:dyDescent="0.25">
      <c r="A668" s="8">
        <v>3702464</v>
      </c>
      <c r="B668" s="9" t="s">
        <v>5007</v>
      </c>
      <c r="C668" s="9" t="s">
        <v>5008</v>
      </c>
      <c r="D668" s="9" t="s">
        <v>38</v>
      </c>
      <c r="E668" s="9" t="s">
        <v>96</v>
      </c>
      <c r="F668" s="9" t="s">
        <v>40</v>
      </c>
      <c r="G668" s="8" t="s">
        <v>41</v>
      </c>
      <c r="H668" s="8" t="s">
        <v>40</v>
      </c>
      <c r="I668" s="9" t="s">
        <v>61</v>
      </c>
      <c r="J668" s="9" t="s">
        <v>3547</v>
      </c>
      <c r="K668" s="8" t="s">
        <v>44</v>
      </c>
      <c r="L668" s="9" t="s">
        <v>40</v>
      </c>
      <c r="M668" s="8" t="s">
        <v>44</v>
      </c>
      <c r="N668" s="8" t="s">
        <v>44</v>
      </c>
      <c r="O668" s="9" t="s">
        <v>5009</v>
      </c>
      <c r="P668" s="8" t="s">
        <v>46</v>
      </c>
      <c r="Q668" s="8" t="s">
        <v>41</v>
      </c>
      <c r="R668" s="9" t="s">
        <v>641</v>
      </c>
      <c r="S668" s="8" t="s">
        <v>641</v>
      </c>
      <c r="T668" s="9" t="s">
        <v>65</v>
      </c>
      <c r="U668" s="8" t="s">
        <v>181</v>
      </c>
      <c r="V668" s="9" t="s">
        <v>5010</v>
      </c>
      <c r="W668" s="9" t="s">
        <v>5011</v>
      </c>
      <c r="X668" s="9" t="s">
        <v>44</v>
      </c>
      <c r="Y668" s="9" t="s">
        <v>2067</v>
      </c>
      <c r="Z668" s="9" t="s">
        <v>53</v>
      </c>
      <c r="AA668" s="9" t="s">
        <v>54</v>
      </c>
      <c r="AB668" s="9" t="s">
        <v>1838</v>
      </c>
      <c r="AC668" s="9" t="s">
        <v>1824</v>
      </c>
      <c r="AD668" s="9" t="s">
        <v>57</v>
      </c>
    </row>
    <row r="669" spans="1:30" x14ac:dyDescent="0.25">
      <c r="A669" s="8">
        <v>3704454</v>
      </c>
      <c r="B669" s="9" t="s">
        <v>5012</v>
      </c>
      <c r="C669" s="9" t="s">
        <v>5013</v>
      </c>
      <c r="D669" s="9" t="s">
        <v>664</v>
      </c>
      <c r="E669" s="9" t="s">
        <v>39</v>
      </c>
      <c r="F669" s="9" t="s">
        <v>40</v>
      </c>
      <c r="G669" s="8" t="s">
        <v>41</v>
      </c>
      <c r="H669" s="8" t="s">
        <v>40</v>
      </c>
      <c r="I669" s="9" t="s">
        <v>380</v>
      </c>
      <c r="J669" s="9" t="s">
        <v>814</v>
      </c>
      <c r="K669" s="8" t="s">
        <v>44</v>
      </c>
      <c r="L669" s="9" t="s">
        <v>40</v>
      </c>
      <c r="M669" s="8" t="s">
        <v>44</v>
      </c>
      <c r="N669" s="8" t="s">
        <v>44</v>
      </c>
      <c r="O669" s="9" t="s">
        <v>1647</v>
      </c>
      <c r="P669" s="8" t="s">
        <v>46</v>
      </c>
      <c r="Q669" s="8" t="s">
        <v>41</v>
      </c>
      <c r="R669" s="9" t="s">
        <v>2766</v>
      </c>
      <c r="S669" s="8" t="s">
        <v>2766</v>
      </c>
      <c r="T669" s="9" t="s">
        <v>3628</v>
      </c>
      <c r="U669" s="8" t="s">
        <v>181</v>
      </c>
      <c r="V669" s="9" t="s">
        <v>5014</v>
      </c>
      <c r="W669" s="9" t="s">
        <v>5015</v>
      </c>
      <c r="X669" s="9" t="s">
        <v>44</v>
      </c>
      <c r="Y669" s="9" t="s">
        <v>69</v>
      </c>
      <c r="Z669" s="9" t="s">
        <v>53</v>
      </c>
      <c r="AA669" s="9" t="s">
        <v>54</v>
      </c>
      <c r="AB669" s="9" t="s">
        <v>5016</v>
      </c>
      <c r="AC669" s="9" t="s">
        <v>670</v>
      </c>
      <c r="AD669" s="9" t="s">
        <v>57</v>
      </c>
    </row>
    <row r="670" spans="1:30" x14ac:dyDescent="0.25">
      <c r="A670" s="8">
        <v>3680807</v>
      </c>
      <c r="B670" s="9" t="s">
        <v>5017</v>
      </c>
      <c r="C670" s="9" t="s">
        <v>5018</v>
      </c>
      <c r="D670" s="9" t="s">
        <v>5019</v>
      </c>
      <c r="E670" s="9" t="s">
        <v>39</v>
      </c>
      <c r="F670" s="9" t="s">
        <v>40</v>
      </c>
      <c r="G670" s="8" t="s">
        <v>41</v>
      </c>
      <c r="H670" s="8" t="s">
        <v>40</v>
      </c>
      <c r="I670" s="9" t="s">
        <v>2136</v>
      </c>
      <c r="J670" s="9" t="s">
        <v>2179</v>
      </c>
      <c r="K670" s="8" t="s">
        <v>44</v>
      </c>
      <c r="L670" s="9" t="s">
        <v>40</v>
      </c>
      <c r="M670" s="8" t="s">
        <v>44</v>
      </c>
      <c r="N670" s="8" t="s">
        <v>44</v>
      </c>
      <c r="O670" s="9" t="s">
        <v>5020</v>
      </c>
      <c r="P670" s="8" t="s">
        <v>46</v>
      </c>
      <c r="Q670" s="8" t="s">
        <v>41</v>
      </c>
      <c r="R670" s="9" t="s">
        <v>284</v>
      </c>
      <c r="S670" s="8" t="s">
        <v>44</v>
      </c>
      <c r="T670" s="9" t="s">
        <v>77</v>
      </c>
      <c r="U670" s="8" t="s">
        <v>2048</v>
      </c>
      <c r="V670" s="9" t="s">
        <v>5021</v>
      </c>
      <c r="W670" s="9" t="s">
        <v>5022</v>
      </c>
      <c r="X670" s="9" t="s">
        <v>44</v>
      </c>
      <c r="Y670" s="9" t="s">
        <v>5023</v>
      </c>
      <c r="Z670" s="9" t="s">
        <v>53</v>
      </c>
      <c r="AA670" s="9" t="s">
        <v>2052</v>
      </c>
      <c r="AB670" s="9" t="s">
        <v>5024</v>
      </c>
      <c r="AC670" s="9" t="s">
        <v>5025</v>
      </c>
      <c r="AD670" s="9" t="s">
        <v>57</v>
      </c>
    </row>
    <row r="671" spans="1:30" x14ac:dyDescent="0.25">
      <c r="A671" s="8">
        <v>3712545</v>
      </c>
      <c r="B671" s="9" t="s">
        <v>5026</v>
      </c>
      <c r="C671" s="9" t="s">
        <v>5027</v>
      </c>
      <c r="D671" s="9" t="s">
        <v>2884</v>
      </c>
      <c r="E671" s="9" t="s">
        <v>39</v>
      </c>
      <c r="F671" s="9" t="s">
        <v>40</v>
      </c>
      <c r="G671" s="8" t="s">
        <v>41</v>
      </c>
      <c r="H671" s="8" t="s">
        <v>40</v>
      </c>
      <c r="I671" s="9" t="s">
        <v>2136</v>
      </c>
      <c r="J671" s="9" t="s">
        <v>2179</v>
      </c>
      <c r="K671" s="8" t="s">
        <v>44</v>
      </c>
      <c r="L671" s="9" t="s">
        <v>40</v>
      </c>
      <c r="M671" s="8" t="s">
        <v>44</v>
      </c>
      <c r="N671" s="8" t="s">
        <v>44</v>
      </c>
      <c r="O671" s="9" t="s">
        <v>5028</v>
      </c>
      <c r="P671" s="8" t="s">
        <v>46</v>
      </c>
      <c r="Q671" s="8" t="s">
        <v>41</v>
      </c>
      <c r="R671" s="9" t="s">
        <v>1769</v>
      </c>
      <c r="S671" s="8" t="s">
        <v>44</v>
      </c>
      <c r="T671" s="9" t="s">
        <v>5029</v>
      </c>
      <c r="U671" s="8" t="s">
        <v>2048</v>
      </c>
      <c r="V671" s="9" t="s">
        <v>5030</v>
      </c>
      <c r="W671" s="9" t="s">
        <v>5031</v>
      </c>
      <c r="X671" s="9" t="s">
        <v>44</v>
      </c>
      <c r="Y671" s="9" t="s">
        <v>5032</v>
      </c>
      <c r="Z671" s="9" t="s">
        <v>53</v>
      </c>
      <c r="AA671" s="9" t="s">
        <v>2052</v>
      </c>
      <c r="AB671" s="9" t="s">
        <v>5033</v>
      </c>
      <c r="AC671" s="9" t="s">
        <v>2890</v>
      </c>
      <c r="AD671" s="9" t="s">
        <v>57</v>
      </c>
    </row>
    <row r="672" spans="1:30" x14ac:dyDescent="0.25">
      <c r="A672" s="8">
        <v>3714694</v>
      </c>
      <c r="B672" s="9" t="s">
        <v>5034</v>
      </c>
      <c r="C672" s="9" t="s">
        <v>5035</v>
      </c>
      <c r="D672" s="9" t="s">
        <v>474</v>
      </c>
      <c r="E672" s="9" t="s">
        <v>39</v>
      </c>
      <c r="F672" s="9" t="s">
        <v>40</v>
      </c>
      <c r="G672" s="8" t="s">
        <v>41</v>
      </c>
      <c r="H672" s="8" t="s">
        <v>40</v>
      </c>
      <c r="I672" s="9" t="s">
        <v>2136</v>
      </c>
      <c r="J672" s="9" t="s">
        <v>2179</v>
      </c>
      <c r="K672" s="8" t="s">
        <v>44</v>
      </c>
      <c r="L672" s="9" t="s">
        <v>40</v>
      </c>
      <c r="M672" s="8" t="s">
        <v>44</v>
      </c>
      <c r="N672" s="8" t="s">
        <v>44</v>
      </c>
      <c r="O672" s="9" t="s">
        <v>2631</v>
      </c>
      <c r="P672" s="8" t="s">
        <v>46</v>
      </c>
      <c r="Q672" s="8" t="s">
        <v>41</v>
      </c>
      <c r="R672" s="9" t="s">
        <v>2757</v>
      </c>
      <c r="S672" s="8" t="s">
        <v>44</v>
      </c>
      <c r="T672" s="9" t="s">
        <v>5036</v>
      </c>
      <c r="U672" s="8" t="s">
        <v>2048</v>
      </c>
      <c r="V672" s="9" t="s">
        <v>5037</v>
      </c>
      <c r="W672" s="9" t="s">
        <v>5038</v>
      </c>
      <c r="X672" s="9" t="s">
        <v>44</v>
      </c>
      <c r="Y672" s="9" t="s">
        <v>5039</v>
      </c>
      <c r="Z672" s="9" t="s">
        <v>53</v>
      </c>
      <c r="AA672" s="9" t="s">
        <v>2052</v>
      </c>
      <c r="AB672" s="9" t="s">
        <v>5040</v>
      </c>
      <c r="AC672" s="9" t="s">
        <v>1387</v>
      </c>
      <c r="AD672" s="9" t="s">
        <v>57</v>
      </c>
    </row>
    <row r="673" spans="1:30" x14ac:dyDescent="0.25">
      <c r="A673" s="8">
        <v>3712532</v>
      </c>
      <c r="B673" s="9" t="s">
        <v>5041</v>
      </c>
      <c r="C673" s="9" t="s">
        <v>5042</v>
      </c>
      <c r="D673" s="9" t="s">
        <v>690</v>
      </c>
      <c r="E673" s="9" t="s">
        <v>39</v>
      </c>
      <c r="F673" s="9" t="s">
        <v>40</v>
      </c>
      <c r="G673" s="8" t="s">
        <v>41</v>
      </c>
      <c r="H673" s="8" t="s">
        <v>40</v>
      </c>
      <c r="I673" s="9" t="s">
        <v>2136</v>
      </c>
      <c r="J673" s="9" t="s">
        <v>2137</v>
      </c>
      <c r="K673" s="8" t="s">
        <v>44</v>
      </c>
      <c r="L673" s="9" t="s">
        <v>40</v>
      </c>
      <c r="M673" s="8" t="s">
        <v>44</v>
      </c>
      <c r="N673" s="8" t="s">
        <v>44</v>
      </c>
      <c r="O673" s="9" t="s">
        <v>5043</v>
      </c>
      <c r="P673" s="8" t="s">
        <v>46</v>
      </c>
      <c r="Q673" s="8" t="s">
        <v>41</v>
      </c>
      <c r="R673" s="9" t="s">
        <v>1769</v>
      </c>
      <c r="S673" s="8" t="s">
        <v>44</v>
      </c>
      <c r="T673" s="9" t="s">
        <v>65</v>
      </c>
      <c r="U673" s="8" t="s">
        <v>2048</v>
      </c>
      <c r="V673" s="9" t="s">
        <v>5044</v>
      </c>
      <c r="W673" s="9" t="s">
        <v>5045</v>
      </c>
      <c r="X673" s="9" t="s">
        <v>44</v>
      </c>
      <c r="Y673" s="9" t="s">
        <v>5046</v>
      </c>
      <c r="Z673" s="9" t="s">
        <v>53</v>
      </c>
      <c r="AA673" s="9" t="s">
        <v>2052</v>
      </c>
      <c r="AB673" s="9" t="s">
        <v>4499</v>
      </c>
      <c r="AC673" s="9" t="s">
        <v>696</v>
      </c>
      <c r="AD673" s="9" t="s">
        <v>57</v>
      </c>
    </row>
    <row r="674" spans="1:30" x14ac:dyDescent="0.25">
      <c r="A674" s="8">
        <v>3704790</v>
      </c>
      <c r="B674" s="9" t="s">
        <v>5047</v>
      </c>
      <c r="C674" s="9" t="s">
        <v>5048</v>
      </c>
      <c r="D674" s="9" t="s">
        <v>775</v>
      </c>
      <c r="E674" s="9" t="s">
        <v>39</v>
      </c>
      <c r="F674" s="9" t="s">
        <v>40</v>
      </c>
      <c r="G674" s="8" t="s">
        <v>41</v>
      </c>
      <c r="H674" s="8" t="s">
        <v>40</v>
      </c>
      <c r="I674" s="9" t="s">
        <v>2290</v>
      </c>
      <c r="J674" s="9" t="s">
        <v>2291</v>
      </c>
      <c r="K674" s="8" t="s">
        <v>44</v>
      </c>
      <c r="L674" s="9" t="s">
        <v>40</v>
      </c>
      <c r="M674" s="8" t="s">
        <v>44</v>
      </c>
      <c r="N674" s="8" t="s">
        <v>44</v>
      </c>
      <c r="O674" s="9" t="s">
        <v>5049</v>
      </c>
      <c r="P674" s="8" t="s">
        <v>46</v>
      </c>
      <c r="Q674" s="8" t="s">
        <v>41</v>
      </c>
      <c r="R674" s="9" t="s">
        <v>2766</v>
      </c>
      <c r="S674" s="8" t="s">
        <v>44</v>
      </c>
      <c r="T674" s="9" t="s">
        <v>5050</v>
      </c>
      <c r="U674" s="8" t="s">
        <v>2048</v>
      </c>
      <c r="V674" s="9" t="s">
        <v>5051</v>
      </c>
      <c r="W674" s="9" t="s">
        <v>5052</v>
      </c>
      <c r="X674" s="9" t="s">
        <v>44</v>
      </c>
      <c r="Y674" s="9" t="s">
        <v>5053</v>
      </c>
      <c r="Z674" s="9" t="s">
        <v>53</v>
      </c>
      <c r="AA674" s="9" t="s">
        <v>2052</v>
      </c>
      <c r="AB674" s="9" t="s">
        <v>5054</v>
      </c>
      <c r="AC674" s="9" t="s">
        <v>782</v>
      </c>
      <c r="AD674" s="9" t="s">
        <v>57</v>
      </c>
    </row>
    <row r="675" spans="1:30" x14ac:dyDescent="0.25">
      <c r="A675" s="8">
        <v>3704793</v>
      </c>
      <c r="B675" s="9" t="s">
        <v>5055</v>
      </c>
      <c r="C675" s="9" t="s">
        <v>5056</v>
      </c>
      <c r="D675" s="9" t="s">
        <v>109</v>
      </c>
      <c r="E675" s="9" t="s">
        <v>39</v>
      </c>
      <c r="F675" s="9" t="s">
        <v>40</v>
      </c>
      <c r="G675" s="8" t="s">
        <v>41</v>
      </c>
      <c r="H675" s="8" t="s">
        <v>40</v>
      </c>
      <c r="I675" s="9" t="s">
        <v>2290</v>
      </c>
      <c r="J675" s="9" t="s">
        <v>2291</v>
      </c>
      <c r="K675" s="8" t="s">
        <v>44</v>
      </c>
      <c r="L675" s="9" t="s">
        <v>40</v>
      </c>
      <c r="M675" s="8" t="s">
        <v>44</v>
      </c>
      <c r="N675" s="8" t="s">
        <v>44</v>
      </c>
      <c r="O675" s="9" t="s">
        <v>5057</v>
      </c>
      <c r="P675" s="8" t="s">
        <v>46</v>
      </c>
      <c r="Q675" s="8" t="s">
        <v>41</v>
      </c>
      <c r="R675" s="9" t="s">
        <v>2766</v>
      </c>
      <c r="S675" s="8" t="s">
        <v>44</v>
      </c>
      <c r="T675" s="9" t="s">
        <v>3761</v>
      </c>
      <c r="U675" s="8" t="s">
        <v>2048</v>
      </c>
      <c r="V675" s="9" t="s">
        <v>5058</v>
      </c>
      <c r="W675" s="9" t="s">
        <v>5059</v>
      </c>
      <c r="X675" s="9" t="s">
        <v>44</v>
      </c>
      <c r="Y675" s="9" t="s">
        <v>5060</v>
      </c>
      <c r="Z675" s="9" t="s">
        <v>53</v>
      </c>
      <c r="AA675" s="9" t="s">
        <v>2052</v>
      </c>
      <c r="AB675" s="9" t="s">
        <v>5061</v>
      </c>
      <c r="AC675" s="9" t="s">
        <v>116</v>
      </c>
      <c r="AD675" s="9" t="s">
        <v>57</v>
      </c>
    </row>
    <row r="676" spans="1:30" x14ac:dyDescent="0.25">
      <c r="A676" s="8">
        <v>3704801</v>
      </c>
      <c r="B676" s="9" t="s">
        <v>5062</v>
      </c>
      <c r="C676" s="9" t="s">
        <v>5063</v>
      </c>
      <c r="D676" s="9" t="s">
        <v>1184</v>
      </c>
      <c r="E676" s="9" t="s">
        <v>39</v>
      </c>
      <c r="F676" s="9" t="s">
        <v>40</v>
      </c>
      <c r="G676" s="8" t="s">
        <v>41</v>
      </c>
      <c r="H676" s="8" t="s">
        <v>40</v>
      </c>
      <c r="I676" s="9" t="s">
        <v>2290</v>
      </c>
      <c r="J676" s="9" t="s">
        <v>2312</v>
      </c>
      <c r="K676" s="8" t="s">
        <v>44</v>
      </c>
      <c r="L676" s="9" t="s">
        <v>40</v>
      </c>
      <c r="M676" s="8" t="s">
        <v>44</v>
      </c>
      <c r="N676" s="8" t="s">
        <v>44</v>
      </c>
      <c r="O676" s="9" t="s">
        <v>160</v>
      </c>
      <c r="P676" s="8" t="s">
        <v>46</v>
      </c>
      <c r="Q676" s="8" t="s">
        <v>41</v>
      </c>
      <c r="R676" s="9" t="s">
        <v>2766</v>
      </c>
      <c r="S676" s="8" t="s">
        <v>44</v>
      </c>
      <c r="T676" s="9" t="s">
        <v>65</v>
      </c>
      <c r="U676" s="8" t="s">
        <v>2048</v>
      </c>
      <c r="V676" s="9" t="s">
        <v>5064</v>
      </c>
      <c r="W676" s="9" t="s">
        <v>5065</v>
      </c>
      <c r="X676" s="9" t="s">
        <v>44</v>
      </c>
      <c r="Y676" s="9" t="s">
        <v>5066</v>
      </c>
      <c r="Z676" s="9" t="s">
        <v>53</v>
      </c>
      <c r="AA676" s="9" t="s">
        <v>2052</v>
      </c>
      <c r="AB676" s="9" t="s">
        <v>5067</v>
      </c>
      <c r="AC676" s="9" t="s">
        <v>437</v>
      </c>
      <c r="AD676" s="9" t="s">
        <v>57</v>
      </c>
    </row>
    <row r="677" spans="1:30" x14ac:dyDescent="0.25">
      <c r="A677" s="8">
        <v>3704805</v>
      </c>
      <c r="B677" s="9" t="s">
        <v>5068</v>
      </c>
      <c r="C677" s="9" t="s">
        <v>5069</v>
      </c>
      <c r="D677" s="9" t="s">
        <v>541</v>
      </c>
      <c r="E677" s="9" t="s">
        <v>39</v>
      </c>
      <c r="F677" s="9" t="s">
        <v>40</v>
      </c>
      <c r="G677" s="8" t="s">
        <v>41</v>
      </c>
      <c r="H677" s="8" t="s">
        <v>40</v>
      </c>
      <c r="I677" s="9" t="s">
        <v>2290</v>
      </c>
      <c r="J677" s="9" t="s">
        <v>2312</v>
      </c>
      <c r="K677" s="8" t="s">
        <v>44</v>
      </c>
      <c r="L677" s="9" t="s">
        <v>40</v>
      </c>
      <c r="M677" s="8" t="s">
        <v>44</v>
      </c>
      <c r="N677" s="8" t="s">
        <v>44</v>
      </c>
      <c r="O677" s="9" t="s">
        <v>5070</v>
      </c>
      <c r="P677" s="8" t="s">
        <v>46</v>
      </c>
      <c r="Q677" s="8" t="s">
        <v>41</v>
      </c>
      <c r="R677" s="9" t="s">
        <v>2766</v>
      </c>
      <c r="S677" s="8" t="s">
        <v>44</v>
      </c>
      <c r="T677" s="9" t="s">
        <v>701</v>
      </c>
      <c r="U677" s="8" t="s">
        <v>2048</v>
      </c>
      <c r="V677" s="9" t="s">
        <v>5071</v>
      </c>
      <c r="W677" s="9" t="s">
        <v>5072</v>
      </c>
      <c r="X677" s="9" t="s">
        <v>44</v>
      </c>
      <c r="Y677" s="9" t="s">
        <v>5073</v>
      </c>
      <c r="Z677" s="9" t="s">
        <v>53</v>
      </c>
      <c r="AA677" s="9" t="s">
        <v>2052</v>
      </c>
      <c r="AB677" s="9" t="s">
        <v>5074</v>
      </c>
      <c r="AC677" s="9" t="s">
        <v>911</v>
      </c>
      <c r="AD677" s="9" t="s">
        <v>57</v>
      </c>
    </row>
    <row r="678" spans="1:30" x14ac:dyDescent="0.25">
      <c r="A678" s="8">
        <v>3704809</v>
      </c>
      <c r="B678" s="9" t="s">
        <v>5075</v>
      </c>
      <c r="C678" s="9" t="s">
        <v>5076</v>
      </c>
      <c r="D678" s="9" t="s">
        <v>5077</v>
      </c>
      <c r="E678" s="9" t="s">
        <v>39</v>
      </c>
      <c r="F678" s="9" t="s">
        <v>40</v>
      </c>
      <c r="G678" s="8" t="s">
        <v>41</v>
      </c>
      <c r="H678" s="8" t="s">
        <v>40</v>
      </c>
      <c r="I678" s="9" t="s">
        <v>2290</v>
      </c>
      <c r="J678" s="9" t="s">
        <v>2291</v>
      </c>
      <c r="K678" s="8" t="s">
        <v>44</v>
      </c>
      <c r="L678" s="9" t="s">
        <v>40</v>
      </c>
      <c r="M678" s="8" t="s">
        <v>44</v>
      </c>
      <c r="N678" s="8" t="s">
        <v>44</v>
      </c>
      <c r="O678" s="9" t="s">
        <v>3086</v>
      </c>
      <c r="P678" s="8" t="s">
        <v>46</v>
      </c>
      <c r="Q678" s="8" t="s">
        <v>41</v>
      </c>
      <c r="R678" s="9" t="s">
        <v>2766</v>
      </c>
      <c r="S678" s="8" t="s">
        <v>44</v>
      </c>
      <c r="T678" s="9" t="s">
        <v>65</v>
      </c>
      <c r="U678" s="8" t="s">
        <v>2048</v>
      </c>
      <c r="V678" s="9" t="s">
        <v>5078</v>
      </c>
      <c r="W678" s="9" t="s">
        <v>5079</v>
      </c>
      <c r="X678" s="9" t="s">
        <v>44</v>
      </c>
      <c r="Y678" s="9" t="s">
        <v>5080</v>
      </c>
      <c r="Z678" s="9" t="s">
        <v>53</v>
      </c>
      <c r="AA678" s="9" t="s">
        <v>2052</v>
      </c>
      <c r="AB678" s="9" t="s">
        <v>5081</v>
      </c>
      <c r="AC678" s="9" t="s">
        <v>5082</v>
      </c>
      <c r="AD678" s="9" t="s">
        <v>57</v>
      </c>
    </row>
    <row r="679" spans="1:30" x14ac:dyDescent="0.25">
      <c r="A679" s="8">
        <v>3704815</v>
      </c>
      <c r="B679" s="9" t="s">
        <v>5083</v>
      </c>
      <c r="C679" s="9" t="s">
        <v>5084</v>
      </c>
      <c r="D679" s="9" t="s">
        <v>4920</v>
      </c>
      <c r="E679" s="9" t="s">
        <v>39</v>
      </c>
      <c r="F679" s="9" t="s">
        <v>40</v>
      </c>
      <c r="G679" s="8" t="s">
        <v>41</v>
      </c>
      <c r="H679" s="8" t="s">
        <v>40</v>
      </c>
      <c r="I679" s="9" t="s">
        <v>2290</v>
      </c>
      <c r="J679" s="9" t="s">
        <v>2312</v>
      </c>
      <c r="K679" s="8" t="s">
        <v>44</v>
      </c>
      <c r="L679" s="9" t="s">
        <v>40</v>
      </c>
      <c r="M679" s="8" t="s">
        <v>44</v>
      </c>
      <c r="N679" s="8" t="s">
        <v>44</v>
      </c>
      <c r="O679" s="9" t="s">
        <v>5085</v>
      </c>
      <c r="P679" s="8" t="s">
        <v>46</v>
      </c>
      <c r="Q679" s="8" t="s">
        <v>41</v>
      </c>
      <c r="R679" s="9" t="s">
        <v>2766</v>
      </c>
      <c r="S679" s="8" t="s">
        <v>44</v>
      </c>
      <c r="T679" s="9" t="s">
        <v>5086</v>
      </c>
      <c r="U679" s="8" t="s">
        <v>2048</v>
      </c>
      <c r="V679" s="9" t="s">
        <v>5087</v>
      </c>
      <c r="W679" s="9" t="s">
        <v>5088</v>
      </c>
      <c r="X679" s="9" t="s">
        <v>44</v>
      </c>
      <c r="Y679" s="9" t="s">
        <v>5089</v>
      </c>
      <c r="Z679" s="9" t="s">
        <v>53</v>
      </c>
      <c r="AA679" s="9" t="s">
        <v>2052</v>
      </c>
      <c r="AB679" s="9" t="s">
        <v>5090</v>
      </c>
      <c r="AC679" s="9" t="s">
        <v>4924</v>
      </c>
      <c r="AD679" s="9" t="s">
        <v>57</v>
      </c>
    </row>
    <row r="680" spans="1:30" x14ac:dyDescent="0.25">
      <c r="A680" s="8">
        <v>3704829</v>
      </c>
      <c r="B680" s="9" t="s">
        <v>5091</v>
      </c>
      <c r="C680" s="9" t="s">
        <v>5092</v>
      </c>
      <c r="D680" s="9" t="s">
        <v>5093</v>
      </c>
      <c r="E680" s="9" t="s">
        <v>39</v>
      </c>
      <c r="F680" s="9" t="s">
        <v>40</v>
      </c>
      <c r="G680" s="8" t="s">
        <v>41</v>
      </c>
      <c r="H680" s="8" t="s">
        <v>40</v>
      </c>
      <c r="I680" s="9" t="s">
        <v>2290</v>
      </c>
      <c r="J680" s="9" t="s">
        <v>2291</v>
      </c>
      <c r="K680" s="8" t="s">
        <v>44</v>
      </c>
      <c r="L680" s="9" t="s">
        <v>40</v>
      </c>
      <c r="M680" s="8" t="s">
        <v>44</v>
      </c>
      <c r="N680" s="8" t="s">
        <v>44</v>
      </c>
      <c r="O680" s="9" t="s">
        <v>4520</v>
      </c>
      <c r="P680" s="8" t="s">
        <v>46</v>
      </c>
      <c r="Q680" s="8" t="s">
        <v>41</v>
      </c>
      <c r="R680" s="9" t="s">
        <v>2766</v>
      </c>
      <c r="S680" s="8" t="s">
        <v>44</v>
      </c>
      <c r="T680" s="9" t="s">
        <v>998</v>
      </c>
      <c r="U680" s="8" t="s">
        <v>2048</v>
      </c>
      <c r="V680" s="9" t="s">
        <v>5094</v>
      </c>
      <c r="W680" s="9" t="s">
        <v>5095</v>
      </c>
      <c r="X680" s="9" t="s">
        <v>44</v>
      </c>
      <c r="Y680" s="9" t="s">
        <v>5096</v>
      </c>
      <c r="Z680" s="9" t="s">
        <v>53</v>
      </c>
      <c r="AA680" s="9" t="s">
        <v>2052</v>
      </c>
      <c r="AB680" s="9" t="s">
        <v>5097</v>
      </c>
      <c r="AC680" s="9" t="s">
        <v>5098</v>
      </c>
      <c r="AD680" s="9" t="s">
        <v>57</v>
      </c>
    </row>
    <row r="681" spans="1:30" x14ac:dyDescent="0.25">
      <c r="A681" s="8">
        <v>3706222</v>
      </c>
      <c r="B681" s="9" t="s">
        <v>5099</v>
      </c>
      <c r="C681" s="9" t="s">
        <v>5100</v>
      </c>
      <c r="D681" s="9" t="s">
        <v>5101</v>
      </c>
      <c r="E681" s="9" t="s">
        <v>39</v>
      </c>
      <c r="F681" s="9" t="s">
        <v>40</v>
      </c>
      <c r="G681" s="8" t="s">
        <v>41</v>
      </c>
      <c r="H681" s="8" t="s">
        <v>40</v>
      </c>
      <c r="I681" s="9" t="s">
        <v>61</v>
      </c>
      <c r="J681" s="9" t="s">
        <v>3547</v>
      </c>
      <c r="K681" s="8" t="s">
        <v>44</v>
      </c>
      <c r="L681" s="9" t="s">
        <v>40</v>
      </c>
      <c r="M681" s="8" t="s">
        <v>44</v>
      </c>
      <c r="N681" s="8" t="s">
        <v>44</v>
      </c>
      <c r="O681" s="9" t="s">
        <v>5102</v>
      </c>
      <c r="P681" s="8" t="s">
        <v>46</v>
      </c>
      <c r="Q681" s="8" t="s">
        <v>41</v>
      </c>
      <c r="R681" s="9" t="s">
        <v>657</v>
      </c>
      <c r="S681" s="8" t="s">
        <v>657</v>
      </c>
      <c r="T681" s="9" t="s">
        <v>5103</v>
      </c>
      <c r="U681" s="8" t="s">
        <v>66</v>
      </c>
      <c r="V681" s="9" t="s">
        <v>5104</v>
      </c>
      <c r="W681" s="9" t="s">
        <v>5105</v>
      </c>
      <c r="X681" s="9" t="s">
        <v>44</v>
      </c>
      <c r="Y681" s="9" t="s">
        <v>69</v>
      </c>
      <c r="Z681" s="9" t="s">
        <v>53</v>
      </c>
      <c r="AA681" s="9" t="s">
        <v>54</v>
      </c>
      <c r="AB681" s="9" t="s">
        <v>70</v>
      </c>
      <c r="AC681" s="9" t="s">
        <v>5106</v>
      </c>
      <c r="AD681" s="9" t="s">
        <v>57</v>
      </c>
    </row>
    <row r="682" spans="1:30" x14ac:dyDescent="0.25">
      <c r="A682" s="8">
        <v>3706234</v>
      </c>
      <c r="B682" s="9" t="s">
        <v>5107</v>
      </c>
      <c r="C682" s="9" t="s">
        <v>5108</v>
      </c>
      <c r="D682" s="9" t="s">
        <v>149</v>
      </c>
      <c r="E682" s="9" t="s">
        <v>39</v>
      </c>
      <c r="F682" s="9" t="s">
        <v>40</v>
      </c>
      <c r="G682" s="8" t="s">
        <v>41</v>
      </c>
      <c r="H682" s="8" t="s">
        <v>40</v>
      </c>
      <c r="I682" s="9" t="s">
        <v>61</v>
      </c>
      <c r="J682" s="9" t="s">
        <v>3547</v>
      </c>
      <c r="K682" s="8" t="s">
        <v>44</v>
      </c>
      <c r="L682" s="9" t="s">
        <v>40</v>
      </c>
      <c r="M682" s="8" t="s">
        <v>44</v>
      </c>
      <c r="N682" s="8" t="s">
        <v>44</v>
      </c>
      <c r="O682" s="9" t="s">
        <v>5109</v>
      </c>
      <c r="P682" s="8" t="s">
        <v>46</v>
      </c>
      <c r="Q682" s="8" t="s">
        <v>41</v>
      </c>
      <c r="R682" s="9" t="s">
        <v>657</v>
      </c>
      <c r="S682" s="8" t="s">
        <v>657</v>
      </c>
      <c r="T682" s="9" t="s">
        <v>5103</v>
      </c>
      <c r="U682" s="8" t="s">
        <v>181</v>
      </c>
      <c r="V682" s="9" t="s">
        <v>5110</v>
      </c>
      <c r="W682" s="9" t="s">
        <v>5111</v>
      </c>
      <c r="X682" s="9" t="s">
        <v>44</v>
      </c>
      <c r="Y682" s="9" t="s">
        <v>69</v>
      </c>
      <c r="Z682" s="9" t="s">
        <v>53</v>
      </c>
      <c r="AA682" s="9" t="s">
        <v>54</v>
      </c>
      <c r="AB682" s="9" t="s">
        <v>4560</v>
      </c>
      <c r="AC682" s="9" t="s">
        <v>155</v>
      </c>
      <c r="AD682" s="9" t="s">
        <v>57</v>
      </c>
    </row>
    <row r="683" spans="1:30" x14ac:dyDescent="0.25">
      <c r="A683" s="8">
        <v>3707616</v>
      </c>
      <c r="B683" s="9" t="s">
        <v>5112</v>
      </c>
      <c r="C683" s="9" t="s">
        <v>5113</v>
      </c>
      <c r="D683" s="9" t="s">
        <v>474</v>
      </c>
      <c r="E683" s="9" t="s">
        <v>39</v>
      </c>
      <c r="F683" s="9" t="s">
        <v>40</v>
      </c>
      <c r="G683" s="8" t="s">
        <v>41</v>
      </c>
      <c r="H683" s="8" t="s">
        <v>40</v>
      </c>
      <c r="I683" s="9" t="s">
        <v>61</v>
      </c>
      <c r="J683" s="9" t="s">
        <v>3547</v>
      </c>
      <c r="K683" s="8" t="s">
        <v>44</v>
      </c>
      <c r="L683" s="9" t="s">
        <v>40</v>
      </c>
      <c r="M683" s="8" t="s">
        <v>44</v>
      </c>
      <c r="N683" s="8" t="s">
        <v>44</v>
      </c>
      <c r="O683" s="9" t="s">
        <v>1982</v>
      </c>
      <c r="P683" s="8" t="s">
        <v>46</v>
      </c>
      <c r="Q683" s="8" t="s">
        <v>41</v>
      </c>
      <c r="R683" s="9" t="s">
        <v>5114</v>
      </c>
      <c r="S683" s="8" t="s">
        <v>5114</v>
      </c>
      <c r="T683" s="9" t="s">
        <v>87</v>
      </c>
      <c r="U683" s="8" t="s">
        <v>181</v>
      </c>
      <c r="V683" s="9" t="s">
        <v>5115</v>
      </c>
      <c r="W683" s="9" t="s">
        <v>5116</v>
      </c>
      <c r="X683" s="9" t="s">
        <v>44</v>
      </c>
      <c r="Y683" s="9" t="s">
        <v>69</v>
      </c>
      <c r="Z683" s="9" t="s">
        <v>53</v>
      </c>
      <c r="AA683" s="9" t="s">
        <v>54</v>
      </c>
      <c r="AB683" s="9" t="s">
        <v>451</v>
      </c>
      <c r="AC683" s="9" t="s">
        <v>1387</v>
      </c>
      <c r="AD683" s="9" t="s">
        <v>57</v>
      </c>
    </row>
    <row r="684" spans="1:30" x14ac:dyDescent="0.25">
      <c r="A684" s="8">
        <v>3706191</v>
      </c>
      <c r="B684" s="9" t="s">
        <v>5117</v>
      </c>
      <c r="C684" s="9" t="s">
        <v>5118</v>
      </c>
      <c r="D684" s="9" t="s">
        <v>961</v>
      </c>
      <c r="E684" s="9" t="s">
        <v>96</v>
      </c>
      <c r="F684" s="9" t="s">
        <v>40</v>
      </c>
      <c r="G684" s="8" t="s">
        <v>41</v>
      </c>
      <c r="H684" s="8" t="s">
        <v>40</v>
      </c>
      <c r="I684" s="9" t="s">
        <v>401</v>
      </c>
      <c r="J684" s="9" t="s">
        <v>431</v>
      </c>
      <c r="K684" s="8" t="s">
        <v>44</v>
      </c>
      <c r="L684" s="9" t="s">
        <v>40</v>
      </c>
      <c r="M684" s="8" t="s">
        <v>44</v>
      </c>
      <c r="N684" s="8" t="s">
        <v>44</v>
      </c>
      <c r="O684" s="9" t="s">
        <v>5119</v>
      </c>
      <c r="P684" s="8" t="s">
        <v>46</v>
      </c>
      <c r="Q684" s="8" t="s">
        <v>41</v>
      </c>
      <c r="R684" s="9" t="s">
        <v>657</v>
      </c>
      <c r="S684" s="8" t="s">
        <v>657</v>
      </c>
      <c r="T684" s="9" t="s">
        <v>5120</v>
      </c>
      <c r="U684" s="8" t="s">
        <v>181</v>
      </c>
      <c r="V684" s="9" t="s">
        <v>5121</v>
      </c>
      <c r="W684" s="9" t="s">
        <v>5122</v>
      </c>
      <c r="X684" s="9" t="s">
        <v>44</v>
      </c>
      <c r="Y684" s="9" t="s">
        <v>69</v>
      </c>
      <c r="Z684" s="9" t="s">
        <v>53</v>
      </c>
      <c r="AA684" s="9" t="s">
        <v>54</v>
      </c>
      <c r="AB684" s="9" t="s">
        <v>5123</v>
      </c>
      <c r="AC684" s="9" t="s">
        <v>1142</v>
      </c>
      <c r="AD684" s="9" t="s">
        <v>418</v>
      </c>
    </row>
    <row r="685" spans="1:30" x14ac:dyDescent="0.25">
      <c r="A685" s="8">
        <v>3706196</v>
      </c>
      <c r="B685" s="9" t="s">
        <v>5124</v>
      </c>
      <c r="C685" s="9" t="s">
        <v>5118</v>
      </c>
      <c r="D685" s="9" t="s">
        <v>5125</v>
      </c>
      <c r="E685" s="9" t="s">
        <v>96</v>
      </c>
      <c r="F685" s="9" t="s">
        <v>40</v>
      </c>
      <c r="G685" s="8" t="s">
        <v>41</v>
      </c>
      <c r="H685" s="8" t="s">
        <v>40</v>
      </c>
      <c r="I685" s="9" t="s">
        <v>401</v>
      </c>
      <c r="J685" s="9" t="s">
        <v>431</v>
      </c>
      <c r="K685" s="8" t="s">
        <v>44</v>
      </c>
      <c r="L685" s="9" t="s">
        <v>40</v>
      </c>
      <c r="M685" s="8" t="s">
        <v>44</v>
      </c>
      <c r="N685" s="8" t="s">
        <v>44</v>
      </c>
      <c r="O685" s="9" t="s">
        <v>5119</v>
      </c>
      <c r="P685" s="8" t="s">
        <v>46</v>
      </c>
      <c r="Q685" s="8" t="s">
        <v>41</v>
      </c>
      <c r="R685" s="9" t="s">
        <v>657</v>
      </c>
      <c r="S685" s="8" t="s">
        <v>657</v>
      </c>
      <c r="T685" s="9" t="s">
        <v>5120</v>
      </c>
      <c r="U685" s="8" t="s">
        <v>181</v>
      </c>
      <c r="V685" s="9" t="s">
        <v>5126</v>
      </c>
      <c r="W685" s="9" t="s">
        <v>5122</v>
      </c>
      <c r="X685" s="9" t="s">
        <v>44</v>
      </c>
      <c r="Y685" s="9" t="s">
        <v>69</v>
      </c>
      <c r="Z685" s="9" t="s">
        <v>53</v>
      </c>
      <c r="AA685" s="9" t="s">
        <v>54</v>
      </c>
      <c r="AB685" s="9" t="s">
        <v>5123</v>
      </c>
      <c r="AC685" s="9" t="s">
        <v>1630</v>
      </c>
      <c r="AD685" s="9" t="s">
        <v>418</v>
      </c>
    </row>
    <row r="686" spans="1:30" x14ac:dyDescent="0.25">
      <c r="A686" s="8">
        <v>3772600</v>
      </c>
      <c r="B686" s="9" t="s">
        <v>5127</v>
      </c>
      <c r="C686" s="9" t="s">
        <v>5128</v>
      </c>
      <c r="D686" s="9" t="s">
        <v>5129</v>
      </c>
      <c r="E686" s="9" t="s">
        <v>39</v>
      </c>
      <c r="F686" s="9" t="s">
        <v>40</v>
      </c>
      <c r="G686" s="8" t="s">
        <v>41</v>
      </c>
      <c r="H686" s="8" t="s">
        <v>40</v>
      </c>
      <c r="I686" s="9" t="s">
        <v>61</v>
      </c>
      <c r="J686" s="9" t="s">
        <v>3547</v>
      </c>
      <c r="K686" s="8" t="s">
        <v>44</v>
      </c>
      <c r="L686" s="9" t="s">
        <v>40</v>
      </c>
      <c r="M686" s="8" t="s">
        <v>44</v>
      </c>
      <c r="N686" s="8" t="s">
        <v>44</v>
      </c>
      <c r="O686" s="9" t="s">
        <v>3348</v>
      </c>
      <c r="P686" s="8" t="s">
        <v>46</v>
      </c>
      <c r="Q686" s="8" t="s">
        <v>41</v>
      </c>
      <c r="R686" s="9" t="s">
        <v>751</v>
      </c>
      <c r="S686" s="8" t="s">
        <v>751</v>
      </c>
      <c r="T686" s="9" t="s">
        <v>112</v>
      </c>
      <c r="U686" s="8" t="s">
        <v>753</v>
      </c>
      <c r="V686" s="9" t="s">
        <v>5130</v>
      </c>
      <c r="W686" s="9" t="s">
        <v>5131</v>
      </c>
      <c r="X686" s="9" t="s">
        <v>44</v>
      </c>
      <c r="Y686" s="9" t="s">
        <v>5132</v>
      </c>
      <c r="Z686" s="9" t="s">
        <v>53</v>
      </c>
      <c r="AA686" s="9" t="s">
        <v>54</v>
      </c>
      <c r="AB686" s="9" t="s">
        <v>5133</v>
      </c>
      <c r="AC686" s="9" t="s">
        <v>3587</v>
      </c>
      <c r="AD686" s="9" t="s">
        <v>758</v>
      </c>
    </row>
    <row r="687" spans="1:30" x14ac:dyDescent="0.25">
      <c r="A687" s="8">
        <v>3792050</v>
      </c>
      <c r="B687" s="9" t="s">
        <v>5134</v>
      </c>
      <c r="C687" s="9" t="s">
        <v>4451</v>
      </c>
      <c r="D687" s="9" t="s">
        <v>2862</v>
      </c>
      <c r="E687" s="9" t="s">
        <v>39</v>
      </c>
      <c r="F687" s="9" t="s">
        <v>40</v>
      </c>
      <c r="G687" s="8" t="s">
        <v>41</v>
      </c>
      <c r="H687" s="8" t="s">
        <v>40</v>
      </c>
      <c r="I687" s="9" t="s">
        <v>61</v>
      </c>
      <c r="J687" s="9" t="s">
        <v>3547</v>
      </c>
      <c r="K687" s="8" t="s">
        <v>44</v>
      </c>
      <c r="L687" s="9" t="s">
        <v>40</v>
      </c>
      <c r="M687" s="8" t="s">
        <v>44</v>
      </c>
      <c r="N687" s="8" t="s">
        <v>44</v>
      </c>
      <c r="O687" s="9" t="s">
        <v>5135</v>
      </c>
      <c r="P687" s="8" t="s">
        <v>46</v>
      </c>
      <c r="Q687" s="8" t="s">
        <v>41</v>
      </c>
      <c r="R687" s="9" t="s">
        <v>1858</v>
      </c>
      <c r="S687" s="8" t="s">
        <v>1858</v>
      </c>
      <c r="T687" s="9" t="s">
        <v>87</v>
      </c>
      <c r="U687" s="8" t="s">
        <v>181</v>
      </c>
      <c r="V687" s="9" t="s">
        <v>5136</v>
      </c>
      <c r="W687" s="9" t="s">
        <v>5137</v>
      </c>
      <c r="X687" s="9" t="s">
        <v>44</v>
      </c>
      <c r="Y687" s="9" t="s">
        <v>69</v>
      </c>
      <c r="Z687" s="9" t="s">
        <v>53</v>
      </c>
      <c r="AA687" s="9" t="s">
        <v>54</v>
      </c>
      <c r="AB687" s="9" t="s">
        <v>4456</v>
      </c>
      <c r="AC687" s="9" t="s">
        <v>2194</v>
      </c>
      <c r="AD687" s="9" t="s">
        <v>57</v>
      </c>
    </row>
    <row r="688" spans="1:30" x14ac:dyDescent="0.25">
      <c r="A688" s="8">
        <v>3706302</v>
      </c>
      <c r="B688" s="9" t="s">
        <v>5138</v>
      </c>
      <c r="C688" s="9" t="s">
        <v>5139</v>
      </c>
      <c r="D688" s="9" t="s">
        <v>683</v>
      </c>
      <c r="E688" s="9" t="s">
        <v>39</v>
      </c>
      <c r="F688" s="9" t="s">
        <v>40</v>
      </c>
      <c r="G688" s="8" t="s">
        <v>41</v>
      </c>
      <c r="H688" s="8" t="s">
        <v>40</v>
      </c>
      <c r="I688" s="9" t="s">
        <v>380</v>
      </c>
      <c r="J688" s="9" t="s">
        <v>742</v>
      </c>
      <c r="K688" s="8" t="s">
        <v>44</v>
      </c>
      <c r="L688" s="9" t="s">
        <v>40</v>
      </c>
      <c r="M688" s="8" t="s">
        <v>44</v>
      </c>
      <c r="N688" s="8" t="s">
        <v>44</v>
      </c>
      <c r="O688" s="9" t="s">
        <v>5140</v>
      </c>
      <c r="P688" s="8" t="s">
        <v>46</v>
      </c>
      <c r="Q688" s="8" t="s">
        <v>41</v>
      </c>
      <c r="R688" s="9" t="s">
        <v>657</v>
      </c>
      <c r="S688" s="8" t="s">
        <v>657</v>
      </c>
      <c r="T688" s="9" t="s">
        <v>65</v>
      </c>
      <c r="U688" s="8" t="s">
        <v>181</v>
      </c>
      <c r="V688" s="9" t="s">
        <v>5141</v>
      </c>
      <c r="W688" s="9" t="s">
        <v>5142</v>
      </c>
      <c r="X688" s="9" t="s">
        <v>44</v>
      </c>
      <c r="Y688" s="9" t="s">
        <v>69</v>
      </c>
      <c r="Z688" s="9" t="s">
        <v>53</v>
      </c>
      <c r="AA688" s="9" t="s">
        <v>54</v>
      </c>
      <c r="AB688" s="9" t="s">
        <v>5143</v>
      </c>
      <c r="AC688" s="9" t="s">
        <v>437</v>
      </c>
      <c r="AD688" s="9" t="s">
        <v>57</v>
      </c>
    </row>
    <row r="689" spans="1:30" x14ac:dyDescent="0.25">
      <c r="A689" s="8">
        <v>3706561</v>
      </c>
      <c r="B689" s="9" t="s">
        <v>5144</v>
      </c>
      <c r="C689" s="9" t="s">
        <v>5145</v>
      </c>
      <c r="D689" s="9" t="s">
        <v>5146</v>
      </c>
      <c r="E689" s="9" t="s">
        <v>39</v>
      </c>
      <c r="F689" s="9" t="s">
        <v>40</v>
      </c>
      <c r="G689" s="8" t="s">
        <v>41</v>
      </c>
      <c r="H689" s="8" t="s">
        <v>40</v>
      </c>
      <c r="I689" s="9" t="s">
        <v>2056</v>
      </c>
      <c r="J689" s="9" t="s">
        <v>2330</v>
      </c>
      <c r="K689" s="8" t="s">
        <v>44</v>
      </c>
      <c r="L689" s="9" t="s">
        <v>40</v>
      </c>
      <c r="M689" s="8" t="s">
        <v>44</v>
      </c>
      <c r="N689" s="8" t="s">
        <v>44</v>
      </c>
      <c r="O689" s="9" t="s">
        <v>1873</v>
      </c>
      <c r="P689" s="8" t="s">
        <v>46</v>
      </c>
      <c r="Q689" s="8" t="s">
        <v>41</v>
      </c>
      <c r="R689" s="9" t="s">
        <v>657</v>
      </c>
      <c r="S689" s="8" t="s">
        <v>44</v>
      </c>
      <c r="T689" s="9" t="s">
        <v>112</v>
      </c>
      <c r="U689" s="8" t="s">
        <v>2048</v>
      </c>
      <c r="V689" s="9" t="s">
        <v>5147</v>
      </c>
      <c r="W689" s="9" t="s">
        <v>5148</v>
      </c>
      <c r="X689" s="9" t="s">
        <v>44</v>
      </c>
      <c r="Y689" s="9" t="s">
        <v>5149</v>
      </c>
      <c r="Z689" s="9" t="s">
        <v>53</v>
      </c>
      <c r="AA689" s="9" t="s">
        <v>2052</v>
      </c>
      <c r="AB689" s="9" t="s">
        <v>5150</v>
      </c>
      <c r="AC689" s="9" t="s">
        <v>2391</v>
      </c>
      <c r="AD689" s="9" t="s">
        <v>57</v>
      </c>
    </row>
    <row r="690" spans="1:30" x14ac:dyDescent="0.25">
      <c r="A690" s="8">
        <v>3764328</v>
      </c>
      <c r="B690" s="9" t="s">
        <v>5151</v>
      </c>
      <c r="C690" s="9" t="s">
        <v>5152</v>
      </c>
      <c r="D690" s="9" t="s">
        <v>5153</v>
      </c>
      <c r="E690" s="9" t="s">
        <v>39</v>
      </c>
      <c r="F690" s="9" t="s">
        <v>40</v>
      </c>
      <c r="G690" s="8" t="s">
        <v>41</v>
      </c>
      <c r="H690" s="8" t="s">
        <v>40</v>
      </c>
      <c r="I690" s="9" t="s">
        <v>2071</v>
      </c>
      <c r="J690" s="9" t="s">
        <v>2525</v>
      </c>
      <c r="K690" s="8" t="s">
        <v>44</v>
      </c>
      <c r="L690" s="9" t="s">
        <v>40</v>
      </c>
      <c r="M690" s="8" t="s">
        <v>44</v>
      </c>
      <c r="N690" s="8" t="s">
        <v>44</v>
      </c>
      <c r="O690" s="9" t="s">
        <v>4293</v>
      </c>
      <c r="P690" s="8" t="s">
        <v>46</v>
      </c>
      <c r="Q690" s="8" t="s">
        <v>41</v>
      </c>
      <c r="R690" s="9" t="s">
        <v>5154</v>
      </c>
      <c r="S690" s="8" t="s">
        <v>392</v>
      </c>
      <c r="T690" s="9" t="s">
        <v>65</v>
      </c>
      <c r="U690" s="8" t="s">
        <v>49</v>
      </c>
      <c r="V690" s="9" t="s">
        <v>5155</v>
      </c>
      <c r="W690" s="9" t="s">
        <v>5156</v>
      </c>
      <c r="X690" s="9" t="s">
        <v>44</v>
      </c>
      <c r="Y690" s="9" t="s">
        <v>5157</v>
      </c>
      <c r="Z690" s="9" t="s">
        <v>53</v>
      </c>
      <c r="AA690" s="9" t="s">
        <v>2052</v>
      </c>
      <c r="AB690" s="9" t="s">
        <v>5158</v>
      </c>
      <c r="AC690" s="9" t="s">
        <v>5159</v>
      </c>
      <c r="AD690" s="9" t="s">
        <v>2078</v>
      </c>
    </row>
    <row r="691" spans="1:30" x14ac:dyDescent="0.25">
      <c r="A691" s="8">
        <v>3690329</v>
      </c>
      <c r="B691" s="9" t="s">
        <v>5160</v>
      </c>
      <c r="C691" s="9" t="s">
        <v>5161</v>
      </c>
      <c r="D691" s="9" t="s">
        <v>5162</v>
      </c>
      <c r="E691" s="9" t="s">
        <v>96</v>
      </c>
      <c r="F691" s="9" t="s">
        <v>40</v>
      </c>
      <c r="G691" s="8" t="s">
        <v>41</v>
      </c>
      <c r="H691" s="8" t="s">
        <v>40</v>
      </c>
      <c r="I691" s="9" t="s">
        <v>2071</v>
      </c>
      <c r="J691" s="9" t="s">
        <v>4058</v>
      </c>
      <c r="K691" s="8" t="s">
        <v>44</v>
      </c>
      <c r="L691" s="9" t="s">
        <v>40</v>
      </c>
      <c r="M691" s="8" t="s">
        <v>44</v>
      </c>
      <c r="N691" s="8" t="s">
        <v>44</v>
      </c>
      <c r="O691" s="9" t="s">
        <v>4481</v>
      </c>
      <c r="P691" s="8" t="s">
        <v>46</v>
      </c>
      <c r="Q691" s="8" t="s">
        <v>41</v>
      </c>
      <c r="R691" s="9" t="s">
        <v>4192</v>
      </c>
      <c r="S691" s="8" t="s">
        <v>392</v>
      </c>
      <c r="T691" s="9" t="s">
        <v>5163</v>
      </c>
      <c r="U691" s="8" t="s">
        <v>2048</v>
      </c>
      <c r="V691" s="9" t="s">
        <v>5164</v>
      </c>
      <c r="W691" s="9" t="s">
        <v>5165</v>
      </c>
      <c r="X691" s="9" t="s">
        <v>44</v>
      </c>
      <c r="Y691" s="9" t="s">
        <v>5166</v>
      </c>
      <c r="Z691" s="9" t="s">
        <v>53</v>
      </c>
      <c r="AA691" s="9" t="s">
        <v>2052</v>
      </c>
      <c r="AB691" s="9" t="s">
        <v>5167</v>
      </c>
      <c r="AC691" s="9" t="s">
        <v>1126</v>
      </c>
      <c r="AD691" s="9" t="s">
        <v>2078</v>
      </c>
    </row>
    <row r="692" spans="1:30" x14ac:dyDescent="0.25">
      <c r="A692" s="8">
        <v>3680809</v>
      </c>
      <c r="B692" s="9" t="s">
        <v>5168</v>
      </c>
      <c r="C692" s="9" t="s">
        <v>5169</v>
      </c>
      <c r="D692" s="9" t="s">
        <v>109</v>
      </c>
      <c r="E692" s="9" t="s">
        <v>39</v>
      </c>
      <c r="F692" s="9" t="s">
        <v>40</v>
      </c>
      <c r="G692" s="8" t="s">
        <v>41</v>
      </c>
      <c r="H692" s="8" t="s">
        <v>40</v>
      </c>
      <c r="I692" s="9" t="s">
        <v>2071</v>
      </c>
      <c r="J692" s="9" t="s">
        <v>2525</v>
      </c>
      <c r="K692" s="8" t="s">
        <v>44</v>
      </c>
      <c r="L692" s="9" t="s">
        <v>40</v>
      </c>
      <c r="M692" s="8" t="s">
        <v>44</v>
      </c>
      <c r="N692" s="8" t="s">
        <v>44</v>
      </c>
      <c r="O692" s="9" t="s">
        <v>5170</v>
      </c>
      <c r="P692" s="8" t="s">
        <v>46</v>
      </c>
      <c r="Q692" s="8" t="s">
        <v>41</v>
      </c>
      <c r="R692" s="9" t="s">
        <v>284</v>
      </c>
      <c r="S692" s="8" t="s">
        <v>392</v>
      </c>
      <c r="T692" s="9" t="s">
        <v>2945</v>
      </c>
      <c r="U692" s="8" t="s">
        <v>2048</v>
      </c>
      <c r="V692" s="9" t="s">
        <v>5171</v>
      </c>
      <c r="W692" s="9" t="s">
        <v>5172</v>
      </c>
      <c r="X692" s="9" t="s">
        <v>44</v>
      </c>
      <c r="Y692" s="9" t="s">
        <v>5173</v>
      </c>
      <c r="Z692" s="9" t="s">
        <v>53</v>
      </c>
      <c r="AA692" s="9" t="s">
        <v>2052</v>
      </c>
      <c r="AB692" s="9" t="s">
        <v>5174</v>
      </c>
      <c r="AC692" s="9" t="s">
        <v>2941</v>
      </c>
      <c r="AD692" s="9" t="s">
        <v>2078</v>
      </c>
    </row>
    <row r="693" spans="1:30" x14ac:dyDescent="0.25">
      <c r="A693" s="8">
        <v>3706661</v>
      </c>
      <c r="B693" s="9" t="s">
        <v>5175</v>
      </c>
      <c r="C693" s="9" t="s">
        <v>5176</v>
      </c>
      <c r="D693" s="9" t="s">
        <v>5177</v>
      </c>
      <c r="E693" s="9" t="s">
        <v>96</v>
      </c>
      <c r="F693" s="9" t="s">
        <v>40</v>
      </c>
      <c r="G693" s="8" t="s">
        <v>41</v>
      </c>
      <c r="H693" s="8" t="s">
        <v>40</v>
      </c>
      <c r="I693" s="9" t="s">
        <v>2071</v>
      </c>
      <c r="J693" s="9" t="s">
        <v>2525</v>
      </c>
      <c r="K693" s="8" t="s">
        <v>44</v>
      </c>
      <c r="L693" s="9" t="s">
        <v>40</v>
      </c>
      <c r="M693" s="8" t="s">
        <v>44</v>
      </c>
      <c r="N693" s="8" t="s">
        <v>44</v>
      </c>
      <c r="O693" s="9" t="s">
        <v>5178</v>
      </c>
      <c r="P693" s="8" t="s">
        <v>46</v>
      </c>
      <c r="Q693" s="8" t="s">
        <v>41</v>
      </c>
      <c r="R693" s="9" t="s">
        <v>657</v>
      </c>
      <c r="S693" s="8" t="s">
        <v>392</v>
      </c>
      <c r="T693" s="9" t="s">
        <v>65</v>
      </c>
      <c r="U693" s="8" t="s">
        <v>2048</v>
      </c>
      <c r="V693" s="9" t="s">
        <v>5179</v>
      </c>
      <c r="W693" s="9" t="s">
        <v>5180</v>
      </c>
      <c r="X693" s="9" t="s">
        <v>44</v>
      </c>
      <c r="Y693" s="9" t="s">
        <v>5181</v>
      </c>
      <c r="Z693" s="9" t="s">
        <v>53</v>
      </c>
      <c r="AA693" s="9" t="s">
        <v>2052</v>
      </c>
      <c r="AB693" s="9" t="s">
        <v>5182</v>
      </c>
      <c r="AC693" s="9" t="s">
        <v>5183</v>
      </c>
      <c r="AD693" s="9" t="s">
        <v>2078</v>
      </c>
    </row>
    <row r="694" spans="1:30" x14ac:dyDescent="0.25">
      <c r="A694" s="8">
        <v>3680811</v>
      </c>
      <c r="B694" s="9" t="s">
        <v>5184</v>
      </c>
      <c r="C694" s="9" t="s">
        <v>5185</v>
      </c>
      <c r="D694" s="9" t="s">
        <v>822</v>
      </c>
      <c r="E694" s="9" t="s">
        <v>39</v>
      </c>
      <c r="F694" s="9" t="s">
        <v>40</v>
      </c>
      <c r="G694" s="8" t="s">
        <v>41</v>
      </c>
      <c r="H694" s="8" t="s">
        <v>40</v>
      </c>
      <c r="I694" s="9" t="s">
        <v>2071</v>
      </c>
      <c r="J694" s="9" t="s">
        <v>2525</v>
      </c>
      <c r="K694" s="8" t="s">
        <v>44</v>
      </c>
      <c r="L694" s="9" t="s">
        <v>40</v>
      </c>
      <c r="M694" s="8" t="s">
        <v>44</v>
      </c>
      <c r="N694" s="8" t="s">
        <v>44</v>
      </c>
      <c r="O694" s="9" t="s">
        <v>5186</v>
      </c>
      <c r="P694" s="8" t="s">
        <v>46</v>
      </c>
      <c r="Q694" s="8" t="s">
        <v>41</v>
      </c>
      <c r="R694" s="9" t="s">
        <v>284</v>
      </c>
      <c r="S694" s="8" t="s">
        <v>392</v>
      </c>
      <c r="T694" s="9" t="s">
        <v>77</v>
      </c>
      <c r="U694" s="8" t="s">
        <v>2048</v>
      </c>
      <c r="V694" s="9" t="s">
        <v>5187</v>
      </c>
      <c r="W694" s="9" t="s">
        <v>5188</v>
      </c>
      <c r="X694" s="9" t="s">
        <v>44</v>
      </c>
      <c r="Y694" s="9" t="s">
        <v>5189</v>
      </c>
      <c r="Z694" s="9" t="s">
        <v>53</v>
      </c>
      <c r="AA694" s="9" t="s">
        <v>2052</v>
      </c>
      <c r="AB694" s="9" t="s">
        <v>5190</v>
      </c>
      <c r="AC694" s="9" t="s">
        <v>827</v>
      </c>
      <c r="AD694" s="9" t="s">
        <v>418</v>
      </c>
    </row>
    <row r="695" spans="1:30" x14ac:dyDescent="0.25">
      <c r="A695" s="8">
        <v>3712815</v>
      </c>
      <c r="B695" s="9" t="s">
        <v>5191</v>
      </c>
      <c r="C695" s="9" t="s">
        <v>5192</v>
      </c>
      <c r="D695" s="9" t="s">
        <v>5193</v>
      </c>
      <c r="E695" s="9" t="s">
        <v>96</v>
      </c>
      <c r="F695" s="9" t="s">
        <v>40</v>
      </c>
      <c r="G695" s="8" t="s">
        <v>41</v>
      </c>
      <c r="H695" s="8" t="s">
        <v>40</v>
      </c>
      <c r="I695" s="9" t="s">
        <v>2071</v>
      </c>
      <c r="J695" s="9" t="s">
        <v>4058</v>
      </c>
      <c r="K695" s="8" t="s">
        <v>44</v>
      </c>
      <c r="L695" s="9" t="s">
        <v>40</v>
      </c>
      <c r="M695" s="8" t="s">
        <v>44</v>
      </c>
      <c r="N695" s="8" t="s">
        <v>44</v>
      </c>
      <c r="O695" s="9" t="s">
        <v>5194</v>
      </c>
      <c r="P695" s="8" t="s">
        <v>46</v>
      </c>
      <c r="Q695" s="8" t="s">
        <v>41</v>
      </c>
      <c r="R695" s="9" t="s">
        <v>1769</v>
      </c>
      <c r="S695" s="8" t="s">
        <v>392</v>
      </c>
      <c r="T695" s="9" t="s">
        <v>5195</v>
      </c>
      <c r="U695" s="8" t="s">
        <v>2048</v>
      </c>
      <c r="V695" s="9" t="s">
        <v>5196</v>
      </c>
      <c r="W695" s="9" t="s">
        <v>5197</v>
      </c>
      <c r="X695" s="9" t="s">
        <v>44</v>
      </c>
      <c r="Y695" s="9" t="s">
        <v>5198</v>
      </c>
      <c r="Z695" s="9" t="s">
        <v>53</v>
      </c>
      <c r="AA695" s="9" t="s">
        <v>2052</v>
      </c>
      <c r="AB695" s="9" t="s">
        <v>5199</v>
      </c>
      <c r="AC695" s="9" t="s">
        <v>407</v>
      </c>
      <c r="AD695" s="9" t="s">
        <v>2078</v>
      </c>
    </row>
    <row r="696" spans="1:30" x14ac:dyDescent="0.25">
      <c r="A696" s="8">
        <v>3707391</v>
      </c>
      <c r="B696" s="9" t="s">
        <v>5200</v>
      </c>
      <c r="C696" s="9" t="s">
        <v>5201</v>
      </c>
      <c r="D696" s="9" t="s">
        <v>690</v>
      </c>
      <c r="E696" s="9" t="s">
        <v>96</v>
      </c>
      <c r="F696" s="9" t="s">
        <v>40</v>
      </c>
      <c r="G696" s="8" t="s">
        <v>41</v>
      </c>
      <c r="H696" s="8" t="s">
        <v>40</v>
      </c>
      <c r="I696" s="9" t="s">
        <v>2071</v>
      </c>
      <c r="J696" s="9" t="s">
        <v>4058</v>
      </c>
      <c r="K696" s="8" t="s">
        <v>44</v>
      </c>
      <c r="L696" s="9" t="s">
        <v>40</v>
      </c>
      <c r="M696" s="8" t="s">
        <v>44</v>
      </c>
      <c r="N696" s="8" t="s">
        <v>44</v>
      </c>
      <c r="O696" s="9" t="s">
        <v>5202</v>
      </c>
      <c r="P696" s="8" t="s">
        <v>46</v>
      </c>
      <c r="Q696" s="8" t="s">
        <v>41</v>
      </c>
      <c r="R696" s="9" t="s">
        <v>657</v>
      </c>
      <c r="S696" s="8" t="s">
        <v>392</v>
      </c>
      <c r="T696" s="9" t="s">
        <v>112</v>
      </c>
      <c r="U696" s="8" t="s">
        <v>2048</v>
      </c>
      <c r="V696" s="9" t="s">
        <v>5203</v>
      </c>
      <c r="W696" s="9" t="s">
        <v>5204</v>
      </c>
      <c r="X696" s="9" t="s">
        <v>44</v>
      </c>
      <c r="Y696" s="9" t="s">
        <v>5205</v>
      </c>
      <c r="Z696" s="9" t="s">
        <v>53</v>
      </c>
      <c r="AA696" s="9" t="s">
        <v>2052</v>
      </c>
      <c r="AB696" s="9" t="s">
        <v>5206</v>
      </c>
      <c r="AC696" s="9" t="s">
        <v>696</v>
      </c>
      <c r="AD696" s="9" t="s">
        <v>2078</v>
      </c>
    </row>
    <row r="697" spans="1:30" x14ac:dyDescent="0.25">
      <c r="A697" s="8">
        <v>3712848</v>
      </c>
      <c r="B697" s="9" t="s">
        <v>5207</v>
      </c>
      <c r="C697" s="9" t="s">
        <v>446</v>
      </c>
      <c r="D697" s="9" t="s">
        <v>4199</v>
      </c>
      <c r="E697" s="9" t="s">
        <v>39</v>
      </c>
      <c r="F697" s="9" t="s">
        <v>40</v>
      </c>
      <c r="G697" s="8" t="s">
        <v>41</v>
      </c>
      <c r="H697" s="8" t="s">
        <v>40</v>
      </c>
      <c r="I697" s="9" t="s">
        <v>2071</v>
      </c>
      <c r="J697" s="9" t="s">
        <v>4058</v>
      </c>
      <c r="K697" s="8" t="s">
        <v>44</v>
      </c>
      <c r="L697" s="9" t="s">
        <v>40</v>
      </c>
      <c r="M697" s="8" t="s">
        <v>44</v>
      </c>
      <c r="N697" s="8" t="s">
        <v>44</v>
      </c>
      <c r="O697" s="9" t="s">
        <v>5208</v>
      </c>
      <c r="P697" s="8" t="s">
        <v>46</v>
      </c>
      <c r="Q697" s="8" t="s">
        <v>41</v>
      </c>
      <c r="R697" s="9" t="s">
        <v>1769</v>
      </c>
      <c r="S697" s="8" t="s">
        <v>392</v>
      </c>
      <c r="T697" s="9" t="s">
        <v>65</v>
      </c>
      <c r="U697" s="8" t="s">
        <v>2048</v>
      </c>
      <c r="V697" s="9" t="s">
        <v>5209</v>
      </c>
      <c r="W697" s="9" t="s">
        <v>5210</v>
      </c>
      <c r="X697" s="9" t="s">
        <v>44</v>
      </c>
      <c r="Y697" s="9" t="s">
        <v>5211</v>
      </c>
      <c r="Z697" s="9" t="s">
        <v>53</v>
      </c>
      <c r="AA697" s="9" t="s">
        <v>2052</v>
      </c>
      <c r="AB697" s="9" t="s">
        <v>451</v>
      </c>
      <c r="AC697" s="9" t="s">
        <v>2110</v>
      </c>
      <c r="AD697" s="9" t="s">
        <v>2078</v>
      </c>
    </row>
    <row r="698" spans="1:30" x14ac:dyDescent="0.25">
      <c r="A698" s="8">
        <v>3707365</v>
      </c>
      <c r="B698" s="9" t="s">
        <v>5212</v>
      </c>
      <c r="C698" s="9" t="s">
        <v>5213</v>
      </c>
      <c r="D698" s="9" t="s">
        <v>1121</v>
      </c>
      <c r="E698" s="9" t="s">
        <v>96</v>
      </c>
      <c r="F698" s="9" t="s">
        <v>40</v>
      </c>
      <c r="G698" s="8" t="s">
        <v>41</v>
      </c>
      <c r="H698" s="8" t="s">
        <v>40</v>
      </c>
      <c r="I698" s="9" t="s">
        <v>2071</v>
      </c>
      <c r="J698" s="9" t="s">
        <v>2525</v>
      </c>
      <c r="K698" s="8" t="s">
        <v>44</v>
      </c>
      <c r="L698" s="9" t="s">
        <v>40</v>
      </c>
      <c r="M698" s="8" t="s">
        <v>44</v>
      </c>
      <c r="N698" s="8" t="s">
        <v>44</v>
      </c>
      <c r="O698" s="9" t="s">
        <v>5214</v>
      </c>
      <c r="P698" s="8" t="s">
        <v>46</v>
      </c>
      <c r="Q698" s="8" t="s">
        <v>41</v>
      </c>
      <c r="R698" s="9" t="s">
        <v>657</v>
      </c>
      <c r="S698" s="8" t="s">
        <v>392</v>
      </c>
      <c r="T698" s="9" t="s">
        <v>112</v>
      </c>
      <c r="U698" s="8" t="s">
        <v>2048</v>
      </c>
      <c r="V698" s="9" t="s">
        <v>5215</v>
      </c>
      <c r="W698" s="9" t="s">
        <v>5216</v>
      </c>
      <c r="X698" s="9" t="s">
        <v>44</v>
      </c>
      <c r="Y698" s="9" t="s">
        <v>5217</v>
      </c>
      <c r="Z698" s="9" t="s">
        <v>53</v>
      </c>
      <c r="AA698" s="9" t="s">
        <v>2052</v>
      </c>
      <c r="AB698" s="9" t="s">
        <v>5218</v>
      </c>
      <c r="AC698" s="9" t="s">
        <v>1126</v>
      </c>
      <c r="AD698" s="9" t="s">
        <v>2078</v>
      </c>
    </row>
    <row r="699" spans="1:30" x14ac:dyDescent="0.25">
      <c r="A699" s="8">
        <v>3707362</v>
      </c>
      <c r="B699" s="9" t="s">
        <v>5219</v>
      </c>
      <c r="C699" s="9" t="s">
        <v>5220</v>
      </c>
      <c r="D699" s="9" t="s">
        <v>5221</v>
      </c>
      <c r="E699" s="9" t="s">
        <v>96</v>
      </c>
      <c r="F699" s="9" t="s">
        <v>40</v>
      </c>
      <c r="G699" s="8" t="s">
        <v>41</v>
      </c>
      <c r="H699" s="8" t="s">
        <v>40</v>
      </c>
      <c r="I699" s="9" t="s">
        <v>2071</v>
      </c>
      <c r="J699" s="9" t="s">
        <v>2525</v>
      </c>
      <c r="K699" s="8" t="s">
        <v>44</v>
      </c>
      <c r="L699" s="9" t="s">
        <v>40</v>
      </c>
      <c r="M699" s="8" t="s">
        <v>44</v>
      </c>
      <c r="N699" s="8" t="s">
        <v>44</v>
      </c>
      <c r="O699" s="9" t="s">
        <v>5222</v>
      </c>
      <c r="P699" s="8" t="s">
        <v>46</v>
      </c>
      <c r="Q699" s="8" t="s">
        <v>41</v>
      </c>
      <c r="R699" s="9" t="s">
        <v>657</v>
      </c>
      <c r="S699" s="8" t="s">
        <v>392</v>
      </c>
      <c r="T699" s="9" t="s">
        <v>112</v>
      </c>
      <c r="U699" s="8" t="s">
        <v>2048</v>
      </c>
      <c r="V699" s="9" t="s">
        <v>5223</v>
      </c>
      <c r="W699" s="9" t="s">
        <v>5224</v>
      </c>
      <c r="X699" s="9" t="s">
        <v>44</v>
      </c>
      <c r="Y699" s="9" t="s">
        <v>5225</v>
      </c>
      <c r="Z699" s="9" t="s">
        <v>53</v>
      </c>
      <c r="AA699" s="9" t="s">
        <v>2052</v>
      </c>
      <c r="AB699" s="9" t="s">
        <v>5226</v>
      </c>
      <c r="AC699" s="9" t="s">
        <v>5227</v>
      </c>
      <c r="AD699" s="9" t="s">
        <v>2078</v>
      </c>
    </row>
    <row r="700" spans="1:30" x14ac:dyDescent="0.25">
      <c r="A700" s="8">
        <v>3700150</v>
      </c>
      <c r="B700" s="9" t="s">
        <v>5228</v>
      </c>
      <c r="C700" s="9" t="s">
        <v>5229</v>
      </c>
      <c r="D700" s="9" t="s">
        <v>5230</v>
      </c>
      <c r="E700" s="9" t="s">
        <v>39</v>
      </c>
      <c r="F700" s="9" t="s">
        <v>40</v>
      </c>
      <c r="G700" s="8" t="s">
        <v>41</v>
      </c>
      <c r="H700" s="8" t="s">
        <v>40</v>
      </c>
      <c r="I700" s="9" t="s">
        <v>2071</v>
      </c>
      <c r="J700" s="9" t="s">
        <v>4058</v>
      </c>
      <c r="K700" s="8" t="s">
        <v>44</v>
      </c>
      <c r="L700" s="9" t="s">
        <v>40</v>
      </c>
      <c r="M700" s="8" t="s">
        <v>44</v>
      </c>
      <c r="N700" s="8" t="s">
        <v>44</v>
      </c>
      <c r="O700" s="9" t="s">
        <v>3212</v>
      </c>
      <c r="P700" s="8" t="s">
        <v>46</v>
      </c>
      <c r="Q700" s="8" t="s">
        <v>41</v>
      </c>
      <c r="R700" s="9" t="s">
        <v>3147</v>
      </c>
      <c r="S700" s="8" t="s">
        <v>392</v>
      </c>
      <c r="T700" s="9" t="s">
        <v>77</v>
      </c>
      <c r="U700" s="8" t="s">
        <v>2048</v>
      </c>
      <c r="V700" s="9" t="s">
        <v>5231</v>
      </c>
      <c r="W700" s="9" t="s">
        <v>5232</v>
      </c>
      <c r="X700" s="9" t="s">
        <v>44</v>
      </c>
      <c r="Y700" s="9" t="s">
        <v>5233</v>
      </c>
      <c r="Z700" s="9" t="s">
        <v>53</v>
      </c>
      <c r="AA700" s="9" t="s">
        <v>2052</v>
      </c>
      <c r="AB700" s="9" t="s">
        <v>5234</v>
      </c>
      <c r="AC700" s="9" t="s">
        <v>926</v>
      </c>
      <c r="AD700" s="9" t="s">
        <v>418</v>
      </c>
    </row>
    <row r="701" spans="1:30" x14ac:dyDescent="0.25">
      <c r="A701" s="8">
        <v>3707396</v>
      </c>
      <c r="B701" s="9" t="s">
        <v>5235</v>
      </c>
      <c r="C701" s="9" t="s">
        <v>5236</v>
      </c>
      <c r="D701" s="9" t="s">
        <v>1518</v>
      </c>
      <c r="E701" s="9" t="s">
        <v>96</v>
      </c>
      <c r="F701" s="9" t="s">
        <v>40</v>
      </c>
      <c r="G701" s="8" t="s">
        <v>41</v>
      </c>
      <c r="H701" s="8" t="s">
        <v>40</v>
      </c>
      <c r="I701" s="9" t="s">
        <v>2071</v>
      </c>
      <c r="J701" s="9" t="s">
        <v>2525</v>
      </c>
      <c r="K701" s="8" t="s">
        <v>44</v>
      </c>
      <c r="L701" s="9" t="s">
        <v>40</v>
      </c>
      <c r="M701" s="8" t="s">
        <v>44</v>
      </c>
      <c r="N701" s="8" t="s">
        <v>44</v>
      </c>
      <c r="O701" s="9" t="s">
        <v>5237</v>
      </c>
      <c r="P701" s="8" t="s">
        <v>46</v>
      </c>
      <c r="Q701" s="8" t="s">
        <v>41</v>
      </c>
      <c r="R701" s="9" t="s">
        <v>657</v>
      </c>
      <c r="S701" s="8" t="s">
        <v>392</v>
      </c>
      <c r="T701" s="9" t="s">
        <v>87</v>
      </c>
      <c r="U701" s="8" t="s">
        <v>2048</v>
      </c>
      <c r="V701" s="9" t="s">
        <v>5238</v>
      </c>
      <c r="W701" s="9" t="s">
        <v>5239</v>
      </c>
      <c r="X701" s="9" t="s">
        <v>44</v>
      </c>
      <c r="Y701" s="9" t="s">
        <v>5240</v>
      </c>
      <c r="Z701" s="9" t="s">
        <v>53</v>
      </c>
      <c r="AA701" s="9" t="s">
        <v>2052</v>
      </c>
      <c r="AB701" s="9" t="s">
        <v>5040</v>
      </c>
      <c r="AC701" s="9" t="s">
        <v>1523</v>
      </c>
      <c r="AD701" s="9" t="s">
        <v>2078</v>
      </c>
    </row>
    <row r="702" spans="1:30" x14ac:dyDescent="0.25">
      <c r="A702" s="8">
        <v>3680812</v>
      </c>
      <c r="B702" s="9" t="s">
        <v>5241</v>
      </c>
      <c r="C702" s="9" t="s">
        <v>5242</v>
      </c>
      <c r="D702" s="9" t="s">
        <v>109</v>
      </c>
      <c r="E702" s="9" t="s">
        <v>39</v>
      </c>
      <c r="F702" s="9" t="s">
        <v>40</v>
      </c>
      <c r="G702" s="8" t="s">
        <v>41</v>
      </c>
      <c r="H702" s="8" t="s">
        <v>40</v>
      </c>
      <c r="I702" s="9" t="s">
        <v>2071</v>
      </c>
      <c r="J702" s="9" t="s">
        <v>2525</v>
      </c>
      <c r="K702" s="8" t="s">
        <v>44</v>
      </c>
      <c r="L702" s="9" t="s">
        <v>40</v>
      </c>
      <c r="M702" s="8" t="s">
        <v>44</v>
      </c>
      <c r="N702" s="8" t="s">
        <v>44</v>
      </c>
      <c r="O702" s="9" t="s">
        <v>4264</v>
      </c>
      <c r="P702" s="8" t="s">
        <v>46</v>
      </c>
      <c r="Q702" s="8" t="s">
        <v>41</v>
      </c>
      <c r="R702" s="9" t="s">
        <v>284</v>
      </c>
      <c r="S702" s="8" t="s">
        <v>392</v>
      </c>
      <c r="T702" s="9" t="s">
        <v>799</v>
      </c>
      <c r="U702" s="8" t="s">
        <v>2048</v>
      </c>
      <c r="V702" s="9" t="s">
        <v>5243</v>
      </c>
      <c r="W702" s="9" t="s">
        <v>5244</v>
      </c>
      <c r="X702" s="9" t="s">
        <v>44</v>
      </c>
      <c r="Y702" s="9" t="s">
        <v>5245</v>
      </c>
      <c r="Z702" s="9" t="s">
        <v>53</v>
      </c>
      <c r="AA702" s="9" t="s">
        <v>2052</v>
      </c>
      <c r="AB702" s="9" t="s">
        <v>5246</v>
      </c>
      <c r="AC702" s="9" t="s">
        <v>116</v>
      </c>
      <c r="AD702" s="9" t="s">
        <v>418</v>
      </c>
    </row>
    <row r="703" spans="1:30" x14ac:dyDescent="0.25">
      <c r="A703" s="8">
        <v>3680810</v>
      </c>
      <c r="B703" s="9" t="s">
        <v>5247</v>
      </c>
      <c r="C703" s="9" t="s">
        <v>5248</v>
      </c>
      <c r="D703" s="9" t="s">
        <v>4920</v>
      </c>
      <c r="E703" s="9" t="s">
        <v>39</v>
      </c>
      <c r="F703" s="9" t="s">
        <v>40</v>
      </c>
      <c r="G703" s="8" t="s">
        <v>41</v>
      </c>
      <c r="H703" s="8" t="s">
        <v>40</v>
      </c>
      <c r="I703" s="9" t="s">
        <v>2071</v>
      </c>
      <c r="J703" s="9" t="s">
        <v>4058</v>
      </c>
      <c r="K703" s="8" t="s">
        <v>44</v>
      </c>
      <c r="L703" s="9" t="s">
        <v>40</v>
      </c>
      <c r="M703" s="8" t="s">
        <v>44</v>
      </c>
      <c r="N703" s="8" t="s">
        <v>44</v>
      </c>
      <c r="O703" s="9" t="s">
        <v>1812</v>
      </c>
      <c r="P703" s="8" t="s">
        <v>46</v>
      </c>
      <c r="Q703" s="8" t="s">
        <v>41</v>
      </c>
      <c r="R703" s="9" t="s">
        <v>284</v>
      </c>
      <c r="S703" s="8" t="s">
        <v>392</v>
      </c>
      <c r="T703" s="9" t="s">
        <v>112</v>
      </c>
      <c r="U703" s="8" t="s">
        <v>2048</v>
      </c>
      <c r="V703" s="9" t="s">
        <v>5249</v>
      </c>
      <c r="W703" s="9" t="s">
        <v>5250</v>
      </c>
      <c r="X703" s="9" t="s">
        <v>44</v>
      </c>
      <c r="Y703" s="9" t="s">
        <v>5251</v>
      </c>
      <c r="Z703" s="9" t="s">
        <v>53</v>
      </c>
      <c r="AA703" s="9" t="s">
        <v>2052</v>
      </c>
      <c r="AB703" s="9" t="s">
        <v>5252</v>
      </c>
      <c r="AC703" s="9" t="s">
        <v>4924</v>
      </c>
      <c r="AD703" s="9" t="s">
        <v>418</v>
      </c>
    </row>
    <row r="704" spans="1:30" x14ac:dyDescent="0.25">
      <c r="A704" s="8">
        <v>3771623</v>
      </c>
      <c r="B704" s="9" t="s">
        <v>5253</v>
      </c>
      <c r="C704" s="9" t="s">
        <v>1004</v>
      </c>
      <c r="D704" s="9" t="s">
        <v>664</v>
      </c>
      <c r="E704" s="9" t="s">
        <v>39</v>
      </c>
      <c r="F704" s="9" t="s">
        <v>40</v>
      </c>
      <c r="G704" s="8" t="s">
        <v>41</v>
      </c>
      <c r="H704" s="8" t="s">
        <v>40</v>
      </c>
      <c r="I704" s="9" t="s">
        <v>2071</v>
      </c>
      <c r="J704" s="9" t="s">
        <v>4058</v>
      </c>
      <c r="K704" s="8" t="s">
        <v>44</v>
      </c>
      <c r="L704" s="9" t="s">
        <v>40</v>
      </c>
      <c r="M704" s="8" t="s">
        <v>44</v>
      </c>
      <c r="N704" s="8" t="s">
        <v>44</v>
      </c>
      <c r="O704" s="9" t="s">
        <v>5254</v>
      </c>
      <c r="P704" s="8" t="s">
        <v>46</v>
      </c>
      <c r="Q704" s="8" t="s">
        <v>41</v>
      </c>
      <c r="R704" s="9" t="s">
        <v>751</v>
      </c>
      <c r="S704" s="8" t="s">
        <v>392</v>
      </c>
      <c r="T704" s="9" t="s">
        <v>65</v>
      </c>
      <c r="U704" s="8" t="s">
        <v>49</v>
      </c>
      <c r="V704" s="9" t="s">
        <v>5255</v>
      </c>
      <c r="W704" s="9" t="s">
        <v>5256</v>
      </c>
      <c r="X704" s="9" t="s">
        <v>44</v>
      </c>
      <c r="Y704" s="9" t="s">
        <v>5257</v>
      </c>
      <c r="Z704" s="9" t="s">
        <v>53</v>
      </c>
      <c r="AA704" s="9" t="s">
        <v>2052</v>
      </c>
      <c r="AB704" s="9" t="s">
        <v>1010</v>
      </c>
      <c r="AC704" s="9" t="s">
        <v>1933</v>
      </c>
      <c r="AD704" s="9" t="s">
        <v>2078</v>
      </c>
    </row>
    <row r="705" spans="1:30" x14ac:dyDescent="0.25">
      <c r="A705" s="8">
        <v>3707386</v>
      </c>
      <c r="B705" s="9" t="s">
        <v>5258</v>
      </c>
      <c r="C705" s="9" t="s">
        <v>5259</v>
      </c>
      <c r="D705" s="9" t="s">
        <v>5260</v>
      </c>
      <c r="E705" s="9" t="s">
        <v>96</v>
      </c>
      <c r="F705" s="9" t="s">
        <v>40</v>
      </c>
      <c r="G705" s="8" t="s">
        <v>41</v>
      </c>
      <c r="H705" s="8" t="s">
        <v>40</v>
      </c>
      <c r="I705" s="9" t="s">
        <v>2071</v>
      </c>
      <c r="J705" s="9" t="s">
        <v>2072</v>
      </c>
      <c r="K705" s="8" t="s">
        <v>44</v>
      </c>
      <c r="L705" s="9" t="s">
        <v>40</v>
      </c>
      <c r="M705" s="8" t="s">
        <v>44</v>
      </c>
      <c r="N705" s="8" t="s">
        <v>44</v>
      </c>
      <c r="O705" s="9" t="s">
        <v>5261</v>
      </c>
      <c r="P705" s="8" t="s">
        <v>46</v>
      </c>
      <c r="Q705" s="8" t="s">
        <v>41</v>
      </c>
      <c r="R705" s="9" t="s">
        <v>657</v>
      </c>
      <c r="S705" s="8" t="s">
        <v>392</v>
      </c>
      <c r="T705" s="9" t="s">
        <v>5262</v>
      </c>
      <c r="U705" s="8" t="s">
        <v>2048</v>
      </c>
      <c r="V705" s="9" t="s">
        <v>5263</v>
      </c>
      <c r="W705" s="9" t="s">
        <v>5264</v>
      </c>
      <c r="X705" s="9" t="s">
        <v>44</v>
      </c>
      <c r="Y705" s="9" t="s">
        <v>5265</v>
      </c>
      <c r="Z705" s="9" t="s">
        <v>53</v>
      </c>
      <c r="AA705" s="9" t="s">
        <v>2052</v>
      </c>
      <c r="AB705" s="9" t="s">
        <v>5266</v>
      </c>
      <c r="AC705" s="9" t="s">
        <v>5267</v>
      </c>
      <c r="AD705" s="9" t="s">
        <v>2078</v>
      </c>
    </row>
    <row r="706" spans="1:30" x14ac:dyDescent="0.25">
      <c r="A706" s="8">
        <v>3707372</v>
      </c>
      <c r="B706" s="9" t="s">
        <v>5268</v>
      </c>
      <c r="C706" s="9" t="s">
        <v>5269</v>
      </c>
      <c r="D706" s="9" t="s">
        <v>2002</v>
      </c>
      <c r="E706" s="9" t="s">
        <v>96</v>
      </c>
      <c r="F706" s="9" t="s">
        <v>40</v>
      </c>
      <c r="G706" s="8" t="s">
        <v>41</v>
      </c>
      <c r="H706" s="8" t="s">
        <v>40</v>
      </c>
      <c r="I706" s="9" t="s">
        <v>2071</v>
      </c>
      <c r="J706" s="9" t="s">
        <v>2525</v>
      </c>
      <c r="K706" s="8" t="s">
        <v>44</v>
      </c>
      <c r="L706" s="9" t="s">
        <v>40</v>
      </c>
      <c r="M706" s="8" t="s">
        <v>44</v>
      </c>
      <c r="N706" s="8" t="s">
        <v>44</v>
      </c>
      <c r="O706" s="9" t="s">
        <v>5270</v>
      </c>
      <c r="P706" s="8" t="s">
        <v>46</v>
      </c>
      <c r="Q706" s="8" t="s">
        <v>41</v>
      </c>
      <c r="R706" s="9" t="s">
        <v>657</v>
      </c>
      <c r="S706" s="8" t="s">
        <v>392</v>
      </c>
      <c r="T706" s="9" t="s">
        <v>112</v>
      </c>
      <c r="U706" s="8" t="s">
        <v>2048</v>
      </c>
      <c r="V706" s="9" t="s">
        <v>5271</v>
      </c>
      <c r="W706" s="9" t="s">
        <v>5272</v>
      </c>
      <c r="X706" s="9" t="s">
        <v>44</v>
      </c>
      <c r="Y706" s="9" t="s">
        <v>5273</v>
      </c>
      <c r="Z706" s="9" t="s">
        <v>53</v>
      </c>
      <c r="AA706" s="9" t="s">
        <v>2052</v>
      </c>
      <c r="AB706" s="9" t="s">
        <v>5274</v>
      </c>
      <c r="AC706" s="9" t="s">
        <v>5275</v>
      </c>
      <c r="AD706" s="9" t="s">
        <v>2078</v>
      </c>
    </row>
    <row r="707" spans="1:30" x14ac:dyDescent="0.25">
      <c r="A707" s="8">
        <v>3707378</v>
      </c>
      <c r="B707" s="9" t="s">
        <v>5276</v>
      </c>
      <c r="C707" s="9" t="s">
        <v>5277</v>
      </c>
      <c r="D707" s="9" t="s">
        <v>797</v>
      </c>
      <c r="E707" s="9" t="s">
        <v>96</v>
      </c>
      <c r="F707" s="9" t="s">
        <v>40</v>
      </c>
      <c r="G707" s="8" t="s">
        <v>41</v>
      </c>
      <c r="H707" s="8" t="s">
        <v>40</v>
      </c>
      <c r="I707" s="9" t="s">
        <v>2071</v>
      </c>
      <c r="J707" s="9" t="s">
        <v>2525</v>
      </c>
      <c r="K707" s="8" t="s">
        <v>44</v>
      </c>
      <c r="L707" s="9" t="s">
        <v>40</v>
      </c>
      <c r="M707" s="8" t="s">
        <v>44</v>
      </c>
      <c r="N707" s="8" t="s">
        <v>44</v>
      </c>
      <c r="O707" s="9" t="s">
        <v>5278</v>
      </c>
      <c r="P707" s="8" t="s">
        <v>46</v>
      </c>
      <c r="Q707" s="8" t="s">
        <v>41</v>
      </c>
      <c r="R707" s="9" t="s">
        <v>657</v>
      </c>
      <c r="S707" s="8" t="s">
        <v>392</v>
      </c>
      <c r="T707" s="9" t="s">
        <v>5279</v>
      </c>
      <c r="U707" s="8" t="s">
        <v>2048</v>
      </c>
      <c r="V707" s="9" t="s">
        <v>5280</v>
      </c>
      <c r="W707" s="9" t="s">
        <v>5281</v>
      </c>
      <c r="X707" s="9" t="s">
        <v>44</v>
      </c>
      <c r="Y707" s="9" t="s">
        <v>5282</v>
      </c>
      <c r="Z707" s="9" t="s">
        <v>53</v>
      </c>
      <c r="AA707" s="9" t="s">
        <v>2052</v>
      </c>
      <c r="AB707" s="9" t="s">
        <v>5283</v>
      </c>
      <c r="AC707" s="9" t="s">
        <v>2086</v>
      </c>
      <c r="AD707" s="9" t="s">
        <v>418</v>
      </c>
    </row>
    <row r="708" spans="1:30" x14ac:dyDescent="0.25">
      <c r="A708" s="8">
        <v>3707367</v>
      </c>
      <c r="B708" s="9" t="s">
        <v>5284</v>
      </c>
      <c r="C708" s="9" t="s">
        <v>5285</v>
      </c>
      <c r="D708" s="9" t="s">
        <v>5286</v>
      </c>
      <c r="E708" s="9" t="s">
        <v>96</v>
      </c>
      <c r="F708" s="9" t="s">
        <v>40</v>
      </c>
      <c r="G708" s="8" t="s">
        <v>41</v>
      </c>
      <c r="H708" s="8" t="s">
        <v>40</v>
      </c>
      <c r="I708" s="9" t="s">
        <v>2071</v>
      </c>
      <c r="J708" s="9" t="s">
        <v>4058</v>
      </c>
      <c r="K708" s="8" t="s">
        <v>44</v>
      </c>
      <c r="L708" s="9" t="s">
        <v>40</v>
      </c>
      <c r="M708" s="8" t="s">
        <v>44</v>
      </c>
      <c r="N708" s="8" t="s">
        <v>44</v>
      </c>
      <c r="O708" s="9" t="s">
        <v>608</v>
      </c>
      <c r="P708" s="8" t="s">
        <v>46</v>
      </c>
      <c r="Q708" s="8" t="s">
        <v>41</v>
      </c>
      <c r="R708" s="9" t="s">
        <v>657</v>
      </c>
      <c r="S708" s="8" t="s">
        <v>392</v>
      </c>
      <c r="T708" s="9" t="s">
        <v>5287</v>
      </c>
      <c r="U708" s="8" t="s">
        <v>2048</v>
      </c>
      <c r="V708" s="9" t="s">
        <v>5288</v>
      </c>
      <c r="W708" s="9" t="s">
        <v>5289</v>
      </c>
      <c r="X708" s="9" t="s">
        <v>44</v>
      </c>
      <c r="Y708" s="9" t="s">
        <v>5290</v>
      </c>
      <c r="Z708" s="9" t="s">
        <v>53</v>
      </c>
      <c r="AA708" s="9" t="s">
        <v>2052</v>
      </c>
      <c r="AB708" s="9" t="s">
        <v>5291</v>
      </c>
      <c r="AC708" s="9" t="s">
        <v>5292</v>
      </c>
      <c r="AD708" s="9" t="s">
        <v>57</v>
      </c>
    </row>
    <row r="709" spans="1:30" x14ac:dyDescent="0.25">
      <c r="A709" s="8">
        <v>3748267</v>
      </c>
      <c r="B709" s="9" t="s">
        <v>5293</v>
      </c>
      <c r="C709" s="9" t="s">
        <v>3996</v>
      </c>
      <c r="D709" s="9" t="s">
        <v>5294</v>
      </c>
      <c r="E709" s="9" t="s">
        <v>39</v>
      </c>
      <c r="F709" s="9" t="s">
        <v>40</v>
      </c>
      <c r="G709" s="8" t="s">
        <v>41</v>
      </c>
      <c r="H709" s="8" t="s">
        <v>40</v>
      </c>
      <c r="I709" s="9" t="s">
        <v>2071</v>
      </c>
      <c r="J709" s="9" t="s">
        <v>4058</v>
      </c>
      <c r="K709" s="8" t="s">
        <v>44</v>
      </c>
      <c r="L709" s="9" t="s">
        <v>40</v>
      </c>
      <c r="M709" s="8" t="s">
        <v>44</v>
      </c>
      <c r="N709" s="8" t="s">
        <v>44</v>
      </c>
      <c r="O709" s="9" t="s">
        <v>5295</v>
      </c>
      <c r="P709" s="8" t="s">
        <v>46</v>
      </c>
      <c r="Q709" s="8" t="s">
        <v>41</v>
      </c>
      <c r="R709" s="9" t="s">
        <v>5296</v>
      </c>
      <c r="S709" s="8" t="s">
        <v>392</v>
      </c>
      <c r="T709" s="9" t="s">
        <v>5297</v>
      </c>
      <c r="U709" s="8" t="s">
        <v>49</v>
      </c>
      <c r="V709" s="9" t="s">
        <v>5298</v>
      </c>
      <c r="W709" s="9" t="s">
        <v>5299</v>
      </c>
      <c r="X709" s="9" t="s">
        <v>44</v>
      </c>
      <c r="Y709" s="9" t="s">
        <v>5300</v>
      </c>
      <c r="Z709" s="9" t="s">
        <v>53</v>
      </c>
      <c r="AA709" s="9" t="s">
        <v>2052</v>
      </c>
      <c r="AB709" s="9" t="s">
        <v>4001</v>
      </c>
      <c r="AC709" s="9" t="s">
        <v>5301</v>
      </c>
      <c r="AD709" s="9" t="s">
        <v>2078</v>
      </c>
    </row>
    <row r="710" spans="1:30" x14ac:dyDescent="0.25">
      <c r="A710" s="8">
        <v>3707399</v>
      </c>
      <c r="B710" s="9" t="s">
        <v>5302</v>
      </c>
      <c r="C710" s="9" t="s">
        <v>5303</v>
      </c>
      <c r="D710" s="9" t="s">
        <v>1275</v>
      </c>
      <c r="E710" s="9" t="s">
        <v>96</v>
      </c>
      <c r="F710" s="9" t="s">
        <v>40</v>
      </c>
      <c r="G710" s="8" t="s">
        <v>41</v>
      </c>
      <c r="H710" s="8" t="s">
        <v>40</v>
      </c>
      <c r="I710" s="9" t="s">
        <v>2071</v>
      </c>
      <c r="J710" s="9" t="s">
        <v>2525</v>
      </c>
      <c r="K710" s="8" t="s">
        <v>44</v>
      </c>
      <c r="L710" s="9" t="s">
        <v>40</v>
      </c>
      <c r="M710" s="8" t="s">
        <v>44</v>
      </c>
      <c r="N710" s="8" t="s">
        <v>44</v>
      </c>
      <c r="O710" s="9" t="s">
        <v>5304</v>
      </c>
      <c r="P710" s="8" t="s">
        <v>46</v>
      </c>
      <c r="Q710" s="8" t="s">
        <v>41</v>
      </c>
      <c r="R710" s="9" t="s">
        <v>657</v>
      </c>
      <c r="S710" s="8" t="s">
        <v>392</v>
      </c>
      <c r="T710" s="9" t="s">
        <v>87</v>
      </c>
      <c r="U710" s="8" t="s">
        <v>2048</v>
      </c>
      <c r="V710" s="9" t="s">
        <v>5305</v>
      </c>
      <c r="W710" s="9" t="s">
        <v>5306</v>
      </c>
      <c r="X710" s="9" t="s">
        <v>44</v>
      </c>
      <c r="Y710" s="9" t="s">
        <v>5307</v>
      </c>
      <c r="Z710" s="9" t="s">
        <v>53</v>
      </c>
      <c r="AA710" s="9" t="s">
        <v>2052</v>
      </c>
      <c r="AB710" s="9" t="s">
        <v>5308</v>
      </c>
      <c r="AC710" s="9" t="s">
        <v>5082</v>
      </c>
      <c r="AD710" s="9" t="s">
        <v>2078</v>
      </c>
    </row>
    <row r="711" spans="1:30" x14ac:dyDescent="0.25">
      <c r="A711" s="8">
        <v>3715830</v>
      </c>
      <c r="B711" s="9" t="s">
        <v>5309</v>
      </c>
      <c r="C711" s="9" t="s">
        <v>5310</v>
      </c>
      <c r="D711" s="9" t="s">
        <v>5311</v>
      </c>
      <c r="E711" s="9" t="s">
        <v>39</v>
      </c>
      <c r="F711" s="9" t="s">
        <v>40</v>
      </c>
      <c r="G711" s="8" t="s">
        <v>41</v>
      </c>
      <c r="H711" s="8" t="s">
        <v>40</v>
      </c>
      <c r="I711" s="9" t="s">
        <v>2071</v>
      </c>
      <c r="J711" s="9" t="s">
        <v>4058</v>
      </c>
      <c r="K711" s="8" t="s">
        <v>44</v>
      </c>
      <c r="L711" s="9" t="s">
        <v>40</v>
      </c>
      <c r="M711" s="8" t="s">
        <v>44</v>
      </c>
      <c r="N711" s="8" t="s">
        <v>44</v>
      </c>
      <c r="O711" s="9" t="s">
        <v>5312</v>
      </c>
      <c r="P711" s="8" t="s">
        <v>46</v>
      </c>
      <c r="Q711" s="8" t="s">
        <v>41</v>
      </c>
      <c r="R711" s="9" t="s">
        <v>2757</v>
      </c>
      <c r="S711" s="8" t="s">
        <v>392</v>
      </c>
      <c r="T711" s="9" t="s">
        <v>5313</v>
      </c>
      <c r="U711" s="8" t="s">
        <v>2048</v>
      </c>
      <c r="V711" s="9" t="s">
        <v>5314</v>
      </c>
      <c r="W711" s="9" t="s">
        <v>5315</v>
      </c>
      <c r="X711" s="9" t="s">
        <v>44</v>
      </c>
      <c r="Y711" s="9" t="s">
        <v>5316</v>
      </c>
      <c r="Z711" s="9" t="s">
        <v>53</v>
      </c>
      <c r="AA711" s="9" t="s">
        <v>2052</v>
      </c>
      <c r="AB711" s="9" t="s">
        <v>5317</v>
      </c>
      <c r="AC711" s="9" t="s">
        <v>5318</v>
      </c>
      <c r="AD711" s="9" t="s">
        <v>418</v>
      </c>
    </row>
    <row r="712" spans="1:30" x14ac:dyDescent="0.25">
      <c r="A712" s="8">
        <v>3707401</v>
      </c>
      <c r="B712" s="9" t="s">
        <v>5319</v>
      </c>
      <c r="C712" s="9" t="s">
        <v>5320</v>
      </c>
      <c r="D712" s="9" t="s">
        <v>5321</v>
      </c>
      <c r="E712" s="9" t="s">
        <v>39</v>
      </c>
      <c r="F712" s="9" t="s">
        <v>40</v>
      </c>
      <c r="G712" s="8" t="s">
        <v>41</v>
      </c>
      <c r="H712" s="8" t="s">
        <v>40</v>
      </c>
      <c r="I712" s="9" t="s">
        <v>2071</v>
      </c>
      <c r="J712" s="9" t="s">
        <v>2525</v>
      </c>
      <c r="K712" s="8" t="s">
        <v>44</v>
      </c>
      <c r="L712" s="9" t="s">
        <v>40</v>
      </c>
      <c r="M712" s="8" t="s">
        <v>44</v>
      </c>
      <c r="N712" s="8" t="s">
        <v>44</v>
      </c>
      <c r="O712" s="9" t="s">
        <v>5322</v>
      </c>
      <c r="P712" s="8" t="s">
        <v>46</v>
      </c>
      <c r="Q712" s="8" t="s">
        <v>41</v>
      </c>
      <c r="R712" s="9" t="s">
        <v>657</v>
      </c>
      <c r="S712" s="8" t="s">
        <v>392</v>
      </c>
      <c r="T712" s="9" t="s">
        <v>77</v>
      </c>
      <c r="U712" s="8" t="s">
        <v>2048</v>
      </c>
      <c r="V712" s="9" t="s">
        <v>5323</v>
      </c>
      <c r="W712" s="9" t="s">
        <v>5324</v>
      </c>
      <c r="X712" s="9" t="s">
        <v>44</v>
      </c>
      <c r="Y712" s="9" t="s">
        <v>5325</v>
      </c>
      <c r="Z712" s="9" t="s">
        <v>53</v>
      </c>
      <c r="AA712" s="9" t="s">
        <v>2052</v>
      </c>
      <c r="AB712" s="9" t="s">
        <v>5326</v>
      </c>
      <c r="AC712" s="9" t="s">
        <v>5327</v>
      </c>
      <c r="AD712" s="9" t="s">
        <v>2078</v>
      </c>
    </row>
    <row r="713" spans="1:30" x14ac:dyDescent="0.25">
      <c r="A713" s="8">
        <v>3707373</v>
      </c>
      <c r="B713" s="9" t="s">
        <v>5328</v>
      </c>
      <c r="C713" s="9" t="s">
        <v>3056</v>
      </c>
      <c r="D713" s="9" t="s">
        <v>5329</v>
      </c>
      <c r="E713" s="9" t="s">
        <v>96</v>
      </c>
      <c r="F713" s="9" t="s">
        <v>40</v>
      </c>
      <c r="G713" s="8" t="s">
        <v>41</v>
      </c>
      <c r="H713" s="8" t="s">
        <v>40</v>
      </c>
      <c r="I713" s="9" t="s">
        <v>2071</v>
      </c>
      <c r="J713" s="9" t="s">
        <v>2525</v>
      </c>
      <c r="K713" s="8" t="s">
        <v>44</v>
      </c>
      <c r="L713" s="9" t="s">
        <v>40</v>
      </c>
      <c r="M713" s="8" t="s">
        <v>44</v>
      </c>
      <c r="N713" s="8" t="s">
        <v>44</v>
      </c>
      <c r="O713" s="9" t="s">
        <v>5330</v>
      </c>
      <c r="P713" s="8" t="s">
        <v>46</v>
      </c>
      <c r="Q713" s="8" t="s">
        <v>41</v>
      </c>
      <c r="R713" s="9" t="s">
        <v>657</v>
      </c>
      <c r="S713" s="8" t="s">
        <v>392</v>
      </c>
      <c r="T713" s="9" t="s">
        <v>112</v>
      </c>
      <c r="U713" s="8" t="s">
        <v>2048</v>
      </c>
      <c r="V713" s="9" t="s">
        <v>5331</v>
      </c>
      <c r="W713" s="9" t="s">
        <v>5332</v>
      </c>
      <c r="X713" s="9" t="s">
        <v>44</v>
      </c>
      <c r="Y713" s="9" t="s">
        <v>5333</v>
      </c>
      <c r="Z713" s="9" t="s">
        <v>53</v>
      </c>
      <c r="AA713" s="9" t="s">
        <v>2052</v>
      </c>
      <c r="AB713" s="9" t="s">
        <v>1611</v>
      </c>
      <c r="AC713" s="9" t="s">
        <v>5334</v>
      </c>
      <c r="AD713" s="9" t="s">
        <v>2078</v>
      </c>
    </row>
    <row r="714" spans="1:30" x14ac:dyDescent="0.25">
      <c r="A714" s="8">
        <v>3731436</v>
      </c>
      <c r="B714" s="9" t="s">
        <v>5335</v>
      </c>
      <c r="C714" s="9" t="s">
        <v>4065</v>
      </c>
      <c r="D714" s="9" t="s">
        <v>5336</v>
      </c>
      <c r="E714" s="9" t="s">
        <v>96</v>
      </c>
      <c r="F714" s="9" t="s">
        <v>40</v>
      </c>
      <c r="G714" s="8" t="s">
        <v>41</v>
      </c>
      <c r="H714" s="8" t="s">
        <v>40</v>
      </c>
      <c r="I714" s="9" t="s">
        <v>2071</v>
      </c>
      <c r="J714" s="9" t="s">
        <v>2072</v>
      </c>
      <c r="K714" s="8" t="s">
        <v>44</v>
      </c>
      <c r="L714" s="9" t="s">
        <v>40</v>
      </c>
      <c r="M714" s="8" t="s">
        <v>44</v>
      </c>
      <c r="N714" s="8" t="s">
        <v>44</v>
      </c>
      <c r="O714" s="9" t="s">
        <v>5337</v>
      </c>
      <c r="P714" s="8" t="s">
        <v>46</v>
      </c>
      <c r="Q714" s="8" t="s">
        <v>41</v>
      </c>
      <c r="R714" s="9" t="s">
        <v>1786</v>
      </c>
      <c r="S714" s="8" t="s">
        <v>392</v>
      </c>
      <c r="T714" s="9" t="s">
        <v>5338</v>
      </c>
      <c r="U714" s="8" t="s">
        <v>49</v>
      </c>
      <c r="V714" s="9" t="s">
        <v>5339</v>
      </c>
      <c r="W714" s="9" t="s">
        <v>2472</v>
      </c>
      <c r="X714" s="9" t="s">
        <v>44</v>
      </c>
      <c r="Y714" s="9" t="s">
        <v>5340</v>
      </c>
      <c r="Z714" s="9" t="s">
        <v>53</v>
      </c>
      <c r="AA714" s="9" t="s">
        <v>2052</v>
      </c>
      <c r="AB714" s="9" t="s">
        <v>4072</v>
      </c>
      <c r="AC714" s="9" t="s">
        <v>5341</v>
      </c>
      <c r="AD714" s="9" t="s">
        <v>418</v>
      </c>
    </row>
    <row r="715" spans="1:30" x14ac:dyDescent="0.25">
      <c r="A715" s="8">
        <v>3707394</v>
      </c>
      <c r="B715" s="9" t="s">
        <v>5342</v>
      </c>
      <c r="C715" s="9" t="s">
        <v>5343</v>
      </c>
      <c r="D715" s="9" t="s">
        <v>5344</v>
      </c>
      <c r="E715" s="9" t="s">
        <v>96</v>
      </c>
      <c r="F715" s="9" t="s">
        <v>40</v>
      </c>
      <c r="G715" s="8" t="s">
        <v>41</v>
      </c>
      <c r="H715" s="8" t="s">
        <v>40</v>
      </c>
      <c r="I715" s="9" t="s">
        <v>2071</v>
      </c>
      <c r="J715" s="9" t="s">
        <v>4058</v>
      </c>
      <c r="K715" s="8" t="s">
        <v>44</v>
      </c>
      <c r="L715" s="9" t="s">
        <v>40</v>
      </c>
      <c r="M715" s="8" t="s">
        <v>44</v>
      </c>
      <c r="N715" s="8" t="s">
        <v>44</v>
      </c>
      <c r="O715" s="9" t="s">
        <v>4219</v>
      </c>
      <c r="P715" s="8" t="s">
        <v>46</v>
      </c>
      <c r="Q715" s="8" t="s">
        <v>41</v>
      </c>
      <c r="R715" s="9" t="s">
        <v>657</v>
      </c>
      <c r="S715" s="8" t="s">
        <v>392</v>
      </c>
      <c r="T715" s="9" t="s">
        <v>5345</v>
      </c>
      <c r="U715" s="8" t="s">
        <v>2048</v>
      </c>
      <c r="V715" s="9" t="s">
        <v>5346</v>
      </c>
      <c r="W715" s="9" t="s">
        <v>5347</v>
      </c>
      <c r="X715" s="9" t="s">
        <v>44</v>
      </c>
      <c r="Y715" s="9" t="s">
        <v>5348</v>
      </c>
      <c r="Z715" s="9" t="s">
        <v>53</v>
      </c>
      <c r="AA715" s="9" t="s">
        <v>2052</v>
      </c>
      <c r="AB715" s="9" t="s">
        <v>1876</v>
      </c>
      <c r="AC715" s="9" t="s">
        <v>5349</v>
      </c>
      <c r="AD715" s="9" t="s">
        <v>2078</v>
      </c>
    </row>
    <row r="716" spans="1:30" x14ac:dyDescent="0.25">
      <c r="A716" s="8">
        <v>3723476</v>
      </c>
      <c r="B716" s="9" t="s">
        <v>5350</v>
      </c>
      <c r="C716" s="9" t="s">
        <v>5351</v>
      </c>
      <c r="D716" s="9" t="s">
        <v>1534</v>
      </c>
      <c r="E716" s="9" t="s">
        <v>39</v>
      </c>
      <c r="F716" s="9" t="s">
        <v>40</v>
      </c>
      <c r="G716" s="8" t="s">
        <v>41</v>
      </c>
      <c r="H716" s="8" t="s">
        <v>40</v>
      </c>
      <c r="I716" s="9" t="s">
        <v>2071</v>
      </c>
      <c r="J716" s="9" t="s">
        <v>2525</v>
      </c>
      <c r="K716" s="8" t="s">
        <v>44</v>
      </c>
      <c r="L716" s="9" t="s">
        <v>40</v>
      </c>
      <c r="M716" s="8" t="s">
        <v>44</v>
      </c>
      <c r="N716" s="8" t="s">
        <v>44</v>
      </c>
      <c r="O716" s="9" t="s">
        <v>5352</v>
      </c>
      <c r="P716" s="8" t="s">
        <v>46</v>
      </c>
      <c r="Q716" s="8" t="s">
        <v>41</v>
      </c>
      <c r="R716" s="9" t="s">
        <v>2553</v>
      </c>
      <c r="S716" s="8" t="s">
        <v>392</v>
      </c>
      <c r="T716" s="9" t="s">
        <v>65</v>
      </c>
      <c r="U716" s="8" t="s">
        <v>2048</v>
      </c>
      <c r="V716" s="9" t="s">
        <v>5353</v>
      </c>
      <c r="W716" s="9" t="s">
        <v>5354</v>
      </c>
      <c r="X716" s="9" t="s">
        <v>44</v>
      </c>
      <c r="Y716" s="9" t="s">
        <v>5355</v>
      </c>
      <c r="Z716" s="9" t="s">
        <v>53</v>
      </c>
      <c r="AA716" s="9" t="s">
        <v>2052</v>
      </c>
      <c r="AB716" s="9" t="s">
        <v>5356</v>
      </c>
      <c r="AC716" s="9" t="s">
        <v>1539</v>
      </c>
      <c r="AD716" s="9" t="s">
        <v>2078</v>
      </c>
    </row>
    <row r="717" spans="1:30" x14ac:dyDescent="0.25">
      <c r="A717" s="8">
        <v>3812345</v>
      </c>
      <c r="B717" s="9" t="s">
        <v>5357</v>
      </c>
      <c r="C717" s="9" t="s">
        <v>5358</v>
      </c>
      <c r="D717" s="9" t="s">
        <v>541</v>
      </c>
      <c r="E717" s="9" t="s">
        <v>39</v>
      </c>
      <c r="F717" s="9" t="s">
        <v>40</v>
      </c>
      <c r="G717" s="8" t="s">
        <v>41</v>
      </c>
      <c r="H717" s="8" t="s">
        <v>40</v>
      </c>
      <c r="I717" s="9" t="s">
        <v>61</v>
      </c>
      <c r="J717" s="9" t="s">
        <v>3547</v>
      </c>
      <c r="K717" s="8" t="s">
        <v>44</v>
      </c>
      <c r="L717" s="9" t="s">
        <v>40</v>
      </c>
      <c r="M717" s="8" t="s">
        <v>44</v>
      </c>
      <c r="N717" s="8" t="s">
        <v>44</v>
      </c>
      <c r="O717" s="9" t="s">
        <v>5359</v>
      </c>
      <c r="P717" s="8" t="s">
        <v>46</v>
      </c>
      <c r="Q717" s="8" t="s">
        <v>41</v>
      </c>
      <c r="R717" s="9" t="s">
        <v>5360</v>
      </c>
      <c r="S717" s="8" t="s">
        <v>5360</v>
      </c>
      <c r="T717" s="9" t="s">
        <v>112</v>
      </c>
      <c r="U717" s="8" t="s">
        <v>66</v>
      </c>
      <c r="V717" s="9" t="s">
        <v>5361</v>
      </c>
      <c r="W717" s="9" t="s">
        <v>5362</v>
      </c>
      <c r="X717" s="9" t="s">
        <v>44</v>
      </c>
      <c r="Y717" s="9" t="s">
        <v>69</v>
      </c>
      <c r="Z717" s="9" t="s">
        <v>53</v>
      </c>
      <c r="AA717" s="9" t="s">
        <v>54</v>
      </c>
      <c r="AB717" s="9" t="s">
        <v>5363</v>
      </c>
      <c r="AC717" s="9" t="s">
        <v>127</v>
      </c>
      <c r="AD717" s="9" t="s">
        <v>57</v>
      </c>
    </row>
    <row r="718" spans="1:30" x14ac:dyDescent="0.25">
      <c r="A718" s="8">
        <v>3707660</v>
      </c>
      <c r="B718" s="9" t="s">
        <v>5364</v>
      </c>
      <c r="C718" s="9" t="s">
        <v>5365</v>
      </c>
      <c r="D718" s="9" t="s">
        <v>455</v>
      </c>
      <c r="E718" s="9" t="s">
        <v>39</v>
      </c>
      <c r="F718" s="9" t="s">
        <v>40</v>
      </c>
      <c r="G718" s="8" t="s">
        <v>41</v>
      </c>
      <c r="H718" s="8" t="s">
        <v>40</v>
      </c>
      <c r="I718" s="9" t="s">
        <v>380</v>
      </c>
      <c r="J718" s="9" t="s">
        <v>814</v>
      </c>
      <c r="K718" s="8" t="s">
        <v>44</v>
      </c>
      <c r="L718" s="9" t="s">
        <v>40</v>
      </c>
      <c r="M718" s="8" t="s">
        <v>44</v>
      </c>
      <c r="N718" s="8" t="s">
        <v>44</v>
      </c>
      <c r="O718" s="9" t="s">
        <v>5366</v>
      </c>
      <c r="P718" s="8" t="s">
        <v>46</v>
      </c>
      <c r="Q718" s="8" t="s">
        <v>41</v>
      </c>
      <c r="R718" s="9" t="s">
        <v>5114</v>
      </c>
      <c r="S718" s="8" t="s">
        <v>5114</v>
      </c>
      <c r="T718" s="9" t="s">
        <v>112</v>
      </c>
      <c r="U718" s="8" t="s">
        <v>181</v>
      </c>
      <c r="V718" s="9" t="s">
        <v>5367</v>
      </c>
      <c r="W718" s="9" t="s">
        <v>5368</v>
      </c>
      <c r="X718" s="9" t="s">
        <v>44</v>
      </c>
      <c r="Y718" s="9" t="s">
        <v>69</v>
      </c>
      <c r="Z718" s="9" t="s">
        <v>53</v>
      </c>
      <c r="AA718" s="9" t="s">
        <v>54</v>
      </c>
      <c r="AB718" s="9" t="s">
        <v>5369</v>
      </c>
      <c r="AC718" s="9" t="s">
        <v>5370</v>
      </c>
      <c r="AD718" s="9" t="s">
        <v>57</v>
      </c>
    </row>
    <row r="719" spans="1:30" x14ac:dyDescent="0.25">
      <c r="A719" s="8">
        <v>3709632</v>
      </c>
      <c r="B719" s="9" t="s">
        <v>5371</v>
      </c>
      <c r="C719" s="9" t="s">
        <v>5372</v>
      </c>
      <c r="D719" s="9" t="s">
        <v>5373</v>
      </c>
      <c r="E719" s="9" t="s">
        <v>39</v>
      </c>
      <c r="F719" s="9" t="s">
        <v>40</v>
      </c>
      <c r="G719" s="8" t="s">
        <v>41</v>
      </c>
      <c r="H719" s="8" t="s">
        <v>40</v>
      </c>
      <c r="I719" s="9" t="s">
        <v>380</v>
      </c>
      <c r="J719" s="9" t="s">
        <v>742</v>
      </c>
      <c r="K719" s="8" t="s">
        <v>44</v>
      </c>
      <c r="L719" s="9" t="s">
        <v>40</v>
      </c>
      <c r="M719" s="8" t="s">
        <v>44</v>
      </c>
      <c r="N719" s="8" t="s">
        <v>44</v>
      </c>
      <c r="O719" s="9" t="s">
        <v>5374</v>
      </c>
      <c r="P719" s="8" t="s">
        <v>46</v>
      </c>
      <c r="Q719" s="8" t="s">
        <v>41</v>
      </c>
      <c r="R719" s="9" t="s">
        <v>4236</v>
      </c>
      <c r="S719" s="8" t="s">
        <v>4236</v>
      </c>
      <c r="T719" s="9" t="s">
        <v>5375</v>
      </c>
      <c r="U719" s="8" t="s">
        <v>66</v>
      </c>
      <c r="V719" s="9" t="s">
        <v>5376</v>
      </c>
      <c r="W719" s="9" t="s">
        <v>5377</v>
      </c>
      <c r="X719" s="9" t="s">
        <v>44</v>
      </c>
      <c r="Y719" s="9" t="s">
        <v>69</v>
      </c>
      <c r="Z719" s="9" t="s">
        <v>53</v>
      </c>
      <c r="AA719" s="9" t="s">
        <v>54</v>
      </c>
      <c r="AB719" s="9" t="s">
        <v>5378</v>
      </c>
      <c r="AC719" s="9" t="s">
        <v>5379</v>
      </c>
      <c r="AD719" s="9" t="s">
        <v>57</v>
      </c>
    </row>
    <row r="720" spans="1:30" x14ac:dyDescent="0.25">
      <c r="A720" s="8">
        <v>3709828</v>
      </c>
      <c r="B720" s="9" t="s">
        <v>5380</v>
      </c>
      <c r="C720" s="9" t="s">
        <v>5381</v>
      </c>
      <c r="D720" s="9" t="s">
        <v>2096</v>
      </c>
      <c r="E720" s="9" t="s">
        <v>96</v>
      </c>
      <c r="F720" s="9" t="s">
        <v>40</v>
      </c>
      <c r="G720" s="8" t="s">
        <v>41</v>
      </c>
      <c r="H720" s="8" t="s">
        <v>40</v>
      </c>
      <c r="I720" s="9" t="s">
        <v>97</v>
      </c>
      <c r="J720" s="9" t="s">
        <v>98</v>
      </c>
      <c r="K720" s="8" t="s">
        <v>44</v>
      </c>
      <c r="L720" s="9" t="s">
        <v>40</v>
      </c>
      <c r="M720" s="8" t="s">
        <v>44</v>
      </c>
      <c r="N720" s="8" t="s">
        <v>44</v>
      </c>
      <c r="O720" s="9" t="s">
        <v>5382</v>
      </c>
      <c r="P720" s="8" t="s">
        <v>46</v>
      </c>
      <c r="Q720" s="8" t="s">
        <v>41</v>
      </c>
      <c r="R720" s="9" t="s">
        <v>4236</v>
      </c>
      <c r="S720" s="8" t="s">
        <v>4236</v>
      </c>
      <c r="T720" s="9" t="s">
        <v>87</v>
      </c>
      <c r="U720" s="8" t="s">
        <v>181</v>
      </c>
      <c r="V720" s="9" t="s">
        <v>5383</v>
      </c>
      <c r="W720" s="9" t="s">
        <v>5384</v>
      </c>
      <c r="X720" s="9" t="s">
        <v>44</v>
      </c>
      <c r="Y720" s="9" t="s">
        <v>69</v>
      </c>
      <c r="Z720" s="9" t="s">
        <v>53</v>
      </c>
      <c r="AA720" s="9" t="s">
        <v>54</v>
      </c>
      <c r="AB720" s="9" t="s">
        <v>1978</v>
      </c>
      <c r="AC720" s="9" t="s">
        <v>5385</v>
      </c>
      <c r="AD720" s="9" t="s">
        <v>57</v>
      </c>
    </row>
    <row r="721" spans="1:30" x14ac:dyDescent="0.25">
      <c r="A721" s="8">
        <v>3710513</v>
      </c>
      <c r="B721" s="9" t="s">
        <v>5386</v>
      </c>
      <c r="C721" s="9" t="s">
        <v>5387</v>
      </c>
      <c r="D721" s="9" t="s">
        <v>379</v>
      </c>
      <c r="E721" s="9" t="s">
        <v>39</v>
      </c>
      <c r="F721" s="9" t="s">
        <v>40</v>
      </c>
      <c r="G721" s="8" t="s">
        <v>41</v>
      </c>
      <c r="H721" s="8" t="s">
        <v>40</v>
      </c>
      <c r="I721" s="9" t="s">
        <v>2056</v>
      </c>
      <c r="J721" s="9" t="s">
        <v>2551</v>
      </c>
      <c r="K721" s="8" t="s">
        <v>44</v>
      </c>
      <c r="L721" s="9" t="s">
        <v>40</v>
      </c>
      <c r="M721" s="8" t="s">
        <v>44</v>
      </c>
      <c r="N721" s="8" t="s">
        <v>44</v>
      </c>
      <c r="O721" s="9" t="s">
        <v>5388</v>
      </c>
      <c r="P721" s="8" t="s">
        <v>46</v>
      </c>
      <c r="Q721" s="8" t="s">
        <v>41</v>
      </c>
      <c r="R721" s="9" t="s">
        <v>4236</v>
      </c>
      <c r="S721" s="8" t="s">
        <v>44</v>
      </c>
      <c r="T721" s="9" t="s">
        <v>5389</v>
      </c>
      <c r="U721" s="8" t="s">
        <v>2048</v>
      </c>
      <c r="V721" s="9" t="s">
        <v>5390</v>
      </c>
      <c r="W721" s="9" t="s">
        <v>5391</v>
      </c>
      <c r="X721" s="9" t="s">
        <v>44</v>
      </c>
      <c r="Y721" s="9" t="s">
        <v>5392</v>
      </c>
      <c r="Z721" s="9" t="s">
        <v>53</v>
      </c>
      <c r="AA721" s="9" t="s">
        <v>2052</v>
      </c>
      <c r="AB721" s="9" t="s">
        <v>5393</v>
      </c>
      <c r="AC721" s="9" t="s">
        <v>386</v>
      </c>
      <c r="AD721" s="9" t="s">
        <v>758</v>
      </c>
    </row>
    <row r="722" spans="1:30" x14ac:dyDescent="0.25">
      <c r="A722" s="8">
        <v>3731708</v>
      </c>
      <c r="B722" s="9" t="s">
        <v>5394</v>
      </c>
      <c r="C722" s="9" t="s">
        <v>5395</v>
      </c>
      <c r="D722" s="9" t="s">
        <v>2709</v>
      </c>
      <c r="E722" s="9" t="s">
        <v>39</v>
      </c>
      <c r="F722" s="9" t="s">
        <v>40</v>
      </c>
      <c r="G722" s="8" t="s">
        <v>41</v>
      </c>
      <c r="H722" s="8" t="s">
        <v>40</v>
      </c>
      <c r="I722" s="9" t="s">
        <v>2056</v>
      </c>
      <c r="J722" s="9" t="s">
        <v>2551</v>
      </c>
      <c r="K722" s="8" t="s">
        <v>44</v>
      </c>
      <c r="L722" s="9" t="s">
        <v>40</v>
      </c>
      <c r="M722" s="8" t="s">
        <v>44</v>
      </c>
      <c r="N722" s="8" t="s">
        <v>44</v>
      </c>
      <c r="O722" s="9" t="s">
        <v>189</v>
      </c>
      <c r="P722" s="8" t="s">
        <v>46</v>
      </c>
      <c r="Q722" s="8" t="s">
        <v>41</v>
      </c>
      <c r="R722" s="9" t="s">
        <v>1786</v>
      </c>
      <c r="S722" s="8" t="s">
        <v>44</v>
      </c>
      <c r="T722" s="9" t="s">
        <v>112</v>
      </c>
      <c r="U722" s="8" t="s">
        <v>2048</v>
      </c>
      <c r="V722" s="9" t="s">
        <v>5396</v>
      </c>
      <c r="W722" s="9" t="s">
        <v>5397</v>
      </c>
      <c r="X722" s="9" t="s">
        <v>44</v>
      </c>
      <c r="Y722" s="9" t="s">
        <v>5398</v>
      </c>
      <c r="Z722" s="9" t="s">
        <v>53</v>
      </c>
      <c r="AA722" s="9" t="s">
        <v>2052</v>
      </c>
      <c r="AB722" s="9" t="s">
        <v>5399</v>
      </c>
      <c r="AC722" s="9" t="s">
        <v>2715</v>
      </c>
      <c r="AD722" s="9" t="s">
        <v>57</v>
      </c>
    </row>
    <row r="723" spans="1:30" x14ac:dyDescent="0.25">
      <c r="A723" s="8">
        <v>3710325</v>
      </c>
      <c r="B723" s="9" t="s">
        <v>5400</v>
      </c>
      <c r="C723" s="9" t="s">
        <v>5401</v>
      </c>
      <c r="D723" s="9" t="s">
        <v>74</v>
      </c>
      <c r="E723" s="9" t="s">
        <v>39</v>
      </c>
      <c r="F723" s="9" t="s">
        <v>40</v>
      </c>
      <c r="G723" s="8" t="s">
        <v>41</v>
      </c>
      <c r="H723" s="8" t="s">
        <v>40</v>
      </c>
      <c r="I723" s="9" t="s">
        <v>2056</v>
      </c>
      <c r="J723" s="9" t="s">
        <v>2346</v>
      </c>
      <c r="K723" s="8" t="s">
        <v>44</v>
      </c>
      <c r="L723" s="9" t="s">
        <v>40</v>
      </c>
      <c r="M723" s="8" t="s">
        <v>44</v>
      </c>
      <c r="N723" s="8" t="s">
        <v>44</v>
      </c>
      <c r="O723" s="9" t="s">
        <v>5402</v>
      </c>
      <c r="P723" s="8" t="s">
        <v>46</v>
      </c>
      <c r="Q723" s="8" t="s">
        <v>41</v>
      </c>
      <c r="R723" s="9" t="s">
        <v>4236</v>
      </c>
      <c r="S723" s="8" t="s">
        <v>44</v>
      </c>
      <c r="T723" s="9" t="s">
        <v>65</v>
      </c>
      <c r="U723" s="8" t="s">
        <v>2048</v>
      </c>
      <c r="V723" s="9" t="s">
        <v>5403</v>
      </c>
      <c r="W723" s="9" t="s">
        <v>5404</v>
      </c>
      <c r="X723" s="9" t="s">
        <v>44</v>
      </c>
      <c r="Y723" s="9" t="s">
        <v>5405</v>
      </c>
      <c r="Z723" s="9" t="s">
        <v>53</v>
      </c>
      <c r="AA723" s="9" t="s">
        <v>2052</v>
      </c>
      <c r="AB723" s="9" t="s">
        <v>5406</v>
      </c>
      <c r="AC723" s="9" t="s">
        <v>81</v>
      </c>
      <c r="AD723" s="9" t="s">
        <v>57</v>
      </c>
    </row>
    <row r="724" spans="1:30" x14ac:dyDescent="0.25">
      <c r="A724" s="8">
        <v>3710331</v>
      </c>
      <c r="B724" s="9" t="s">
        <v>5407</v>
      </c>
      <c r="C724" s="9" t="s">
        <v>2883</v>
      </c>
      <c r="D724" s="9" t="s">
        <v>5408</v>
      </c>
      <c r="E724" s="9" t="s">
        <v>39</v>
      </c>
      <c r="F724" s="9" t="s">
        <v>40</v>
      </c>
      <c r="G724" s="8" t="s">
        <v>41</v>
      </c>
      <c r="H724" s="8" t="s">
        <v>40</v>
      </c>
      <c r="I724" s="9" t="s">
        <v>2056</v>
      </c>
      <c r="J724" s="9" t="s">
        <v>2330</v>
      </c>
      <c r="K724" s="8" t="s">
        <v>44</v>
      </c>
      <c r="L724" s="9" t="s">
        <v>40</v>
      </c>
      <c r="M724" s="8" t="s">
        <v>44</v>
      </c>
      <c r="N724" s="8" t="s">
        <v>44</v>
      </c>
      <c r="O724" s="9" t="s">
        <v>5409</v>
      </c>
      <c r="P724" s="8" t="s">
        <v>46</v>
      </c>
      <c r="Q724" s="8" t="s">
        <v>41</v>
      </c>
      <c r="R724" s="9" t="s">
        <v>4236</v>
      </c>
      <c r="S724" s="8" t="s">
        <v>44</v>
      </c>
      <c r="T724" s="9" t="s">
        <v>65</v>
      </c>
      <c r="U724" s="8" t="s">
        <v>2048</v>
      </c>
      <c r="V724" s="9" t="s">
        <v>5410</v>
      </c>
      <c r="W724" s="9" t="s">
        <v>5411</v>
      </c>
      <c r="X724" s="9" t="s">
        <v>44</v>
      </c>
      <c r="Y724" s="9" t="s">
        <v>5412</v>
      </c>
      <c r="Z724" s="9" t="s">
        <v>53</v>
      </c>
      <c r="AA724" s="9" t="s">
        <v>2052</v>
      </c>
      <c r="AB724" s="9" t="s">
        <v>2889</v>
      </c>
      <c r="AC724" s="9" t="s">
        <v>5413</v>
      </c>
      <c r="AD724" s="9" t="s">
        <v>57</v>
      </c>
    </row>
    <row r="725" spans="1:30" x14ac:dyDescent="0.25">
      <c r="A725" s="8">
        <v>3710336</v>
      </c>
      <c r="B725" s="9" t="s">
        <v>5414</v>
      </c>
      <c r="C725" s="9" t="s">
        <v>4410</v>
      </c>
      <c r="D725" s="9" t="s">
        <v>1203</v>
      </c>
      <c r="E725" s="9" t="s">
        <v>39</v>
      </c>
      <c r="F725" s="9" t="s">
        <v>40</v>
      </c>
      <c r="G725" s="8" t="s">
        <v>41</v>
      </c>
      <c r="H725" s="8" t="s">
        <v>40</v>
      </c>
      <c r="I725" s="9" t="s">
        <v>2056</v>
      </c>
      <c r="J725" s="9" t="s">
        <v>2330</v>
      </c>
      <c r="K725" s="8" t="s">
        <v>44</v>
      </c>
      <c r="L725" s="9" t="s">
        <v>40</v>
      </c>
      <c r="M725" s="8" t="s">
        <v>44</v>
      </c>
      <c r="N725" s="8" t="s">
        <v>44</v>
      </c>
      <c r="O725" s="9" t="s">
        <v>2672</v>
      </c>
      <c r="P725" s="8" t="s">
        <v>46</v>
      </c>
      <c r="Q725" s="8" t="s">
        <v>41</v>
      </c>
      <c r="R725" s="9" t="s">
        <v>4236</v>
      </c>
      <c r="S725" s="8" t="s">
        <v>44</v>
      </c>
      <c r="T725" s="9" t="s">
        <v>112</v>
      </c>
      <c r="U725" s="8" t="s">
        <v>2048</v>
      </c>
      <c r="V725" s="9" t="s">
        <v>5415</v>
      </c>
      <c r="W725" s="9" t="s">
        <v>5416</v>
      </c>
      <c r="X725" s="9" t="s">
        <v>44</v>
      </c>
      <c r="Y725" s="9" t="s">
        <v>5417</v>
      </c>
      <c r="Z725" s="9" t="s">
        <v>53</v>
      </c>
      <c r="AA725" s="9" t="s">
        <v>2052</v>
      </c>
      <c r="AB725" s="9" t="s">
        <v>4414</v>
      </c>
      <c r="AC725" s="9" t="s">
        <v>1207</v>
      </c>
      <c r="AD725" s="9" t="s">
        <v>57</v>
      </c>
    </row>
    <row r="726" spans="1:30" x14ac:dyDescent="0.25">
      <c r="A726" s="8">
        <v>3710341</v>
      </c>
      <c r="B726" s="9" t="s">
        <v>5418</v>
      </c>
      <c r="C726" s="9" t="s">
        <v>5419</v>
      </c>
      <c r="D726" s="9" t="s">
        <v>1605</v>
      </c>
      <c r="E726" s="9" t="s">
        <v>39</v>
      </c>
      <c r="F726" s="9" t="s">
        <v>40</v>
      </c>
      <c r="G726" s="8" t="s">
        <v>41</v>
      </c>
      <c r="H726" s="8" t="s">
        <v>40</v>
      </c>
      <c r="I726" s="9" t="s">
        <v>2056</v>
      </c>
      <c r="J726" s="9" t="s">
        <v>2551</v>
      </c>
      <c r="K726" s="8" t="s">
        <v>44</v>
      </c>
      <c r="L726" s="9" t="s">
        <v>40</v>
      </c>
      <c r="M726" s="8" t="s">
        <v>44</v>
      </c>
      <c r="N726" s="8" t="s">
        <v>44</v>
      </c>
      <c r="O726" s="9" t="s">
        <v>3870</v>
      </c>
      <c r="P726" s="8" t="s">
        <v>46</v>
      </c>
      <c r="Q726" s="8" t="s">
        <v>41</v>
      </c>
      <c r="R726" s="9" t="s">
        <v>4236</v>
      </c>
      <c r="S726" s="8" t="s">
        <v>44</v>
      </c>
      <c r="T726" s="9" t="s">
        <v>584</v>
      </c>
      <c r="U726" s="8" t="s">
        <v>2048</v>
      </c>
      <c r="V726" s="9" t="s">
        <v>5420</v>
      </c>
      <c r="W726" s="9" t="s">
        <v>5421</v>
      </c>
      <c r="X726" s="9" t="s">
        <v>44</v>
      </c>
      <c r="Y726" s="9" t="s">
        <v>5422</v>
      </c>
      <c r="Z726" s="9" t="s">
        <v>53</v>
      </c>
      <c r="AA726" s="9" t="s">
        <v>2052</v>
      </c>
      <c r="AB726" s="9" t="s">
        <v>5423</v>
      </c>
      <c r="AC726" s="9" t="s">
        <v>5424</v>
      </c>
      <c r="AD726" s="9" t="s">
        <v>57</v>
      </c>
    </row>
    <row r="727" spans="1:30" x14ac:dyDescent="0.25">
      <c r="A727" s="8">
        <v>3710346</v>
      </c>
      <c r="B727" s="9" t="s">
        <v>5425</v>
      </c>
      <c r="C727" s="9" t="s">
        <v>5426</v>
      </c>
      <c r="D727" s="9" t="s">
        <v>3672</v>
      </c>
      <c r="E727" s="9" t="s">
        <v>39</v>
      </c>
      <c r="F727" s="9" t="s">
        <v>40</v>
      </c>
      <c r="G727" s="8" t="s">
        <v>41</v>
      </c>
      <c r="H727" s="8" t="s">
        <v>40</v>
      </c>
      <c r="I727" s="9" t="s">
        <v>2056</v>
      </c>
      <c r="J727" s="9" t="s">
        <v>2346</v>
      </c>
      <c r="K727" s="8" t="s">
        <v>44</v>
      </c>
      <c r="L727" s="9" t="s">
        <v>40</v>
      </c>
      <c r="M727" s="8" t="s">
        <v>44</v>
      </c>
      <c r="N727" s="8" t="s">
        <v>44</v>
      </c>
      <c r="O727" s="9" t="s">
        <v>5427</v>
      </c>
      <c r="P727" s="8" t="s">
        <v>46</v>
      </c>
      <c r="Q727" s="8" t="s">
        <v>41</v>
      </c>
      <c r="R727" s="9" t="s">
        <v>4236</v>
      </c>
      <c r="S727" s="8" t="s">
        <v>44</v>
      </c>
      <c r="T727" s="9" t="s">
        <v>65</v>
      </c>
      <c r="U727" s="8" t="s">
        <v>2048</v>
      </c>
      <c r="V727" s="9" t="s">
        <v>5428</v>
      </c>
      <c r="W727" s="9" t="s">
        <v>5429</v>
      </c>
      <c r="X727" s="9" t="s">
        <v>44</v>
      </c>
      <c r="Y727" s="9" t="s">
        <v>5430</v>
      </c>
      <c r="Z727" s="9" t="s">
        <v>53</v>
      </c>
      <c r="AA727" s="9" t="s">
        <v>2052</v>
      </c>
      <c r="AB727" s="9" t="s">
        <v>5431</v>
      </c>
      <c r="AC727" s="9" t="s">
        <v>2547</v>
      </c>
      <c r="AD727" s="9" t="s">
        <v>57</v>
      </c>
    </row>
    <row r="728" spans="1:30" x14ac:dyDescent="0.25">
      <c r="A728" s="8">
        <v>3710349</v>
      </c>
      <c r="B728" s="9" t="s">
        <v>5432</v>
      </c>
      <c r="C728" s="9" t="s">
        <v>5433</v>
      </c>
      <c r="D728" s="9" t="s">
        <v>5344</v>
      </c>
      <c r="E728" s="9" t="s">
        <v>39</v>
      </c>
      <c r="F728" s="9" t="s">
        <v>40</v>
      </c>
      <c r="G728" s="8" t="s">
        <v>41</v>
      </c>
      <c r="H728" s="8" t="s">
        <v>40</v>
      </c>
      <c r="I728" s="9" t="s">
        <v>2056</v>
      </c>
      <c r="J728" s="9" t="s">
        <v>2346</v>
      </c>
      <c r="K728" s="8" t="s">
        <v>44</v>
      </c>
      <c r="L728" s="9" t="s">
        <v>40</v>
      </c>
      <c r="M728" s="8" t="s">
        <v>44</v>
      </c>
      <c r="N728" s="8" t="s">
        <v>44</v>
      </c>
      <c r="O728" s="9" t="s">
        <v>5434</v>
      </c>
      <c r="P728" s="8" t="s">
        <v>46</v>
      </c>
      <c r="Q728" s="8" t="s">
        <v>41</v>
      </c>
      <c r="R728" s="9" t="s">
        <v>4236</v>
      </c>
      <c r="S728" s="8" t="s">
        <v>44</v>
      </c>
      <c r="T728" s="9" t="s">
        <v>5435</v>
      </c>
      <c r="U728" s="8" t="s">
        <v>2048</v>
      </c>
      <c r="V728" s="9" t="s">
        <v>5436</v>
      </c>
      <c r="W728" s="9" t="s">
        <v>5437</v>
      </c>
      <c r="X728" s="9" t="s">
        <v>44</v>
      </c>
      <c r="Y728" s="9" t="s">
        <v>5438</v>
      </c>
      <c r="Z728" s="9" t="s">
        <v>53</v>
      </c>
      <c r="AA728" s="9" t="s">
        <v>2052</v>
      </c>
      <c r="AB728" s="9" t="s">
        <v>5439</v>
      </c>
      <c r="AC728" s="9" t="s">
        <v>680</v>
      </c>
      <c r="AD728" s="9" t="s">
        <v>57</v>
      </c>
    </row>
    <row r="729" spans="1:30" x14ac:dyDescent="0.25">
      <c r="A729" s="8">
        <v>3710395</v>
      </c>
      <c r="B729" s="9" t="s">
        <v>5440</v>
      </c>
      <c r="C729" s="9" t="s">
        <v>5441</v>
      </c>
      <c r="D729" s="9" t="s">
        <v>775</v>
      </c>
      <c r="E729" s="9" t="s">
        <v>39</v>
      </c>
      <c r="F729" s="9" t="s">
        <v>40</v>
      </c>
      <c r="G729" s="8" t="s">
        <v>41</v>
      </c>
      <c r="H729" s="8" t="s">
        <v>40</v>
      </c>
      <c r="I729" s="9" t="s">
        <v>2056</v>
      </c>
      <c r="J729" s="9" t="s">
        <v>2330</v>
      </c>
      <c r="K729" s="8" t="s">
        <v>44</v>
      </c>
      <c r="L729" s="9" t="s">
        <v>40</v>
      </c>
      <c r="M729" s="8" t="s">
        <v>44</v>
      </c>
      <c r="N729" s="8" t="s">
        <v>44</v>
      </c>
      <c r="O729" s="9" t="s">
        <v>2623</v>
      </c>
      <c r="P729" s="8" t="s">
        <v>46</v>
      </c>
      <c r="Q729" s="8" t="s">
        <v>41</v>
      </c>
      <c r="R729" s="9" t="s">
        <v>4236</v>
      </c>
      <c r="S729" s="8" t="s">
        <v>44</v>
      </c>
      <c r="T729" s="9" t="s">
        <v>5442</v>
      </c>
      <c r="U729" s="8" t="s">
        <v>2048</v>
      </c>
      <c r="V729" s="9" t="s">
        <v>5443</v>
      </c>
      <c r="W729" s="9" t="s">
        <v>5444</v>
      </c>
      <c r="X729" s="9" t="s">
        <v>44</v>
      </c>
      <c r="Y729" s="9" t="s">
        <v>5445</v>
      </c>
      <c r="Z729" s="9" t="s">
        <v>53</v>
      </c>
      <c r="AA729" s="9" t="s">
        <v>2052</v>
      </c>
      <c r="AB729" s="9" t="s">
        <v>5446</v>
      </c>
      <c r="AC729" s="9" t="s">
        <v>782</v>
      </c>
      <c r="AD729" s="9" t="s">
        <v>57</v>
      </c>
    </row>
    <row r="730" spans="1:30" x14ac:dyDescent="0.25">
      <c r="A730" s="8">
        <v>3711463</v>
      </c>
      <c r="B730" s="9" t="s">
        <v>5447</v>
      </c>
      <c r="C730" s="9" t="s">
        <v>5448</v>
      </c>
      <c r="D730" s="9" t="s">
        <v>573</v>
      </c>
      <c r="E730" s="9" t="s">
        <v>39</v>
      </c>
      <c r="F730" s="9" t="s">
        <v>40</v>
      </c>
      <c r="G730" s="8" t="s">
        <v>41</v>
      </c>
      <c r="H730" s="8" t="s">
        <v>40</v>
      </c>
      <c r="I730" s="9" t="s">
        <v>2056</v>
      </c>
      <c r="J730" s="9" t="s">
        <v>4235</v>
      </c>
      <c r="K730" s="8" t="s">
        <v>44</v>
      </c>
      <c r="L730" s="9" t="s">
        <v>40</v>
      </c>
      <c r="M730" s="8" t="s">
        <v>44</v>
      </c>
      <c r="N730" s="8" t="s">
        <v>44</v>
      </c>
      <c r="O730" s="9" t="s">
        <v>5449</v>
      </c>
      <c r="P730" s="8" t="s">
        <v>46</v>
      </c>
      <c r="Q730" s="8" t="s">
        <v>41</v>
      </c>
      <c r="R730" s="9" t="s">
        <v>4236</v>
      </c>
      <c r="S730" s="8" t="s">
        <v>44</v>
      </c>
      <c r="T730" s="9" t="s">
        <v>5450</v>
      </c>
      <c r="U730" s="8" t="s">
        <v>2048</v>
      </c>
      <c r="V730" s="9" t="s">
        <v>5451</v>
      </c>
      <c r="W730" s="9" t="s">
        <v>5452</v>
      </c>
      <c r="X730" s="9" t="s">
        <v>44</v>
      </c>
      <c r="Y730" s="9" t="s">
        <v>5453</v>
      </c>
      <c r="Z730" s="9" t="s">
        <v>53</v>
      </c>
      <c r="AA730" s="9" t="s">
        <v>2052</v>
      </c>
      <c r="AB730" s="9" t="s">
        <v>5454</v>
      </c>
      <c r="AC730" s="9" t="s">
        <v>116</v>
      </c>
      <c r="AD730" s="9" t="s">
        <v>57</v>
      </c>
    </row>
    <row r="731" spans="1:30" x14ac:dyDescent="0.25">
      <c r="A731" s="8">
        <v>3710404</v>
      </c>
      <c r="B731" s="9" t="s">
        <v>5455</v>
      </c>
      <c r="C731" s="9" t="s">
        <v>5456</v>
      </c>
      <c r="D731" s="9" t="s">
        <v>338</v>
      </c>
      <c r="E731" s="9" t="s">
        <v>39</v>
      </c>
      <c r="F731" s="9" t="s">
        <v>40</v>
      </c>
      <c r="G731" s="8" t="s">
        <v>41</v>
      </c>
      <c r="H731" s="8" t="s">
        <v>40</v>
      </c>
      <c r="I731" s="9" t="s">
        <v>2056</v>
      </c>
      <c r="J731" s="9" t="s">
        <v>2057</v>
      </c>
      <c r="K731" s="8" t="s">
        <v>44</v>
      </c>
      <c r="L731" s="9" t="s">
        <v>40</v>
      </c>
      <c r="M731" s="8" t="s">
        <v>44</v>
      </c>
      <c r="N731" s="8" t="s">
        <v>44</v>
      </c>
      <c r="O731" s="9" t="s">
        <v>3809</v>
      </c>
      <c r="P731" s="8" t="s">
        <v>46</v>
      </c>
      <c r="Q731" s="8" t="s">
        <v>41</v>
      </c>
      <c r="R731" s="9" t="s">
        <v>4236</v>
      </c>
      <c r="S731" s="8" t="s">
        <v>44</v>
      </c>
      <c r="T731" s="9" t="s">
        <v>3065</v>
      </c>
      <c r="U731" s="8" t="s">
        <v>2048</v>
      </c>
      <c r="V731" s="9" t="s">
        <v>5457</v>
      </c>
      <c r="W731" s="9" t="s">
        <v>5458</v>
      </c>
      <c r="X731" s="9" t="s">
        <v>44</v>
      </c>
      <c r="Y731" s="9" t="s">
        <v>5459</v>
      </c>
      <c r="Z731" s="9" t="s">
        <v>53</v>
      </c>
      <c r="AA731" s="9" t="s">
        <v>2052</v>
      </c>
      <c r="AB731" s="9" t="s">
        <v>5460</v>
      </c>
      <c r="AC731" s="9" t="s">
        <v>280</v>
      </c>
      <c r="AD731" s="9" t="s">
        <v>57</v>
      </c>
    </row>
    <row r="732" spans="1:30" x14ac:dyDescent="0.25">
      <c r="A732" s="8">
        <v>3865862</v>
      </c>
      <c r="B732" s="9" t="s">
        <v>5461</v>
      </c>
      <c r="C732" s="9" t="s">
        <v>5462</v>
      </c>
      <c r="D732" s="9" t="s">
        <v>1184</v>
      </c>
      <c r="E732" s="9" t="s">
        <v>39</v>
      </c>
      <c r="F732" s="9" t="s">
        <v>40</v>
      </c>
      <c r="G732" s="8" t="s">
        <v>41</v>
      </c>
      <c r="H732" s="8" t="s">
        <v>40</v>
      </c>
      <c r="I732" s="9" t="s">
        <v>2056</v>
      </c>
      <c r="J732" s="9" t="s">
        <v>2551</v>
      </c>
      <c r="K732" s="8" t="s">
        <v>44</v>
      </c>
      <c r="L732" s="9" t="s">
        <v>40</v>
      </c>
      <c r="M732" s="8" t="s">
        <v>44</v>
      </c>
      <c r="N732" s="8" t="s">
        <v>44</v>
      </c>
      <c r="O732" s="9" t="s">
        <v>5463</v>
      </c>
      <c r="P732" s="8" t="s">
        <v>46</v>
      </c>
      <c r="Q732" s="8" t="s">
        <v>41</v>
      </c>
      <c r="R732" s="9" t="s">
        <v>5464</v>
      </c>
      <c r="S732" s="8" t="s">
        <v>44</v>
      </c>
      <c r="T732" s="9" t="s">
        <v>5465</v>
      </c>
      <c r="U732" s="8" t="s">
        <v>5466</v>
      </c>
      <c r="V732" s="9" t="s">
        <v>5467</v>
      </c>
      <c r="W732" s="9" t="s">
        <v>5468</v>
      </c>
      <c r="X732" s="9" t="s">
        <v>44</v>
      </c>
      <c r="Y732" s="9" t="s">
        <v>5469</v>
      </c>
      <c r="Z732" s="9" t="s">
        <v>53</v>
      </c>
      <c r="AA732" s="9" t="s">
        <v>2052</v>
      </c>
      <c r="AB732" s="9" t="s">
        <v>5470</v>
      </c>
      <c r="AC732" s="9" t="s">
        <v>437</v>
      </c>
      <c r="AD732" s="9" t="s">
        <v>57</v>
      </c>
    </row>
    <row r="733" spans="1:30" x14ac:dyDescent="0.25">
      <c r="A733" s="8">
        <v>3651728</v>
      </c>
      <c r="B733" s="9" t="s">
        <v>5471</v>
      </c>
      <c r="C733" s="9" t="s">
        <v>5472</v>
      </c>
      <c r="D733" s="9" t="s">
        <v>891</v>
      </c>
      <c r="E733" s="9" t="s">
        <v>39</v>
      </c>
      <c r="F733" s="9" t="s">
        <v>40</v>
      </c>
      <c r="G733" s="8" t="s">
        <v>41</v>
      </c>
      <c r="H733" s="8" t="s">
        <v>40</v>
      </c>
      <c r="I733" s="9" t="s">
        <v>2056</v>
      </c>
      <c r="J733" s="9" t="s">
        <v>2551</v>
      </c>
      <c r="K733" s="8" t="s">
        <v>44</v>
      </c>
      <c r="L733" s="9" t="s">
        <v>40</v>
      </c>
      <c r="M733" s="8" t="s">
        <v>44</v>
      </c>
      <c r="N733" s="8" t="s">
        <v>44</v>
      </c>
      <c r="O733" s="9" t="s">
        <v>5473</v>
      </c>
      <c r="P733" s="8" t="s">
        <v>46</v>
      </c>
      <c r="Q733" s="8" t="s">
        <v>41</v>
      </c>
      <c r="R733" s="9" t="s">
        <v>293</v>
      </c>
      <c r="S733" s="8" t="s">
        <v>44</v>
      </c>
      <c r="T733" s="9" t="s">
        <v>5474</v>
      </c>
      <c r="U733" s="8" t="s">
        <v>2048</v>
      </c>
      <c r="V733" s="9" t="s">
        <v>5475</v>
      </c>
      <c r="W733" s="9" t="s">
        <v>5476</v>
      </c>
      <c r="X733" s="9" t="s">
        <v>44</v>
      </c>
      <c r="Y733" s="9" t="s">
        <v>5477</v>
      </c>
      <c r="Z733" s="9" t="s">
        <v>53</v>
      </c>
      <c r="AA733" s="9" t="s">
        <v>2052</v>
      </c>
      <c r="AB733" s="9" t="s">
        <v>5478</v>
      </c>
      <c r="AC733" s="9" t="s">
        <v>5479</v>
      </c>
      <c r="AD733" s="9" t="s">
        <v>57</v>
      </c>
    </row>
    <row r="734" spans="1:30" x14ac:dyDescent="0.25">
      <c r="A734" s="8">
        <v>3710447</v>
      </c>
      <c r="B734" s="9" t="s">
        <v>5480</v>
      </c>
      <c r="C734" s="9" t="s">
        <v>5481</v>
      </c>
      <c r="D734" s="9" t="s">
        <v>863</v>
      </c>
      <c r="E734" s="9" t="s">
        <v>39</v>
      </c>
      <c r="F734" s="9" t="s">
        <v>40</v>
      </c>
      <c r="G734" s="8" t="s">
        <v>41</v>
      </c>
      <c r="H734" s="8" t="s">
        <v>40</v>
      </c>
      <c r="I734" s="9" t="s">
        <v>2056</v>
      </c>
      <c r="J734" s="9" t="s">
        <v>2346</v>
      </c>
      <c r="K734" s="8" t="s">
        <v>44</v>
      </c>
      <c r="L734" s="9" t="s">
        <v>40</v>
      </c>
      <c r="M734" s="8" t="s">
        <v>44</v>
      </c>
      <c r="N734" s="8" t="s">
        <v>44</v>
      </c>
      <c r="O734" s="9" t="s">
        <v>5482</v>
      </c>
      <c r="P734" s="8" t="s">
        <v>46</v>
      </c>
      <c r="Q734" s="8" t="s">
        <v>41</v>
      </c>
      <c r="R734" s="9" t="s">
        <v>4236</v>
      </c>
      <c r="S734" s="8" t="s">
        <v>44</v>
      </c>
      <c r="T734" s="9" t="s">
        <v>5483</v>
      </c>
      <c r="U734" s="8" t="s">
        <v>2048</v>
      </c>
      <c r="V734" s="9" t="s">
        <v>5484</v>
      </c>
      <c r="W734" s="9" t="s">
        <v>5485</v>
      </c>
      <c r="X734" s="9" t="s">
        <v>44</v>
      </c>
      <c r="Y734" s="9" t="s">
        <v>5486</v>
      </c>
      <c r="Z734" s="9" t="s">
        <v>53</v>
      </c>
      <c r="AA734" s="9" t="s">
        <v>2052</v>
      </c>
      <c r="AB734" s="9" t="s">
        <v>5487</v>
      </c>
      <c r="AC734" s="9" t="s">
        <v>869</v>
      </c>
      <c r="AD734" s="9" t="s">
        <v>57</v>
      </c>
    </row>
    <row r="735" spans="1:30" x14ac:dyDescent="0.25">
      <c r="A735" s="8">
        <v>3713708</v>
      </c>
      <c r="B735" s="9" t="s">
        <v>5488</v>
      </c>
      <c r="C735" s="9" t="s">
        <v>2055</v>
      </c>
      <c r="D735" s="9" t="s">
        <v>84</v>
      </c>
      <c r="E735" s="9" t="s">
        <v>39</v>
      </c>
      <c r="F735" s="9" t="s">
        <v>40</v>
      </c>
      <c r="G735" s="8" t="s">
        <v>41</v>
      </c>
      <c r="H735" s="8" t="s">
        <v>40</v>
      </c>
      <c r="I735" s="9" t="s">
        <v>2056</v>
      </c>
      <c r="J735" s="9" t="s">
        <v>4235</v>
      </c>
      <c r="K735" s="8" t="s">
        <v>44</v>
      </c>
      <c r="L735" s="9" t="s">
        <v>40</v>
      </c>
      <c r="M735" s="8" t="s">
        <v>44</v>
      </c>
      <c r="N735" s="8" t="s">
        <v>44</v>
      </c>
      <c r="O735" s="9" t="s">
        <v>5489</v>
      </c>
      <c r="P735" s="8" t="s">
        <v>46</v>
      </c>
      <c r="Q735" s="8" t="s">
        <v>41</v>
      </c>
      <c r="R735" s="9" t="s">
        <v>1769</v>
      </c>
      <c r="S735" s="8" t="s">
        <v>44</v>
      </c>
      <c r="T735" s="9" t="s">
        <v>112</v>
      </c>
      <c r="U735" s="8" t="s">
        <v>2048</v>
      </c>
      <c r="V735" s="9" t="s">
        <v>5490</v>
      </c>
      <c r="W735" s="9" t="s">
        <v>5491</v>
      </c>
      <c r="X735" s="9" t="s">
        <v>44</v>
      </c>
      <c r="Y735" s="9" t="s">
        <v>5492</v>
      </c>
      <c r="Z735" s="9" t="s">
        <v>53</v>
      </c>
      <c r="AA735" s="9" t="s">
        <v>2052</v>
      </c>
      <c r="AB735" s="9" t="s">
        <v>2062</v>
      </c>
      <c r="AC735" s="9" t="s">
        <v>92</v>
      </c>
      <c r="AD735" s="9" t="s">
        <v>57</v>
      </c>
    </row>
    <row r="736" spans="1:30" x14ac:dyDescent="0.25">
      <c r="A736" s="8">
        <v>3710454</v>
      </c>
      <c r="B736" s="9" t="s">
        <v>5493</v>
      </c>
      <c r="C736" s="9" t="s">
        <v>5494</v>
      </c>
      <c r="D736" s="9" t="s">
        <v>1654</v>
      </c>
      <c r="E736" s="9" t="s">
        <v>39</v>
      </c>
      <c r="F736" s="9" t="s">
        <v>40</v>
      </c>
      <c r="G736" s="8" t="s">
        <v>41</v>
      </c>
      <c r="H736" s="8" t="s">
        <v>40</v>
      </c>
      <c r="I736" s="9" t="s">
        <v>2056</v>
      </c>
      <c r="J736" s="9" t="s">
        <v>2346</v>
      </c>
      <c r="K736" s="8" t="s">
        <v>44</v>
      </c>
      <c r="L736" s="9" t="s">
        <v>40</v>
      </c>
      <c r="M736" s="8" t="s">
        <v>44</v>
      </c>
      <c r="N736" s="8" t="s">
        <v>44</v>
      </c>
      <c r="O736" s="9" t="s">
        <v>5495</v>
      </c>
      <c r="P736" s="8" t="s">
        <v>46</v>
      </c>
      <c r="Q736" s="8" t="s">
        <v>41</v>
      </c>
      <c r="R736" s="9" t="s">
        <v>4236</v>
      </c>
      <c r="S736" s="8" t="s">
        <v>44</v>
      </c>
      <c r="T736" s="9" t="s">
        <v>5496</v>
      </c>
      <c r="U736" s="8" t="s">
        <v>2048</v>
      </c>
      <c r="V736" s="9" t="s">
        <v>5497</v>
      </c>
      <c r="W736" s="9" t="s">
        <v>5498</v>
      </c>
      <c r="X736" s="9" t="s">
        <v>44</v>
      </c>
      <c r="Y736" s="9" t="s">
        <v>5499</v>
      </c>
      <c r="Z736" s="9" t="s">
        <v>53</v>
      </c>
      <c r="AA736" s="9" t="s">
        <v>2052</v>
      </c>
      <c r="AB736" s="9" t="s">
        <v>5500</v>
      </c>
      <c r="AC736" s="9" t="s">
        <v>1659</v>
      </c>
      <c r="AD736" s="9" t="s">
        <v>418</v>
      </c>
    </row>
    <row r="737" spans="1:30" x14ac:dyDescent="0.25">
      <c r="A737" s="8">
        <v>3710456</v>
      </c>
      <c r="B737" s="9" t="s">
        <v>5501</v>
      </c>
      <c r="C737" s="9" t="s">
        <v>5502</v>
      </c>
      <c r="D737" s="9" t="s">
        <v>2560</v>
      </c>
      <c r="E737" s="9" t="s">
        <v>96</v>
      </c>
      <c r="F737" s="9" t="s">
        <v>40</v>
      </c>
      <c r="G737" s="8" t="s">
        <v>41</v>
      </c>
      <c r="H737" s="8" t="s">
        <v>40</v>
      </c>
      <c r="I737" s="9" t="s">
        <v>2056</v>
      </c>
      <c r="J737" s="9" t="s">
        <v>2346</v>
      </c>
      <c r="K737" s="8" t="s">
        <v>44</v>
      </c>
      <c r="L737" s="9" t="s">
        <v>40</v>
      </c>
      <c r="M737" s="8" t="s">
        <v>44</v>
      </c>
      <c r="N737" s="8" t="s">
        <v>44</v>
      </c>
      <c r="O737" s="9" t="s">
        <v>5503</v>
      </c>
      <c r="P737" s="8" t="s">
        <v>46</v>
      </c>
      <c r="Q737" s="8" t="s">
        <v>41</v>
      </c>
      <c r="R737" s="9" t="s">
        <v>4236</v>
      </c>
      <c r="S737" s="8" t="s">
        <v>44</v>
      </c>
      <c r="T737" s="9" t="s">
        <v>5504</v>
      </c>
      <c r="U737" s="8" t="s">
        <v>2048</v>
      </c>
      <c r="V737" s="9" t="s">
        <v>5505</v>
      </c>
      <c r="W737" s="9" t="s">
        <v>5506</v>
      </c>
      <c r="X737" s="9" t="s">
        <v>44</v>
      </c>
      <c r="Y737" s="9" t="s">
        <v>5507</v>
      </c>
      <c r="Z737" s="9" t="s">
        <v>53</v>
      </c>
      <c r="AA737" s="9" t="s">
        <v>2052</v>
      </c>
      <c r="AB737" s="9" t="s">
        <v>5508</v>
      </c>
      <c r="AC737" s="9" t="s">
        <v>2565</v>
      </c>
      <c r="AD737" s="9" t="s">
        <v>57</v>
      </c>
    </row>
    <row r="738" spans="1:30" x14ac:dyDescent="0.25">
      <c r="A738" s="8">
        <v>3710460</v>
      </c>
      <c r="B738" s="9" t="s">
        <v>5509</v>
      </c>
      <c r="C738" s="9" t="s">
        <v>5510</v>
      </c>
      <c r="D738" s="9" t="s">
        <v>4076</v>
      </c>
      <c r="E738" s="9" t="s">
        <v>39</v>
      </c>
      <c r="F738" s="9" t="s">
        <v>40</v>
      </c>
      <c r="G738" s="8" t="s">
        <v>41</v>
      </c>
      <c r="H738" s="8" t="s">
        <v>40</v>
      </c>
      <c r="I738" s="9" t="s">
        <v>2056</v>
      </c>
      <c r="J738" s="9" t="s">
        <v>2346</v>
      </c>
      <c r="K738" s="8" t="s">
        <v>44</v>
      </c>
      <c r="L738" s="9" t="s">
        <v>40</v>
      </c>
      <c r="M738" s="8" t="s">
        <v>44</v>
      </c>
      <c r="N738" s="8" t="s">
        <v>44</v>
      </c>
      <c r="O738" s="9" t="s">
        <v>5511</v>
      </c>
      <c r="P738" s="8" t="s">
        <v>46</v>
      </c>
      <c r="Q738" s="8" t="s">
        <v>41</v>
      </c>
      <c r="R738" s="9" t="s">
        <v>4236</v>
      </c>
      <c r="S738" s="8" t="s">
        <v>44</v>
      </c>
      <c r="T738" s="9" t="s">
        <v>4698</v>
      </c>
      <c r="U738" s="8" t="s">
        <v>2048</v>
      </c>
      <c r="V738" s="9" t="s">
        <v>5512</v>
      </c>
      <c r="W738" s="9" t="s">
        <v>5513</v>
      </c>
      <c r="X738" s="9" t="s">
        <v>44</v>
      </c>
      <c r="Y738" s="9" t="s">
        <v>5514</v>
      </c>
      <c r="Z738" s="9" t="s">
        <v>53</v>
      </c>
      <c r="AA738" s="9" t="s">
        <v>2052</v>
      </c>
      <c r="AB738" s="9" t="s">
        <v>5515</v>
      </c>
      <c r="AC738" s="9" t="s">
        <v>5516</v>
      </c>
      <c r="AD738" s="9" t="s">
        <v>57</v>
      </c>
    </row>
    <row r="739" spans="1:30" x14ac:dyDescent="0.25">
      <c r="A739" s="8">
        <v>3710462</v>
      </c>
      <c r="B739" s="9" t="s">
        <v>5517</v>
      </c>
      <c r="C739" s="9" t="s">
        <v>2001</v>
      </c>
      <c r="D739" s="9" t="s">
        <v>1589</v>
      </c>
      <c r="E739" s="9" t="s">
        <v>39</v>
      </c>
      <c r="F739" s="9" t="s">
        <v>40</v>
      </c>
      <c r="G739" s="8" t="s">
        <v>41</v>
      </c>
      <c r="H739" s="8" t="s">
        <v>40</v>
      </c>
      <c r="I739" s="9" t="s">
        <v>2056</v>
      </c>
      <c r="J739" s="9" t="s">
        <v>2057</v>
      </c>
      <c r="K739" s="8" t="s">
        <v>44</v>
      </c>
      <c r="L739" s="9" t="s">
        <v>40</v>
      </c>
      <c r="M739" s="8" t="s">
        <v>44</v>
      </c>
      <c r="N739" s="8" t="s">
        <v>44</v>
      </c>
      <c r="O739" s="9" t="s">
        <v>5518</v>
      </c>
      <c r="P739" s="8" t="s">
        <v>46</v>
      </c>
      <c r="Q739" s="8" t="s">
        <v>41</v>
      </c>
      <c r="R739" s="9" t="s">
        <v>4236</v>
      </c>
      <c r="S739" s="8" t="s">
        <v>44</v>
      </c>
      <c r="T739" s="9" t="s">
        <v>65</v>
      </c>
      <c r="U739" s="8" t="s">
        <v>2048</v>
      </c>
      <c r="V739" s="9" t="s">
        <v>5519</v>
      </c>
      <c r="W739" s="9" t="s">
        <v>5520</v>
      </c>
      <c r="X739" s="9" t="s">
        <v>44</v>
      </c>
      <c r="Y739" s="9" t="s">
        <v>5521</v>
      </c>
      <c r="Z739" s="9" t="s">
        <v>53</v>
      </c>
      <c r="AA739" s="9" t="s">
        <v>2052</v>
      </c>
      <c r="AB739" s="9" t="s">
        <v>1285</v>
      </c>
      <c r="AC739" s="9" t="s">
        <v>5522</v>
      </c>
      <c r="AD739" s="9" t="s">
        <v>57</v>
      </c>
    </row>
    <row r="740" spans="1:30" x14ac:dyDescent="0.25">
      <c r="A740" s="8">
        <v>3710466</v>
      </c>
      <c r="B740" s="9" t="s">
        <v>5523</v>
      </c>
      <c r="C740" s="9" t="s">
        <v>5524</v>
      </c>
      <c r="D740" s="9" t="s">
        <v>961</v>
      </c>
      <c r="E740" s="9" t="s">
        <v>39</v>
      </c>
      <c r="F740" s="9" t="s">
        <v>40</v>
      </c>
      <c r="G740" s="8" t="s">
        <v>41</v>
      </c>
      <c r="H740" s="8" t="s">
        <v>40</v>
      </c>
      <c r="I740" s="9" t="s">
        <v>2056</v>
      </c>
      <c r="J740" s="9" t="s">
        <v>2330</v>
      </c>
      <c r="K740" s="8" t="s">
        <v>44</v>
      </c>
      <c r="L740" s="9" t="s">
        <v>40</v>
      </c>
      <c r="M740" s="8" t="s">
        <v>44</v>
      </c>
      <c r="N740" s="8" t="s">
        <v>44</v>
      </c>
      <c r="O740" s="9" t="s">
        <v>2449</v>
      </c>
      <c r="P740" s="8" t="s">
        <v>46</v>
      </c>
      <c r="Q740" s="8" t="s">
        <v>41</v>
      </c>
      <c r="R740" s="9" t="s">
        <v>4236</v>
      </c>
      <c r="S740" s="8" t="s">
        <v>44</v>
      </c>
      <c r="T740" s="9" t="s">
        <v>112</v>
      </c>
      <c r="U740" s="8" t="s">
        <v>2048</v>
      </c>
      <c r="V740" s="9" t="s">
        <v>5525</v>
      </c>
      <c r="W740" s="9" t="s">
        <v>5526</v>
      </c>
      <c r="X740" s="9" t="s">
        <v>44</v>
      </c>
      <c r="Y740" s="9" t="s">
        <v>5527</v>
      </c>
      <c r="Z740" s="9" t="s">
        <v>53</v>
      </c>
      <c r="AA740" s="9" t="s">
        <v>2052</v>
      </c>
      <c r="AB740" s="9" t="s">
        <v>1658</v>
      </c>
      <c r="AC740" s="9" t="s">
        <v>1142</v>
      </c>
      <c r="AD740" s="9" t="s">
        <v>57</v>
      </c>
    </row>
    <row r="741" spans="1:30" x14ac:dyDescent="0.25">
      <c r="A741" s="8">
        <v>3710470</v>
      </c>
      <c r="B741" s="9" t="s">
        <v>5528</v>
      </c>
      <c r="C741" s="9" t="s">
        <v>5529</v>
      </c>
      <c r="D741" s="9" t="s">
        <v>400</v>
      </c>
      <c r="E741" s="9" t="s">
        <v>39</v>
      </c>
      <c r="F741" s="9" t="s">
        <v>40</v>
      </c>
      <c r="G741" s="8" t="s">
        <v>41</v>
      </c>
      <c r="H741" s="8" t="s">
        <v>40</v>
      </c>
      <c r="I741" s="9" t="s">
        <v>2056</v>
      </c>
      <c r="J741" s="9" t="s">
        <v>2330</v>
      </c>
      <c r="K741" s="8" t="s">
        <v>44</v>
      </c>
      <c r="L741" s="9" t="s">
        <v>40</v>
      </c>
      <c r="M741" s="8" t="s">
        <v>44</v>
      </c>
      <c r="N741" s="8" t="s">
        <v>44</v>
      </c>
      <c r="O741" s="9" t="s">
        <v>2408</v>
      </c>
      <c r="P741" s="8" t="s">
        <v>46</v>
      </c>
      <c r="Q741" s="8" t="s">
        <v>41</v>
      </c>
      <c r="R741" s="9" t="s">
        <v>4236</v>
      </c>
      <c r="S741" s="8" t="s">
        <v>44</v>
      </c>
      <c r="T741" s="9" t="s">
        <v>65</v>
      </c>
      <c r="U741" s="8" t="s">
        <v>2048</v>
      </c>
      <c r="V741" s="9" t="s">
        <v>5530</v>
      </c>
      <c r="W741" s="9" t="s">
        <v>5531</v>
      </c>
      <c r="X741" s="9" t="s">
        <v>44</v>
      </c>
      <c r="Y741" s="9" t="s">
        <v>5532</v>
      </c>
      <c r="Z741" s="9" t="s">
        <v>53</v>
      </c>
      <c r="AA741" s="9" t="s">
        <v>2052</v>
      </c>
      <c r="AB741" s="9" t="s">
        <v>5533</v>
      </c>
      <c r="AC741" s="9" t="s">
        <v>407</v>
      </c>
      <c r="AD741" s="9" t="s">
        <v>57</v>
      </c>
    </row>
    <row r="742" spans="1:30" x14ac:dyDescent="0.25">
      <c r="A742" s="8">
        <v>3710473</v>
      </c>
      <c r="B742" s="9" t="s">
        <v>5534</v>
      </c>
      <c r="C742" s="9" t="s">
        <v>5535</v>
      </c>
      <c r="D742" s="9" t="s">
        <v>1021</v>
      </c>
      <c r="E742" s="9" t="s">
        <v>39</v>
      </c>
      <c r="F742" s="9" t="s">
        <v>40</v>
      </c>
      <c r="G742" s="8" t="s">
        <v>41</v>
      </c>
      <c r="H742" s="8" t="s">
        <v>40</v>
      </c>
      <c r="I742" s="9" t="s">
        <v>2056</v>
      </c>
      <c r="J742" s="9" t="s">
        <v>2346</v>
      </c>
      <c r="K742" s="8" t="s">
        <v>44</v>
      </c>
      <c r="L742" s="9" t="s">
        <v>40</v>
      </c>
      <c r="M742" s="8" t="s">
        <v>44</v>
      </c>
      <c r="N742" s="8" t="s">
        <v>44</v>
      </c>
      <c r="O742" s="9" t="s">
        <v>5536</v>
      </c>
      <c r="P742" s="8" t="s">
        <v>46</v>
      </c>
      <c r="Q742" s="8" t="s">
        <v>41</v>
      </c>
      <c r="R742" s="9" t="s">
        <v>4236</v>
      </c>
      <c r="S742" s="8" t="s">
        <v>44</v>
      </c>
      <c r="T742" s="9" t="s">
        <v>4757</v>
      </c>
      <c r="U742" s="8" t="s">
        <v>2048</v>
      </c>
      <c r="V742" s="9" t="s">
        <v>5537</v>
      </c>
      <c r="W742" s="9" t="s">
        <v>5538</v>
      </c>
      <c r="X742" s="9" t="s">
        <v>44</v>
      </c>
      <c r="Y742" s="9" t="s">
        <v>5539</v>
      </c>
      <c r="Z742" s="9" t="s">
        <v>53</v>
      </c>
      <c r="AA742" s="9" t="s">
        <v>2052</v>
      </c>
      <c r="AB742" s="9" t="s">
        <v>5540</v>
      </c>
      <c r="AC742" s="9" t="s">
        <v>1579</v>
      </c>
      <c r="AD742" s="9" t="s">
        <v>57</v>
      </c>
    </row>
    <row r="743" spans="1:30" x14ac:dyDescent="0.25">
      <c r="A743" s="8">
        <v>3710479</v>
      </c>
      <c r="B743" s="9" t="s">
        <v>5541</v>
      </c>
      <c r="C743" s="9" t="s">
        <v>3185</v>
      </c>
      <c r="D743" s="9" t="s">
        <v>5542</v>
      </c>
      <c r="E743" s="9" t="s">
        <v>39</v>
      </c>
      <c r="F743" s="9" t="s">
        <v>40</v>
      </c>
      <c r="G743" s="8" t="s">
        <v>41</v>
      </c>
      <c r="H743" s="8" t="s">
        <v>40</v>
      </c>
      <c r="I743" s="9" t="s">
        <v>2056</v>
      </c>
      <c r="J743" s="9" t="s">
        <v>2346</v>
      </c>
      <c r="K743" s="8" t="s">
        <v>44</v>
      </c>
      <c r="L743" s="9" t="s">
        <v>40</v>
      </c>
      <c r="M743" s="8" t="s">
        <v>44</v>
      </c>
      <c r="N743" s="8" t="s">
        <v>44</v>
      </c>
      <c r="O743" s="9" t="s">
        <v>4142</v>
      </c>
      <c r="P743" s="8" t="s">
        <v>46</v>
      </c>
      <c r="Q743" s="8" t="s">
        <v>41</v>
      </c>
      <c r="R743" s="9" t="s">
        <v>4236</v>
      </c>
      <c r="S743" s="8" t="s">
        <v>44</v>
      </c>
      <c r="T743" s="9" t="s">
        <v>65</v>
      </c>
      <c r="U743" s="8" t="s">
        <v>2048</v>
      </c>
      <c r="V743" s="9" t="s">
        <v>5543</v>
      </c>
      <c r="W743" s="9" t="s">
        <v>5544</v>
      </c>
      <c r="X743" s="9" t="s">
        <v>44</v>
      </c>
      <c r="Y743" s="9" t="s">
        <v>5545</v>
      </c>
      <c r="Z743" s="9" t="s">
        <v>53</v>
      </c>
      <c r="AA743" s="9" t="s">
        <v>2052</v>
      </c>
      <c r="AB743" s="9" t="s">
        <v>2580</v>
      </c>
      <c r="AC743" s="9" t="s">
        <v>5546</v>
      </c>
      <c r="AD743" s="9" t="s">
        <v>57</v>
      </c>
    </row>
    <row r="744" spans="1:30" x14ac:dyDescent="0.25">
      <c r="A744" s="8">
        <v>3711478</v>
      </c>
      <c r="B744" s="9" t="s">
        <v>5547</v>
      </c>
      <c r="C744" s="9" t="s">
        <v>5548</v>
      </c>
      <c r="D744" s="9" t="s">
        <v>84</v>
      </c>
      <c r="E744" s="9" t="s">
        <v>39</v>
      </c>
      <c r="F744" s="9" t="s">
        <v>40</v>
      </c>
      <c r="G744" s="8" t="s">
        <v>41</v>
      </c>
      <c r="H744" s="8" t="s">
        <v>40</v>
      </c>
      <c r="I744" s="9" t="s">
        <v>2056</v>
      </c>
      <c r="J744" s="9" t="s">
        <v>4235</v>
      </c>
      <c r="K744" s="8" t="s">
        <v>44</v>
      </c>
      <c r="L744" s="9" t="s">
        <v>40</v>
      </c>
      <c r="M744" s="8" t="s">
        <v>44</v>
      </c>
      <c r="N744" s="8" t="s">
        <v>44</v>
      </c>
      <c r="O744" s="9" t="s">
        <v>4927</v>
      </c>
      <c r="P744" s="8" t="s">
        <v>46</v>
      </c>
      <c r="Q744" s="8" t="s">
        <v>41</v>
      </c>
      <c r="R744" s="9" t="s">
        <v>4236</v>
      </c>
      <c r="S744" s="8" t="s">
        <v>44</v>
      </c>
      <c r="T744" s="9" t="s">
        <v>5549</v>
      </c>
      <c r="U744" s="8" t="s">
        <v>2048</v>
      </c>
      <c r="V744" s="9" t="s">
        <v>5550</v>
      </c>
      <c r="W744" s="9" t="s">
        <v>5551</v>
      </c>
      <c r="X744" s="9" t="s">
        <v>44</v>
      </c>
      <c r="Y744" s="9" t="s">
        <v>5552</v>
      </c>
      <c r="Z744" s="9" t="s">
        <v>53</v>
      </c>
      <c r="AA744" s="9" t="s">
        <v>2052</v>
      </c>
      <c r="AB744" s="9" t="s">
        <v>5553</v>
      </c>
      <c r="AC744" s="9" t="s">
        <v>92</v>
      </c>
      <c r="AD744" s="9" t="s">
        <v>57</v>
      </c>
    </row>
    <row r="745" spans="1:30" x14ac:dyDescent="0.25">
      <c r="A745" s="8">
        <v>3713243</v>
      </c>
      <c r="B745" s="9" t="s">
        <v>5554</v>
      </c>
      <c r="C745" s="9" t="s">
        <v>5555</v>
      </c>
      <c r="D745" s="9" t="s">
        <v>1713</v>
      </c>
      <c r="E745" s="9" t="s">
        <v>39</v>
      </c>
      <c r="F745" s="9" t="s">
        <v>40</v>
      </c>
      <c r="G745" s="8" t="s">
        <v>41</v>
      </c>
      <c r="H745" s="8" t="s">
        <v>40</v>
      </c>
      <c r="I745" s="9" t="s">
        <v>2056</v>
      </c>
      <c r="J745" s="9" t="s">
        <v>4235</v>
      </c>
      <c r="K745" s="8" t="s">
        <v>44</v>
      </c>
      <c r="L745" s="9" t="s">
        <v>40</v>
      </c>
      <c r="M745" s="8" t="s">
        <v>44</v>
      </c>
      <c r="N745" s="8" t="s">
        <v>44</v>
      </c>
      <c r="O745" s="9" t="s">
        <v>5556</v>
      </c>
      <c r="P745" s="8" t="s">
        <v>46</v>
      </c>
      <c r="Q745" s="8" t="s">
        <v>41</v>
      </c>
      <c r="R745" s="9" t="s">
        <v>1769</v>
      </c>
      <c r="S745" s="8" t="s">
        <v>44</v>
      </c>
      <c r="T745" s="9" t="s">
        <v>112</v>
      </c>
      <c r="U745" s="8" t="s">
        <v>2048</v>
      </c>
      <c r="V745" s="9" t="s">
        <v>5557</v>
      </c>
      <c r="W745" s="9" t="s">
        <v>5558</v>
      </c>
      <c r="X745" s="9" t="s">
        <v>44</v>
      </c>
      <c r="Y745" s="9" t="s">
        <v>5559</v>
      </c>
      <c r="Z745" s="9" t="s">
        <v>53</v>
      </c>
      <c r="AA745" s="9" t="s">
        <v>2052</v>
      </c>
      <c r="AB745" s="9" t="s">
        <v>5560</v>
      </c>
      <c r="AC745" s="9" t="s">
        <v>5561</v>
      </c>
      <c r="AD745" s="9" t="s">
        <v>57</v>
      </c>
    </row>
    <row r="746" spans="1:30" x14ac:dyDescent="0.25">
      <c r="A746" s="8">
        <v>3713682</v>
      </c>
      <c r="B746" s="9" t="s">
        <v>5562</v>
      </c>
      <c r="C746" s="9" t="s">
        <v>5563</v>
      </c>
      <c r="D746" s="9" t="s">
        <v>421</v>
      </c>
      <c r="E746" s="9" t="s">
        <v>39</v>
      </c>
      <c r="F746" s="9" t="s">
        <v>40</v>
      </c>
      <c r="G746" s="8" t="s">
        <v>41</v>
      </c>
      <c r="H746" s="8" t="s">
        <v>40</v>
      </c>
      <c r="I746" s="9" t="s">
        <v>2056</v>
      </c>
      <c r="J746" s="9" t="s">
        <v>2551</v>
      </c>
      <c r="K746" s="8" t="s">
        <v>44</v>
      </c>
      <c r="L746" s="9" t="s">
        <v>40</v>
      </c>
      <c r="M746" s="8" t="s">
        <v>44</v>
      </c>
      <c r="N746" s="8" t="s">
        <v>44</v>
      </c>
      <c r="O746" s="9" t="s">
        <v>5564</v>
      </c>
      <c r="P746" s="8" t="s">
        <v>46</v>
      </c>
      <c r="Q746" s="8" t="s">
        <v>41</v>
      </c>
      <c r="R746" s="9" t="s">
        <v>1769</v>
      </c>
      <c r="S746" s="8" t="s">
        <v>44</v>
      </c>
      <c r="T746" s="9" t="s">
        <v>112</v>
      </c>
      <c r="U746" s="8" t="s">
        <v>2048</v>
      </c>
      <c r="V746" s="9" t="s">
        <v>5565</v>
      </c>
      <c r="W746" s="9" t="s">
        <v>5566</v>
      </c>
      <c r="X746" s="9" t="s">
        <v>44</v>
      </c>
      <c r="Y746" s="9" t="s">
        <v>5567</v>
      </c>
      <c r="Z746" s="9" t="s">
        <v>53</v>
      </c>
      <c r="AA746" s="9" t="s">
        <v>2052</v>
      </c>
      <c r="AB746" s="9" t="s">
        <v>427</v>
      </c>
      <c r="AC746" s="9" t="s">
        <v>5568</v>
      </c>
      <c r="AD746" s="9" t="s">
        <v>57</v>
      </c>
    </row>
    <row r="747" spans="1:30" x14ac:dyDescent="0.25">
      <c r="A747" s="8">
        <v>3710517</v>
      </c>
      <c r="B747" s="9" t="s">
        <v>5569</v>
      </c>
      <c r="C747" s="9" t="s">
        <v>5570</v>
      </c>
      <c r="D747" s="9" t="s">
        <v>5571</v>
      </c>
      <c r="E747" s="9" t="s">
        <v>39</v>
      </c>
      <c r="F747" s="9" t="s">
        <v>40</v>
      </c>
      <c r="G747" s="8" t="s">
        <v>41</v>
      </c>
      <c r="H747" s="8" t="s">
        <v>40</v>
      </c>
      <c r="I747" s="9" t="s">
        <v>2056</v>
      </c>
      <c r="J747" s="9" t="s">
        <v>2551</v>
      </c>
      <c r="K747" s="8" t="s">
        <v>44</v>
      </c>
      <c r="L747" s="9" t="s">
        <v>40</v>
      </c>
      <c r="M747" s="8" t="s">
        <v>44</v>
      </c>
      <c r="N747" s="8" t="s">
        <v>44</v>
      </c>
      <c r="O747" s="9" t="s">
        <v>5572</v>
      </c>
      <c r="P747" s="8" t="s">
        <v>46</v>
      </c>
      <c r="Q747" s="8" t="s">
        <v>41</v>
      </c>
      <c r="R747" s="9" t="s">
        <v>4236</v>
      </c>
      <c r="S747" s="8" t="s">
        <v>44</v>
      </c>
      <c r="T747" s="9" t="s">
        <v>112</v>
      </c>
      <c r="U747" s="8" t="s">
        <v>2048</v>
      </c>
      <c r="V747" s="9" t="s">
        <v>5573</v>
      </c>
      <c r="W747" s="9" t="s">
        <v>5574</v>
      </c>
      <c r="X747" s="9" t="s">
        <v>44</v>
      </c>
      <c r="Y747" s="9" t="s">
        <v>5575</v>
      </c>
      <c r="Z747" s="9" t="s">
        <v>53</v>
      </c>
      <c r="AA747" s="9" t="s">
        <v>2052</v>
      </c>
      <c r="AB747" s="9" t="s">
        <v>5576</v>
      </c>
      <c r="AC747" s="9" t="s">
        <v>5577</v>
      </c>
      <c r="AD747" s="9" t="s">
        <v>57</v>
      </c>
    </row>
    <row r="748" spans="1:30" x14ac:dyDescent="0.25">
      <c r="A748" s="8">
        <v>3797849</v>
      </c>
      <c r="B748" s="9" t="s">
        <v>5578</v>
      </c>
      <c r="C748" s="9" t="s">
        <v>5579</v>
      </c>
      <c r="D748" s="9" t="s">
        <v>2144</v>
      </c>
      <c r="E748" s="9" t="s">
        <v>39</v>
      </c>
      <c r="F748" s="9" t="s">
        <v>40</v>
      </c>
      <c r="G748" s="8" t="s">
        <v>41</v>
      </c>
      <c r="H748" s="8" t="s">
        <v>40</v>
      </c>
      <c r="I748" s="9" t="s">
        <v>2056</v>
      </c>
      <c r="J748" s="9" t="s">
        <v>2551</v>
      </c>
      <c r="K748" s="8" t="s">
        <v>44</v>
      </c>
      <c r="L748" s="9" t="s">
        <v>40</v>
      </c>
      <c r="M748" s="8" t="s">
        <v>44</v>
      </c>
      <c r="N748" s="8" t="s">
        <v>44</v>
      </c>
      <c r="O748" s="9" t="s">
        <v>5580</v>
      </c>
      <c r="P748" s="8" t="s">
        <v>46</v>
      </c>
      <c r="Q748" s="8" t="s">
        <v>41</v>
      </c>
      <c r="R748" s="9" t="s">
        <v>5581</v>
      </c>
      <c r="S748" s="8" t="s">
        <v>44</v>
      </c>
      <c r="T748" s="9" t="s">
        <v>5582</v>
      </c>
      <c r="U748" s="8" t="s">
        <v>5466</v>
      </c>
      <c r="V748" s="9" t="s">
        <v>5583</v>
      </c>
      <c r="W748" s="9" t="s">
        <v>5584</v>
      </c>
      <c r="X748" s="9" t="s">
        <v>44</v>
      </c>
      <c r="Y748" s="9" t="s">
        <v>5585</v>
      </c>
      <c r="Z748" s="9" t="s">
        <v>53</v>
      </c>
      <c r="AA748" s="9" t="s">
        <v>2052</v>
      </c>
      <c r="AB748" s="9" t="s">
        <v>5586</v>
      </c>
      <c r="AC748" s="9" t="s">
        <v>2151</v>
      </c>
      <c r="AD748" s="9" t="s">
        <v>57</v>
      </c>
    </row>
    <row r="749" spans="1:30" x14ac:dyDescent="0.25">
      <c r="A749" s="8">
        <v>3710524</v>
      </c>
      <c r="B749" s="9" t="s">
        <v>5587</v>
      </c>
      <c r="C749" s="9" t="s">
        <v>2055</v>
      </c>
      <c r="D749" s="9" t="s">
        <v>2816</v>
      </c>
      <c r="E749" s="9" t="s">
        <v>39</v>
      </c>
      <c r="F749" s="9" t="s">
        <v>40</v>
      </c>
      <c r="G749" s="8" t="s">
        <v>41</v>
      </c>
      <c r="H749" s="8" t="s">
        <v>40</v>
      </c>
      <c r="I749" s="9" t="s">
        <v>2056</v>
      </c>
      <c r="J749" s="9" t="s">
        <v>2551</v>
      </c>
      <c r="K749" s="8" t="s">
        <v>44</v>
      </c>
      <c r="L749" s="9" t="s">
        <v>40</v>
      </c>
      <c r="M749" s="8" t="s">
        <v>44</v>
      </c>
      <c r="N749" s="8" t="s">
        <v>44</v>
      </c>
      <c r="O749" s="9" t="s">
        <v>5588</v>
      </c>
      <c r="P749" s="8" t="s">
        <v>46</v>
      </c>
      <c r="Q749" s="8" t="s">
        <v>41</v>
      </c>
      <c r="R749" s="9" t="s">
        <v>4236</v>
      </c>
      <c r="S749" s="8" t="s">
        <v>44</v>
      </c>
      <c r="T749" s="9" t="s">
        <v>87</v>
      </c>
      <c r="U749" s="8" t="s">
        <v>2048</v>
      </c>
      <c r="V749" s="9" t="s">
        <v>5589</v>
      </c>
      <c r="W749" s="9" t="s">
        <v>5590</v>
      </c>
      <c r="X749" s="9" t="s">
        <v>44</v>
      </c>
      <c r="Y749" s="9" t="s">
        <v>5591</v>
      </c>
      <c r="Z749" s="9" t="s">
        <v>53</v>
      </c>
      <c r="AA749" s="9" t="s">
        <v>2052</v>
      </c>
      <c r="AB749" s="9" t="s">
        <v>2062</v>
      </c>
      <c r="AC749" s="9" t="s">
        <v>1883</v>
      </c>
      <c r="AD749" s="9" t="s">
        <v>57</v>
      </c>
    </row>
    <row r="750" spans="1:30" x14ac:dyDescent="0.25">
      <c r="A750" s="8">
        <v>3713695</v>
      </c>
      <c r="B750" s="9" t="s">
        <v>5592</v>
      </c>
      <c r="C750" s="9" t="s">
        <v>2055</v>
      </c>
      <c r="D750" s="9" t="s">
        <v>863</v>
      </c>
      <c r="E750" s="9" t="s">
        <v>39</v>
      </c>
      <c r="F750" s="9" t="s">
        <v>40</v>
      </c>
      <c r="G750" s="8" t="s">
        <v>41</v>
      </c>
      <c r="H750" s="8" t="s">
        <v>40</v>
      </c>
      <c r="I750" s="9" t="s">
        <v>2056</v>
      </c>
      <c r="J750" s="9" t="s">
        <v>2551</v>
      </c>
      <c r="K750" s="8" t="s">
        <v>44</v>
      </c>
      <c r="L750" s="9" t="s">
        <v>40</v>
      </c>
      <c r="M750" s="8" t="s">
        <v>44</v>
      </c>
      <c r="N750" s="8" t="s">
        <v>44</v>
      </c>
      <c r="O750" s="9" t="s">
        <v>5593</v>
      </c>
      <c r="P750" s="8" t="s">
        <v>46</v>
      </c>
      <c r="Q750" s="8" t="s">
        <v>41</v>
      </c>
      <c r="R750" s="9" t="s">
        <v>1769</v>
      </c>
      <c r="S750" s="8" t="s">
        <v>44</v>
      </c>
      <c r="T750" s="9" t="s">
        <v>5103</v>
      </c>
      <c r="U750" s="8" t="s">
        <v>2048</v>
      </c>
      <c r="V750" s="9" t="s">
        <v>5594</v>
      </c>
      <c r="W750" s="9" t="s">
        <v>5595</v>
      </c>
      <c r="X750" s="9" t="s">
        <v>44</v>
      </c>
      <c r="Y750" s="9" t="s">
        <v>5596</v>
      </c>
      <c r="Z750" s="9" t="s">
        <v>53</v>
      </c>
      <c r="AA750" s="9" t="s">
        <v>2052</v>
      </c>
      <c r="AB750" s="9" t="s">
        <v>2062</v>
      </c>
      <c r="AC750" s="9" t="s">
        <v>869</v>
      </c>
      <c r="AD750" s="9" t="s">
        <v>57</v>
      </c>
    </row>
    <row r="751" spans="1:30" x14ac:dyDescent="0.25">
      <c r="A751" s="8">
        <v>3710557</v>
      </c>
      <c r="B751" s="9" t="s">
        <v>5597</v>
      </c>
      <c r="C751" s="9" t="s">
        <v>5598</v>
      </c>
      <c r="D751" s="9" t="s">
        <v>598</v>
      </c>
      <c r="E751" s="9" t="s">
        <v>39</v>
      </c>
      <c r="F751" s="9" t="s">
        <v>40</v>
      </c>
      <c r="G751" s="8" t="s">
        <v>41</v>
      </c>
      <c r="H751" s="8" t="s">
        <v>40</v>
      </c>
      <c r="I751" s="9" t="s">
        <v>2056</v>
      </c>
      <c r="J751" s="9" t="s">
        <v>2346</v>
      </c>
      <c r="K751" s="8" t="s">
        <v>44</v>
      </c>
      <c r="L751" s="9" t="s">
        <v>40</v>
      </c>
      <c r="M751" s="8" t="s">
        <v>44</v>
      </c>
      <c r="N751" s="8" t="s">
        <v>44</v>
      </c>
      <c r="O751" s="9" t="s">
        <v>1768</v>
      </c>
      <c r="P751" s="8" t="s">
        <v>46</v>
      </c>
      <c r="Q751" s="8" t="s">
        <v>41</v>
      </c>
      <c r="R751" s="9" t="s">
        <v>4236</v>
      </c>
      <c r="S751" s="8" t="s">
        <v>44</v>
      </c>
      <c r="T751" s="9" t="s">
        <v>1545</v>
      </c>
      <c r="U751" s="8" t="s">
        <v>2048</v>
      </c>
      <c r="V751" s="9" t="s">
        <v>5599</v>
      </c>
      <c r="W751" s="9" t="s">
        <v>5600</v>
      </c>
      <c r="X751" s="9" t="s">
        <v>44</v>
      </c>
      <c r="Y751" s="9" t="s">
        <v>5601</v>
      </c>
      <c r="Z751" s="9" t="s">
        <v>53</v>
      </c>
      <c r="AA751" s="9" t="s">
        <v>2052</v>
      </c>
      <c r="AB751" s="9" t="s">
        <v>5602</v>
      </c>
      <c r="AC751" s="9" t="s">
        <v>604</v>
      </c>
      <c r="AD751" s="9" t="s">
        <v>57</v>
      </c>
    </row>
    <row r="752" spans="1:30" x14ac:dyDescent="0.25">
      <c r="A752" s="8">
        <v>3710306</v>
      </c>
      <c r="B752" s="9" t="s">
        <v>5603</v>
      </c>
      <c r="C752" s="9" t="s">
        <v>5604</v>
      </c>
      <c r="D752" s="9" t="s">
        <v>591</v>
      </c>
      <c r="E752" s="9" t="s">
        <v>39</v>
      </c>
      <c r="F752" s="9" t="s">
        <v>40</v>
      </c>
      <c r="G752" s="8" t="s">
        <v>41</v>
      </c>
      <c r="H752" s="8" t="s">
        <v>40</v>
      </c>
      <c r="I752" s="9" t="s">
        <v>2056</v>
      </c>
      <c r="J752" s="9" t="s">
        <v>2551</v>
      </c>
      <c r="K752" s="8" t="s">
        <v>44</v>
      </c>
      <c r="L752" s="9" t="s">
        <v>40</v>
      </c>
      <c r="M752" s="8" t="s">
        <v>44</v>
      </c>
      <c r="N752" s="8" t="s">
        <v>44</v>
      </c>
      <c r="O752" s="9" t="s">
        <v>5605</v>
      </c>
      <c r="P752" s="8" t="s">
        <v>46</v>
      </c>
      <c r="Q752" s="8" t="s">
        <v>41</v>
      </c>
      <c r="R752" s="9" t="s">
        <v>4236</v>
      </c>
      <c r="S752" s="8" t="s">
        <v>44</v>
      </c>
      <c r="T752" s="9" t="s">
        <v>5606</v>
      </c>
      <c r="U752" s="8" t="s">
        <v>2048</v>
      </c>
      <c r="V752" s="9" t="s">
        <v>5607</v>
      </c>
      <c r="W752" s="9" t="s">
        <v>5608</v>
      </c>
      <c r="X752" s="9" t="s">
        <v>44</v>
      </c>
      <c r="Y752" s="9" t="s">
        <v>5609</v>
      </c>
      <c r="Z752" s="9" t="s">
        <v>53</v>
      </c>
      <c r="AA752" s="9" t="s">
        <v>2052</v>
      </c>
      <c r="AB752" s="9" t="s">
        <v>5610</v>
      </c>
      <c r="AC752" s="9" t="s">
        <v>1387</v>
      </c>
      <c r="AD752" s="9" t="s">
        <v>57</v>
      </c>
    </row>
    <row r="753" spans="1:30" x14ac:dyDescent="0.25">
      <c r="A753" s="8">
        <v>3710568</v>
      </c>
      <c r="B753" s="9" t="s">
        <v>5611</v>
      </c>
      <c r="C753" s="9" t="s">
        <v>5612</v>
      </c>
      <c r="D753" s="9" t="s">
        <v>1737</v>
      </c>
      <c r="E753" s="9" t="s">
        <v>39</v>
      </c>
      <c r="F753" s="9" t="s">
        <v>40</v>
      </c>
      <c r="G753" s="8" t="s">
        <v>41</v>
      </c>
      <c r="H753" s="8" t="s">
        <v>40</v>
      </c>
      <c r="I753" s="9" t="s">
        <v>2056</v>
      </c>
      <c r="J753" s="9" t="s">
        <v>2057</v>
      </c>
      <c r="K753" s="8" t="s">
        <v>44</v>
      </c>
      <c r="L753" s="9" t="s">
        <v>40</v>
      </c>
      <c r="M753" s="8" t="s">
        <v>44</v>
      </c>
      <c r="N753" s="8" t="s">
        <v>44</v>
      </c>
      <c r="O753" s="9" t="s">
        <v>5613</v>
      </c>
      <c r="P753" s="8" t="s">
        <v>46</v>
      </c>
      <c r="Q753" s="8" t="s">
        <v>41</v>
      </c>
      <c r="R753" s="9" t="s">
        <v>4236</v>
      </c>
      <c r="S753" s="8" t="s">
        <v>44</v>
      </c>
      <c r="T753" s="9" t="s">
        <v>112</v>
      </c>
      <c r="U753" s="8" t="s">
        <v>2048</v>
      </c>
      <c r="V753" s="9" t="s">
        <v>5614</v>
      </c>
      <c r="W753" s="9" t="s">
        <v>5615</v>
      </c>
      <c r="X753" s="9" t="s">
        <v>44</v>
      </c>
      <c r="Y753" s="9" t="s">
        <v>5616</v>
      </c>
      <c r="Z753" s="9" t="s">
        <v>53</v>
      </c>
      <c r="AA753" s="9" t="s">
        <v>2052</v>
      </c>
      <c r="AB753" s="9" t="s">
        <v>5617</v>
      </c>
      <c r="AC753" s="9" t="s">
        <v>1002</v>
      </c>
      <c r="AD753" s="9" t="s">
        <v>57</v>
      </c>
    </row>
    <row r="754" spans="1:30" x14ac:dyDescent="0.25">
      <c r="A754" s="8">
        <v>3710575</v>
      </c>
      <c r="B754" s="9" t="s">
        <v>5618</v>
      </c>
      <c r="C754" s="9" t="s">
        <v>5619</v>
      </c>
      <c r="D754" s="9" t="s">
        <v>2378</v>
      </c>
      <c r="E754" s="9" t="s">
        <v>39</v>
      </c>
      <c r="F754" s="9" t="s">
        <v>40</v>
      </c>
      <c r="G754" s="8" t="s">
        <v>41</v>
      </c>
      <c r="H754" s="8" t="s">
        <v>40</v>
      </c>
      <c r="I754" s="9" t="s">
        <v>2056</v>
      </c>
      <c r="J754" s="9" t="s">
        <v>2057</v>
      </c>
      <c r="K754" s="8" t="s">
        <v>44</v>
      </c>
      <c r="L754" s="9" t="s">
        <v>40</v>
      </c>
      <c r="M754" s="8" t="s">
        <v>44</v>
      </c>
      <c r="N754" s="8" t="s">
        <v>44</v>
      </c>
      <c r="O754" s="9" t="s">
        <v>5620</v>
      </c>
      <c r="P754" s="8" t="s">
        <v>46</v>
      </c>
      <c r="Q754" s="8" t="s">
        <v>41</v>
      </c>
      <c r="R754" s="9" t="s">
        <v>4236</v>
      </c>
      <c r="S754" s="8" t="s">
        <v>44</v>
      </c>
      <c r="T754" s="9" t="s">
        <v>5621</v>
      </c>
      <c r="U754" s="8" t="s">
        <v>2048</v>
      </c>
      <c r="V754" s="9" t="s">
        <v>5622</v>
      </c>
      <c r="W754" s="9" t="s">
        <v>5623</v>
      </c>
      <c r="X754" s="9" t="s">
        <v>44</v>
      </c>
      <c r="Y754" s="9" t="s">
        <v>5624</v>
      </c>
      <c r="Z754" s="9" t="s">
        <v>53</v>
      </c>
      <c r="AA754" s="9" t="s">
        <v>2052</v>
      </c>
      <c r="AB754" s="9" t="s">
        <v>1509</v>
      </c>
      <c r="AC754" s="9" t="s">
        <v>2384</v>
      </c>
      <c r="AD754" s="9" t="s">
        <v>57</v>
      </c>
    </row>
    <row r="755" spans="1:30" x14ac:dyDescent="0.25">
      <c r="A755" s="8">
        <v>3710315</v>
      </c>
      <c r="B755" s="9" t="s">
        <v>5625</v>
      </c>
      <c r="C755" s="9" t="s">
        <v>5626</v>
      </c>
      <c r="D755" s="9" t="s">
        <v>690</v>
      </c>
      <c r="E755" s="9" t="s">
        <v>39</v>
      </c>
      <c r="F755" s="9" t="s">
        <v>40</v>
      </c>
      <c r="G755" s="8" t="s">
        <v>41</v>
      </c>
      <c r="H755" s="8" t="s">
        <v>40</v>
      </c>
      <c r="I755" s="9" t="s">
        <v>2056</v>
      </c>
      <c r="J755" s="9" t="s">
        <v>2551</v>
      </c>
      <c r="K755" s="8" t="s">
        <v>44</v>
      </c>
      <c r="L755" s="9" t="s">
        <v>40</v>
      </c>
      <c r="M755" s="8" t="s">
        <v>44</v>
      </c>
      <c r="N755" s="8" t="s">
        <v>44</v>
      </c>
      <c r="O755" s="9" t="s">
        <v>5627</v>
      </c>
      <c r="P755" s="8" t="s">
        <v>46</v>
      </c>
      <c r="Q755" s="8" t="s">
        <v>41</v>
      </c>
      <c r="R755" s="9" t="s">
        <v>4236</v>
      </c>
      <c r="S755" s="8" t="s">
        <v>44</v>
      </c>
      <c r="T755" s="9" t="s">
        <v>87</v>
      </c>
      <c r="U755" s="8" t="s">
        <v>2048</v>
      </c>
      <c r="V755" s="9" t="s">
        <v>5628</v>
      </c>
      <c r="W755" s="9" t="s">
        <v>5629</v>
      </c>
      <c r="X755" s="9" t="s">
        <v>44</v>
      </c>
      <c r="Y755" s="9" t="s">
        <v>5630</v>
      </c>
      <c r="Z755" s="9" t="s">
        <v>53</v>
      </c>
      <c r="AA755" s="9" t="s">
        <v>2052</v>
      </c>
      <c r="AB755" s="9" t="s">
        <v>5631</v>
      </c>
      <c r="AC755" s="9" t="s">
        <v>696</v>
      </c>
      <c r="AD755" s="9" t="s">
        <v>57</v>
      </c>
    </row>
    <row r="756" spans="1:30" x14ac:dyDescent="0.25">
      <c r="A756" s="8">
        <v>3711434</v>
      </c>
      <c r="B756" s="9" t="s">
        <v>5632</v>
      </c>
      <c r="C756" s="9" t="s">
        <v>5633</v>
      </c>
      <c r="D756" s="9" t="s">
        <v>5634</v>
      </c>
      <c r="E756" s="9" t="s">
        <v>39</v>
      </c>
      <c r="F756" s="9" t="s">
        <v>40</v>
      </c>
      <c r="G756" s="8" t="s">
        <v>41</v>
      </c>
      <c r="H756" s="8" t="s">
        <v>40</v>
      </c>
      <c r="I756" s="9" t="s">
        <v>2056</v>
      </c>
      <c r="J756" s="9" t="s">
        <v>2057</v>
      </c>
      <c r="K756" s="8" t="s">
        <v>44</v>
      </c>
      <c r="L756" s="9" t="s">
        <v>40</v>
      </c>
      <c r="M756" s="8" t="s">
        <v>44</v>
      </c>
      <c r="N756" s="8" t="s">
        <v>44</v>
      </c>
      <c r="O756" s="9" t="s">
        <v>5635</v>
      </c>
      <c r="P756" s="8" t="s">
        <v>46</v>
      </c>
      <c r="Q756" s="8" t="s">
        <v>41</v>
      </c>
      <c r="R756" s="9" t="s">
        <v>4236</v>
      </c>
      <c r="S756" s="8" t="s">
        <v>44</v>
      </c>
      <c r="T756" s="9" t="s">
        <v>112</v>
      </c>
      <c r="U756" s="8" t="s">
        <v>2048</v>
      </c>
      <c r="V756" s="9" t="s">
        <v>5636</v>
      </c>
      <c r="W756" s="9" t="s">
        <v>5637</v>
      </c>
      <c r="X756" s="9" t="s">
        <v>44</v>
      </c>
      <c r="Y756" s="9" t="s">
        <v>5638</v>
      </c>
      <c r="Z756" s="9" t="s">
        <v>53</v>
      </c>
      <c r="AA756" s="9" t="s">
        <v>2052</v>
      </c>
      <c r="AB756" s="9" t="s">
        <v>5639</v>
      </c>
      <c r="AC756" s="9" t="s">
        <v>5640</v>
      </c>
      <c r="AD756" s="9" t="s">
        <v>57</v>
      </c>
    </row>
    <row r="757" spans="1:30" x14ac:dyDescent="0.25">
      <c r="A757" s="8">
        <v>3711435</v>
      </c>
      <c r="B757" s="9" t="s">
        <v>5641</v>
      </c>
      <c r="C757" s="9" t="s">
        <v>5642</v>
      </c>
      <c r="D757" s="9" t="s">
        <v>5643</v>
      </c>
      <c r="E757" s="9" t="s">
        <v>39</v>
      </c>
      <c r="F757" s="9" t="s">
        <v>40</v>
      </c>
      <c r="G757" s="8" t="s">
        <v>41</v>
      </c>
      <c r="H757" s="8" t="s">
        <v>40</v>
      </c>
      <c r="I757" s="9" t="s">
        <v>2056</v>
      </c>
      <c r="J757" s="9" t="s">
        <v>2346</v>
      </c>
      <c r="K757" s="8" t="s">
        <v>44</v>
      </c>
      <c r="L757" s="9" t="s">
        <v>40</v>
      </c>
      <c r="M757" s="8" t="s">
        <v>44</v>
      </c>
      <c r="N757" s="8" t="s">
        <v>44</v>
      </c>
      <c r="O757" s="9" t="s">
        <v>5644</v>
      </c>
      <c r="P757" s="8" t="s">
        <v>46</v>
      </c>
      <c r="Q757" s="8" t="s">
        <v>41</v>
      </c>
      <c r="R757" s="9" t="s">
        <v>4236</v>
      </c>
      <c r="S757" s="8" t="s">
        <v>44</v>
      </c>
      <c r="T757" s="9" t="s">
        <v>87</v>
      </c>
      <c r="U757" s="8" t="s">
        <v>2048</v>
      </c>
      <c r="V757" s="9" t="s">
        <v>5645</v>
      </c>
      <c r="W757" s="9" t="s">
        <v>5646</v>
      </c>
      <c r="X757" s="9" t="s">
        <v>44</v>
      </c>
      <c r="Y757" s="9" t="s">
        <v>5647</v>
      </c>
      <c r="Z757" s="9" t="s">
        <v>53</v>
      </c>
      <c r="AA757" s="9" t="s">
        <v>2052</v>
      </c>
      <c r="AB757" s="9" t="s">
        <v>5648</v>
      </c>
      <c r="AC757" s="9" t="s">
        <v>4083</v>
      </c>
      <c r="AD757" s="9" t="s">
        <v>57</v>
      </c>
    </row>
    <row r="758" spans="1:30" x14ac:dyDescent="0.25">
      <c r="A758" s="8">
        <v>3711436</v>
      </c>
      <c r="B758" s="9" t="s">
        <v>5649</v>
      </c>
      <c r="C758" s="9" t="s">
        <v>5626</v>
      </c>
      <c r="D758" s="9" t="s">
        <v>1102</v>
      </c>
      <c r="E758" s="9" t="s">
        <v>39</v>
      </c>
      <c r="F758" s="9" t="s">
        <v>40</v>
      </c>
      <c r="G758" s="8" t="s">
        <v>41</v>
      </c>
      <c r="H758" s="8" t="s">
        <v>40</v>
      </c>
      <c r="I758" s="9" t="s">
        <v>2056</v>
      </c>
      <c r="J758" s="9" t="s">
        <v>2057</v>
      </c>
      <c r="K758" s="8" t="s">
        <v>44</v>
      </c>
      <c r="L758" s="9" t="s">
        <v>40</v>
      </c>
      <c r="M758" s="8" t="s">
        <v>44</v>
      </c>
      <c r="N758" s="8" t="s">
        <v>44</v>
      </c>
      <c r="O758" s="9" t="s">
        <v>5650</v>
      </c>
      <c r="P758" s="8" t="s">
        <v>46</v>
      </c>
      <c r="Q758" s="8" t="s">
        <v>41</v>
      </c>
      <c r="R758" s="9" t="s">
        <v>4236</v>
      </c>
      <c r="S758" s="8" t="s">
        <v>44</v>
      </c>
      <c r="T758" s="9" t="s">
        <v>65</v>
      </c>
      <c r="U758" s="8" t="s">
        <v>2048</v>
      </c>
      <c r="V758" s="9" t="s">
        <v>5651</v>
      </c>
      <c r="W758" s="9" t="s">
        <v>5652</v>
      </c>
      <c r="X758" s="9" t="s">
        <v>44</v>
      </c>
      <c r="Y758" s="9" t="s">
        <v>5653</v>
      </c>
      <c r="Z758" s="9" t="s">
        <v>53</v>
      </c>
      <c r="AA758" s="9" t="s">
        <v>2052</v>
      </c>
      <c r="AB758" s="9" t="s">
        <v>5631</v>
      </c>
      <c r="AC758" s="9" t="s">
        <v>1824</v>
      </c>
      <c r="AD758" s="9" t="s">
        <v>57</v>
      </c>
    </row>
    <row r="759" spans="1:30" x14ac:dyDescent="0.25">
      <c r="A759" s="8">
        <v>3711438</v>
      </c>
      <c r="B759" s="9" t="s">
        <v>5654</v>
      </c>
      <c r="C759" s="9" t="s">
        <v>5655</v>
      </c>
      <c r="D759" s="9" t="s">
        <v>655</v>
      </c>
      <c r="E759" s="9" t="s">
        <v>39</v>
      </c>
      <c r="F759" s="9" t="s">
        <v>40</v>
      </c>
      <c r="G759" s="8" t="s">
        <v>41</v>
      </c>
      <c r="H759" s="8" t="s">
        <v>40</v>
      </c>
      <c r="I759" s="9" t="s">
        <v>2056</v>
      </c>
      <c r="J759" s="9" t="s">
        <v>2057</v>
      </c>
      <c r="K759" s="8" t="s">
        <v>44</v>
      </c>
      <c r="L759" s="9" t="s">
        <v>40</v>
      </c>
      <c r="M759" s="8" t="s">
        <v>44</v>
      </c>
      <c r="N759" s="8" t="s">
        <v>44</v>
      </c>
      <c r="O759" s="9" t="s">
        <v>5656</v>
      </c>
      <c r="P759" s="8" t="s">
        <v>46</v>
      </c>
      <c r="Q759" s="8" t="s">
        <v>41</v>
      </c>
      <c r="R759" s="9" t="s">
        <v>4236</v>
      </c>
      <c r="S759" s="8" t="s">
        <v>44</v>
      </c>
      <c r="T759" s="9" t="s">
        <v>87</v>
      </c>
      <c r="U759" s="8" t="s">
        <v>2048</v>
      </c>
      <c r="V759" s="9" t="s">
        <v>5657</v>
      </c>
      <c r="W759" s="9" t="s">
        <v>5658</v>
      </c>
      <c r="X759" s="9" t="s">
        <v>44</v>
      </c>
      <c r="Y759" s="9" t="s">
        <v>5659</v>
      </c>
      <c r="Z759" s="9" t="s">
        <v>53</v>
      </c>
      <c r="AA759" s="9" t="s">
        <v>2052</v>
      </c>
      <c r="AB759" s="9" t="s">
        <v>5660</v>
      </c>
      <c r="AC759" s="9" t="s">
        <v>661</v>
      </c>
      <c r="AD759" s="9" t="s">
        <v>57</v>
      </c>
    </row>
    <row r="760" spans="1:30" x14ac:dyDescent="0.25">
      <c r="A760" s="8">
        <v>3711439</v>
      </c>
      <c r="B760" s="9" t="s">
        <v>5661</v>
      </c>
      <c r="C760" s="9" t="s">
        <v>5662</v>
      </c>
      <c r="D760" s="9" t="s">
        <v>5663</v>
      </c>
      <c r="E760" s="9" t="s">
        <v>39</v>
      </c>
      <c r="F760" s="9" t="s">
        <v>40</v>
      </c>
      <c r="G760" s="8" t="s">
        <v>41</v>
      </c>
      <c r="H760" s="8" t="s">
        <v>40</v>
      </c>
      <c r="I760" s="9" t="s">
        <v>2056</v>
      </c>
      <c r="J760" s="9" t="s">
        <v>2057</v>
      </c>
      <c r="K760" s="8" t="s">
        <v>44</v>
      </c>
      <c r="L760" s="9" t="s">
        <v>40</v>
      </c>
      <c r="M760" s="8" t="s">
        <v>44</v>
      </c>
      <c r="N760" s="8" t="s">
        <v>44</v>
      </c>
      <c r="O760" s="9" t="s">
        <v>5664</v>
      </c>
      <c r="P760" s="8" t="s">
        <v>46</v>
      </c>
      <c r="Q760" s="8" t="s">
        <v>41</v>
      </c>
      <c r="R760" s="9" t="s">
        <v>4236</v>
      </c>
      <c r="S760" s="8" t="s">
        <v>44</v>
      </c>
      <c r="T760" s="9" t="s">
        <v>87</v>
      </c>
      <c r="U760" s="8" t="s">
        <v>2048</v>
      </c>
      <c r="V760" s="9" t="s">
        <v>5665</v>
      </c>
      <c r="W760" s="9" t="s">
        <v>5666</v>
      </c>
      <c r="X760" s="9" t="s">
        <v>44</v>
      </c>
      <c r="Y760" s="9" t="s">
        <v>5667</v>
      </c>
      <c r="Z760" s="9" t="s">
        <v>53</v>
      </c>
      <c r="AA760" s="9" t="s">
        <v>2052</v>
      </c>
      <c r="AB760" s="9" t="s">
        <v>5668</v>
      </c>
      <c r="AC760" s="9" t="s">
        <v>5669</v>
      </c>
      <c r="AD760" s="9" t="s">
        <v>57</v>
      </c>
    </row>
    <row r="761" spans="1:30" x14ac:dyDescent="0.25">
      <c r="A761" s="8">
        <v>3711440</v>
      </c>
      <c r="B761" s="9" t="s">
        <v>5670</v>
      </c>
      <c r="C761" s="9" t="s">
        <v>4933</v>
      </c>
      <c r="D761" s="9" t="s">
        <v>541</v>
      </c>
      <c r="E761" s="9" t="s">
        <v>39</v>
      </c>
      <c r="F761" s="9" t="s">
        <v>40</v>
      </c>
      <c r="G761" s="8" t="s">
        <v>41</v>
      </c>
      <c r="H761" s="8" t="s">
        <v>40</v>
      </c>
      <c r="I761" s="9" t="s">
        <v>2056</v>
      </c>
      <c r="J761" s="9" t="s">
        <v>2346</v>
      </c>
      <c r="K761" s="8" t="s">
        <v>44</v>
      </c>
      <c r="L761" s="9" t="s">
        <v>40</v>
      </c>
      <c r="M761" s="8" t="s">
        <v>44</v>
      </c>
      <c r="N761" s="8" t="s">
        <v>44</v>
      </c>
      <c r="O761" s="9" t="s">
        <v>5671</v>
      </c>
      <c r="P761" s="8" t="s">
        <v>46</v>
      </c>
      <c r="Q761" s="8" t="s">
        <v>41</v>
      </c>
      <c r="R761" s="9" t="s">
        <v>4236</v>
      </c>
      <c r="S761" s="8" t="s">
        <v>44</v>
      </c>
      <c r="T761" s="9" t="s">
        <v>998</v>
      </c>
      <c r="U761" s="8" t="s">
        <v>2048</v>
      </c>
      <c r="V761" s="9" t="s">
        <v>5672</v>
      </c>
      <c r="W761" s="9" t="s">
        <v>5673</v>
      </c>
      <c r="X761" s="9" t="s">
        <v>44</v>
      </c>
      <c r="Y761" s="9" t="s">
        <v>5674</v>
      </c>
      <c r="Z761" s="9" t="s">
        <v>53</v>
      </c>
      <c r="AA761" s="9" t="s">
        <v>2052</v>
      </c>
      <c r="AB761" s="9" t="s">
        <v>3323</v>
      </c>
      <c r="AC761" s="9" t="s">
        <v>127</v>
      </c>
      <c r="AD761" s="9" t="s">
        <v>57</v>
      </c>
    </row>
    <row r="762" spans="1:30" x14ac:dyDescent="0.25">
      <c r="A762" s="8">
        <v>3758791</v>
      </c>
      <c r="B762" s="9" t="s">
        <v>5675</v>
      </c>
      <c r="C762" s="9" t="s">
        <v>4954</v>
      </c>
      <c r="D762" s="9" t="s">
        <v>338</v>
      </c>
      <c r="E762" s="9" t="s">
        <v>39</v>
      </c>
      <c r="F762" s="9" t="s">
        <v>40</v>
      </c>
      <c r="G762" s="8" t="s">
        <v>41</v>
      </c>
      <c r="H762" s="8" t="s">
        <v>40</v>
      </c>
      <c r="I762" s="9" t="s">
        <v>2056</v>
      </c>
      <c r="J762" s="9" t="s">
        <v>4235</v>
      </c>
      <c r="K762" s="8" t="s">
        <v>44</v>
      </c>
      <c r="L762" s="9" t="s">
        <v>40</v>
      </c>
      <c r="M762" s="8" t="s">
        <v>44</v>
      </c>
      <c r="N762" s="8" t="s">
        <v>44</v>
      </c>
      <c r="O762" s="9" t="s">
        <v>5676</v>
      </c>
      <c r="P762" s="8" t="s">
        <v>46</v>
      </c>
      <c r="Q762" s="8" t="s">
        <v>41</v>
      </c>
      <c r="R762" s="9" t="s">
        <v>5677</v>
      </c>
      <c r="S762" s="8" t="s">
        <v>44</v>
      </c>
      <c r="T762" s="9" t="s">
        <v>65</v>
      </c>
      <c r="U762" s="8" t="s">
        <v>2048</v>
      </c>
      <c r="V762" s="9" t="s">
        <v>5678</v>
      </c>
      <c r="W762" s="9" t="s">
        <v>5679</v>
      </c>
      <c r="X762" s="9" t="s">
        <v>44</v>
      </c>
      <c r="Y762" s="9" t="s">
        <v>5680</v>
      </c>
      <c r="Z762" s="9" t="s">
        <v>53</v>
      </c>
      <c r="AA762" s="9" t="s">
        <v>2052</v>
      </c>
      <c r="AB762" s="9" t="s">
        <v>4960</v>
      </c>
      <c r="AC762" s="9" t="s">
        <v>280</v>
      </c>
      <c r="AD762" s="9" t="s">
        <v>57</v>
      </c>
    </row>
    <row r="763" spans="1:30" x14ac:dyDescent="0.25">
      <c r="A763" s="8">
        <v>3711443</v>
      </c>
      <c r="B763" s="9" t="s">
        <v>5681</v>
      </c>
      <c r="C763" s="9" t="s">
        <v>1574</v>
      </c>
      <c r="D763" s="9" t="s">
        <v>5682</v>
      </c>
      <c r="E763" s="9" t="s">
        <v>39</v>
      </c>
      <c r="F763" s="9" t="s">
        <v>40</v>
      </c>
      <c r="G763" s="8" t="s">
        <v>41</v>
      </c>
      <c r="H763" s="8" t="s">
        <v>40</v>
      </c>
      <c r="I763" s="9" t="s">
        <v>2056</v>
      </c>
      <c r="J763" s="9" t="s">
        <v>2057</v>
      </c>
      <c r="K763" s="8" t="s">
        <v>44</v>
      </c>
      <c r="L763" s="9" t="s">
        <v>40</v>
      </c>
      <c r="M763" s="8" t="s">
        <v>44</v>
      </c>
      <c r="N763" s="8" t="s">
        <v>44</v>
      </c>
      <c r="O763" s="9" t="s">
        <v>684</v>
      </c>
      <c r="P763" s="8" t="s">
        <v>46</v>
      </c>
      <c r="Q763" s="8" t="s">
        <v>41</v>
      </c>
      <c r="R763" s="9" t="s">
        <v>4236</v>
      </c>
      <c r="S763" s="8" t="s">
        <v>44</v>
      </c>
      <c r="T763" s="9" t="s">
        <v>5683</v>
      </c>
      <c r="U763" s="8" t="s">
        <v>2048</v>
      </c>
      <c r="V763" s="9" t="s">
        <v>5684</v>
      </c>
      <c r="W763" s="9" t="s">
        <v>5685</v>
      </c>
      <c r="X763" s="9" t="s">
        <v>44</v>
      </c>
      <c r="Y763" s="9" t="s">
        <v>5686</v>
      </c>
      <c r="Z763" s="9" t="s">
        <v>53</v>
      </c>
      <c r="AA763" s="9" t="s">
        <v>2052</v>
      </c>
      <c r="AB763" s="9" t="s">
        <v>5687</v>
      </c>
      <c r="AC763" s="9" t="s">
        <v>827</v>
      </c>
      <c r="AD763" s="9" t="s">
        <v>57</v>
      </c>
    </row>
    <row r="764" spans="1:30" x14ac:dyDescent="0.25">
      <c r="A764" s="8">
        <v>3710399</v>
      </c>
      <c r="B764" s="9" t="s">
        <v>5688</v>
      </c>
      <c r="C764" s="9" t="s">
        <v>5689</v>
      </c>
      <c r="D764" s="9" t="s">
        <v>1021</v>
      </c>
      <c r="E764" s="9" t="s">
        <v>39</v>
      </c>
      <c r="F764" s="9" t="s">
        <v>40</v>
      </c>
      <c r="G764" s="8" t="s">
        <v>41</v>
      </c>
      <c r="H764" s="8" t="s">
        <v>40</v>
      </c>
      <c r="I764" s="9" t="s">
        <v>2056</v>
      </c>
      <c r="J764" s="9" t="s">
        <v>4235</v>
      </c>
      <c r="K764" s="8" t="s">
        <v>44</v>
      </c>
      <c r="L764" s="9" t="s">
        <v>40</v>
      </c>
      <c r="M764" s="8" t="s">
        <v>44</v>
      </c>
      <c r="N764" s="8" t="s">
        <v>44</v>
      </c>
      <c r="O764" s="9" t="s">
        <v>5690</v>
      </c>
      <c r="P764" s="8" t="s">
        <v>46</v>
      </c>
      <c r="Q764" s="8" t="s">
        <v>41</v>
      </c>
      <c r="R764" s="9" t="s">
        <v>4236</v>
      </c>
      <c r="S764" s="8" t="s">
        <v>44</v>
      </c>
      <c r="T764" s="9" t="s">
        <v>1545</v>
      </c>
      <c r="U764" s="8" t="s">
        <v>2048</v>
      </c>
      <c r="V764" s="9" t="s">
        <v>5691</v>
      </c>
      <c r="W764" s="9" t="s">
        <v>5692</v>
      </c>
      <c r="X764" s="9" t="s">
        <v>44</v>
      </c>
      <c r="Y764" s="9" t="s">
        <v>5693</v>
      </c>
      <c r="Z764" s="9" t="s">
        <v>53</v>
      </c>
      <c r="AA764" s="9" t="s">
        <v>2052</v>
      </c>
      <c r="AB764" s="9" t="s">
        <v>5694</v>
      </c>
      <c r="AC764" s="9" t="s">
        <v>1579</v>
      </c>
      <c r="AD764" s="9" t="s">
        <v>758</v>
      </c>
    </row>
    <row r="765" spans="1:30" x14ac:dyDescent="0.25">
      <c r="A765" s="8">
        <v>3711449</v>
      </c>
      <c r="B765" s="9" t="s">
        <v>5695</v>
      </c>
      <c r="C765" s="9" t="s">
        <v>638</v>
      </c>
      <c r="D765" s="9" t="s">
        <v>74</v>
      </c>
      <c r="E765" s="9" t="s">
        <v>39</v>
      </c>
      <c r="F765" s="9" t="s">
        <v>40</v>
      </c>
      <c r="G765" s="8" t="s">
        <v>41</v>
      </c>
      <c r="H765" s="8" t="s">
        <v>40</v>
      </c>
      <c r="I765" s="9" t="s">
        <v>2056</v>
      </c>
      <c r="J765" s="9" t="s">
        <v>2057</v>
      </c>
      <c r="K765" s="8" t="s">
        <v>44</v>
      </c>
      <c r="L765" s="9" t="s">
        <v>40</v>
      </c>
      <c r="M765" s="8" t="s">
        <v>44</v>
      </c>
      <c r="N765" s="8" t="s">
        <v>44</v>
      </c>
      <c r="O765" s="9" t="s">
        <v>5696</v>
      </c>
      <c r="P765" s="8" t="s">
        <v>46</v>
      </c>
      <c r="Q765" s="8" t="s">
        <v>41</v>
      </c>
      <c r="R765" s="9" t="s">
        <v>4236</v>
      </c>
      <c r="S765" s="8" t="s">
        <v>44</v>
      </c>
      <c r="T765" s="9" t="s">
        <v>65</v>
      </c>
      <c r="U765" s="8" t="s">
        <v>2048</v>
      </c>
      <c r="V765" s="9" t="s">
        <v>5697</v>
      </c>
      <c r="W765" s="9" t="s">
        <v>5698</v>
      </c>
      <c r="X765" s="9" t="s">
        <v>44</v>
      </c>
      <c r="Y765" s="9" t="s">
        <v>5699</v>
      </c>
      <c r="Z765" s="9" t="s">
        <v>53</v>
      </c>
      <c r="AA765" s="9" t="s">
        <v>2052</v>
      </c>
      <c r="AB765" s="9" t="s">
        <v>3202</v>
      </c>
      <c r="AC765" s="9" t="s">
        <v>81</v>
      </c>
      <c r="AD765" s="9" t="s">
        <v>57</v>
      </c>
    </row>
    <row r="766" spans="1:30" x14ac:dyDescent="0.25">
      <c r="A766" s="8">
        <v>3711451</v>
      </c>
      <c r="B766" s="9" t="s">
        <v>5700</v>
      </c>
      <c r="C766" s="9" t="s">
        <v>5701</v>
      </c>
      <c r="D766" s="9" t="s">
        <v>2204</v>
      </c>
      <c r="E766" s="9" t="s">
        <v>39</v>
      </c>
      <c r="F766" s="9" t="s">
        <v>40</v>
      </c>
      <c r="G766" s="8" t="s">
        <v>41</v>
      </c>
      <c r="H766" s="8" t="s">
        <v>40</v>
      </c>
      <c r="I766" s="9" t="s">
        <v>2056</v>
      </c>
      <c r="J766" s="9" t="s">
        <v>2057</v>
      </c>
      <c r="K766" s="8" t="s">
        <v>44</v>
      </c>
      <c r="L766" s="9" t="s">
        <v>40</v>
      </c>
      <c r="M766" s="8" t="s">
        <v>44</v>
      </c>
      <c r="N766" s="8" t="s">
        <v>44</v>
      </c>
      <c r="O766" s="9" t="s">
        <v>2701</v>
      </c>
      <c r="P766" s="8" t="s">
        <v>46</v>
      </c>
      <c r="Q766" s="8" t="s">
        <v>41</v>
      </c>
      <c r="R766" s="9" t="s">
        <v>4236</v>
      </c>
      <c r="S766" s="8" t="s">
        <v>44</v>
      </c>
      <c r="T766" s="9" t="s">
        <v>65</v>
      </c>
      <c r="U766" s="8" t="s">
        <v>2048</v>
      </c>
      <c r="V766" s="9" t="s">
        <v>5702</v>
      </c>
      <c r="W766" s="9" t="s">
        <v>5703</v>
      </c>
      <c r="X766" s="9" t="s">
        <v>44</v>
      </c>
      <c r="Y766" s="9" t="s">
        <v>5704</v>
      </c>
      <c r="Z766" s="9" t="s">
        <v>53</v>
      </c>
      <c r="AA766" s="9" t="s">
        <v>2052</v>
      </c>
      <c r="AB766" s="9" t="s">
        <v>1523</v>
      </c>
      <c r="AC766" s="9" t="s">
        <v>2212</v>
      </c>
      <c r="AD766" s="9" t="s">
        <v>57</v>
      </c>
    </row>
    <row r="767" spans="1:30" x14ac:dyDescent="0.25">
      <c r="A767" s="8">
        <v>3774910</v>
      </c>
      <c r="B767" s="9" t="s">
        <v>5705</v>
      </c>
      <c r="C767" s="9" t="s">
        <v>5706</v>
      </c>
      <c r="D767" s="9" t="s">
        <v>2204</v>
      </c>
      <c r="E767" s="9" t="s">
        <v>39</v>
      </c>
      <c r="F767" s="9" t="s">
        <v>40</v>
      </c>
      <c r="G767" s="8" t="s">
        <v>41</v>
      </c>
      <c r="H767" s="8" t="s">
        <v>40</v>
      </c>
      <c r="I767" s="9" t="s">
        <v>2056</v>
      </c>
      <c r="J767" s="9" t="s">
        <v>4235</v>
      </c>
      <c r="K767" s="8" t="s">
        <v>44</v>
      </c>
      <c r="L767" s="9" t="s">
        <v>40</v>
      </c>
      <c r="M767" s="8" t="s">
        <v>44</v>
      </c>
      <c r="N767" s="8" t="s">
        <v>44</v>
      </c>
      <c r="O767" s="9" t="s">
        <v>5707</v>
      </c>
      <c r="P767" s="8" t="s">
        <v>46</v>
      </c>
      <c r="Q767" s="8" t="s">
        <v>41</v>
      </c>
      <c r="R767" s="9" t="s">
        <v>3367</v>
      </c>
      <c r="S767" s="8" t="s">
        <v>44</v>
      </c>
      <c r="T767" s="9" t="s">
        <v>584</v>
      </c>
      <c r="U767" s="8" t="s">
        <v>5466</v>
      </c>
      <c r="V767" s="9" t="s">
        <v>5708</v>
      </c>
      <c r="W767" s="9" t="s">
        <v>5709</v>
      </c>
      <c r="X767" s="9" t="s">
        <v>44</v>
      </c>
      <c r="Y767" s="9" t="s">
        <v>5710</v>
      </c>
      <c r="Z767" s="9" t="s">
        <v>53</v>
      </c>
      <c r="AA767" s="9" t="s">
        <v>2052</v>
      </c>
      <c r="AB767" s="9" t="s">
        <v>5711</v>
      </c>
      <c r="AC767" s="9" t="s">
        <v>2212</v>
      </c>
      <c r="AD767" s="9" t="s">
        <v>57</v>
      </c>
    </row>
    <row r="768" spans="1:30" x14ac:dyDescent="0.25">
      <c r="A768" s="8">
        <v>3711457</v>
      </c>
      <c r="B768" s="9" t="s">
        <v>5712</v>
      </c>
      <c r="C768" s="9" t="s">
        <v>1330</v>
      </c>
      <c r="D768" s="9" t="s">
        <v>2105</v>
      </c>
      <c r="E768" s="9" t="s">
        <v>39</v>
      </c>
      <c r="F768" s="9" t="s">
        <v>40</v>
      </c>
      <c r="G768" s="8" t="s">
        <v>41</v>
      </c>
      <c r="H768" s="8" t="s">
        <v>40</v>
      </c>
      <c r="I768" s="9" t="s">
        <v>2056</v>
      </c>
      <c r="J768" s="9" t="s">
        <v>2330</v>
      </c>
      <c r="K768" s="8" t="s">
        <v>44</v>
      </c>
      <c r="L768" s="9" t="s">
        <v>40</v>
      </c>
      <c r="M768" s="8" t="s">
        <v>44</v>
      </c>
      <c r="N768" s="8" t="s">
        <v>44</v>
      </c>
      <c r="O768" s="9" t="s">
        <v>5002</v>
      </c>
      <c r="P768" s="8" t="s">
        <v>46</v>
      </c>
      <c r="Q768" s="8" t="s">
        <v>41</v>
      </c>
      <c r="R768" s="9" t="s">
        <v>4236</v>
      </c>
      <c r="S768" s="8" t="s">
        <v>44</v>
      </c>
      <c r="T768" s="9" t="s">
        <v>87</v>
      </c>
      <c r="U768" s="8" t="s">
        <v>2048</v>
      </c>
      <c r="V768" s="9" t="s">
        <v>5713</v>
      </c>
      <c r="W768" s="9" t="s">
        <v>5714</v>
      </c>
      <c r="X768" s="9" t="s">
        <v>44</v>
      </c>
      <c r="Y768" s="9" t="s">
        <v>5715</v>
      </c>
      <c r="Z768" s="9" t="s">
        <v>53</v>
      </c>
      <c r="AA768" s="9" t="s">
        <v>2052</v>
      </c>
      <c r="AB768" s="9" t="s">
        <v>5716</v>
      </c>
      <c r="AC768" s="9" t="s">
        <v>2110</v>
      </c>
      <c r="AD768" s="9" t="s">
        <v>57</v>
      </c>
    </row>
    <row r="769" spans="1:30" x14ac:dyDescent="0.25">
      <c r="A769" s="8">
        <v>3798996</v>
      </c>
      <c r="B769" s="9" t="s">
        <v>5717</v>
      </c>
      <c r="C769" s="9" t="s">
        <v>5718</v>
      </c>
      <c r="D769" s="9" t="s">
        <v>2630</v>
      </c>
      <c r="E769" s="9" t="s">
        <v>39</v>
      </c>
      <c r="F769" s="9" t="s">
        <v>40</v>
      </c>
      <c r="G769" s="8" t="s">
        <v>41</v>
      </c>
      <c r="H769" s="8" t="s">
        <v>40</v>
      </c>
      <c r="I769" s="9" t="s">
        <v>2056</v>
      </c>
      <c r="J769" s="9" t="s">
        <v>4235</v>
      </c>
      <c r="K769" s="8" t="s">
        <v>44</v>
      </c>
      <c r="L769" s="9" t="s">
        <v>40</v>
      </c>
      <c r="M769" s="8" t="s">
        <v>44</v>
      </c>
      <c r="N769" s="8" t="s">
        <v>44</v>
      </c>
      <c r="O769" s="9" t="s">
        <v>4293</v>
      </c>
      <c r="P769" s="8" t="s">
        <v>46</v>
      </c>
      <c r="Q769" s="8" t="s">
        <v>41</v>
      </c>
      <c r="R769" s="9" t="s">
        <v>4068</v>
      </c>
      <c r="S769" s="8" t="s">
        <v>44</v>
      </c>
      <c r="T769" s="9" t="s">
        <v>87</v>
      </c>
      <c r="U769" s="8" t="s">
        <v>2048</v>
      </c>
      <c r="V769" s="9" t="s">
        <v>5719</v>
      </c>
      <c r="W769" s="9" t="s">
        <v>5720</v>
      </c>
      <c r="X769" s="9" t="s">
        <v>44</v>
      </c>
      <c r="Y769" s="9" t="s">
        <v>5721</v>
      </c>
      <c r="Z769" s="9" t="s">
        <v>53</v>
      </c>
      <c r="AA769" s="9" t="s">
        <v>2052</v>
      </c>
      <c r="AB769" s="9" t="s">
        <v>5722</v>
      </c>
      <c r="AC769" s="9" t="s">
        <v>2636</v>
      </c>
      <c r="AD769" s="9" t="s">
        <v>57</v>
      </c>
    </row>
    <row r="770" spans="1:30" x14ac:dyDescent="0.25">
      <c r="A770" s="8">
        <v>3711462</v>
      </c>
      <c r="B770" s="9" t="s">
        <v>5723</v>
      </c>
      <c r="C770" s="9" t="s">
        <v>5724</v>
      </c>
      <c r="D770" s="9" t="s">
        <v>74</v>
      </c>
      <c r="E770" s="9" t="s">
        <v>39</v>
      </c>
      <c r="F770" s="9" t="s">
        <v>40</v>
      </c>
      <c r="G770" s="8" t="s">
        <v>41</v>
      </c>
      <c r="H770" s="8" t="s">
        <v>40</v>
      </c>
      <c r="I770" s="9" t="s">
        <v>2056</v>
      </c>
      <c r="J770" s="9" t="s">
        <v>2057</v>
      </c>
      <c r="K770" s="8" t="s">
        <v>44</v>
      </c>
      <c r="L770" s="9" t="s">
        <v>40</v>
      </c>
      <c r="M770" s="8" t="s">
        <v>44</v>
      </c>
      <c r="N770" s="8" t="s">
        <v>44</v>
      </c>
      <c r="O770" s="9" t="s">
        <v>5725</v>
      </c>
      <c r="P770" s="8" t="s">
        <v>46</v>
      </c>
      <c r="Q770" s="8" t="s">
        <v>41</v>
      </c>
      <c r="R770" s="9" t="s">
        <v>4236</v>
      </c>
      <c r="S770" s="8" t="s">
        <v>44</v>
      </c>
      <c r="T770" s="9" t="s">
        <v>65</v>
      </c>
      <c r="U770" s="8" t="s">
        <v>2048</v>
      </c>
      <c r="V770" s="9" t="s">
        <v>5726</v>
      </c>
      <c r="W770" s="9" t="s">
        <v>5727</v>
      </c>
      <c r="X770" s="9" t="s">
        <v>44</v>
      </c>
      <c r="Y770" s="9" t="s">
        <v>5728</v>
      </c>
      <c r="Z770" s="9" t="s">
        <v>53</v>
      </c>
      <c r="AA770" s="9" t="s">
        <v>2052</v>
      </c>
      <c r="AB770" s="9" t="s">
        <v>5729</v>
      </c>
      <c r="AC770" s="9" t="s">
        <v>81</v>
      </c>
      <c r="AD770" s="9" t="s">
        <v>57</v>
      </c>
    </row>
    <row r="771" spans="1:30" x14ac:dyDescent="0.25">
      <c r="A771" s="8">
        <v>3711485</v>
      </c>
      <c r="B771" s="9" t="s">
        <v>5730</v>
      </c>
      <c r="C771" s="9" t="s">
        <v>5731</v>
      </c>
      <c r="D771" s="9" t="s">
        <v>5732</v>
      </c>
      <c r="E771" s="9" t="s">
        <v>39</v>
      </c>
      <c r="F771" s="9" t="s">
        <v>40</v>
      </c>
      <c r="G771" s="8" t="s">
        <v>41</v>
      </c>
      <c r="H771" s="8" t="s">
        <v>40</v>
      </c>
      <c r="I771" s="9" t="s">
        <v>2056</v>
      </c>
      <c r="J771" s="9" t="s">
        <v>4235</v>
      </c>
      <c r="K771" s="8" t="s">
        <v>44</v>
      </c>
      <c r="L771" s="9" t="s">
        <v>40</v>
      </c>
      <c r="M771" s="8" t="s">
        <v>44</v>
      </c>
      <c r="N771" s="8" t="s">
        <v>44</v>
      </c>
      <c r="O771" s="9" t="s">
        <v>1731</v>
      </c>
      <c r="P771" s="8" t="s">
        <v>46</v>
      </c>
      <c r="Q771" s="8" t="s">
        <v>41</v>
      </c>
      <c r="R771" s="9" t="s">
        <v>4236</v>
      </c>
      <c r="S771" s="8" t="s">
        <v>44</v>
      </c>
      <c r="T771" s="9" t="s">
        <v>5733</v>
      </c>
      <c r="U771" s="8" t="s">
        <v>2048</v>
      </c>
      <c r="V771" s="9" t="s">
        <v>5734</v>
      </c>
      <c r="W771" s="9" t="s">
        <v>5735</v>
      </c>
      <c r="X771" s="9" t="s">
        <v>44</v>
      </c>
      <c r="Y771" s="9" t="s">
        <v>69</v>
      </c>
      <c r="Z771" s="9" t="s">
        <v>53</v>
      </c>
      <c r="AA771" s="9" t="s">
        <v>2052</v>
      </c>
      <c r="AB771" s="9" t="s">
        <v>5736</v>
      </c>
      <c r="AC771" s="9" t="s">
        <v>5737</v>
      </c>
      <c r="AD771" s="9" t="s">
        <v>57</v>
      </c>
    </row>
    <row r="772" spans="1:30" x14ac:dyDescent="0.25">
      <c r="A772" s="8">
        <v>3711465</v>
      </c>
      <c r="B772" s="9" t="s">
        <v>5738</v>
      </c>
      <c r="C772" s="9" t="s">
        <v>5739</v>
      </c>
      <c r="D772" s="9" t="s">
        <v>690</v>
      </c>
      <c r="E772" s="9" t="s">
        <v>39</v>
      </c>
      <c r="F772" s="9" t="s">
        <v>40</v>
      </c>
      <c r="G772" s="8" t="s">
        <v>41</v>
      </c>
      <c r="H772" s="8" t="s">
        <v>40</v>
      </c>
      <c r="I772" s="9" t="s">
        <v>2056</v>
      </c>
      <c r="J772" s="9" t="s">
        <v>2057</v>
      </c>
      <c r="K772" s="8" t="s">
        <v>44</v>
      </c>
      <c r="L772" s="9" t="s">
        <v>40</v>
      </c>
      <c r="M772" s="8" t="s">
        <v>44</v>
      </c>
      <c r="N772" s="8" t="s">
        <v>44</v>
      </c>
      <c r="O772" s="9" t="s">
        <v>5740</v>
      </c>
      <c r="P772" s="8" t="s">
        <v>46</v>
      </c>
      <c r="Q772" s="8" t="s">
        <v>41</v>
      </c>
      <c r="R772" s="9" t="s">
        <v>4236</v>
      </c>
      <c r="S772" s="8" t="s">
        <v>44</v>
      </c>
      <c r="T772" s="9" t="s">
        <v>87</v>
      </c>
      <c r="U772" s="8" t="s">
        <v>2048</v>
      </c>
      <c r="V772" s="9" t="s">
        <v>5741</v>
      </c>
      <c r="W772" s="9" t="s">
        <v>5742</v>
      </c>
      <c r="X772" s="9" t="s">
        <v>44</v>
      </c>
      <c r="Y772" s="9" t="s">
        <v>5743</v>
      </c>
      <c r="Z772" s="9" t="s">
        <v>53</v>
      </c>
      <c r="AA772" s="9" t="s">
        <v>2052</v>
      </c>
      <c r="AB772" s="9" t="s">
        <v>5744</v>
      </c>
      <c r="AC772" s="9" t="s">
        <v>696</v>
      </c>
      <c r="AD772" s="9" t="s">
        <v>57</v>
      </c>
    </row>
    <row r="773" spans="1:30" x14ac:dyDescent="0.25">
      <c r="A773" s="8">
        <v>3711466</v>
      </c>
      <c r="B773" s="9" t="s">
        <v>5745</v>
      </c>
      <c r="C773" s="9" t="s">
        <v>2665</v>
      </c>
      <c r="D773" s="9" t="s">
        <v>256</v>
      </c>
      <c r="E773" s="9" t="s">
        <v>39</v>
      </c>
      <c r="F773" s="9" t="s">
        <v>40</v>
      </c>
      <c r="G773" s="8" t="s">
        <v>41</v>
      </c>
      <c r="H773" s="8" t="s">
        <v>40</v>
      </c>
      <c r="I773" s="9" t="s">
        <v>2056</v>
      </c>
      <c r="J773" s="9" t="s">
        <v>2346</v>
      </c>
      <c r="K773" s="8" t="s">
        <v>44</v>
      </c>
      <c r="L773" s="9" t="s">
        <v>40</v>
      </c>
      <c r="M773" s="8" t="s">
        <v>44</v>
      </c>
      <c r="N773" s="8" t="s">
        <v>44</v>
      </c>
      <c r="O773" s="9" t="s">
        <v>5746</v>
      </c>
      <c r="P773" s="8" t="s">
        <v>46</v>
      </c>
      <c r="Q773" s="8" t="s">
        <v>41</v>
      </c>
      <c r="R773" s="9" t="s">
        <v>4236</v>
      </c>
      <c r="S773" s="8" t="s">
        <v>44</v>
      </c>
      <c r="T773" s="9" t="s">
        <v>87</v>
      </c>
      <c r="U773" s="8" t="s">
        <v>2048</v>
      </c>
      <c r="V773" s="9" t="s">
        <v>5747</v>
      </c>
      <c r="W773" s="9" t="s">
        <v>5748</v>
      </c>
      <c r="X773" s="9" t="s">
        <v>44</v>
      </c>
      <c r="Y773" s="9" t="s">
        <v>5749</v>
      </c>
      <c r="Z773" s="9" t="s">
        <v>53</v>
      </c>
      <c r="AA773" s="9" t="s">
        <v>2052</v>
      </c>
      <c r="AB773" s="9" t="s">
        <v>2669</v>
      </c>
      <c r="AC773" s="9" t="s">
        <v>263</v>
      </c>
      <c r="AD773" s="9" t="s">
        <v>57</v>
      </c>
    </row>
    <row r="774" spans="1:30" x14ac:dyDescent="0.25">
      <c r="A774" s="8">
        <v>3721689</v>
      </c>
      <c r="B774" s="9" t="s">
        <v>5750</v>
      </c>
      <c r="C774" s="9" t="s">
        <v>5751</v>
      </c>
      <c r="D774" s="9" t="s">
        <v>1102</v>
      </c>
      <c r="E774" s="9" t="s">
        <v>39</v>
      </c>
      <c r="F774" s="9" t="s">
        <v>40</v>
      </c>
      <c r="G774" s="8" t="s">
        <v>41</v>
      </c>
      <c r="H774" s="8" t="s">
        <v>40</v>
      </c>
      <c r="I774" s="9" t="s">
        <v>2056</v>
      </c>
      <c r="J774" s="9" t="s">
        <v>4235</v>
      </c>
      <c r="K774" s="8" t="s">
        <v>44</v>
      </c>
      <c r="L774" s="9" t="s">
        <v>40</v>
      </c>
      <c r="M774" s="8" t="s">
        <v>44</v>
      </c>
      <c r="N774" s="8" t="s">
        <v>44</v>
      </c>
      <c r="O774" s="9" t="s">
        <v>5009</v>
      </c>
      <c r="P774" s="8" t="s">
        <v>46</v>
      </c>
      <c r="Q774" s="8" t="s">
        <v>41</v>
      </c>
      <c r="R774" s="9" t="s">
        <v>2553</v>
      </c>
      <c r="S774" s="8" t="s">
        <v>44</v>
      </c>
      <c r="T774" s="9" t="s">
        <v>1251</v>
      </c>
      <c r="U774" s="8" t="s">
        <v>2048</v>
      </c>
      <c r="V774" s="9" t="s">
        <v>5752</v>
      </c>
      <c r="W774" s="9" t="s">
        <v>5753</v>
      </c>
      <c r="X774" s="9" t="s">
        <v>44</v>
      </c>
      <c r="Y774" s="9" t="s">
        <v>5754</v>
      </c>
      <c r="Z774" s="9" t="s">
        <v>53</v>
      </c>
      <c r="AA774" s="9" t="s">
        <v>2052</v>
      </c>
      <c r="AB774" s="9" t="s">
        <v>5755</v>
      </c>
      <c r="AC774" s="9" t="s">
        <v>5756</v>
      </c>
      <c r="AD774" s="9" t="s">
        <v>57</v>
      </c>
    </row>
    <row r="775" spans="1:30" x14ac:dyDescent="0.25">
      <c r="A775" s="8">
        <v>3711471</v>
      </c>
      <c r="B775" s="9" t="s">
        <v>5757</v>
      </c>
      <c r="C775" s="9" t="s">
        <v>5758</v>
      </c>
      <c r="D775" s="9" t="s">
        <v>2686</v>
      </c>
      <c r="E775" s="9" t="s">
        <v>39</v>
      </c>
      <c r="F775" s="9" t="s">
        <v>40</v>
      </c>
      <c r="G775" s="8" t="s">
        <v>41</v>
      </c>
      <c r="H775" s="8" t="s">
        <v>40</v>
      </c>
      <c r="I775" s="9" t="s">
        <v>2056</v>
      </c>
      <c r="J775" s="9" t="s">
        <v>2346</v>
      </c>
      <c r="K775" s="8" t="s">
        <v>44</v>
      </c>
      <c r="L775" s="9" t="s">
        <v>40</v>
      </c>
      <c r="M775" s="8" t="s">
        <v>44</v>
      </c>
      <c r="N775" s="8" t="s">
        <v>44</v>
      </c>
      <c r="O775" s="9" t="s">
        <v>5759</v>
      </c>
      <c r="P775" s="8" t="s">
        <v>46</v>
      </c>
      <c r="Q775" s="8" t="s">
        <v>41</v>
      </c>
      <c r="R775" s="9" t="s">
        <v>4236</v>
      </c>
      <c r="S775" s="8" t="s">
        <v>44</v>
      </c>
      <c r="T775" s="9" t="s">
        <v>65</v>
      </c>
      <c r="U775" s="8" t="s">
        <v>2048</v>
      </c>
      <c r="V775" s="9" t="s">
        <v>5760</v>
      </c>
      <c r="W775" s="9" t="s">
        <v>5761</v>
      </c>
      <c r="X775" s="9" t="s">
        <v>44</v>
      </c>
      <c r="Y775" s="9" t="s">
        <v>5762</v>
      </c>
      <c r="Z775" s="9" t="s">
        <v>53</v>
      </c>
      <c r="AA775" s="9" t="s">
        <v>2052</v>
      </c>
      <c r="AB775" s="9" t="s">
        <v>5763</v>
      </c>
      <c r="AC775" s="9" t="s">
        <v>2692</v>
      </c>
      <c r="AD775" s="9" t="s">
        <v>57</v>
      </c>
    </row>
    <row r="776" spans="1:30" x14ac:dyDescent="0.25">
      <c r="A776" s="8">
        <v>3710543</v>
      </c>
      <c r="B776" s="9" t="s">
        <v>5764</v>
      </c>
      <c r="C776" s="9" t="s">
        <v>5765</v>
      </c>
      <c r="D776" s="9" t="s">
        <v>1518</v>
      </c>
      <c r="E776" s="9" t="s">
        <v>39</v>
      </c>
      <c r="F776" s="9" t="s">
        <v>40</v>
      </c>
      <c r="G776" s="8" t="s">
        <v>41</v>
      </c>
      <c r="H776" s="8" t="s">
        <v>40</v>
      </c>
      <c r="I776" s="9" t="s">
        <v>2056</v>
      </c>
      <c r="J776" s="9" t="s">
        <v>2551</v>
      </c>
      <c r="K776" s="8" t="s">
        <v>44</v>
      </c>
      <c r="L776" s="9" t="s">
        <v>40</v>
      </c>
      <c r="M776" s="8" t="s">
        <v>44</v>
      </c>
      <c r="N776" s="8" t="s">
        <v>44</v>
      </c>
      <c r="O776" s="9" t="s">
        <v>3187</v>
      </c>
      <c r="P776" s="8" t="s">
        <v>46</v>
      </c>
      <c r="Q776" s="8" t="s">
        <v>41</v>
      </c>
      <c r="R776" s="9" t="s">
        <v>4236</v>
      </c>
      <c r="S776" s="8" t="s">
        <v>44</v>
      </c>
      <c r="T776" s="9" t="s">
        <v>112</v>
      </c>
      <c r="U776" s="8" t="s">
        <v>2048</v>
      </c>
      <c r="V776" s="9" t="s">
        <v>5766</v>
      </c>
      <c r="W776" s="9" t="s">
        <v>5767</v>
      </c>
      <c r="X776" s="9" t="s">
        <v>44</v>
      </c>
      <c r="Y776" s="9" t="s">
        <v>5768</v>
      </c>
      <c r="Z776" s="9" t="s">
        <v>53</v>
      </c>
      <c r="AA776" s="9" t="s">
        <v>2052</v>
      </c>
      <c r="AB776" s="9" t="s">
        <v>5769</v>
      </c>
      <c r="AC776" s="9" t="s">
        <v>1523</v>
      </c>
      <c r="AD776" s="9" t="s">
        <v>57</v>
      </c>
    </row>
    <row r="777" spans="1:30" x14ac:dyDescent="0.25">
      <c r="A777" s="8">
        <v>3713655</v>
      </c>
      <c r="B777" s="9" t="s">
        <v>5770</v>
      </c>
      <c r="C777" s="9" t="s">
        <v>5771</v>
      </c>
      <c r="D777" s="9" t="s">
        <v>464</v>
      </c>
      <c r="E777" s="9" t="s">
        <v>39</v>
      </c>
      <c r="F777" s="9" t="s">
        <v>40</v>
      </c>
      <c r="G777" s="8" t="s">
        <v>41</v>
      </c>
      <c r="H777" s="8" t="s">
        <v>40</v>
      </c>
      <c r="I777" s="9" t="s">
        <v>2056</v>
      </c>
      <c r="J777" s="9" t="s">
        <v>4235</v>
      </c>
      <c r="K777" s="8" t="s">
        <v>44</v>
      </c>
      <c r="L777" s="9" t="s">
        <v>40</v>
      </c>
      <c r="M777" s="8" t="s">
        <v>44</v>
      </c>
      <c r="N777" s="8" t="s">
        <v>44</v>
      </c>
      <c r="O777" s="9" t="s">
        <v>5772</v>
      </c>
      <c r="P777" s="8" t="s">
        <v>46</v>
      </c>
      <c r="Q777" s="8" t="s">
        <v>41</v>
      </c>
      <c r="R777" s="9" t="s">
        <v>1769</v>
      </c>
      <c r="S777" s="8" t="s">
        <v>44</v>
      </c>
      <c r="T777" s="9" t="s">
        <v>65</v>
      </c>
      <c r="U777" s="8" t="s">
        <v>2048</v>
      </c>
      <c r="V777" s="9" t="s">
        <v>5773</v>
      </c>
      <c r="W777" s="9" t="s">
        <v>5774</v>
      </c>
      <c r="X777" s="9" t="s">
        <v>44</v>
      </c>
      <c r="Y777" s="9" t="s">
        <v>5775</v>
      </c>
      <c r="Z777" s="9" t="s">
        <v>53</v>
      </c>
      <c r="AA777" s="9" t="s">
        <v>2052</v>
      </c>
      <c r="AB777" s="9" t="s">
        <v>3956</v>
      </c>
      <c r="AC777" s="9" t="s">
        <v>471</v>
      </c>
      <c r="AD777" s="9" t="s">
        <v>57</v>
      </c>
    </row>
    <row r="778" spans="1:30" x14ac:dyDescent="0.25">
      <c r="A778" s="8">
        <v>3710420</v>
      </c>
      <c r="B778" s="9" t="s">
        <v>5776</v>
      </c>
      <c r="C778" s="9" t="s">
        <v>5777</v>
      </c>
      <c r="D778" s="9" t="s">
        <v>109</v>
      </c>
      <c r="E778" s="9" t="s">
        <v>39</v>
      </c>
      <c r="F778" s="9" t="s">
        <v>40</v>
      </c>
      <c r="G778" s="8" t="s">
        <v>41</v>
      </c>
      <c r="H778" s="8" t="s">
        <v>40</v>
      </c>
      <c r="I778" s="9" t="s">
        <v>2056</v>
      </c>
      <c r="J778" s="9" t="s">
        <v>2551</v>
      </c>
      <c r="K778" s="8" t="s">
        <v>44</v>
      </c>
      <c r="L778" s="9" t="s">
        <v>40</v>
      </c>
      <c r="M778" s="8" t="s">
        <v>44</v>
      </c>
      <c r="N778" s="8" t="s">
        <v>44</v>
      </c>
      <c r="O778" s="9" t="s">
        <v>2431</v>
      </c>
      <c r="P778" s="8" t="s">
        <v>46</v>
      </c>
      <c r="Q778" s="8" t="s">
        <v>41</v>
      </c>
      <c r="R778" s="9" t="s">
        <v>4236</v>
      </c>
      <c r="S778" s="8" t="s">
        <v>44</v>
      </c>
      <c r="T778" s="9" t="s">
        <v>65</v>
      </c>
      <c r="U778" s="8" t="s">
        <v>2048</v>
      </c>
      <c r="V778" s="9" t="s">
        <v>5778</v>
      </c>
      <c r="W778" s="9" t="s">
        <v>5779</v>
      </c>
      <c r="X778" s="9" t="s">
        <v>44</v>
      </c>
      <c r="Y778" s="9" t="s">
        <v>5780</v>
      </c>
      <c r="Z778" s="9" t="s">
        <v>53</v>
      </c>
      <c r="AA778" s="9" t="s">
        <v>2052</v>
      </c>
      <c r="AB778" s="9" t="s">
        <v>5781</v>
      </c>
      <c r="AC778" s="9" t="s">
        <v>116</v>
      </c>
      <c r="AD778" s="9" t="s">
        <v>57</v>
      </c>
    </row>
    <row r="779" spans="1:30" x14ac:dyDescent="0.25">
      <c r="A779" s="8">
        <v>3711475</v>
      </c>
      <c r="B779" s="9" t="s">
        <v>5782</v>
      </c>
      <c r="C779" s="9" t="s">
        <v>5783</v>
      </c>
      <c r="D779" s="9" t="s">
        <v>2105</v>
      </c>
      <c r="E779" s="9" t="s">
        <v>39</v>
      </c>
      <c r="F779" s="9" t="s">
        <v>40</v>
      </c>
      <c r="G779" s="8" t="s">
        <v>41</v>
      </c>
      <c r="H779" s="8" t="s">
        <v>40</v>
      </c>
      <c r="I779" s="9" t="s">
        <v>2056</v>
      </c>
      <c r="J779" s="9" t="s">
        <v>2346</v>
      </c>
      <c r="K779" s="8" t="s">
        <v>44</v>
      </c>
      <c r="L779" s="9" t="s">
        <v>40</v>
      </c>
      <c r="M779" s="8" t="s">
        <v>44</v>
      </c>
      <c r="N779" s="8" t="s">
        <v>44</v>
      </c>
      <c r="O779" s="9" t="s">
        <v>5784</v>
      </c>
      <c r="P779" s="8" t="s">
        <v>46</v>
      </c>
      <c r="Q779" s="8" t="s">
        <v>41</v>
      </c>
      <c r="R779" s="9" t="s">
        <v>4236</v>
      </c>
      <c r="S779" s="8" t="s">
        <v>44</v>
      </c>
      <c r="T779" s="9" t="s">
        <v>112</v>
      </c>
      <c r="U779" s="8" t="s">
        <v>2048</v>
      </c>
      <c r="V779" s="9" t="s">
        <v>5785</v>
      </c>
      <c r="W779" s="9" t="s">
        <v>5786</v>
      </c>
      <c r="X779" s="9" t="s">
        <v>44</v>
      </c>
      <c r="Y779" s="9" t="s">
        <v>5787</v>
      </c>
      <c r="Z779" s="9" t="s">
        <v>53</v>
      </c>
      <c r="AA779" s="9" t="s">
        <v>2052</v>
      </c>
      <c r="AB779" s="9" t="s">
        <v>5788</v>
      </c>
      <c r="AC779" s="9" t="s">
        <v>5789</v>
      </c>
      <c r="AD779" s="9" t="s">
        <v>57</v>
      </c>
    </row>
    <row r="780" spans="1:30" x14ac:dyDescent="0.25">
      <c r="A780" s="8">
        <v>3711476</v>
      </c>
      <c r="B780" s="9" t="s">
        <v>5790</v>
      </c>
      <c r="C780" s="9" t="s">
        <v>5791</v>
      </c>
      <c r="D780" s="9" t="s">
        <v>307</v>
      </c>
      <c r="E780" s="9" t="s">
        <v>39</v>
      </c>
      <c r="F780" s="9" t="s">
        <v>40</v>
      </c>
      <c r="G780" s="8" t="s">
        <v>41</v>
      </c>
      <c r="H780" s="8" t="s">
        <v>40</v>
      </c>
      <c r="I780" s="9" t="s">
        <v>2056</v>
      </c>
      <c r="J780" s="9" t="s">
        <v>2057</v>
      </c>
      <c r="K780" s="8" t="s">
        <v>44</v>
      </c>
      <c r="L780" s="9" t="s">
        <v>40</v>
      </c>
      <c r="M780" s="8" t="s">
        <v>44</v>
      </c>
      <c r="N780" s="8" t="s">
        <v>44</v>
      </c>
      <c r="O780" s="9" t="s">
        <v>5792</v>
      </c>
      <c r="P780" s="8" t="s">
        <v>46</v>
      </c>
      <c r="Q780" s="8" t="s">
        <v>41</v>
      </c>
      <c r="R780" s="9" t="s">
        <v>4236</v>
      </c>
      <c r="S780" s="8" t="s">
        <v>44</v>
      </c>
      <c r="T780" s="9" t="s">
        <v>65</v>
      </c>
      <c r="U780" s="8" t="s">
        <v>2048</v>
      </c>
      <c r="V780" s="9" t="s">
        <v>5793</v>
      </c>
      <c r="W780" s="9" t="s">
        <v>5794</v>
      </c>
      <c r="X780" s="9" t="s">
        <v>44</v>
      </c>
      <c r="Y780" s="9" t="s">
        <v>5795</v>
      </c>
      <c r="Z780" s="9" t="s">
        <v>53</v>
      </c>
      <c r="AA780" s="9" t="s">
        <v>2052</v>
      </c>
      <c r="AB780" s="9" t="s">
        <v>5796</v>
      </c>
      <c r="AC780" s="9" t="s">
        <v>1923</v>
      </c>
      <c r="AD780" s="9" t="s">
        <v>57</v>
      </c>
    </row>
    <row r="781" spans="1:30" x14ac:dyDescent="0.25">
      <c r="A781" s="8">
        <v>3711477</v>
      </c>
      <c r="B781" s="9" t="s">
        <v>5797</v>
      </c>
      <c r="C781" s="9" t="s">
        <v>5798</v>
      </c>
      <c r="D781" s="9" t="s">
        <v>1504</v>
      </c>
      <c r="E781" s="9" t="s">
        <v>39</v>
      </c>
      <c r="F781" s="9" t="s">
        <v>40</v>
      </c>
      <c r="G781" s="8" t="s">
        <v>41</v>
      </c>
      <c r="H781" s="8" t="s">
        <v>40</v>
      </c>
      <c r="I781" s="9" t="s">
        <v>2056</v>
      </c>
      <c r="J781" s="9" t="s">
        <v>2330</v>
      </c>
      <c r="K781" s="8" t="s">
        <v>44</v>
      </c>
      <c r="L781" s="9" t="s">
        <v>40</v>
      </c>
      <c r="M781" s="8" t="s">
        <v>44</v>
      </c>
      <c r="N781" s="8" t="s">
        <v>44</v>
      </c>
      <c r="O781" s="9" t="s">
        <v>988</v>
      </c>
      <c r="P781" s="8" t="s">
        <v>46</v>
      </c>
      <c r="Q781" s="8" t="s">
        <v>41</v>
      </c>
      <c r="R781" s="9" t="s">
        <v>4236</v>
      </c>
      <c r="S781" s="8" t="s">
        <v>44</v>
      </c>
      <c r="T781" s="9" t="s">
        <v>5799</v>
      </c>
      <c r="U781" s="8" t="s">
        <v>2048</v>
      </c>
      <c r="V781" s="9" t="s">
        <v>5800</v>
      </c>
      <c r="W781" s="9" t="s">
        <v>5801</v>
      </c>
      <c r="X781" s="9" t="s">
        <v>44</v>
      </c>
      <c r="Y781" s="9" t="s">
        <v>5802</v>
      </c>
      <c r="Z781" s="9" t="s">
        <v>53</v>
      </c>
      <c r="AA781" s="9" t="s">
        <v>2052</v>
      </c>
      <c r="AB781" s="9" t="s">
        <v>5803</v>
      </c>
      <c r="AC781" s="9" t="s">
        <v>1510</v>
      </c>
      <c r="AD781" s="9" t="s">
        <v>57</v>
      </c>
    </row>
    <row r="782" spans="1:30" x14ac:dyDescent="0.25">
      <c r="A782" s="8">
        <v>3711470</v>
      </c>
      <c r="B782" s="9" t="s">
        <v>5804</v>
      </c>
      <c r="C782" s="9" t="s">
        <v>5805</v>
      </c>
      <c r="D782" s="9" t="s">
        <v>84</v>
      </c>
      <c r="E782" s="9" t="s">
        <v>39</v>
      </c>
      <c r="F782" s="9" t="s">
        <v>40</v>
      </c>
      <c r="G782" s="8" t="s">
        <v>41</v>
      </c>
      <c r="H782" s="8" t="s">
        <v>40</v>
      </c>
      <c r="I782" s="9" t="s">
        <v>2056</v>
      </c>
      <c r="J782" s="9" t="s">
        <v>4235</v>
      </c>
      <c r="K782" s="8" t="s">
        <v>44</v>
      </c>
      <c r="L782" s="9" t="s">
        <v>40</v>
      </c>
      <c r="M782" s="8" t="s">
        <v>44</v>
      </c>
      <c r="N782" s="8" t="s">
        <v>44</v>
      </c>
      <c r="O782" s="9" t="s">
        <v>5806</v>
      </c>
      <c r="P782" s="8" t="s">
        <v>46</v>
      </c>
      <c r="Q782" s="8" t="s">
        <v>41</v>
      </c>
      <c r="R782" s="9" t="s">
        <v>4236</v>
      </c>
      <c r="S782" s="8" t="s">
        <v>44</v>
      </c>
      <c r="T782" s="9" t="s">
        <v>87</v>
      </c>
      <c r="U782" s="8" t="s">
        <v>2048</v>
      </c>
      <c r="V782" s="9" t="s">
        <v>5807</v>
      </c>
      <c r="W782" s="9" t="s">
        <v>5808</v>
      </c>
      <c r="X782" s="9" t="s">
        <v>44</v>
      </c>
      <c r="Y782" s="9" t="s">
        <v>5809</v>
      </c>
      <c r="Z782" s="9" t="s">
        <v>53</v>
      </c>
      <c r="AA782" s="9" t="s">
        <v>2052</v>
      </c>
      <c r="AB782" s="9" t="s">
        <v>5810</v>
      </c>
      <c r="AC782" s="9" t="s">
        <v>92</v>
      </c>
      <c r="AD782" s="9" t="s">
        <v>57</v>
      </c>
    </row>
    <row r="783" spans="1:30" x14ac:dyDescent="0.25">
      <c r="A783" s="8">
        <v>3711481</v>
      </c>
      <c r="B783" s="9" t="s">
        <v>5811</v>
      </c>
      <c r="C783" s="9" t="s">
        <v>5812</v>
      </c>
      <c r="D783" s="9" t="s">
        <v>283</v>
      </c>
      <c r="E783" s="9" t="s">
        <v>39</v>
      </c>
      <c r="F783" s="9" t="s">
        <v>40</v>
      </c>
      <c r="G783" s="8" t="s">
        <v>41</v>
      </c>
      <c r="H783" s="8" t="s">
        <v>40</v>
      </c>
      <c r="I783" s="9" t="s">
        <v>2056</v>
      </c>
      <c r="J783" s="9" t="s">
        <v>2330</v>
      </c>
      <c r="K783" s="8" t="s">
        <v>44</v>
      </c>
      <c r="L783" s="9" t="s">
        <v>40</v>
      </c>
      <c r="M783" s="8" t="s">
        <v>44</v>
      </c>
      <c r="N783" s="8" t="s">
        <v>44</v>
      </c>
      <c r="O783" s="9" t="s">
        <v>5813</v>
      </c>
      <c r="P783" s="8" t="s">
        <v>46</v>
      </c>
      <c r="Q783" s="8" t="s">
        <v>41</v>
      </c>
      <c r="R783" s="9" t="s">
        <v>4236</v>
      </c>
      <c r="S783" s="8" t="s">
        <v>44</v>
      </c>
      <c r="T783" s="9" t="s">
        <v>65</v>
      </c>
      <c r="U783" s="8" t="s">
        <v>2048</v>
      </c>
      <c r="V783" s="9" t="s">
        <v>5814</v>
      </c>
      <c r="W783" s="9" t="s">
        <v>5815</v>
      </c>
      <c r="X783" s="9" t="s">
        <v>44</v>
      </c>
      <c r="Y783" s="9" t="s">
        <v>5816</v>
      </c>
      <c r="Z783" s="9" t="s">
        <v>53</v>
      </c>
      <c r="AA783" s="9" t="s">
        <v>2052</v>
      </c>
      <c r="AB783" s="9" t="s">
        <v>5817</v>
      </c>
      <c r="AC783" s="9" t="s">
        <v>289</v>
      </c>
      <c r="AD783" s="9" t="s">
        <v>758</v>
      </c>
    </row>
    <row r="784" spans="1:30" x14ac:dyDescent="0.25">
      <c r="A784" s="8">
        <v>3711442</v>
      </c>
      <c r="B784" s="9" t="s">
        <v>5818</v>
      </c>
      <c r="C784" s="9" t="s">
        <v>5819</v>
      </c>
      <c r="D784" s="9" t="s">
        <v>338</v>
      </c>
      <c r="E784" s="9" t="s">
        <v>39</v>
      </c>
      <c r="F784" s="9" t="s">
        <v>40</v>
      </c>
      <c r="G784" s="8" t="s">
        <v>41</v>
      </c>
      <c r="H784" s="8" t="s">
        <v>40</v>
      </c>
      <c r="I784" s="9" t="s">
        <v>2056</v>
      </c>
      <c r="J784" s="9" t="s">
        <v>4235</v>
      </c>
      <c r="K784" s="8" t="s">
        <v>44</v>
      </c>
      <c r="L784" s="9" t="s">
        <v>40</v>
      </c>
      <c r="M784" s="8" t="s">
        <v>44</v>
      </c>
      <c r="N784" s="8" t="s">
        <v>44</v>
      </c>
      <c r="O784" s="9" t="s">
        <v>5820</v>
      </c>
      <c r="P784" s="8" t="s">
        <v>46</v>
      </c>
      <c r="Q784" s="8" t="s">
        <v>41</v>
      </c>
      <c r="R784" s="9" t="s">
        <v>4236</v>
      </c>
      <c r="S784" s="8" t="s">
        <v>44</v>
      </c>
      <c r="T784" s="9" t="s">
        <v>1452</v>
      </c>
      <c r="U784" s="8" t="s">
        <v>2048</v>
      </c>
      <c r="V784" s="9" t="s">
        <v>5821</v>
      </c>
      <c r="W784" s="9" t="s">
        <v>5822</v>
      </c>
      <c r="X784" s="9" t="s">
        <v>44</v>
      </c>
      <c r="Y784" s="9" t="s">
        <v>5823</v>
      </c>
      <c r="Z784" s="9" t="s">
        <v>53</v>
      </c>
      <c r="AA784" s="9" t="s">
        <v>2052</v>
      </c>
      <c r="AB784" s="9" t="s">
        <v>5824</v>
      </c>
      <c r="AC784" s="9" t="s">
        <v>280</v>
      </c>
      <c r="AD784" s="9" t="s">
        <v>57</v>
      </c>
    </row>
    <row r="785" spans="1:30" x14ac:dyDescent="0.25">
      <c r="A785" s="8">
        <v>3711489</v>
      </c>
      <c r="B785" s="9" t="s">
        <v>5825</v>
      </c>
      <c r="C785" s="9" t="s">
        <v>5826</v>
      </c>
      <c r="D785" s="9" t="s">
        <v>5827</v>
      </c>
      <c r="E785" s="9" t="s">
        <v>39</v>
      </c>
      <c r="F785" s="9" t="s">
        <v>40</v>
      </c>
      <c r="G785" s="8" t="s">
        <v>41</v>
      </c>
      <c r="H785" s="8" t="s">
        <v>40</v>
      </c>
      <c r="I785" s="9" t="s">
        <v>2056</v>
      </c>
      <c r="J785" s="9" t="s">
        <v>2330</v>
      </c>
      <c r="K785" s="8" t="s">
        <v>44</v>
      </c>
      <c r="L785" s="9" t="s">
        <v>40</v>
      </c>
      <c r="M785" s="8" t="s">
        <v>44</v>
      </c>
      <c r="N785" s="8" t="s">
        <v>44</v>
      </c>
      <c r="O785" s="9" t="s">
        <v>4219</v>
      </c>
      <c r="P785" s="8" t="s">
        <v>46</v>
      </c>
      <c r="Q785" s="8" t="s">
        <v>41</v>
      </c>
      <c r="R785" s="9" t="s">
        <v>4236</v>
      </c>
      <c r="S785" s="8" t="s">
        <v>44</v>
      </c>
      <c r="T785" s="9" t="s">
        <v>65</v>
      </c>
      <c r="U785" s="8" t="s">
        <v>2048</v>
      </c>
      <c r="V785" s="9" t="s">
        <v>5828</v>
      </c>
      <c r="W785" s="9" t="s">
        <v>5829</v>
      </c>
      <c r="X785" s="9" t="s">
        <v>44</v>
      </c>
      <c r="Y785" s="9" t="s">
        <v>5830</v>
      </c>
      <c r="Z785" s="9" t="s">
        <v>53</v>
      </c>
      <c r="AA785" s="9" t="s">
        <v>2052</v>
      </c>
      <c r="AB785" s="9" t="s">
        <v>2904</v>
      </c>
      <c r="AC785" s="9" t="s">
        <v>3902</v>
      </c>
      <c r="AD785" s="9" t="s">
        <v>57</v>
      </c>
    </row>
    <row r="786" spans="1:30" x14ac:dyDescent="0.25">
      <c r="A786" s="8">
        <v>3711494</v>
      </c>
      <c r="B786" s="9" t="s">
        <v>5831</v>
      </c>
      <c r="C786" s="9" t="s">
        <v>5832</v>
      </c>
      <c r="D786" s="9" t="s">
        <v>5833</v>
      </c>
      <c r="E786" s="9" t="s">
        <v>39</v>
      </c>
      <c r="F786" s="9" t="s">
        <v>40</v>
      </c>
      <c r="G786" s="8" t="s">
        <v>41</v>
      </c>
      <c r="H786" s="8" t="s">
        <v>40</v>
      </c>
      <c r="I786" s="9" t="s">
        <v>2056</v>
      </c>
      <c r="J786" s="9" t="s">
        <v>2330</v>
      </c>
      <c r="K786" s="8" t="s">
        <v>44</v>
      </c>
      <c r="L786" s="9" t="s">
        <v>40</v>
      </c>
      <c r="M786" s="8" t="s">
        <v>44</v>
      </c>
      <c r="N786" s="8" t="s">
        <v>44</v>
      </c>
      <c r="O786" s="9" t="s">
        <v>3206</v>
      </c>
      <c r="P786" s="8" t="s">
        <v>46</v>
      </c>
      <c r="Q786" s="8" t="s">
        <v>41</v>
      </c>
      <c r="R786" s="9" t="s">
        <v>4236</v>
      </c>
      <c r="S786" s="8" t="s">
        <v>44</v>
      </c>
      <c r="T786" s="9" t="s">
        <v>87</v>
      </c>
      <c r="U786" s="8" t="s">
        <v>2048</v>
      </c>
      <c r="V786" s="9" t="s">
        <v>5834</v>
      </c>
      <c r="W786" s="9" t="s">
        <v>5835</v>
      </c>
      <c r="X786" s="9" t="s">
        <v>44</v>
      </c>
      <c r="Y786" s="9" t="s">
        <v>5836</v>
      </c>
      <c r="Z786" s="9" t="s">
        <v>53</v>
      </c>
      <c r="AA786" s="9" t="s">
        <v>2052</v>
      </c>
      <c r="AB786" s="9" t="s">
        <v>5837</v>
      </c>
      <c r="AC786" s="9" t="s">
        <v>5838</v>
      </c>
      <c r="AD786" s="9" t="s">
        <v>57</v>
      </c>
    </row>
    <row r="787" spans="1:30" x14ac:dyDescent="0.25">
      <c r="A787" s="8">
        <v>3711497</v>
      </c>
      <c r="B787" s="9" t="s">
        <v>5839</v>
      </c>
      <c r="C787" s="9" t="s">
        <v>5840</v>
      </c>
      <c r="D787" s="9" t="s">
        <v>2755</v>
      </c>
      <c r="E787" s="9" t="s">
        <v>39</v>
      </c>
      <c r="F787" s="9" t="s">
        <v>40</v>
      </c>
      <c r="G787" s="8" t="s">
        <v>41</v>
      </c>
      <c r="H787" s="8" t="s">
        <v>40</v>
      </c>
      <c r="I787" s="9" t="s">
        <v>2056</v>
      </c>
      <c r="J787" s="9" t="s">
        <v>2346</v>
      </c>
      <c r="K787" s="8" t="s">
        <v>44</v>
      </c>
      <c r="L787" s="9" t="s">
        <v>40</v>
      </c>
      <c r="M787" s="8" t="s">
        <v>44</v>
      </c>
      <c r="N787" s="8" t="s">
        <v>44</v>
      </c>
      <c r="O787" s="9" t="s">
        <v>5841</v>
      </c>
      <c r="P787" s="8" t="s">
        <v>46</v>
      </c>
      <c r="Q787" s="8" t="s">
        <v>41</v>
      </c>
      <c r="R787" s="9" t="s">
        <v>4236</v>
      </c>
      <c r="S787" s="8" t="s">
        <v>44</v>
      </c>
      <c r="T787" s="9" t="s">
        <v>65</v>
      </c>
      <c r="U787" s="8" t="s">
        <v>2048</v>
      </c>
      <c r="V787" s="9" t="s">
        <v>5842</v>
      </c>
      <c r="W787" s="9" t="s">
        <v>5843</v>
      </c>
      <c r="X787" s="9" t="s">
        <v>44</v>
      </c>
      <c r="Y787" s="9" t="s">
        <v>5844</v>
      </c>
      <c r="Z787" s="9" t="s">
        <v>53</v>
      </c>
      <c r="AA787" s="9" t="s">
        <v>2052</v>
      </c>
      <c r="AB787" s="9" t="s">
        <v>5845</v>
      </c>
      <c r="AC787" s="9" t="s">
        <v>2762</v>
      </c>
      <c r="AD787" s="9" t="s">
        <v>418</v>
      </c>
    </row>
    <row r="788" spans="1:30" x14ac:dyDescent="0.25">
      <c r="A788" s="8">
        <v>3711500</v>
      </c>
      <c r="B788" s="9" t="s">
        <v>5846</v>
      </c>
      <c r="C788" s="9" t="s">
        <v>5847</v>
      </c>
      <c r="D788" s="9" t="s">
        <v>5848</v>
      </c>
      <c r="E788" s="9" t="s">
        <v>39</v>
      </c>
      <c r="F788" s="9" t="s">
        <v>40</v>
      </c>
      <c r="G788" s="8" t="s">
        <v>41</v>
      </c>
      <c r="H788" s="8" t="s">
        <v>40</v>
      </c>
      <c r="I788" s="9" t="s">
        <v>2056</v>
      </c>
      <c r="J788" s="9" t="s">
        <v>2330</v>
      </c>
      <c r="K788" s="8" t="s">
        <v>44</v>
      </c>
      <c r="L788" s="9" t="s">
        <v>40</v>
      </c>
      <c r="M788" s="8" t="s">
        <v>44</v>
      </c>
      <c r="N788" s="8" t="s">
        <v>44</v>
      </c>
      <c r="O788" s="9" t="s">
        <v>5849</v>
      </c>
      <c r="P788" s="8" t="s">
        <v>46</v>
      </c>
      <c r="Q788" s="8" t="s">
        <v>41</v>
      </c>
      <c r="R788" s="9" t="s">
        <v>4236</v>
      </c>
      <c r="S788" s="8" t="s">
        <v>44</v>
      </c>
      <c r="T788" s="9" t="s">
        <v>5850</v>
      </c>
      <c r="U788" s="8" t="s">
        <v>2048</v>
      </c>
      <c r="V788" s="9" t="s">
        <v>5851</v>
      </c>
      <c r="W788" s="9" t="s">
        <v>5852</v>
      </c>
      <c r="X788" s="9" t="s">
        <v>44</v>
      </c>
      <c r="Y788" s="9" t="s">
        <v>5853</v>
      </c>
      <c r="Z788" s="9" t="s">
        <v>53</v>
      </c>
      <c r="AA788" s="9" t="s">
        <v>2052</v>
      </c>
      <c r="AB788" s="9" t="s">
        <v>5854</v>
      </c>
      <c r="AC788" s="9" t="s">
        <v>5855</v>
      </c>
      <c r="AD788" s="9" t="s">
        <v>758</v>
      </c>
    </row>
    <row r="789" spans="1:30" x14ac:dyDescent="0.25">
      <c r="A789" s="8">
        <v>3711473</v>
      </c>
      <c r="B789" s="9" t="s">
        <v>5856</v>
      </c>
      <c r="C789" s="9" t="s">
        <v>5857</v>
      </c>
      <c r="D789" s="9" t="s">
        <v>3604</v>
      </c>
      <c r="E789" s="9" t="s">
        <v>39</v>
      </c>
      <c r="F789" s="9" t="s">
        <v>40</v>
      </c>
      <c r="G789" s="8" t="s">
        <v>41</v>
      </c>
      <c r="H789" s="8" t="s">
        <v>40</v>
      </c>
      <c r="I789" s="9" t="s">
        <v>2056</v>
      </c>
      <c r="J789" s="9" t="s">
        <v>4235</v>
      </c>
      <c r="K789" s="8" t="s">
        <v>44</v>
      </c>
      <c r="L789" s="9" t="s">
        <v>40</v>
      </c>
      <c r="M789" s="8" t="s">
        <v>44</v>
      </c>
      <c r="N789" s="8" t="s">
        <v>44</v>
      </c>
      <c r="O789" s="9" t="s">
        <v>5858</v>
      </c>
      <c r="P789" s="8" t="s">
        <v>46</v>
      </c>
      <c r="Q789" s="8" t="s">
        <v>41</v>
      </c>
      <c r="R789" s="9" t="s">
        <v>4236</v>
      </c>
      <c r="S789" s="8" t="s">
        <v>44</v>
      </c>
      <c r="T789" s="9" t="s">
        <v>65</v>
      </c>
      <c r="U789" s="8" t="s">
        <v>2048</v>
      </c>
      <c r="V789" s="9" t="s">
        <v>5859</v>
      </c>
      <c r="W789" s="9" t="s">
        <v>5860</v>
      </c>
      <c r="X789" s="9" t="s">
        <v>44</v>
      </c>
      <c r="Y789" s="9" t="s">
        <v>5861</v>
      </c>
      <c r="Z789" s="9" t="s">
        <v>53</v>
      </c>
      <c r="AA789" s="9" t="s">
        <v>2052</v>
      </c>
      <c r="AB789" s="9" t="s">
        <v>5862</v>
      </c>
      <c r="AC789" s="9" t="s">
        <v>5863</v>
      </c>
      <c r="AD789" s="9" t="s">
        <v>57</v>
      </c>
    </row>
    <row r="790" spans="1:30" x14ac:dyDescent="0.25">
      <c r="A790" s="8">
        <v>3711505</v>
      </c>
      <c r="B790" s="9" t="s">
        <v>5864</v>
      </c>
      <c r="C790" s="9" t="s">
        <v>5865</v>
      </c>
      <c r="D790" s="9" t="s">
        <v>84</v>
      </c>
      <c r="E790" s="9" t="s">
        <v>39</v>
      </c>
      <c r="F790" s="9" t="s">
        <v>40</v>
      </c>
      <c r="G790" s="8" t="s">
        <v>41</v>
      </c>
      <c r="H790" s="8" t="s">
        <v>40</v>
      </c>
      <c r="I790" s="9" t="s">
        <v>2056</v>
      </c>
      <c r="J790" s="9" t="s">
        <v>2330</v>
      </c>
      <c r="K790" s="8" t="s">
        <v>44</v>
      </c>
      <c r="L790" s="9" t="s">
        <v>40</v>
      </c>
      <c r="M790" s="8" t="s">
        <v>44</v>
      </c>
      <c r="N790" s="8" t="s">
        <v>44</v>
      </c>
      <c r="O790" s="9" t="s">
        <v>5866</v>
      </c>
      <c r="P790" s="8" t="s">
        <v>46</v>
      </c>
      <c r="Q790" s="8" t="s">
        <v>41</v>
      </c>
      <c r="R790" s="9" t="s">
        <v>4236</v>
      </c>
      <c r="S790" s="8" t="s">
        <v>44</v>
      </c>
      <c r="T790" s="9" t="s">
        <v>65</v>
      </c>
      <c r="U790" s="8" t="s">
        <v>2048</v>
      </c>
      <c r="V790" s="9" t="s">
        <v>5867</v>
      </c>
      <c r="W790" s="9" t="s">
        <v>5868</v>
      </c>
      <c r="X790" s="9" t="s">
        <v>44</v>
      </c>
      <c r="Y790" s="9" t="s">
        <v>5869</v>
      </c>
      <c r="Z790" s="9" t="s">
        <v>53</v>
      </c>
      <c r="AA790" s="9" t="s">
        <v>2052</v>
      </c>
      <c r="AB790" s="9" t="s">
        <v>5870</v>
      </c>
      <c r="AC790" s="9" t="s">
        <v>92</v>
      </c>
      <c r="AD790" s="9" t="s">
        <v>57</v>
      </c>
    </row>
    <row r="791" spans="1:30" x14ac:dyDescent="0.25">
      <c r="A791" s="8">
        <v>3711507</v>
      </c>
      <c r="B791" s="9" t="s">
        <v>5871</v>
      </c>
      <c r="C791" s="9" t="s">
        <v>5872</v>
      </c>
      <c r="D791" s="9" t="s">
        <v>2378</v>
      </c>
      <c r="E791" s="9" t="s">
        <v>39</v>
      </c>
      <c r="F791" s="9" t="s">
        <v>40</v>
      </c>
      <c r="G791" s="8" t="s">
        <v>41</v>
      </c>
      <c r="H791" s="8" t="s">
        <v>40</v>
      </c>
      <c r="I791" s="9" t="s">
        <v>2056</v>
      </c>
      <c r="J791" s="9" t="s">
        <v>2330</v>
      </c>
      <c r="K791" s="8" t="s">
        <v>44</v>
      </c>
      <c r="L791" s="9" t="s">
        <v>40</v>
      </c>
      <c r="M791" s="8" t="s">
        <v>44</v>
      </c>
      <c r="N791" s="8" t="s">
        <v>44</v>
      </c>
      <c r="O791" s="9" t="s">
        <v>5873</v>
      </c>
      <c r="P791" s="8" t="s">
        <v>46</v>
      </c>
      <c r="Q791" s="8" t="s">
        <v>41</v>
      </c>
      <c r="R791" s="9" t="s">
        <v>4236</v>
      </c>
      <c r="S791" s="8" t="s">
        <v>44</v>
      </c>
      <c r="T791" s="9" t="s">
        <v>5874</v>
      </c>
      <c r="U791" s="8" t="s">
        <v>2048</v>
      </c>
      <c r="V791" s="9" t="s">
        <v>5875</v>
      </c>
      <c r="W791" s="9" t="s">
        <v>5876</v>
      </c>
      <c r="X791" s="9" t="s">
        <v>44</v>
      </c>
      <c r="Y791" s="9" t="s">
        <v>5877</v>
      </c>
      <c r="Z791" s="9" t="s">
        <v>53</v>
      </c>
      <c r="AA791" s="9" t="s">
        <v>2052</v>
      </c>
      <c r="AB791" s="9" t="s">
        <v>5878</v>
      </c>
      <c r="AC791" s="9" t="s">
        <v>2384</v>
      </c>
      <c r="AD791" s="9" t="s">
        <v>57</v>
      </c>
    </row>
    <row r="792" spans="1:30" x14ac:dyDescent="0.25">
      <c r="A792" s="8">
        <v>3711709</v>
      </c>
      <c r="B792" s="9" t="s">
        <v>5879</v>
      </c>
      <c r="C792" s="9" t="s">
        <v>5880</v>
      </c>
      <c r="D792" s="9" t="s">
        <v>5881</v>
      </c>
      <c r="E792" s="9" t="s">
        <v>39</v>
      </c>
      <c r="F792" s="9" t="s">
        <v>40</v>
      </c>
      <c r="G792" s="8" t="s">
        <v>41</v>
      </c>
      <c r="H792" s="8" t="s">
        <v>40</v>
      </c>
      <c r="I792" s="9" t="s">
        <v>2044</v>
      </c>
      <c r="J792" s="9" t="s">
        <v>2240</v>
      </c>
      <c r="K792" s="8" t="s">
        <v>44</v>
      </c>
      <c r="L792" s="9" t="s">
        <v>40</v>
      </c>
      <c r="M792" s="8" t="s">
        <v>44</v>
      </c>
      <c r="N792" s="8" t="s">
        <v>44</v>
      </c>
      <c r="O792" s="9" t="s">
        <v>5882</v>
      </c>
      <c r="P792" s="8" t="s">
        <v>46</v>
      </c>
      <c r="Q792" s="8" t="s">
        <v>41</v>
      </c>
      <c r="R792" s="9" t="s">
        <v>1769</v>
      </c>
      <c r="S792" s="8" t="s">
        <v>44</v>
      </c>
      <c r="T792" s="9" t="s">
        <v>2885</v>
      </c>
      <c r="U792" s="8" t="s">
        <v>2048</v>
      </c>
      <c r="V792" s="9" t="s">
        <v>5883</v>
      </c>
      <c r="W792" s="9" t="s">
        <v>5884</v>
      </c>
      <c r="X792" s="9" t="s">
        <v>44</v>
      </c>
      <c r="Y792" s="9" t="s">
        <v>5885</v>
      </c>
      <c r="Z792" s="9" t="s">
        <v>53</v>
      </c>
      <c r="AA792" s="9" t="s">
        <v>2052</v>
      </c>
      <c r="AB792" s="9" t="s">
        <v>5886</v>
      </c>
      <c r="AC792" s="9" t="s">
        <v>5887</v>
      </c>
      <c r="AD792" s="9" t="s">
        <v>57</v>
      </c>
    </row>
    <row r="793" spans="1:30" x14ac:dyDescent="0.25">
      <c r="A793" s="8">
        <v>3712585</v>
      </c>
      <c r="B793" s="9" t="s">
        <v>5888</v>
      </c>
      <c r="C793" s="9" t="s">
        <v>5889</v>
      </c>
      <c r="D793" s="9" t="s">
        <v>564</v>
      </c>
      <c r="E793" s="9" t="s">
        <v>39</v>
      </c>
      <c r="F793" s="9" t="s">
        <v>40</v>
      </c>
      <c r="G793" s="8" t="s">
        <v>41</v>
      </c>
      <c r="H793" s="8" t="s">
        <v>40</v>
      </c>
      <c r="I793" s="9" t="s">
        <v>2136</v>
      </c>
      <c r="J793" s="9" t="s">
        <v>2137</v>
      </c>
      <c r="K793" s="8" t="s">
        <v>44</v>
      </c>
      <c r="L793" s="9" t="s">
        <v>40</v>
      </c>
      <c r="M793" s="8" t="s">
        <v>44</v>
      </c>
      <c r="N793" s="8" t="s">
        <v>44</v>
      </c>
      <c r="O793" s="9" t="s">
        <v>5890</v>
      </c>
      <c r="P793" s="8" t="s">
        <v>46</v>
      </c>
      <c r="Q793" s="8" t="s">
        <v>41</v>
      </c>
      <c r="R793" s="9" t="s">
        <v>1769</v>
      </c>
      <c r="S793" s="8" t="s">
        <v>44</v>
      </c>
      <c r="T793" s="9" t="s">
        <v>87</v>
      </c>
      <c r="U793" s="8" t="s">
        <v>49</v>
      </c>
      <c r="V793" s="9" t="s">
        <v>5891</v>
      </c>
      <c r="W793" s="9" t="s">
        <v>5892</v>
      </c>
      <c r="X793" s="9" t="s">
        <v>44</v>
      </c>
      <c r="Y793" s="9" t="s">
        <v>5893</v>
      </c>
      <c r="Z793" s="9" t="s">
        <v>53</v>
      </c>
      <c r="AA793" s="9" t="s">
        <v>2052</v>
      </c>
      <c r="AB793" s="9" t="s">
        <v>5894</v>
      </c>
      <c r="AC793" s="9" t="s">
        <v>570</v>
      </c>
      <c r="AD793" s="9" t="s">
        <v>57</v>
      </c>
    </row>
    <row r="794" spans="1:30" x14ac:dyDescent="0.25">
      <c r="A794" s="8">
        <v>3819504</v>
      </c>
      <c r="B794" s="9" t="s">
        <v>5895</v>
      </c>
      <c r="C794" s="9" t="s">
        <v>5896</v>
      </c>
      <c r="D794" s="9" t="s">
        <v>4286</v>
      </c>
      <c r="E794" s="9" t="s">
        <v>39</v>
      </c>
      <c r="F794" s="9" t="s">
        <v>40</v>
      </c>
      <c r="G794" s="8" t="s">
        <v>41</v>
      </c>
      <c r="H794" s="8" t="s">
        <v>40</v>
      </c>
      <c r="I794" s="9" t="s">
        <v>61</v>
      </c>
      <c r="J794" s="9" t="s">
        <v>3547</v>
      </c>
      <c r="K794" s="8" t="s">
        <v>44</v>
      </c>
      <c r="L794" s="9" t="s">
        <v>40</v>
      </c>
      <c r="M794" s="8" t="s">
        <v>44</v>
      </c>
      <c r="N794" s="8" t="s">
        <v>44</v>
      </c>
      <c r="O794" s="9" t="s">
        <v>2395</v>
      </c>
      <c r="P794" s="8" t="s">
        <v>46</v>
      </c>
      <c r="Q794" s="8" t="s">
        <v>41</v>
      </c>
      <c r="R794" s="9" t="s">
        <v>1866</v>
      </c>
      <c r="S794" s="8" t="s">
        <v>1866</v>
      </c>
      <c r="T794" s="9" t="s">
        <v>65</v>
      </c>
      <c r="U794" s="8" t="s">
        <v>181</v>
      </c>
      <c r="V794" s="9" t="s">
        <v>5897</v>
      </c>
      <c r="W794" s="9" t="s">
        <v>5898</v>
      </c>
      <c r="X794" s="9" t="s">
        <v>44</v>
      </c>
      <c r="Y794" s="9" t="s">
        <v>69</v>
      </c>
      <c r="Z794" s="9" t="s">
        <v>53</v>
      </c>
      <c r="AA794" s="9" t="s">
        <v>54</v>
      </c>
      <c r="AB794" s="9" t="s">
        <v>5899</v>
      </c>
      <c r="AC794" s="9" t="s">
        <v>3113</v>
      </c>
      <c r="AD794" s="9" t="s">
        <v>57</v>
      </c>
    </row>
    <row r="795" spans="1:30" x14ac:dyDescent="0.25">
      <c r="A795" s="8">
        <v>3712428</v>
      </c>
      <c r="B795" s="9" t="s">
        <v>5900</v>
      </c>
      <c r="C795" s="9" t="s">
        <v>4933</v>
      </c>
      <c r="D795" s="9" t="s">
        <v>5901</v>
      </c>
      <c r="E795" s="9" t="s">
        <v>39</v>
      </c>
      <c r="F795" s="9" t="s">
        <v>40</v>
      </c>
      <c r="G795" s="8" t="s">
        <v>41</v>
      </c>
      <c r="H795" s="8" t="s">
        <v>40</v>
      </c>
      <c r="I795" s="9" t="s">
        <v>2056</v>
      </c>
      <c r="J795" s="9" t="s">
        <v>2330</v>
      </c>
      <c r="K795" s="8" t="s">
        <v>44</v>
      </c>
      <c r="L795" s="9" t="s">
        <v>40</v>
      </c>
      <c r="M795" s="8" t="s">
        <v>44</v>
      </c>
      <c r="N795" s="8" t="s">
        <v>44</v>
      </c>
      <c r="O795" s="9" t="s">
        <v>5902</v>
      </c>
      <c r="P795" s="8" t="s">
        <v>46</v>
      </c>
      <c r="Q795" s="8" t="s">
        <v>41</v>
      </c>
      <c r="R795" s="9" t="s">
        <v>1769</v>
      </c>
      <c r="S795" s="8" t="s">
        <v>44</v>
      </c>
      <c r="T795" s="9" t="s">
        <v>65</v>
      </c>
      <c r="U795" s="8" t="s">
        <v>2048</v>
      </c>
      <c r="V795" s="9" t="s">
        <v>5903</v>
      </c>
      <c r="W795" s="9" t="s">
        <v>5904</v>
      </c>
      <c r="X795" s="9" t="s">
        <v>44</v>
      </c>
      <c r="Y795" s="9" t="s">
        <v>5905</v>
      </c>
      <c r="Z795" s="9" t="s">
        <v>53</v>
      </c>
      <c r="AA795" s="9" t="s">
        <v>2052</v>
      </c>
      <c r="AB795" s="9" t="s">
        <v>3323</v>
      </c>
      <c r="AC795" s="9" t="s">
        <v>1630</v>
      </c>
      <c r="AD795" s="9" t="s">
        <v>57</v>
      </c>
    </row>
    <row r="796" spans="1:30" x14ac:dyDescent="0.25">
      <c r="A796" s="8">
        <v>3712436</v>
      </c>
      <c r="B796" s="9" t="s">
        <v>5906</v>
      </c>
      <c r="C796" s="9" t="s">
        <v>5907</v>
      </c>
      <c r="D796" s="9" t="s">
        <v>5908</v>
      </c>
      <c r="E796" s="9" t="s">
        <v>39</v>
      </c>
      <c r="F796" s="9" t="s">
        <v>40</v>
      </c>
      <c r="G796" s="8" t="s">
        <v>41</v>
      </c>
      <c r="H796" s="8" t="s">
        <v>40</v>
      </c>
      <c r="I796" s="9" t="s">
        <v>2290</v>
      </c>
      <c r="J796" s="9" t="s">
        <v>2312</v>
      </c>
      <c r="K796" s="8" t="s">
        <v>44</v>
      </c>
      <c r="L796" s="9" t="s">
        <v>40</v>
      </c>
      <c r="M796" s="8" t="s">
        <v>44</v>
      </c>
      <c r="N796" s="8" t="s">
        <v>44</v>
      </c>
      <c r="O796" s="9" t="s">
        <v>5909</v>
      </c>
      <c r="P796" s="8" t="s">
        <v>46</v>
      </c>
      <c r="Q796" s="8" t="s">
        <v>41</v>
      </c>
      <c r="R796" s="9" t="s">
        <v>1769</v>
      </c>
      <c r="S796" s="8" t="s">
        <v>44</v>
      </c>
      <c r="T796" s="9" t="s">
        <v>87</v>
      </c>
      <c r="U796" s="8" t="s">
        <v>2048</v>
      </c>
      <c r="V796" s="9" t="s">
        <v>5910</v>
      </c>
      <c r="W796" s="9" t="s">
        <v>5911</v>
      </c>
      <c r="X796" s="9" t="s">
        <v>44</v>
      </c>
      <c r="Y796" s="9" t="s">
        <v>5912</v>
      </c>
      <c r="Z796" s="9" t="s">
        <v>53</v>
      </c>
      <c r="AA796" s="9" t="s">
        <v>2052</v>
      </c>
      <c r="AB796" s="9" t="s">
        <v>2398</v>
      </c>
      <c r="AC796" s="9" t="s">
        <v>5913</v>
      </c>
      <c r="AD796" s="9" t="s">
        <v>57</v>
      </c>
    </row>
    <row r="797" spans="1:30" x14ac:dyDescent="0.25">
      <c r="A797" s="8">
        <v>3712448</v>
      </c>
      <c r="B797" s="9" t="s">
        <v>5914</v>
      </c>
      <c r="C797" s="9" t="s">
        <v>2112</v>
      </c>
      <c r="D797" s="9" t="s">
        <v>3438</v>
      </c>
      <c r="E797" s="9" t="s">
        <v>39</v>
      </c>
      <c r="F797" s="9" t="s">
        <v>40</v>
      </c>
      <c r="G797" s="8" t="s">
        <v>41</v>
      </c>
      <c r="H797" s="8" t="s">
        <v>40</v>
      </c>
      <c r="I797" s="9" t="s">
        <v>2044</v>
      </c>
      <c r="J797" s="9" t="s">
        <v>2045</v>
      </c>
      <c r="K797" s="8" t="s">
        <v>44</v>
      </c>
      <c r="L797" s="9" t="s">
        <v>40</v>
      </c>
      <c r="M797" s="8" t="s">
        <v>44</v>
      </c>
      <c r="N797" s="8" t="s">
        <v>44</v>
      </c>
      <c r="O797" s="9" t="s">
        <v>5915</v>
      </c>
      <c r="P797" s="8" t="s">
        <v>46</v>
      </c>
      <c r="Q797" s="8" t="s">
        <v>41</v>
      </c>
      <c r="R797" s="9" t="s">
        <v>1769</v>
      </c>
      <c r="S797" s="8" t="s">
        <v>44</v>
      </c>
      <c r="T797" s="9" t="s">
        <v>799</v>
      </c>
      <c r="U797" s="8" t="s">
        <v>2048</v>
      </c>
      <c r="V797" s="9" t="s">
        <v>5916</v>
      </c>
      <c r="W797" s="9" t="s">
        <v>5917</v>
      </c>
      <c r="X797" s="9" t="s">
        <v>44</v>
      </c>
      <c r="Y797" s="9" t="s">
        <v>5918</v>
      </c>
      <c r="Z797" s="9" t="s">
        <v>53</v>
      </c>
      <c r="AA797" s="9" t="s">
        <v>2052</v>
      </c>
      <c r="AB797" s="9" t="s">
        <v>5919</v>
      </c>
      <c r="AC797" s="9" t="s">
        <v>3444</v>
      </c>
      <c r="AD797" s="9" t="s">
        <v>758</v>
      </c>
    </row>
    <row r="798" spans="1:30" x14ac:dyDescent="0.25">
      <c r="A798" s="8">
        <v>3712470</v>
      </c>
      <c r="B798" s="9" t="s">
        <v>5920</v>
      </c>
      <c r="C798" s="9" t="s">
        <v>5921</v>
      </c>
      <c r="D798" s="9" t="s">
        <v>664</v>
      </c>
      <c r="E798" s="9" t="s">
        <v>39</v>
      </c>
      <c r="F798" s="9" t="s">
        <v>40</v>
      </c>
      <c r="G798" s="8" t="s">
        <v>41</v>
      </c>
      <c r="H798" s="8" t="s">
        <v>40</v>
      </c>
      <c r="I798" s="9" t="s">
        <v>2290</v>
      </c>
      <c r="J798" s="9" t="s">
        <v>2312</v>
      </c>
      <c r="K798" s="8" t="s">
        <v>44</v>
      </c>
      <c r="L798" s="9" t="s">
        <v>40</v>
      </c>
      <c r="M798" s="8" t="s">
        <v>44</v>
      </c>
      <c r="N798" s="8" t="s">
        <v>44</v>
      </c>
      <c r="O798" s="9" t="s">
        <v>5922</v>
      </c>
      <c r="P798" s="8" t="s">
        <v>46</v>
      </c>
      <c r="Q798" s="8" t="s">
        <v>41</v>
      </c>
      <c r="R798" s="9" t="s">
        <v>1769</v>
      </c>
      <c r="S798" s="8" t="s">
        <v>44</v>
      </c>
      <c r="T798" s="9" t="s">
        <v>65</v>
      </c>
      <c r="U798" s="8" t="s">
        <v>2048</v>
      </c>
      <c r="V798" s="9" t="s">
        <v>5923</v>
      </c>
      <c r="W798" s="9" t="s">
        <v>5924</v>
      </c>
      <c r="X798" s="9" t="s">
        <v>44</v>
      </c>
      <c r="Y798" s="9" t="s">
        <v>5925</v>
      </c>
      <c r="Z798" s="9" t="s">
        <v>53</v>
      </c>
      <c r="AA798" s="9" t="s">
        <v>2052</v>
      </c>
      <c r="AB798" s="9" t="s">
        <v>5926</v>
      </c>
      <c r="AC798" s="9" t="s">
        <v>1933</v>
      </c>
      <c r="AD798" s="9" t="s">
        <v>57</v>
      </c>
    </row>
    <row r="799" spans="1:30" x14ac:dyDescent="0.25">
      <c r="A799" s="8">
        <v>3655674</v>
      </c>
      <c r="B799" s="9" t="s">
        <v>5927</v>
      </c>
      <c r="C799" s="9" t="s">
        <v>1792</v>
      </c>
      <c r="D799" s="9" t="s">
        <v>541</v>
      </c>
      <c r="E799" s="9" t="s">
        <v>39</v>
      </c>
      <c r="F799" s="9" t="s">
        <v>40</v>
      </c>
      <c r="G799" s="8" t="s">
        <v>41</v>
      </c>
      <c r="H799" s="8" t="s">
        <v>40</v>
      </c>
      <c r="I799" s="9" t="s">
        <v>2136</v>
      </c>
      <c r="J799" s="9" t="s">
        <v>2179</v>
      </c>
      <c r="K799" s="8" t="s">
        <v>44</v>
      </c>
      <c r="L799" s="9" t="s">
        <v>40</v>
      </c>
      <c r="M799" s="8" t="s">
        <v>44</v>
      </c>
      <c r="N799" s="8" t="s">
        <v>44</v>
      </c>
      <c r="O799" s="9" t="s">
        <v>5928</v>
      </c>
      <c r="P799" s="8" t="s">
        <v>46</v>
      </c>
      <c r="Q799" s="8" t="s">
        <v>41</v>
      </c>
      <c r="R799" s="9" t="s">
        <v>293</v>
      </c>
      <c r="S799" s="8" t="s">
        <v>44</v>
      </c>
      <c r="T799" s="9" t="s">
        <v>87</v>
      </c>
      <c r="U799" s="8" t="s">
        <v>2048</v>
      </c>
      <c r="V799" s="9" t="s">
        <v>5929</v>
      </c>
      <c r="W799" s="9" t="s">
        <v>5930</v>
      </c>
      <c r="X799" s="9" t="s">
        <v>44</v>
      </c>
      <c r="Y799" s="9" t="s">
        <v>5931</v>
      </c>
      <c r="Z799" s="9" t="s">
        <v>53</v>
      </c>
      <c r="AA799" s="9" t="s">
        <v>2052</v>
      </c>
      <c r="AB799" s="9" t="s">
        <v>1799</v>
      </c>
      <c r="AC799" s="9" t="s">
        <v>911</v>
      </c>
      <c r="AD799" s="9" t="s">
        <v>57</v>
      </c>
    </row>
    <row r="800" spans="1:30" x14ac:dyDescent="0.25">
      <c r="A800" s="8">
        <v>3651698</v>
      </c>
      <c r="B800" s="9" t="s">
        <v>5932</v>
      </c>
      <c r="C800" s="9" t="s">
        <v>5933</v>
      </c>
      <c r="D800" s="9" t="s">
        <v>5934</v>
      </c>
      <c r="E800" s="9" t="s">
        <v>39</v>
      </c>
      <c r="F800" s="9" t="s">
        <v>40</v>
      </c>
      <c r="G800" s="8" t="s">
        <v>41</v>
      </c>
      <c r="H800" s="8" t="s">
        <v>40</v>
      </c>
      <c r="I800" s="9" t="s">
        <v>2136</v>
      </c>
      <c r="J800" s="9" t="s">
        <v>2137</v>
      </c>
      <c r="K800" s="8" t="s">
        <v>44</v>
      </c>
      <c r="L800" s="9" t="s">
        <v>40</v>
      </c>
      <c r="M800" s="8" t="s">
        <v>44</v>
      </c>
      <c r="N800" s="8" t="s">
        <v>44</v>
      </c>
      <c r="O800" s="9" t="s">
        <v>5935</v>
      </c>
      <c r="P800" s="8" t="s">
        <v>46</v>
      </c>
      <c r="Q800" s="8" t="s">
        <v>41</v>
      </c>
      <c r="R800" s="9" t="s">
        <v>293</v>
      </c>
      <c r="S800" s="8" t="s">
        <v>44</v>
      </c>
      <c r="T800" s="9" t="s">
        <v>77</v>
      </c>
      <c r="U800" s="8" t="s">
        <v>2048</v>
      </c>
      <c r="V800" s="9" t="s">
        <v>5936</v>
      </c>
      <c r="W800" s="9" t="s">
        <v>5937</v>
      </c>
      <c r="X800" s="9" t="s">
        <v>44</v>
      </c>
      <c r="Y800" s="9" t="s">
        <v>5938</v>
      </c>
      <c r="Z800" s="9" t="s">
        <v>53</v>
      </c>
      <c r="AA800" s="9" t="s">
        <v>2052</v>
      </c>
      <c r="AB800" s="9" t="s">
        <v>5939</v>
      </c>
      <c r="AC800" s="9" t="s">
        <v>2976</v>
      </c>
      <c r="AD800" s="9" t="s">
        <v>57</v>
      </c>
    </row>
    <row r="801" spans="1:30" x14ac:dyDescent="0.25">
      <c r="A801" s="8">
        <v>3655679</v>
      </c>
      <c r="B801" s="9" t="s">
        <v>5940</v>
      </c>
      <c r="C801" s="9" t="s">
        <v>5941</v>
      </c>
      <c r="D801" s="9" t="s">
        <v>1155</v>
      </c>
      <c r="E801" s="9" t="s">
        <v>39</v>
      </c>
      <c r="F801" s="9" t="s">
        <v>40</v>
      </c>
      <c r="G801" s="8" t="s">
        <v>41</v>
      </c>
      <c r="H801" s="8" t="s">
        <v>40</v>
      </c>
      <c r="I801" s="9" t="s">
        <v>2136</v>
      </c>
      <c r="J801" s="9" t="s">
        <v>2179</v>
      </c>
      <c r="K801" s="8" t="s">
        <v>44</v>
      </c>
      <c r="L801" s="9" t="s">
        <v>40</v>
      </c>
      <c r="M801" s="8" t="s">
        <v>44</v>
      </c>
      <c r="N801" s="8" t="s">
        <v>44</v>
      </c>
      <c r="O801" s="9" t="s">
        <v>5942</v>
      </c>
      <c r="P801" s="8" t="s">
        <v>46</v>
      </c>
      <c r="Q801" s="8" t="s">
        <v>41</v>
      </c>
      <c r="R801" s="9" t="s">
        <v>293</v>
      </c>
      <c r="S801" s="8" t="s">
        <v>44</v>
      </c>
      <c r="T801" s="9" t="s">
        <v>112</v>
      </c>
      <c r="U801" s="8" t="s">
        <v>2048</v>
      </c>
      <c r="V801" s="9" t="s">
        <v>5943</v>
      </c>
      <c r="W801" s="9" t="s">
        <v>5944</v>
      </c>
      <c r="X801" s="9" t="s">
        <v>44</v>
      </c>
      <c r="Y801" s="9" t="s">
        <v>5945</v>
      </c>
      <c r="Z801" s="9" t="s">
        <v>53</v>
      </c>
      <c r="AA801" s="9" t="s">
        <v>2052</v>
      </c>
      <c r="AB801" s="9" t="s">
        <v>5946</v>
      </c>
      <c r="AC801" s="9" t="s">
        <v>1160</v>
      </c>
      <c r="AD801" s="9" t="s">
        <v>57</v>
      </c>
    </row>
    <row r="802" spans="1:30" x14ac:dyDescent="0.25">
      <c r="A802" s="8">
        <v>3655644</v>
      </c>
      <c r="B802" s="9" t="s">
        <v>5947</v>
      </c>
      <c r="C802" s="9" t="s">
        <v>5948</v>
      </c>
      <c r="D802" s="9" t="s">
        <v>5949</v>
      </c>
      <c r="E802" s="9" t="s">
        <v>39</v>
      </c>
      <c r="F802" s="9" t="s">
        <v>40</v>
      </c>
      <c r="G802" s="8" t="s">
        <v>41</v>
      </c>
      <c r="H802" s="8" t="s">
        <v>40</v>
      </c>
      <c r="I802" s="9" t="s">
        <v>2136</v>
      </c>
      <c r="J802" s="9" t="s">
        <v>2137</v>
      </c>
      <c r="K802" s="8" t="s">
        <v>44</v>
      </c>
      <c r="L802" s="9" t="s">
        <v>40</v>
      </c>
      <c r="M802" s="8" t="s">
        <v>44</v>
      </c>
      <c r="N802" s="8" t="s">
        <v>44</v>
      </c>
      <c r="O802" s="9" t="s">
        <v>5950</v>
      </c>
      <c r="P802" s="8" t="s">
        <v>46</v>
      </c>
      <c r="Q802" s="8" t="s">
        <v>41</v>
      </c>
      <c r="R802" s="9" t="s">
        <v>293</v>
      </c>
      <c r="S802" s="8" t="s">
        <v>44</v>
      </c>
      <c r="T802" s="9" t="s">
        <v>5951</v>
      </c>
      <c r="U802" s="8" t="s">
        <v>2048</v>
      </c>
      <c r="V802" s="9" t="s">
        <v>5952</v>
      </c>
      <c r="W802" s="9" t="s">
        <v>5953</v>
      </c>
      <c r="X802" s="9" t="s">
        <v>44</v>
      </c>
      <c r="Y802" s="9" t="s">
        <v>5954</v>
      </c>
      <c r="Z802" s="9" t="s">
        <v>53</v>
      </c>
      <c r="AA802" s="9" t="s">
        <v>2052</v>
      </c>
      <c r="AB802" s="9" t="s">
        <v>5955</v>
      </c>
      <c r="AC802" s="9" t="s">
        <v>1539</v>
      </c>
      <c r="AD802" s="9" t="s">
        <v>57</v>
      </c>
    </row>
    <row r="803" spans="1:30" x14ac:dyDescent="0.25">
      <c r="A803" s="8">
        <v>3704698</v>
      </c>
      <c r="B803" s="9" t="s">
        <v>5956</v>
      </c>
      <c r="C803" s="9" t="s">
        <v>5957</v>
      </c>
      <c r="D803" s="9" t="s">
        <v>524</v>
      </c>
      <c r="E803" s="9" t="s">
        <v>39</v>
      </c>
      <c r="F803" s="9" t="s">
        <v>40</v>
      </c>
      <c r="G803" s="8" t="s">
        <v>41</v>
      </c>
      <c r="H803" s="8" t="s">
        <v>40</v>
      </c>
      <c r="I803" s="9" t="s">
        <v>2136</v>
      </c>
      <c r="J803" s="9" t="s">
        <v>2137</v>
      </c>
      <c r="K803" s="8" t="s">
        <v>44</v>
      </c>
      <c r="L803" s="9" t="s">
        <v>40</v>
      </c>
      <c r="M803" s="8" t="s">
        <v>44</v>
      </c>
      <c r="N803" s="8" t="s">
        <v>44</v>
      </c>
      <c r="O803" s="9" t="s">
        <v>5958</v>
      </c>
      <c r="P803" s="8" t="s">
        <v>46</v>
      </c>
      <c r="Q803" s="8" t="s">
        <v>41</v>
      </c>
      <c r="R803" s="9" t="s">
        <v>2766</v>
      </c>
      <c r="S803" s="8" t="s">
        <v>44</v>
      </c>
      <c r="T803" s="9" t="s">
        <v>5959</v>
      </c>
      <c r="U803" s="8" t="s">
        <v>2048</v>
      </c>
      <c r="V803" s="9" t="s">
        <v>5960</v>
      </c>
      <c r="W803" s="9" t="s">
        <v>5961</v>
      </c>
      <c r="X803" s="9" t="s">
        <v>44</v>
      </c>
      <c r="Y803" s="9" t="s">
        <v>5962</v>
      </c>
      <c r="Z803" s="9" t="s">
        <v>53</v>
      </c>
      <c r="AA803" s="9" t="s">
        <v>2052</v>
      </c>
      <c r="AB803" s="9" t="s">
        <v>5963</v>
      </c>
      <c r="AC803" s="9" t="s">
        <v>81</v>
      </c>
      <c r="AD803" s="9" t="s">
        <v>57</v>
      </c>
    </row>
    <row r="804" spans="1:30" x14ac:dyDescent="0.25">
      <c r="A804" s="8">
        <v>3712598</v>
      </c>
      <c r="B804" s="9" t="s">
        <v>5964</v>
      </c>
      <c r="C804" s="9" t="s">
        <v>5965</v>
      </c>
      <c r="D804" s="9" t="s">
        <v>1235</v>
      </c>
      <c r="E804" s="9" t="s">
        <v>39</v>
      </c>
      <c r="F804" s="9" t="s">
        <v>40</v>
      </c>
      <c r="G804" s="8" t="s">
        <v>41</v>
      </c>
      <c r="H804" s="8" t="s">
        <v>40</v>
      </c>
      <c r="I804" s="9" t="s">
        <v>401</v>
      </c>
      <c r="J804" s="9" t="s">
        <v>431</v>
      </c>
      <c r="K804" s="8" t="s">
        <v>44</v>
      </c>
      <c r="L804" s="9" t="s">
        <v>40</v>
      </c>
      <c r="M804" s="8" t="s">
        <v>44</v>
      </c>
      <c r="N804" s="8" t="s">
        <v>44</v>
      </c>
      <c r="O804" s="9" t="s">
        <v>5966</v>
      </c>
      <c r="P804" s="8" t="s">
        <v>46</v>
      </c>
      <c r="Q804" s="8" t="s">
        <v>41</v>
      </c>
      <c r="R804" s="9" t="s">
        <v>1769</v>
      </c>
      <c r="S804" s="8" t="s">
        <v>392</v>
      </c>
      <c r="T804" s="9" t="s">
        <v>87</v>
      </c>
      <c r="U804" s="8" t="s">
        <v>49</v>
      </c>
      <c r="V804" s="9" t="s">
        <v>5967</v>
      </c>
      <c r="W804" s="9" t="s">
        <v>5968</v>
      </c>
      <c r="X804" s="9" t="s">
        <v>44</v>
      </c>
      <c r="Y804" s="9" t="s">
        <v>5969</v>
      </c>
      <c r="Z804" s="9" t="s">
        <v>53</v>
      </c>
      <c r="AA804" s="9" t="s">
        <v>54</v>
      </c>
      <c r="AB804" s="9" t="s">
        <v>5970</v>
      </c>
      <c r="AC804" s="9" t="s">
        <v>1241</v>
      </c>
      <c r="AD804" s="9" t="s">
        <v>418</v>
      </c>
    </row>
    <row r="805" spans="1:30" x14ac:dyDescent="0.25">
      <c r="A805" s="8">
        <v>3712643</v>
      </c>
      <c r="B805" s="9" t="s">
        <v>5971</v>
      </c>
      <c r="C805" s="9" t="s">
        <v>5972</v>
      </c>
      <c r="D805" s="9" t="s">
        <v>541</v>
      </c>
      <c r="E805" s="9" t="s">
        <v>39</v>
      </c>
      <c r="F805" s="9" t="s">
        <v>40</v>
      </c>
      <c r="G805" s="8" t="s">
        <v>41</v>
      </c>
      <c r="H805" s="8" t="s">
        <v>40</v>
      </c>
      <c r="I805" s="9" t="s">
        <v>2290</v>
      </c>
      <c r="J805" s="9" t="s">
        <v>2312</v>
      </c>
      <c r="K805" s="8" t="s">
        <v>44</v>
      </c>
      <c r="L805" s="9" t="s">
        <v>40</v>
      </c>
      <c r="M805" s="8" t="s">
        <v>44</v>
      </c>
      <c r="N805" s="8" t="s">
        <v>44</v>
      </c>
      <c r="O805" s="9" t="s">
        <v>5973</v>
      </c>
      <c r="P805" s="8" t="s">
        <v>46</v>
      </c>
      <c r="Q805" s="8" t="s">
        <v>41</v>
      </c>
      <c r="R805" s="9" t="s">
        <v>1769</v>
      </c>
      <c r="S805" s="8" t="s">
        <v>44</v>
      </c>
      <c r="T805" s="9" t="s">
        <v>5974</v>
      </c>
      <c r="U805" s="8" t="s">
        <v>2048</v>
      </c>
      <c r="V805" s="9" t="s">
        <v>5975</v>
      </c>
      <c r="W805" s="9" t="s">
        <v>5976</v>
      </c>
      <c r="X805" s="9" t="s">
        <v>44</v>
      </c>
      <c r="Y805" s="9" t="s">
        <v>69</v>
      </c>
      <c r="Z805" s="9" t="s">
        <v>53</v>
      </c>
      <c r="AA805" s="9" t="s">
        <v>2052</v>
      </c>
      <c r="AB805" s="9" t="s">
        <v>5668</v>
      </c>
      <c r="AC805" s="9" t="s">
        <v>127</v>
      </c>
      <c r="AD805" s="9" t="s">
        <v>57</v>
      </c>
    </row>
    <row r="806" spans="1:30" x14ac:dyDescent="0.25">
      <c r="A806" s="8">
        <v>3712658</v>
      </c>
      <c r="B806" s="9" t="s">
        <v>5977</v>
      </c>
      <c r="C806" s="9" t="s">
        <v>5978</v>
      </c>
      <c r="D806" s="9" t="s">
        <v>84</v>
      </c>
      <c r="E806" s="9" t="s">
        <v>39</v>
      </c>
      <c r="F806" s="9" t="s">
        <v>40</v>
      </c>
      <c r="G806" s="8" t="s">
        <v>41</v>
      </c>
      <c r="H806" s="8" t="s">
        <v>40</v>
      </c>
      <c r="I806" s="9" t="s">
        <v>2290</v>
      </c>
      <c r="J806" s="9" t="s">
        <v>2312</v>
      </c>
      <c r="K806" s="8" t="s">
        <v>44</v>
      </c>
      <c r="L806" s="9" t="s">
        <v>40</v>
      </c>
      <c r="M806" s="8" t="s">
        <v>44</v>
      </c>
      <c r="N806" s="8" t="s">
        <v>44</v>
      </c>
      <c r="O806" s="9" t="s">
        <v>5979</v>
      </c>
      <c r="P806" s="8" t="s">
        <v>46</v>
      </c>
      <c r="Q806" s="8" t="s">
        <v>41</v>
      </c>
      <c r="R806" s="9" t="s">
        <v>1769</v>
      </c>
      <c r="S806" s="8" t="s">
        <v>44</v>
      </c>
      <c r="T806" s="9" t="s">
        <v>87</v>
      </c>
      <c r="U806" s="8" t="s">
        <v>2048</v>
      </c>
      <c r="V806" s="9" t="s">
        <v>5980</v>
      </c>
      <c r="W806" s="9" t="s">
        <v>5981</v>
      </c>
      <c r="X806" s="9" t="s">
        <v>44</v>
      </c>
      <c r="Y806" s="9" t="s">
        <v>5982</v>
      </c>
      <c r="Z806" s="9" t="s">
        <v>53</v>
      </c>
      <c r="AA806" s="9" t="s">
        <v>2052</v>
      </c>
      <c r="AB806" s="9" t="s">
        <v>5983</v>
      </c>
      <c r="AC806" s="9" t="s">
        <v>92</v>
      </c>
      <c r="AD806" s="9" t="s">
        <v>57</v>
      </c>
    </row>
    <row r="807" spans="1:30" x14ac:dyDescent="0.25">
      <c r="A807" s="8">
        <v>3712669</v>
      </c>
      <c r="B807" s="9" t="s">
        <v>5984</v>
      </c>
      <c r="C807" s="9" t="s">
        <v>5985</v>
      </c>
      <c r="D807" s="9" t="s">
        <v>564</v>
      </c>
      <c r="E807" s="9" t="s">
        <v>39</v>
      </c>
      <c r="F807" s="9" t="s">
        <v>40</v>
      </c>
      <c r="G807" s="8" t="s">
        <v>41</v>
      </c>
      <c r="H807" s="8" t="s">
        <v>40</v>
      </c>
      <c r="I807" s="9" t="s">
        <v>2290</v>
      </c>
      <c r="J807" s="9" t="s">
        <v>2312</v>
      </c>
      <c r="K807" s="8" t="s">
        <v>44</v>
      </c>
      <c r="L807" s="9" t="s">
        <v>40</v>
      </c>
      <c r="M807" s="8" t="s">
        <v>44</v>
      </c>
      <c r="N807" s="8" t="s">
        <v>44</v>
      </c>
      <c r="O807" s="9" t="s">
        <v>1460</v>
      </c>
      <c r="P807" s="8" t="s">
        <v>46</v>
      </c>
      <c r="Q807" s="8" t="s">
        <v>41</v>
      </c>
      <c r="R807" s="9" t="s">
        <v>1769</v>
      </c>
      <c r="S807" s="8" t="s">
        <v>44</v>
      </c>
      <c r="T807" s="9" t="s">
        <v>65</v>
      </c>
      <c r="U807" s="8" t="s">
        <v>2048</v>
      </c>
      <c r="V807" s="9" t="s">
        <v>5986</v>
      </c>
      <c r="W807" s="9" t="s">
        <v>5987</v>
      </c>
      <c r="X807" s="9" t="s">
        <v>44</v>
      </c>
      <c r="Y807" s="9" t="s">
        <v>5988</v>
      </c>
      <c r="Z807" s="9" t="s">
        <v>53</v>
      </c>
      <c r="AA807" s="9" t="s">
        <v>2052</v>
      </c>
      <c r="AB807" s="9" t="s">
        <v>5989</v>
      </c>
      <c r="AC807" s="9" t="s">
        <v>570</v>
      </c>
      <c r="AD807" s="9" t="s">
        <v>57</v>
      </c>
    </row>
    <row r="808" spans="1:30" x14ac:dyDescent="0.25">
      <c r="A808" s="8">
        <v>3823592</v>
      </c>
      <c r="B808" s="9" t="s">
        <v>5990</v>
      </c>
      <c r="C808" s="9" t="s">
        <v>5991</v>
      </c>
      <c r="D808" s="9" t="s">
        <v>1827</v>
      </c>
      <c r="E808" s="9" t="s">
        <v>39</v>
      </c>
      <c r="F808" s="9" t="s">
        <v>40</v>
      </c>
      <c r="G808" s="8" t="s">
        <v>41</v>
      </c>
      <c r="H808" s="8" t="s">
        <v>40</v>
      </c>
      <c r="I808" s="9" t="s">
        <v>61</v>
      </c>
      <c r="J808" s="9" t="s">
        <v>3547</v>
      </c>
      <c r="K808" s="8" t="s">
        <v>44</v>
      </c>
      <c r="L808" s="9" t="s">
        <v>40</v>
      </c>
      <c r="M808" s="8" t="s">
        <v>44</v>
      </c>
      <c r="N808" s="8" t="s">
        <v>44</v>
      </c>
      <c r="O808" s="9" t="s">
        <v>5992</v>
      </c>
      <c r="P808" s="8" t="s">
        <v>46</v>
      </c>
      <c r="Q808" s="8" t="s">
        <v>41</v>
      </c>
      <c r="R808" s="9" t="s">
        <v>5993</v>
      </c>
      <c r="S808" s="8" t="s">
        <v>5993</v>
      </c>
      <c r="T808" s="9" t="s">
        <v>112</v>
      </c>
      <c r="U808" s="8" t="s">
        <v>181</v>
      </c>
      <c r="V808" s="9" t="s">
        <v>5994</v>
      </c>
      <c r="W808" s="9" t="s">
        <v>5995</v>
      </c>
      <c r="X808" s="9" t="s">
        <v>44</v>
      </c>
      <c r="Y808" s="9" t="s">
        <v>69</v>
      </c>
      <c r="Z808" s="9" t="s">
        <v>53</v>
      </c>
      <c r="AA808" s="9" t="s">
        <v>54</v>
      </c>
      <c r="AB808" s="9" t="s">
        <v>5996</v>
      </c>
      <c r="AC808" s="9" t="s">
        <v>612</v>
      </c>
      <c r="AD808" s="9" t="s">
        <v>57</v>
      </c>
    </row>
    <row r="809" spans="1:30" x14ac:dyDescent="0.25">
      <c r="A809" s="8">
        <v>3712697</v>
      </c>
      <c r="B809" s="9" t="s">
        <v>5997</v>
      </c>
      <c r="C809" s="9" t="s">
        <v>5998</v>
      </c>
      <c r="D809" s="9" t="s">
        <v>5999</v>
      </c>
      <c r="E809" s="9" t="s">
        <v>39</v>
      </c>
      <c r="F809" s="9" t="s">
        <v>40</v>
      </c>
      <c r="G809" s="8" t="s">
        <v>41</v>
      </c>
      <c r="H809" s="8" t="s">
        <v>40</v>
      </c>
      <c r="I809" s="9" t="s">
        <v>2044</v>
      </c>
      <c r="J809" s="9" t="s">
        <v>2231</v>
      </c>
      <c r="K809" s="8" t="s">
        <v>44</v>
      </c>
      <c r="L809" s="9" t="s">
        <v>40</v>
      </c>
      <c r="M809" s="8" t="s">
        <v>44</v>
      </c>
      <c r="N809" s="8" t="s">
        <v>44</v>
      </c>
      <c r="O809" s="9" t="s">
        <v>6000</v>
      </c>
      <c r="P809" s="8" t="s">
        <v>46</v>
      </c>
      <c r="Q809" s="8" t="s">
        <v>41</v>
      </c>
      <c r="R809" s="9" t="s">
        <v>1769</v>
      </c>
      <c r="S809" s="8" t="s">
        <v>44</v>
      </c>
      <c r="T809" s="9" t="s">
        <v>87</v>
      </c>
      <c r="U809" s="8" t="s">
        <v>2048</v>
      </c>
      <c r="V809" s="9" t="s">
        <v>6001</v>
      </c>
      <c r="W809" s="9" t="s">
        <v>6002</v>
      </c>
      <c r="X809" s="9" t="s">
        <v>44</v>
      </c>
      <c r="Y809" s="9" t="s">
        <v>6003</v>
      </c>
      <c r="Z809" s="9" t="s">
        <v>53</v>
      </c>
      <c r="AA809" s="9" t="s">
        <v>2052</v>
      </c>
      <c r="AB809" s="9" t="s">
        <v>2959</v>
      </c>
      <c r="AC809" s="9" t="s">
        <v>1774</v>
      </c>
      <c r="AD809" s="9" t="s">
        <v>57</v>
      </c>
    </row>
    <row r="810" spans="1:30" x14ac:dyDescent="0.25">
      <c r="A810" s="8">
        <v>3712731</v>
      </c>
      <c r="B810" s="9" t="s">
        <v>6004</v>
      </c>
      <c r="C810" s="9" t="s">
        <v>6005</v>
      </c>
      <c r="D810" s="9" t="s">
        <v>2002</v>
      </c>
      <c r="E810" s="9" t="s">
        <v>96</v>
      </c>
      <c r="F810" s="9" t="s">
        <v>40</v>
      </c>
      <c r="G810" s="8" t="s">
        <v>41</v>
      </c>
      <c r="H810" s="8" t="s">
        <v>40</v>
      </c>
      <c r="I810" s="9" t="s">
        <v>2071</v>
      </c>
      <c r="J810" s="9" t="s">
        <v>2072</v>
      </c>
      <c r="K810" s="8" t="s">
        <v>44</v>
      </c>
      <c r="L810" s="9" t="s">
        <v>40</v>
      </c>
      <c r="M810" s="8" t="s">
        <v>44</v>
      </c>
      <c r="N810" s="8" t="s">
        <v>44</v>
      </c>
      <c r="O810" s="9" t="s">
        <v>3521</v>
      </c>
      <c r="P810" s="8" t="s">
        <v>46</v>
      </c>
      <c r="Q810" s="8" t="s">
        <v>41</v>
      </c>
      <c r="R810" s="9" t="s">
        <v>1769</v>
      </c>
      <c r="S810" s="8" t="s">
        <v>392</v>
      </c>
      <c r="T810" s="9" t="s">
        <v>6006</v>
      </c>
      <c r="U810" s="8" t="s">
        <v>49</v>
      </c>
      <c r="V810" s="9" t="s">
        <v>6007</v>
      </c>
      <c r="W810" s="9" t="s">
        <v>6008</v>
      </c>
      <c r="X810" s="9" t="s">
        <v>44</v>
      </c>
      <c r="Y810" s="9" t="s">
        <v>6009</v>
      </c>
      <c r="Z810" s="9" t="s">
        <v>53</v>
      </c>
      <c r="AA810" s="9" t="s">
        <v>2052</v>
      </c>
      <c r="AB810" s="9" t="s">
        <v>6010</v>
      </c>
      <c r="AC810" s="9" t="s">
        <v>2008</v>
      </c>
      <c r="AD810" s="9" t="s">
        <v>57</v>
      </c>
    </row>
    <row r="811" spans="1:30" x14ac:dyDescent="0.25">
      <c r="A811" s="8">
        <v>3680808</v>
      </c>
      <c r="B811" s="9" t="s">
        <v>6011</v>
      </c>
      <c r="C811" s="9" t="s">
        <v>6012</v>
      </c>
      <c r="D811" s="9" t="s">
        <v>84</v>
      </c>
      <c r="E811" s="9" t="s">
        <v>96</v>
      </c>
      <c r="F811" s="9" t="s">
        <v>40</v>
      </c>
      <c r="G811" s="8" t="s">
        <v>41</v>
      </c>
      <c r="H811" s="8" t="s">
        <v>40</v>
      </c>
      <c r="I811" s="9" t="s">
        <v>2071</v>
      </c>
      <c r="J811" s="9" t="s">
        <v>2072</v>
      </c>
      <c r="K811" s="8" t="s">
        <v>44</v>
      </c>
      <c r="L811" s="9" t="s">
        <v>40</v>
      </c>
      <c r="M811" s="8" t="s">
        <v>44</v>
      </c>
      <c r="N811" s="8" t="s">
        <v>44</v>
      </c>
      <c r="O811" s="9" t="s">
        <v>2796</v>
      </c>
      <c r="P811" s="8" t="s">
        <v>46</v>
      </c>
      <c r="Q811" s="8" t="s">
        <v>41</v>
      </c>
      <c r="R811" s="9" t="s">
        <v>284</v>
      </c>
      <c r="S811" s="8" t="s">
        <v>392</v>
      </c>
      <c r="T811" s="9" t="s">
        <v>112</v>
      </c>
      <c r="U811" s="8" t="s">
        <v>2048</v>
      </c>
      <c r="V811" s="9" t="s">
        <v>6013</v>
      </c>
      <c r="W811" s="9" t="s">
        <v>6014</v>
      </c>
      <c r="X811" s="9" t="s">
        <v>44</v>
      </c>
      <c r="Y811" s="9" t="s">
        <v>6015</v>
      </c>
      <c r="Z811" s="9" t="s">
        <v>53</v>
      </c>
      <c r="AA811" s="9" t="s">
        <v>2052</v>
      </c>
      <c r="AB811" s="9" t="s">
        <v>6016</v>
      </c>
      <c r="AC811" s="9" t="s">
        <v>92</v>
      </c>
      <c r="AD811" s="9" t="s">
        <v>2078</v>
      </c>
    </row>
    <row r="812" spans="1:30" x14ac:dyDescent="0.25">
      <c r="A812" s="8">
        <v>3712870</v>
      </c>
      <c r="B812" s="9" t="s">
        <v>6017</v>
      </c>
      <c r="C812" s="9" t="s">
        <v>6018</v>
      </c>
      <c r="D812" s="9" t="s">
        <v>664</v>
      </c>
      <c r="E812" s="9" t="s">
        <v>39</v>
      </c>
      <c r="F812" s="9" t="s">
        <v>40</v>
      </c>
      <c r="G812" s="8" t="s">
        <v>41</v>
      </c>
      <c r="H812" s="8" t="s">
        <v>40</v>
      </c>
      <c r="I812" s="9" t="s">
        <v>2071</v>
      </c>
      <c r="J812" s="9" t="s">
        <v>4058</v>
      </c>
      <c r="K812" s="8" t="s">
        <v>44</v>
      </c>
      <c r="L812" s="9" t="s">
        <v>40</v>
      </c>
      <c r="M812" s="8" t="s">
        <v>44</v>
      </c>
      <c r="N812" s="8" t="s">
        <v>44</v>
      </c>
      <c r="O812" s="9" t="s">
        <v>4582</v>
      </c>
      <c r="P812" s="8" t="s">
        <v>46</v>
      </c>
      <c r="Q812" s="8" t="s">
        <v>41</v>
      </c>
      <c r="R812" s="9" t="s">
        <v>1769</v>
      </c>
      <c r="S812" s="8" t="s">
        <v>392</v>
      </c>
      <c r="T812" s="9" t="s">
        <v>6019</v>
      </c>
      <c r="U812" s="8" t="s">
        <v>2048</v>
      </c>
      <c r="V812" s="9" t="s">
        <v>6020</v>
      </c>
      <c r="W812" s="9" t="s">
        <v>6021</v>
      </c>
      <c r="X812" s="9" t="s">
        <v>44</v>
      </c>
      <c r="Y812" s="9" t="s">
        <v>6022</v>
      </c>
      <c r="Z812" s="9" t="s">
        <v>53</v>
      </c>
      <c r="AA812" s="9" t="s">
        <v>2052</v>
      </c>
      <c r="AB812" s="9" t="s">
        <v>6023</v>
      </c>
      <c r="AC812" s="9" t="s">
        <v>1933</v>
      </c>
      <c r="AD812" s="9" t="s">
        <v>57</v>
      </c>
    </row>
    <row r="813" spans="1:30" x14ac:dyDescent="0.25">
      <c r="A813" s="8">
        <v>3707368</v>
      </c>
      <c r="B813" s="9" t="s">
        <v>6024</v>
      </c>
      <c r="C813" s="9" t="s">
        <v>6025</v>
      </c>
      <c r="D813" s="9" t="s">
        <v>1288</v>
      </c>
      <c r="E813" s="9" t="s">
        <v>96</v>
      </c>
      <c r="F813" s="9" t="s">
        <v>40</v>
      </c>
      <c r="G813" s="8" t="s">
        <v>41</v>
      </c>
      <c r="H813" s="8" t="s">
        <v>40</v>
      </c>
      <c r="I813" s="9" t="s">
        <v>2071</v>
      </c>
      <c r="J813" s="9" t="s">
        <v>4058</v>
      </c>
      <c r="K813" s="8" t="s">
        <v>44</v>
      </c>
      <c r="L813" s="9" t="s">
        <v>40</v>
      </c>
      <c r="M813" s="8" t="s">
        <v>44</v>
      </c>
      <c r="N813" s="8" t="s">
        <v>44</v>
      </c>
      <c r="O813" s="9" t="s">
        <v>6026</v>
      </c>
      <c r="P813" s="8" t="s">
        <v>46</v>
      </c>
      <c r="Q813" s="8" t="s">
        <v>41</v>
      </c>
      <c r="R813" s="9" t="s">
        <v>657</v>
      </c>
      <c r="S813" s="8" t="s">
        <v>392</v>
      </c>
      <c r="T813" s="9" t="s">
        <v>65</v>
      </c>
      <c r="U813" s="8" t="s">
        <v>2048</v>
      </c>
      <c r="V813" s="9" t="s">
        <v>6027</v>
      </c>
      <c r="W813" s="9" t="s">
        <v>6028</v>
      </c>
      <c r="X813" s="9" t="s">
        <v>44</v>
      </c>
      <c r="Y813" s="9" t="s">
        <v>6029</v>
      </c>
      <c r="Z813" s="9" t="s">
        <v>53</v>
      </c>
      <c r="AA813" s="9" t="s">
        <v>2052</v>
      </c>
      <c r="AB813" s="9" t="s">
        <v>6030</v>
      </c>
      <c r="AC813" s="9" t="s">
        <v>1126</v>
      </c>
      <c r="AD813" s="9" t="s">
        <v>418</v>
      </c>
    </row>
    <row r="814" spans="1:30" x14ac:dyDescent="0.25">
      <c r="A814" s="8">
        <v>3712880</v>
      </c>
      <c r="B814" s="9" t="s">
        <v>6031</v>
      </c>
      <c r="C814" s="9" t="s">
        <v>6032</v>
      </c>
      <c r="D814" s="9" t="s">
        <v>4963</v>
      </c>
      <c r="E814" s="9" t="s">
        <v>39</v>
      </c>
      <c r="F814" s="9" t="s">
        <v>40</v>
      </c>
      <c r="G814" s="8" t="s">
        <v>41</v>
      </c>
      <c r="H814" s="8" t="s">
        <v>40</v>
      </c>
      <c r="I814" s="9" t="s">
        <v>2071</v>
      </c>
      <c r="J814" s="9" t="s">
        <v>4058</v>
      </c>
      <c r="K814" s="8" t="s">
        <v>44</v>
      </c>
      <c r="L814" s="9" t="s">
        <v>40</v>
      </c>
      <c r="M814" s="8" t="s">
        <v>44</v>
      </c>
      <c r="N814" s="8" t="s">
        <v>44</v>
      </c>
      <c r="O814" s="9" t="s">
        <v>624</v>
      </c>
      <c r="P814" s="8" t="s">
        <v>46</v>
      </c>
      <c r="Q814" s="8" t="s">
        <v>41</v>
      </c>
      <c r="R814" s="9" t="s">
        <v>1769</v>
      </c>
      <c r="S814" s="8" t="s">
        <v>392</v>
      </c>
      <c r="T814" s="9" t="s">
        <v>3823</v>
      </c>
      <c r="U814" s="8" t="s">
        <v>2048</v>
      </c>
      <c r="V814" s="9" t="s">
        <v>6033</v>
      </c>
      <c r="W814" s="9" t="s">
        <v>6034</v>
      </c>
      <c r="X814" s="9" t="s">
        <v>44</v>
      </c>
      <c r="Y814" s="9" t="s">
        <v>6035</v>
      </c>
      <c r="Z814" s="9" t="s">
        <v>53</v>
      </c>
      <c r="AA814" s="9" t="s">
        <v>2052</v>
      </c>
      <c r="AB814" s="9" t="s">
        <v>6036</v>
      </c>
      <c r="AC814" s="9" t="s">
        <v>6037</v>
      </c>
      <c r="AD814" s="9" t="s">
        <v>2078</v>
      </c>
    </row>
    <row r="815" spans="1:30" x14ac:dyDescent="0.25">
      <c r="A815" s="8">
        <v>3707408</v>
      </c>
      <c r="B815" s="9" t="s">
        <v>6038</v>
      </c>
      <c r="C815" s="9" t="s">
        <v>6039</v>
      </c>
      <c r="D815" s="9" t="s">
        <v>2144</v>
      </c>
      <c r="E815" s="9" t="s">
        <v>39</v>
      </c>
      <c r="F815" s="9" t="s">
        <v>40</v>
      </c>
      <c r="G815" s="8" t="s">
        <v>41</v>
      </c>
      <c r="H815" s="8" t="s">
        <v>40</v>
      </c>
      <c r="I815" s="9" t="s">
        <v>2071</v>
      </c>
      <c r="J815" s="9" t="s">
        <v>2525</v>
      </c>
      <c r="K815" s="8" t="s">
        <v>44</v>
      </c>
      <c r="L815" s="9" t="s">
        <v>40</v>
      </c>
      <c r="M815" s="8" t="s">
        <v>44</v>
      </c>
      <c r="N815" s="8" t="s">
        <v>44</v>
      </c>
      <c r="O815" s="9" t="s">
        <v>6040</v>
      </c>
      <c r="P815" s="8" t="s">
        <v>46</v>
      </c>
      <c r="Q815" s="8" t="s">
        <v>41</v>
      </c>
      <c r="R815" s="9" t="s">
        <v>657</v>
      </c>
      <c r="S815" s="8" t="s">
        <v>392</v>
      </c>
      <c r="T815" s="9" t="s">
        <v>65</v>
      </c>
      <c r="U815" s="8" t="s">
        <v>2048</v>
      </c>
      <c r="V815" s="9" t="s">
        <v>6041</v>
      </c>
      <c r="W815" s="9" t="s">
        <v>6042</v>
      </c>
      <c r="X815" s="9" t="s">
        <v>44</v>
      </c>
      <c r="Y815" s="9" t="s">
        <v>6043</v>
      </c>
      <c r="Z815" s="9" t="s">
        <v>53</v>
      </c>
      <c r="AA815" s="9" t="s">
        <v>2052</v>
      </c>
      <c r="AB815" s="9" t="s">
        <v>6044</v>
      </c>
      <c r="AC815" s="9" t="s">
        <v>2151</v>
      </c>
      <c r="AD815" s="9" t="s">
        <v>2078</v>
      </c>
    </row>
    <row r="816" spans="1:30" x14ac:dyDescent="0.25">
      <c r="A816" s="8">
        <v>3707397</v>
      </c>
      <c r="B816" s="9" t="s">
        <v>6045</v>
      </c>
      <c r="C816" s="9" t="s">
        <v>6046</v>
      </c>
      <c r="D816" s="9" t="s">
        <v>84</v>
      </c>
      <c r="E816" s="9" t="s">
        <v>96</v>
      </c>
      <c r="F816" s="9" t="s">
        <v>40</v>
      </c>
      <c r="G816" s="8" t="s">
        <v>41</v>
      </c>
      <c r="H816" s="8" t="s">
        <v>40</v>
      </c>
      <c r="I816" s="9" t="s">
        <v>2071</v>
      </c>
      <c r="J816" s="9" t="s">
        <v>4058</v>
      </c>
      <c r="K816" s="8" t="s">
        <v>44</v>
      </c>
      <c r="L816" s="9" t="s">
        <v>40</v>
      </c>
      <c r="M816" s="8" t="s">
        <v>44</v>
      </c>
      <c r="N816" s="8" t="s">
        <v>44</v>
      </c>
      <c r="O816" s="9" t="s">
        <v>4417</v>
      </c>
      <c r="P816" s="8" t="s">
        <v>46</v>
      </c>
      <c r="Q816" s="8" t="s">
        <v>41</v>
      </c>
      <c r="R816" s="9" t="s">
        <v>657</v>
      </c>
      <c r="S816" s="8" t="s">
        <v>392</v>
      </c>
      <c r="T816" s="9" t="s">
        <v>87</v>
      </c>
      <c r="U816" s="8" t="s">
        <v>2048</v>
      </c>
      <c r="V816" s="9" t="s">
        <v>6047</v>
      </c>
      <c r="W816" s="9" t="s">
        <v>6048</v>
      </c>
      <c r="X816" s="9" t="s">
        <v>44</v>
      </c>
      <c r="Y816" s="9" t="s">
        <v>6049</v>
      </c>
      <c r="Z816" s="9" t="s">
        <v>53</v>
      </c>
      <c r="AA816" s="9" t="s">
        <v>2052</v>
      </c>
      <c r="AB816" s="9" t="s">
        <v>6050</v>
      </c>
      <c r="AC816" s="9" t="s">
        <v>92</v>
      </c>
      <c r="AD816" s="9" t="s">
        <v>57</v>
      </c>
    </row>
    <row r="817" spans="1:30" x14ac:dyDescent="0.25">
      <c r="A817" s="8">
        <v>3735879</v>
      </c>
      <c r="B817" s="9" t="s">
        <v>6051</v>
      </c>
      <c r="C817" s="9" t="s">
        <v>6052</v>
      </c>
      <c r="D817" s="9" t="s">
        <v>6053</v>
      </c>
      <c r="E817" s="9" t="s">
        <v>96</v>
      </c>
      <c r="F817" s="9" t="s">
        <v>40</v>
      </c>
      <c r="G817" s="8" t="s">
        <v>41</v>
      </c>
      <c r="H817" s="8" t="s">
        <v>40</v>
      </c>
      <c r="I817" s="9" t="s">
        <v>2071</v>
      </c>
      <c r="J817" s="9" t="s">
        <v>2072</v>
      </c>
      <c r="K817" s="8" t="s">
        <v>44</v>
      </c>
      <c r="L817" s="9" t="s">
        <v>40</v>
      </c>
      <c r="M817" s="8" t="s">
        <v>44</v>
      </c>
      <c r="N817" s="8" t="s">
        <v>44</v>
      </c>
      <c r="O817" s="9" t="s">
        <v>616</v>
      </c>
      <c r="P817" s="8" t="s">
        <v>46</v>
      </c>
      <c r="Q817" s="8" t="s">
        <v>41</v>
      </c>
      <c r="R817" s="9" t="s">
        <v>6054</v>
      </c>
      <c r="S817" s="8" t="s">
        <v>392</v>
      </c>
      <c r="T817" s="9" t="s">
        <v>112</v>
      </c>
      <c r="U817" s="8" t="s">
        <v>2048</v>
      </c>
      <c r="V817" s="9" t="s">
        <v>6055</v>
      </c>
      <c r="W817" s="9" t="s">
        <v>6056</v>
      </c>
      <c r="X817" s="9" t="s">
        <v>44</v>
      </c>
      <c r="Y817" s="9" t="s">
        <v>6057</v>
      </c>
      <c r="Z817" s="9" t="s">
        <v>53</v>
      </c>
      <c r="AA817" s="9" t="s">
        <v>2052</v>
      </c>
      <c r="AB817" s="9" t="s">
        <v>326</v>
      </c>
      <c r="AC817" s="9" t="s">
        <v>4815</v>
      </c>
      <c r="AD817" s="9" t="s">
        <v>2078</v>
      </c>
    </row>
    <row r="818" spans="1:30" x14ac:dyDescent="0.25">
      <c r="A818" s="8">
        <v>3707370</v>
      </c>
      <c r="B818" s="9" t="s">
        <v>6058</v>
      </c>
      <c r="C818" s="9" t="s">
        <v>6059</v>
      </c>
      <c r="D818" s="9" t="s">
        <v>6060</v>
      </c>
      <c r="E818" s="9" t="s">
        <v>96</v>
      </c>
      <c r="F818" s="9" t="s">
        <v>40</v>
      </c>
      <c r="G818" s="8" t="s">
        <v>41</v>
      </c>
      <c r="H818" s="8" t="s">
        <v>40</v>
      </c>
      <c r="I818" s="9" t="s">
        <v>2071</v>
      </c>
      <c r="J818" s="9" t="s">
        <v>4058</v>
      </c>
      <c r="K818" s="8" t="s">
        <v>44</v>
      </c>
      <c r="L818" s="9" t="s">
        <v>40</v>
      </c>
      <c r="M818" s="8" t="s">
        <v>44</v>
      </c>
      <c r="N818" s="8" t="s">
        <v>44</v>
      </c>
      <c r="O818" s="9" t="s">
        <v>6061</v>
      </c>
      <c r="P818" s="8" t="s">
        <v>46</v>
      </c>
      <c r="Q818" s="8" t="s">
        <v>41</v>
      </c>
      <c r="R818" s="9" t="s">
        <v>657</v>
      </c>
      <c r="S818" s="8" t="s">
        <v>392</v>
      </c>
      <c r="T818" s="9" t="s">
        <v>77</v>
      </c>
      <c r="U818" s="8" t="s">
        <v>2048</v>
      </c>
      <c r="V818" s="9" t="s">
        <v>6062</v>
      </c>
      <c r="W818" s="9" t="s">
        <v>6063</v>
      </c>
      <c r="X818" s="9" t="s">
        <v>44</v>
      </c>
      <c r="Y818" s="9" t="s">
        <v>69</v>
      </c>
      <c r="Z818" s="9" t="s">
        <v>53</v>
      </c>
      <c r="AA818" s="9" t="s">
        <v>2052</v>
      </c>
      <c r="AB818" s="9" t="s">
        <v>6064</v>
      </c>
      <c r="AC818" s="9" t="s">
        <v>1638</v>
      </c>
      <c r="AD818" s="9" t="s">
        <v>2078</v>
      </c>
    </row>
    <row r="819" spans="1:30" x14ac:dyDescent="0.25">
      <c r="A819" s="8">
        <v>3729592</v>
      </c>
      <c r="B819" s="9" t="s">
        <v>6065</v>
      </c>
      <c r="C819" s="9" t="s">
        <v>6066</v>
      </c>
      <c r="D819" s="9" t="s">
        <v>6067</v>
      </c>
      <c r="E819" s="9" t="s">
        <v>39</v>
      </c>
      <c r="F819" s="9" t="s">
        <v>40</v>
      </c>
      <c r="G819" s="8" t="s">
        <v>41</v>
      </c>
      <c r="H819" s="8" t="s">
        <v>40</v>
      </c>
      <c r="I819" s="9" t="s">
        <v>2071</v>
      </c>
      <c r="J819" s="9" t="s">
        <v>4058</v>
      </c>
      <c r="K819" s="8" t="s">
        <v>44</v>
      </c>
      <c r="L819" s="9" t="s">
        <v>40</v>
      </c>
      <c r="M819" s="8" t="s">
        <v>44</v>
      </c>
      <c r="N819" s="8" t="s">
        <v>44</v>
      </c>
      <c r="O819" s="9" t="s">
        <v>1675</v>
      </c>
      <c r="P819" s="8" t="s">
        <v>46</v>
      </c>
      <c r="Q819" s="8" t="s">
        <v>41</v>
      </c>
      <c r="R819" s="9" t="s">
        <v>1786</v>
      </c>
      <c r="S819" s="8" t="s">
        <v>392</v>
      </c>
      <c r="T819" s="9" t="s">
        <v>87</v>
      </c>
      <c r="U819" s="8" t="s">
        <v>2048</v>
      </c>
      <c r="V819" s="9" t="s">
        <v>6068</v>
      </c>
      <c r="W819" s="9" t="s">
        <v>6069</v>
      </c>
      <c r="X819" s="9" t="s">
        <v>44</v>
      </c>
      <c r="Y819" s="9" t="s">
        <v>6070</v>
      </c>
      <c r="Z819" s="9" t="s">
        <v>53</v>
      </c>
      <c r="AA819" s="9" t="s">
        <v>2052</v>
      </c>
      <c r="AB819" s="9" t="s">
        <v>6071</v>
      </c>
      <c r="AC819" s="9" t="s">
        <v>6072</v>
      </c>
      <c r="AD819" s="9" t="s">
        <v>2078</v>
      </c>
    </row>
    <row r="820" spans="1:30" x14ac:dyDescent="0.25">
      <c r="A820" s="8">
        <v>3766177</v>
      </c>
      <c r="B820" s="9" t="s">
        <v>6073</v>
      </c>
      <c r="C820" s="9" t="s">
        <v>6074</v>
      </c>
      <c r="D820" s="9" t="s">
        <v>4681</v>
      </c>
      <c r="E820" s="9" t="s">
        <v>96</v>
      </c>
      <c r="F820" s="9" t="s">
        <v>40</v>
      </c>
      <c r="G820" s="8" t="s">
        <v>41</v>
      </c>
      <c r="H820" s="8" t="s">
        <v>40</v>
      </c>
      <c r="I820" s="9" t="s">
        <v>2071</v>
      </c>
      <c r="J820" s="9" t="s">
        <v>2072</v>
      </c>
      <c r="K820" s="8" t="s">
        <v>44</v>
      </c>
      <c r="L820" s="9" t="s">
        <v>40</v>
      </c>
      <c r="M820" s="8" t="s">
        <v>44</v>
      </c>
      <c r="N820" s="8" t="s">
        <v>44</v>
      </c>
      <c r="O820" s="9" t="s">
        <v>6075</v>
      </c>
      <c r="P820" s="8" t="s">
        <v>46</v>
      </c>
      <c r="Q820" s="8" t="s">
        <v>41</v>
      </c>
      <c r="R820" s="9" t="s">
        <v>5154</v>
      </c>
      <c r="S820" s="8" t="s">
        <v>392</v>
      </c>
      <c r="T820" s="9" t="s">
        <v>65</v>
      </c>
      <c r="U820" s="8" t="s">
        <v>49</v>
      </c>
      <c r="V820" s="9" t="s">
        <v>6076</v>
      </c>
      <c r="W820" s="9" t="s">
        <v>6077</v>
      </c>
      <c r="X820" s="9" t="s">
        <v>44</v>
      </c>
      <c r="Y820" s="9" t="s">
        <v>6078</v>
      </c>
      <c r="Z820" s="9" t="s">
        <v>53</v>
      </c>
      <c r="AA820" s="9" t="s">
        <v>2052</v>
      </c>
      <c r="AB820" s="9" t="s">
        <v>6079</v>
      </c>
      <c r="AC820" s="9" t="s">
        <v>4687</v>
      </c>
      <c r="AD820" s="9" t="s">
        <v>418</v>
      </c>
    </row>
    <row r="821" spans="1:30" x14ac:dyDescent="0.25">
      <c r="A821" s="8">
        <v>3712827</v>
      </c>
      <c r="B821" s="9" t="s">
        <v>6080</v>
      </c>
      <c r="C821" s="9" t="s">
        <v>6081</v>
      </c>
      <c r="D821" s="9" t="s">
        <v>440</v>
      </c>
      <c r="E821" s="9" t="s">
        <v>96</v>
      </c>
      <c r="F821" s="9" t="s">
        <v>40</v>
      </c>
      <c r="G821" s="8" t="s">
        <v>41</v>
      </c>
      <c r="H821" s="8" t="s">
        <v>40</v>
      </c>
      <c r="I821" s="9" t="s">
        <v>2071</v>
      </c>
      <c r="J821" s="9" t="s">
        <v>4058</v>
      </c>
      <c r="K821" s="8" t="s">
        <v>44</v>
      </c>
      <c r="L821" s="9" t="s">
        <v>40</v>
      </c>
      <c r="M821" s="8" t="s">
        <v>44</v>
      </c>
      <c r="N821" s="8" t="s">
        <v>44</v>
      </c>
      <c r="O821" s="9" t="s">
        <v>6082</v>
      </c>
      <c r="P821" s="8" t="s">
        <v>46</v>
      </c>
      <c r="Q821" s="8" t="s">
        <v>41</v>
      </c>
      <c r="R821" s="9" t="s">
        <v>1769</v>
      </c>
      <c r="S821" s="8" t="s">
        <v>392</v>
      </c>
      <c r="T821" s="9" t="s">
        <v>6083</v>
      </c>
      <c r="U821" s="8" t="s">
        <v>2048</v>
      </c>
      <c r="V821" s="9" t="s">
        <v>6084</v>
      </c>
      <c r="W821" s="9" t="s">
        <v>6085</v>
      </c>
      <c r="X821" s="9" t="s">
        <v>44</v>
      </c>
      <c r="Y821" s="9" t="s">
        <v>6086</v>
      </c>
      <c r="Z821" s="9" t="s">
        <v>53</v>
      </c>
      <c r="AA821" s="9" t="s">
        <v>2052</v>
      </c>
      <c r="AB821" s="9" t="s">
        <v>6087</v>
      </c>
      <c r="AC821" s="9" t="s">
        <v>92</v>
      </c>
      <c r="AD821" s="9" t="s">
        <v>57</v>
      </c>
    </row>
    <row r="822" spans="1:30" x14ac:dyDescent="0.25">
      <c r="A822" s="8">
        <v>3713038</v>
      </c>
      <c r="B822" s="9" t="s">
        <v>6088</v>
      </c>
      <c r="C822" s="9" t="s">
        <v>6089</v>
      </c>
      <c r="D822" s="9" t="s">
        <v>149</v>
      </c>
      <c r="E822" s="9" t="s">
        <v>39</v>
      </c>
      <c r="F822" s="9" t="s">
        <v>40</v>
      </c>
      <c r="G822" s="8" t="s">
        <v>41</v>
      </c>
      <c r="H822" s="8" t="s">
        <v>40</v>
      </c>
      <c r="I822" s="9" t="s">
        <v>2044</v>
      </c>
      <c r="J822" s="9" t="s">
        <v>2222</v>
      </c>
      <c r="K822" s="8" t="s">
        <v>44</v>
      </c>
      <c r="L822" s="9" t="s">
        <v>40</v>
      </c>
      <c r="M822" s="8" t="s">
        <v>44</v>
      </c>
      <c r="N822" s="8" t="s">
        <v>44</v>
      </c>
      <c r="O822" s="9" t="s">
        <v>4169</v>
      </c>
      <c r="P822" s="8" t="s">
        <v>46</v>
      </c>
      <c r="Q822" s="8" t="s">
        <v>41</v>
      </c>
      <c r="R822" s="9" t="s">
        <v>1769</v>
      </c>
      <c r="S822" s="8" t="s">
        <v>44</v>
      </c>
      <c r="T822" s="9" t="s">
        <v>6090</v>
      </c>
      <c r="U822" s="8" t="s">
        <v>2048</v>
      </c>
      <c r="V822" s="9" t="s">
        <v>6091</v>
      </c>
      <c r="W822" s="9" t="s">
        <v>6092</v>
      </c>
      <c r="X822" s="9" t="s">
        <v>44</v>
      </c>
      <c r="Y822" s="9" t="s">
        <v>6093</v>
      </c>
      <c r="Z822" s="9" t="s">
        <v>53</v>
      </c>
      <c r="AA822" s="9" t="s">
        <v>2052</v>
      </c>
      <c r="AB822" s="9" t="s">
        <v>6094</v>
      </c>
      <c r="AC822" s="9" t="s">
        <v>155</v>
      </c>
      <c r="AD822" s="9" t="s">
        <v>57</v>
      </c>
    </row>
    <row r="823" spans="1:30" x14ac:dyDescent="0.25">
      <c r="A823" s="8">
        <v>3713050</v>
      </c>
      <c r="B823" s="9" t="s">
        <v>6095</v>
      </c>
      <c r="C823" s="9" t="s">
        <v>6096</v>
      </c>
      <c r="D823" s="9" t="s">
        <v>6097</v>
      </c>
      <c r="E823" s="9" t="s">
        <v>39</v>
      </c>
      <c r="F823" s="9" t="s">
        <v>40</v>
      </c>
      <c r="G823" s="8" t="s">
        <v>41</v>
      </c>
      <c r="H823" s="8" t="s">
        <v>40</v>
      </c>
      <c r="I823" s="9" t="s">
        <v>2044</v>
      </c>
      <c r="J823" s="9" t="s">
        <v>2240</v>
      </c>
      <c r="K823" s="8" t="s">
        <v>44</v>
      </c>
      <c r="L823" s="9" t="s">
        <v>40</v>
      </c>
      <c r="M823" s="8" t="s">
        <v>44</v>
      </c>
      <c r="N823" s="8" t="s">
        <v>44</v>
      </c>
      <c r="O823" s="9" t="s">
        <v>6098</v>
      </c>
      <c r="P823" s="8" t="s">
        <v>46</v>
      </c>
      <c r="Q823" s="8" t="s">
        <v>41</v>
      </c>
      <c r="R823" s="9" t="s">
        <v>1769</v>
      </c>
      <c r="S823" s="8" t="s">
        <v>44</v>
      </c>
      <c r="T823" s="9" t="s">
        <v>65</v>
      </c>
      <c r="U823" s="8" t="s">
        <v>2048</v>
      </c>
      <c r="V823" s="9" t="s">
        <v>6099</v>
      </c>
      <c r="W823" s="9" t="s">
        <v>6100</v>
      </c>
      <c r="X823" s="9" t="s">
        <v>44</v>
      </c>
      <c r="Y823" s="9" t="s">
        <v>6101</v>
      </c>
      <c r="Z823" s="9" t="s">
        <v>53</v>
      </c>
      <c r="AA823" s="9" t="s">
        <v>2052</v>
      </c>
      <c r="AB823" s="9" t="s">
        <v>6102</v>
      </c>
      <c r="AC823" s="9" t="s">
        <v>1630</v>
      </c>
      <c r="AD823" s="9" t="s">
        <v>418</v>
      </c>
    </row>
    <row r="824" spans="1:30" x14ac:dyDescent="0.25">
      <c r="A824" s="8">
        <v>3713077</v>
      </c>
      <c r="B824" s="9" t="s">
        <v>6103</v>
      </c>
      <c r="C824" s="9" t="s">
        <v>6104</v>
      </c>
      <c r="D824" s="9" t="s">
        <v>5612</v>
      </c>
      <c r="E824" s="9" t="s">
        <v>39</v>
      </c>
      <c r="F824" s="9" t="s">
        <v>40</v>
      </c>
      <c r="G824" s="8" t="s">
        <v>41</v>
      </c>
      <c r="H824" s="8" t="s">
        <v>40</v>
      </c>
      <c r="I824" s="9" t="s">
        <v>2044</v>
      </c>
      <c r="J824" s="9" t="s">
        <v>2222</v>
      </c>
      <c r="K824" s="8" t="s">
        <v>44</v>
      </c>
      <c r="L824" s="9" t="s">
        <v>40</v>
      </c>
      <c r="M824" s="8" t="s">
        <v>44</v>
      </c>
      <c r="N824" s="8" t="s">
        <v>44</v>
      </c>
      <c r="O824" s="9" t="s">
        <v>1873</v>
      </c>
      <c r="P824" s="8" t="s">
        <v>46</v>
      </c>
      <c r="Q824" s="8" t="s">
        <v>41</v>
      </c>
      <c r="R824" s="9" t="s">
        <v>1769</v>
      </c>
      <c r="S824" s="8" t="s">
        <v>44</v>
      </c>
      <c r="T824" s="9" t="s">
        <v>65</v>
      </c>
      <c r="U824" s="8" t="s">
        <v>2048</v>
      </c>
      <c r="V824" s="9" t="s">
        <v>6105</v>
      </c>
      <c r="W824" s="9" t="s">
        <v>6106</v>
      </c>
      <c r="X824" s="9" t="s">
        <v>44</v>
      </c>
      <c r="Y824" s="9" t="s">
        <v>69</v>
      </c>
      <c r="Z824" s="9" t="s">
        <v>53</v>
      </c>
      <c r="AA824" s="9" t="s">
        <v>2052</v>
      </c>
      <c r="AB824" s="9" t="s">
        <v>6107</v>
      </c>
      <c r="AC824" s="9" t="s">
        <v>5617</v>
      </c>
      <c r="AD824" s="9" t="s">
        <v>57</v>
      </c>
    </row>
    <row r="825" spans="1:30" x14ac:dyDescent="0.25">
      <c r="A825" s="8">
        <v>3713161</v>
      </c>
      <c r="B825" s="9" t="s">
        <v>6108</v>
      </c>
      <c r="C825" s="9" t="s">
        <v>6109</v>
      </c>
      <c r="D825" s="9" t="s">
        <v>6110</v>
      </c>
      <c r="E825" s="9" t="s">
        <v>39</v>
      </c>
      <c r="F825" s="9" t="s">
        <v>40</v>
      </c>
      <c r="G825" s="8" t="s">
        <v>41</v>
      </c>
      <c r="H825" s="8" t="s">
        <v>40</v>
      </c>
      <c r="I825" s="9" t="s">
        <v>2044</v>
      </c>
      <c r="J825" s="9" t="s">
        <v>2222</v>
      </c>
      <c r="K825" s="8" t="s">
        <v>44</v>
      </c>
      <c r="L825" s="9" t="s">
        <v>40</v>
      </c>
      <c r="M825" s="8" t="s">
        <v>44</v>
      </c>
      <c r="N825" s="8" t="s">
        <v>44</v>
      </c>
      <c r="O825" s="9" t="s">
        <v>6111</v>
      </c>
      <c r="P825" s="8" t="s">
        <v>46</v>
      </c>
      <c r="Q825" s="8" t="s">
        <v>41</v>
      </c>
      <c r="R825" s="9" t="s">
        <v>1769</v>
      </c>
      <c r="S825" s="8" t="s">
        <v>44</v>
      </c>
      <c r="T825" s="9" t="s">
        <v>6112</v>
      </c>
      <c r="U825" s="8" t="s">
        <v>2048</v>
      </c>
      <c r="V825" s="9" t="s">
        <v>6113</v>
      </c>
      <c r="W825" s="9" t="s">
        <v>6114</v>
      </c>
      <c r="X825" s="9" t="s">
        <v>44</v>
      </c>
      <c r="Y825" s="9" t="s">
        <v>6115</v>
      </c>
      <c r="Z825" s="9" t="s">
        <v>53</v>
      </c>
      <c r="AA825" s="9" t="s">
        <v>2052</v>
      </c>
      <c r="AB825" s="9" t="s">
        <v>6116</v>
      </c>
      <c r="AC825" s="9" t="s">
        <v>6117</v>
      </c>
      <c r="AD825" s="9" t="s">
        <v>57</v>
      </c>
    </row>
    <row r="826" spans="1:30" x14ac:dyDescent="0.25">
      <c r="A826" s="8">
        <v>3713173</v>
      </c>
      <c r="B826" s="9" t="s">
        <v>6118</v>
      </c>
      <c r="C826" s="9" t="s">
        <v>928</v>
      </c>
      <c r="D826" s="9" t="s">
        <v>541</v>
      </c>
      <c r="E826" s="9" t="s">
        <v>39</v>
      </c>
      <c r="F826" s="9" t="s">
        <v>40</v>
      </c>
      <c r="G826" s="8" t="s">
        <v>41</v>
      </c>
      <c r="H826" s="8" t="s">
        <v>40</v>
      </c>
      <c r="I826" s="9" t="s">
        <v>2044</v>
      </c>
      <c r="J826" s="9" t="s">
        <v>2231</v>
      </c>
      <c r="K826" s="8" t="s">
        <v>44</v>
      </c>
      <c r="L826" s="9" t="s">
        <v>40</v>
      </c>
      <c r="M826" s="8" t="s">
        <v>44</v>
      </c>
      <c r="N826" s="8" t="s">
        <v>44</v>
      </c>
      <c r="O826" s="9" t="s">
        <v>6119</v>
      </c>
      <c r="P826" s="8" t="s">
        <v>46</v>
      </c>
      <c r="Q826" s="8" t="s">
        <v>41</v>
      </c>
      <c r="R826" s="9" t="s">
        <v>1769</v>
      </c>
      <c r="S826" s="8" t="s">
        <v>44</v>
      </c>
      <c r="T826" s="9" t="s">
        <v>87</v>
      </c>
      <c r="U826" s="8" t="s">
        <v>2048</v>
      </c>
      <c r="V826" s="9" t="s">
        <v>6120</v>
      </c>
      <c r="W826" s="9" t="s">
        <v>6121</v>
      </c>
      <c r="X826" s="9" t="s">
        <v>44</v>
      </c>
      <c r="Y826" s="9" t="s">
        <v>6122</v>
      </c>
      <c r="Z826" s="9" t="s">
        <v>53</v>
      </c>
      <c r="AA826" s="9" t="s">
        <v>2052</v>
      </c>
      <c r="AB826" s="9" t="s">
        <v>934</v>
      </c>
      <c r="AC826" s="9" t="s">
        <v>127</v>
      </c>
      <c r="AD826" s="9" t="s">
        <v>57</v>
      </c>
    </row>
    <row r="827" spans="1:30" x14ac:dyDescent="0.25">
      <c r="A827" s="8">
        <v>3711446</v>
      </c>
      <c r="B827" s="9" t="s">
        <v>6123</v>
      </c>
      <c r="C827" s="9" t="s">
        <v>6124</v>
      </c>
      <c r="D827" s="9" t="s">
        <v>283</v>
      </c>
      <c r="E827" s="9" t="s">
        <v>39</v>
      </c>
      <c r="F827" s="9" t="s">
        <v>40</v>
      </c>
      <c r="G827" s="8" t="s">
        <v>41</v>
      </c>
      <c r="H827" s="8" t="s">
        <v>40</v>
      </c>
      <c r="I827" s="9" t="s">
        <v>2056</v>
      </c>
      <c r="J827" s="9" t="s">
        <v>4235</v>
      </c>
      <c r="K827" s="8" t="s">
        <v>44</v>
      </c>
      <c r="L827" s="9" t="s">
        <v>40</v>
      </c>
      <c r="M827" s="8" t="s">
        <v>44</v>
      </c>
      <c r="N827" s="8" t="s">
        <v>44</v>
      </c>
      <c r="O827" s="9" t="s">
        <v>3862</v>
      </c>
      <c r="P827" s="8" t="s">
        <v>46</v>
      </c>
      <c r="Q827" s="8" t="s">
        <v>41</v>
      </c>
      <c r="R827" s="9" t="s">
        <v>4236</v>
      </c>
      <c r="S827" s="8" t="s">
        <v>44</v>
      </c>
      <c r="T827" s="9" t="s">
        <v>6125</v>
      </c>
      <c r="U827" s="8" t="s">
        <v>2048</v>
      </c>
      <c r="V827" s="9" t="s">
        <v>6126</v>
      </c>
      <c r="W827" s="9" t="s">
        <v>6127</v>
      </c>
      <c r="X827" s="9" t="s">
        <v>44</v>
      </c>
      <c r="Y827" s="9" t="s">
        <v>6128</v>
      </c>
      <c r="Z827" s="9" t="s">
        <v>53</v>
      </c>
      <c r="AA827" s="9" t="s">
        <v>2052</v>
      </c>
      <c r="AB827" s="9" t="s">
        <v>6129</v>
      </c>
      <c r="AC827" s="9" t="s">
        <v>289</v>
      </c>
      <c r="AD827" s="9" t="s">
        <v>57</v>
      </c>
    </row>
    <row r="828" spans="1:30" x14ac:dyDescent="0.25">
      <c r="A828" s="8">
        <v>3562074</v>
      </c>
      <c r="B828" s="9" t="s">
        <v>6130</v>
      </c>
      <c r="C828" s="9" t="s">
        <v>6131</v>
      </c>
      <c r="D828" s="9" t="s">
        <v>2105</v>
      </c>
      <c r="E828" s="9" t="s">
        <v>39</v>
      </c>
      <c r="F828" s="9" t="s">
        <v>40</v>
      </c>
      <c r="G828" s="8" t="s">
        <v>41</v>
      </c>
      <c r="H828" s="8" t="s">
        <v>40</v>
      </c>
      <c r="I828" s="9" t="s">
        <v>61</v>
      </c>
      <c r="J828" s="9" t="s">
        <v>6132</v>
      </c>
      <c r="K828" s="8" t="s">
        <v>44</v>
      </c>
      <c r="L828" s="9" t="s">
        <v>40</v>
      </c>
      <c r="M828" s="8" t="s">
        <v>44</v>
      </c>
      <c r="N828" s="8" t="s">
        <v>44</v>
      </c>
      <c r="O828" s="9" t="s">
        <v>2526</v>
      </c>
      <c r="P828" s="8" t="s">
        <v>46</v>
      </c>
      <c r="Q828" s="8" t="s">
        <v>41</v>
      </c>
      <c r="R828" s="9" t="s">
        <v>6133</v>
      </c>
      <c r="S828" s="8" t="s">
        <v>6133</v>
      </c>
      <c r="T828" s="9" t="s">
        <v>65</v>
      </c>
      <c r="U828" s="8" t="s">
        <v>66</v>
      </c>
      <c r="V828" s="9" t="s">
        <v>6134</v>
      </c>
      <c r="W828" s="9" t="s">
        <v>6135</v>
      </c>
      <c r="X828" s="9" t="s">
        <v>44</v>
      </c>
      <c r="Y828" s="9" t="s">
        <v>69</v>
      </c>
      <c r="Z828" s="9" t="s">
        <v>53</v>
      </c>
      <c r="AA828" s="9" t="s">
        <v>54</v>
      </c>
      <c r="AB828" s="9" t="s">
        <v>6136</v>
      </c>
      <c r="AC828" s="9" t="s">
        <v>2110</v>
      </c>
      <c r="AD828" s="9" t="s">
        <v>57</v>
      </c>
    </row>
    <row r="829" spans="1:30" x14ac:dyDescent="0.25">
      <c r="A829" s="8">
        <v>3711472</v>
      </c>
      <c r="B829" s="9" t="s">
        <v>6137</v>
      </c>
      <c r="C829" s="9" t="s">
        <v>6138</v>
      </c>
      <c r="D829" s="9" t="s">
        <v>6139</v>
      </c>
      <c r="E829" s="9" t="s">
        <v>39</v>
      </c>
      <c r="F829" s="9" t="s">
        <v>40</v>
      </c>
      <c r="G829" s="8" t="s">
        <v>41</v>
      </c>
      <c r="H829" s="8" t="s">
        <v>40</v>
      </c>
      <c r="I829" s="9" t="s">
        <v>2056</v>
      </c>
      <c r="J829" s="9" t="s">
        <v>2551</v>
      </c>
      <c r="K829" s="8" t="s">
        <v>44</v>
      </c>
      <c r="L829" s="9" t="s">
        <v>40</v>
      </c>
      <c r="M829" s="8" t="s">
        <v>44</v>
      </c>
      <c r="N829" s="8" t="s">
        <v>44</v>
      </c>
      <c r="O829" s="9" t="s">
        <v>3541</v>
      </c>
      <c r="P829" s="8" t="s">
        <v>46</v>
      </c>
      <c r="Q829" s="8" t="s">
        <v>41</v>
      </c>
      <c r="R829" s="9" t="s">
        <v>4236</v>
      </c>
      <c r="S829" s="8" t="s">
        <v>44</v>
      </c>
      <c r="T829" s="9" t="s">
        <v>87</v>
      </c>
      <c r="U829" s="8" t="s">
        <v>2048</v>
      </c>
      <c r="V829" s="9" t="s">
        <v>6140</v>
      </c>
      <c r="W829" s="9" t="s">
        <v>6141</v>
      </c>
      <c r="X829" s="9" t="s">
        <v>44</v>
      </c>
      <c r="Y829" s="9" t="s">
        <v>6142</v>
      </c>
      <c r="Z829" s="9" t="s">
        <v>53</v>
      </c>
      <c r="AA829" s="9" t="s">
        <v>2052</v>
      </c>
      <c r="AB829" s="9" t="s">
        <v>3492</v>
      </c>
      <c r="AC829" s="9" t="s">
        <v>127</v>
      </c>
      <c r="AD829" s="9" t="s">
        <v>57</v>
      </c>
    </row>
    <row r="830" spans="1:30" x14ac:dyDescent="0.25">
      <c r="A830" s="8">
        <v>3710437</v>
      </c>
      <c r="B830" s="9" t="s">
        <v>6143</v>
      </c>
      <c r="C830" s="9" t="s">
        <v>6144</v>
      </c>
      <c r="D830" s="9" t="s">
        <v>6145</v>
      </c>
      <c r="E830" s="9" t="s">
        <v>39</v>
      </c>
      <c r="F830" s="9" t="s">
        <v>40</v>
      </c>
      <c r="G830" s="8" t="s">
        <v>41</v>
      </c>
      <c r="H830" s="8" t="s">
        <v>40</v>
      </c>
      <c r="I830" s="9" t="s">
        <v>2056</v>
      </c>
      <c r="J830" s="9" t="s">
        <v>2551</v>
      </c>
      <c r="K830" s="8" t="s">
        <v>44</v>
      </c>
      <c r="L830" s="9" t="s">
        <v>40</v>
      </c>
      <c r="M830" s="8" t="s">
        <v>44</v>
      </c>
      <c r="N830" s="8" t="s">
        <v>44</v>
      </c>
      <c r="O830" s="9" t="s">
        <v>6146</v>
      </c>
      <c r="P830" s="8" t="s">
        <v>46</v>
      </c>
      <c r="Q830" s="8" t="s">
        <v>41</v>
      </c>
      <c r="R830" s="9" t="s">
        <v>4236</v>
      </c>
      <c r="S830" s="8" t="s">
        <v>44</v>
      </c>
      <c r="T830" s="9" t="s">
        <v>6147</v>
      </c>
      <c r="U830" s="8" t="s">
        <v>2048</v>
      </c>
      <c r="V830" s="9" t="s">
        <v>6148</v>
      </c>
      <c r="W830" s="9" t="s">
        <v>6149</v>
      </c>
      <c r="X830" s="9" t="s">
        <v>44</v>
      </c>
      <c r="Y830" s="9" t="s">
        <v>6150</v>
      </c>
      <c r="Z830" s="9" t="s">
        <v>53</v>
      </c>
      <c r="AA830" s="9" t="s">
        <v>2052</v>
      </c>
      <c r="AB830" s="9" t="s">
        <v>6151</v>
      </c>
      <c r="AC830" s="9" t="s">
        <v>6152</v>
      </c>
      <c r="AD830" s="9" t="s">
        <v>57</v>
      </c>
    </row>
    <row r="831" spans="1:30" x14ac:dyDescent="0.25">
      <c r="A831" s="8">
        <v>3710451</v>
      </c>
      <c r="B831" s="9" t="s">
        <v>6153</v>
      </c>
      <c r="C831" s="9" t="s">
        <v>5481</v>
      </c>
      <c r="D831" s="9" t="s">
        <v>6154</v>
      </c>
      <c r="E831" s="9" t="s">
        <v>39</v>
      </c>
      <c r="F831" s="9" t="s">
        <v>40</v>
      </c>
      <c r="G831" s="8" t="s">
        <v>41</v>
      </c>
      <c r="H831" s="8" t="s">
        <v>40</v>
      </c>
      <c r="I831" s="9" t="s">
        <v>2056</v>
      </c>
      <c r="J831" s="9" t="s">
        <v>4235</v>
      </c>
      <c r="K831" s="8" t="s">
        <v>44</v>
      </c>
      <c r="L831" s="9" t="s">
        <v>40</v>
      </c>
      <c r="M831" s="8" t="s">
        <v>44</v>
      </c>
      <c r="N831" s="8" t="s">
        <v>44</v>
      </c>
      <c r="O831" s="9" t="s">
        <v>6155</v>
      </c>
      <c r="P831" s="8" t="s">
        <v>46</v>
      </c>
      <c r="Q831" s="8" t="s">
        <v>41</v>
      </c>
      <c r="R831" s="9" t="s">
        <v>4236</v>
      </c>
      <c r="S831" s="8" t="s">
        <v>44</v>
      </c>
      <c r="T831" s="9" t="s">
        <v>6156</v>
      </c>
      <c r="U831" s="8" t="s">
        <v>2048</v>
      </c>
      <c r="V831" s="9" t="s">
        <v>6157</v>
      </c>
      <c r="W831" s="9" t="s">
        <v>6158</v>
      </c>
      <c r="X831" s="9" t="s">
        <v>44</v>
      </c>
      <c r="Y831" s="9" t="s">
        <v>6159</v>
      </c>
      <c r="Z831" s="9" t="s">
        <v>53</v>
      </c>
      <c r="AA831" s="9" t="s">
        <v>2052</v>
      </c>
      <c r="AB831" s="9" t="s">
        <v>5487</v>
      </c>
      <c r="AC831" s="9" t="s">
        <v>471</v>
      </c>
      <c r="AD831" s="9" t="s">
        <v>57</v>
      </c>
    </row>
    <row r="832" spans="1:30" x14ac:dyDescent="0.25">
      <c r="A832" s="8">
        <v>3713663</v>
      </c>
      <c r="B832" s="9" t="s">
        <v>6160</v>
      </c>
      <c r="C832" s="9" t="s">
        <v>6161</v>
      </c>
      <c r="D832" s="9" t="s">
        <v>683</v>
      </c>
      <c r="E832" s="9" t="s">
        <v>39</v>
      </c>
      <c r="F832" s="9" t="s">
        <v>40</v>
      </c>
      <c r="G832" s="8" t="s">
        <v>41</v>
      </c>
      <c r="H832" s="8" t="s">
        <v>40</v>
      </c>
      <c r="I832" s="9" t="s">
        <v>2056</v>
      </c>
      <c r="J832" s="9" t="s">
        <v>2330</v>
      </c>
      <c r="K832" s="8" t="s">
        <v>44</v>
      </c>
      <c r="L832" s="9" t="s">
        <v>40</v>
      </c>
      <c r="M832" s="8" t="s">
        <v>44</v>
      </c>
      <c r="N832" s="8" t="s">
        <v>44</v>
      </c>
      <c r="O832" s="9" t="s">
        <v>6162</v>
      </c>
      <c r="P832" s="8" t="s">
        <v>46</v>
      </c>
      <c r="Q832" s="8" t="s">
        <v>41</v>
      </c>
      <c r="R832" s="9" t="s">
        <v>1769</v>
      </c>
      <c r="S832" s="8" t="s">
        <v>44</v>
      </c>
      <c r="T832" s="9" t="s">
        <v>65</v>
      </c>
      <c r="U832" s="8" t="s">
        <v>2048</v>
      </c>
      <c r="V832" s="9" t="s">
        <v>6163</v>
      </c>
      <c r="W832" s="9" t="s">
        <v>6164</v>
      </c>
      <c r="X832" s="9" t="s">
        <v>44</v>
      </c>
      <c r="Y832" s="9" t="s">
        <v>6165</v>
      </c>
      <c r="Z832" s="9" t="s">
        <v>53</v>
      </c>
      <c r="AA832" s="9" t="s">
        <v>2052</v>
      </c>
      <c r="AB832" s="9" t="s">
        <v>6166</v>
      </c>
      <c r="AC832" s="9" t="s">
        <v>437</v>
      </c>
      <c r="AD832" s="9" t="s">
        <v>758</v>
      </c>
    </row>
    <row r="833" spans="1:30" x14ac:dyDescent="0.25">
      <c r="A833" s="8">
        <v>3713670</v>
      </c>
      <c r="B833" s="9" t="s">
        <v>6167</v>
      </c>
      <c r="C833" s="9" t="s">
        <v>6168</v>
      </c>
      <c r="D833" s="9" t="s">
        <v>6169</v>
      </c>
      <c r="E833" s="9" t="s">
        <v>39</v>
      </c>
      <c r="F833" s="9" t="s">
        <v>40</v>
      </c>
      <c r="G833" s="8" t="s">
        <v>41</v>
      </c>
      <c r="H833" s="8" t="s">
        <v>40</v>
      </c>
      <c r="I833" s="9" t="s">
        <v>2056</v>
      </c>
      <c r="J833" s="9" t="s">
        <v>2330</v>
      </c>
      <c r="K833" s="8" t="s">
        <v>44</v>
      </c>
      <c r="L833" s="9" t="s">
        <v>40</v>
      </c>
      <c r="M833" s="8" t="s">
        <v>44</v>
      </c>
      <c r="N833" s="8" t="s">
        <v>44</v>
      </c>
      <c r="O833" s="9" t="s">
        <v>6170</v>
      </c>
      <c r="P833" s="8" t="s">
        <v>46</v>
      </c>
      <c r="Q833" s="8" t="s">
        <v>41</v>
      </c>
      <c r="R833" s="9" t="s">
        <v>1769</v>
      </c>
      <c r="S833" s="8" t="s">
        <v>44</v>
      </c>
      <c r="T833" s="9" t="s">
        <v>65</v>
      </c>
      <c r="U833" s="8" t="s">
        <v>2048</v>
      </c>
      <c r="V833" s="9" t="s">
        <v>6171</v>
      </c>
      <c r="W833" s="9" t="s">
        <v>6172</v>
      </c>
      <c r="X833" s="9" t="s">
        <v>44</v>
      </c>
      <c r="Y833" s="9" t="s">
        <v>6173</v>
      </c>
      <c r="Z833" s="9" t="s">
        <v>53</v>
      </c>
      <c r="AA833" s="9" t="s">
        <v>2052</v>
      </c>
      <c r="AB833" s="9" t="s">
        <v>2101</v>
      </c>
      <c r="AC833" s="9" t="s">
        <v>6174</v>
      </c>
      <c r="AD833" s="9" t="s">
        <v>418</v>
      </c>
    </row>
    <row r="834" spans="1:30" x14ac:dyDescent="0.25">
      <c r="A834" s="8">
        <v>3713677</v>
      </c>
      <c r="B834" s="9" t="s">
        <v>6175</v>
      </c>
      <c r="C834" s="9" t="s">
        <v>6176</v>
      </c>
      <c r="D834" s="9" t="s">
        <v>582</v>
      </c>
      <c r="E834" s="9" t="s">
        <v>39</v>
      </c>
      <c r="F834" s="9" t="s">
        <v>40</v>
      </c>
      <c r="G834" s="8" t="s">
        <v>41</v>
      </c>
      <c r="H834" s="8" t="s">
        <v>40</v>
      </c>
      <c r="I834" s="9" t="s">
        <v>2056</v>
      </c>
      <c r="J834" s="9" t="s">
        <v>2346</v>
      </c>
      <c r="K834" s="8" t="s">
        <v>44</v>
      </c>
      <c r="L834" s="9" t="s">
        <v>40</v>
      </c>
      <c r="M834" s="8" t="s">
        <v>44</v>
      </c>
      <c r="N834" s="8" t="s">
        <v>44</v>
      </c>
      <c r="O834" s="9" t="s">
        <v>6177</v>
      </c>
      <c r="P834" s="8" t="s">
        <v>46</v>
      </c>
      <c r="Q834" s="8" t="s">
        <v>41</v>
      </c>
      <c r="R834" s="9" t="s">
        <v>1769</v>
      </c>
      <c r="S834" s="8" t="s">
        <v>44</v>
      </c>
      <c r="T834" s="9" t="s">
        <v>65</v>
      </c>
      <c r="U834" s="8" t="s">
        <v>2048</v>
      </c>
      <c r="V834" s="9" t="s">
        <v>6178</v>
      </c>
      <c r="W834" s="9" t="s">
        <v>6179</v>
      </c>
      <c r="X834" s="9" t="s">
        <v>44</v>
      </c>
      <c r="Y834" s="9" t="s">
        <v>6180</v>
      </c>
      <c r="Z834" s="9" t="s">
        <v>53</v>
      </c>
      <c r="AA834" s="9" t="s">
        <v>2052</v>
      </c>
      <c r="AB834" s="9" t="s">
        <v>3587</v>
      </c>
      <c r="AC834" s="9" t="s">
        <v>6181</v>
      </c>
      <c r="AD834" s="9" t="s">
        <v>57</v>
      </c>
    </row>
    <row r="835" spans="1:30" x14ac:dyDescent="0.25">
      <c r="A835" s="8">
        <v>3710561</v>
      </c>
      <c r="B835" s="9" t="s">
        <v>6182</v>
      </c>
      <c r="C835" s="9" t="s">
        <v>6183</v>
      </c>
      <c r="D835" s="9" t="s">
        <v>38</v>
      </c>
      <c r="E835" s="9" t="s">
        <v>39</v>
      </c>
      <c r="F835" s="9" t="s">
        <v>40</v>
      </c>
      <c r="G835" s="8" t="s">
        <v>41</v>
      </c>
      <c r="H835" s="8" t="s">
        <v>40</v>
      </c>
      <c r="I835" s="9" t="s">
        <v>2056</v>
      </c>
      <c r="J835" s="9" t="s">
        <v>2551</v>
      </c>
      <c r="K835" s="8" t="s">
        <v>44</v>
      </c>
      <c r="L835" s="9" t="s">
        <v>40</v>
      </c>
      <c r="M835" s="8" t="s">
        <v>44</v>
      </c>
      <c r="N835" s="8" t="s">
        <v>44</v>
      </c>
      <c r="O835" s="9" t="s">
        <v>6184</v>
      </c>
      <c r="P835" s="8" t="s">
        <v>46</v>
      </c>
      <c r="Q835" s="8" t="s">
        <v>41</v>
      </c>
      <c r="R835" s="9" t="s">
        <v>4236</v>
      </c>
      <c r="S835" s="8" t="s">
        <v>44</v>
      </c>
      <c r="T835" s="9" t="s">
        <v>6185</v>
      </c>
      <c r="U835" s="8" t="s">
        <v>2048</v>
      </c>
      <c r="V835" s="9" t="s">
        <v>6186</v>
      </c>
      <c r="W835" s="9" t="s">
        <v>6187</v>
      </c>
      <c r="X835" s="9" t="s">
        <v>44</v>
      </c>
      <c r="Y835" s="9" t="s">
        <v>6188</v>
      </c>
      <c r="Z835" s="9" t="s">
        <v>53</v>
      </c>
      <c r="AA835" s="9" t="s">
        <v>2052</v>
      </c>
      <c r="AB835" s="9" t="s">
        <v>6189</v>
      </c>
      <c r="AC835" s="9" t="s">
        <v>1107</v>
      </c>
      <c r="AD835" s="9" t="s">
        <v>57</v>
      </c>
    </row>
    <row r="836" spans="1:30" x14ac:dyDescent="0.25">
      <c r="A836" s="8">
        <v>3713689</v>
      </c>
      <c r="B836" s="9" t="s">
        <v>6190</v>
      </c>
      <c r="C836" s="9" t="s">
        <v>6191</v>
      </c>
      <c r="D836" s="9" t="s">
        <v>400</v>
      </c>
      <c r="E836" s="9" t="s">
        <v>39</v>
      </c>
      <c r="F836" s="9" t="s">
        <v>40</v>
      </c>
      <c r="G836" s="8" t="s">
        <v>41</v>
      </c>
      <c r="H836" s="8" t="s">
        <v>40</v>
      </c>
      <c r="I836" s="9" t="s">
        <v>2056</v>
      </c>
      <c r="J836" s="9" t="s">
        <v>2330</v>
      </c>
      <c r="K836" s="8" t="s">
        <v>44</v>
      </c>
      <c r="L836" s="9" t="s">
        <v>40</v>
      </c>
      <c r="M836" s="8" t="s">
        <v>44</v>
      </c>
      <c r="N836" s="8" t="s">
        <v>44</v>
      </c>
      <c r="O836" s="9" t="s">
        <v>6192</v>
      </c>
      <c r="P836" s="8" t="s">
        <v>46</v>
      </c>
      <c r="Q836" s="8" t="s">
        <v>41</v>
      </c>
      <c r="R836" s="9" t="s">
        <v>1769</v>
      </c>
      <c r="S836" s="8" t="s">
        <v>44</v>
      </c>
      <c r="T836" s="9" t="s">
        <v>112</v>
      </c>
      <c r="U836" s="8" t="s">
        <v>2048</v>
      </c>
      <c r="V836" s="9" t="s">
        <v>6193</v>
      </c>
      <c r="W836" s="9" t="s">
        <v>6194</v>
      </c>
      <c r="X836" s="9" t="s">
        <v>44</v>
      </c>
      <c r="Y836" s="9" t="s">
        <v>6195</v>
      </c>
      <c r="Z836" s="9" t="s">
        <v>53</v>
      </c>
      <c r="AA836" s="9" t="s">
        <v>2052</v>
      </c>
      <c r="AB836" s="9" t="s">
        <v>6196</v>
      </c>
      <c r="AC836" s="9" t="s">
        <v>407</v>
      </c>
      <c r="AD836" s="9" t="s">
        <v>57</v>
      </c>
    </row>
    <row r="837" spans="1:30" x14ac:dyDescent="0.25">
      <c r="A837" s="8">
        <v>3711474</v>
      </c>
      <c r="B837" s="9" t="s">
        <v>6197</v>
      </c>
      <c r="C837" s="9" t="s">
        <v>6198</v>
      </c>
      <c r="D837" s="9" t="s">
        <v>6199</v>
      </c>
      <c r="E837" s="9" t="s">
        <v>39</v>
      </c>
      <c r="F837" s="9" t="s">
        <v>40</v>
      </c>
      <c r="G837" s="8" t="s">
        <v>41</v>
      </c>
      <c r="H837" s="8" t="s">
        <v>40</v>
      </c>
      <c r="I837" s="9" t="s">
        <v>2056</v>
      </c>
      <c r="J837" s="9" t="s">
        <v>2551</v>
      </c>
      <c r="K837" s="8" t="s">
        <v>44</v>
      </c>
      <c r="L837" s="9" t="s">
        <v>40</v>
      </c>
      <c r="M837" s="8" t="s">
        <v>44</v>
      </c>
      <c r="N837" s="8" t="s">
        <v>44</v>
      </c>
      <c r="O837" s="9" t="s">
        <v>6200</v>
      </c>
      <c r="P837" s="8" t="s">
        <v>46</v>
      </c>
      <c r="Q837" s="8" t="s">
        <v>41</v>
      </c>
      <c r="R837" s="9" t="s">
        <v>4236</v>
      </c>
      <c r="S837" s="8" t="s">
        <v>44</v>
      </c>
      <c r="T837" s="9" t="s">
        <v>87</v>
      </c>
      <c r="U837" s="8" t="s">
        <v>2048</v>
      </c>
      <c r="V837" s="9" t="s">
        <v>6201</v>
      </c>
      <c r="W837" s="9" t="s">
        <v>6202</v>
      </c>
      <c r="X837" s="9" t="s">
        <v>44</v>
      </c>
      <c r="Y837" s="9" t="s">
        <v>6203</v>
      </c>
      <c r="Z837" s="9" t="s">
        <v>53</v>
      </c>
      <c r="AA837" s="9" t="s">
        <v>2052</v>
      </c>
      <c r="AB837" s="9" t="s">
        <v>6204</v>
      </c>
      <c r="AC837" s="9" t="s">
        <v>2384</v>
      </c>
      <c r="AD837" s="9" t="s">
        <v>57</v>
      </c>
    </row>
    <row r="838" spans="1:30" x14ac:dyDescent="0.25">
      <c r="A838" s="8">
        <v>3690520</v>
      </c>
      <c r="B838" s="9" t="s">
        <v>6205</v>
      </c>
      <c r="C838" s="9" t="s">
        <v>6206</v>
      </c>
      <c r="D838" s="9" t="s">
        <v>6207</v>
      </c>
      <c r="E838" s="9" t="s">
        <v>39</v>
      </c>
      <c r="F838" s="9" t="s">
        <v>40</v>
      </c>
      <c r="G838" s="8" t="s">
        <v>41</v>
      </c>
      <c r="H838" s="8" t="s">
        <v>40</v>
      </c>
      <c r="I838" s="9" t="s">
        <v>2056</v>
      </c>
      <c r="J838" s="9" t="s">
        <v>4235</v>
      </c>
      <c r="K838" s="8" t="s">
        <v>44</v>
      </c>
      <c r="L838" s="9" t="s">
        <v>40</v>
      </c>
      <c r="M838" s="8" t="s">
        <v>44</v>
      </c>
      <c r="N838" s="8" t="s">
        <v>44</v>
      </c>
      <c r="O838" s="9" t="s">
        <v>6208</v>
      </c>
      <c r="P838" s="8" t="s">
        <v>46</v>
      </c>
      <c r="Q838" s="8" t="s">
        <v>41</v>
      </c>
      <c r="R838" s="9" t="s">
        <v>4192</v>
      </c>
      <c r="S838" s="8" t="s">
        <v>44</v>
      </c>
      <c r="T838" s="9" t="s">
        <v>6209</v>
      </c>
      <c r="U838" s="8" t="s">
        <v>2048</v>
      </c>
      <c r="V838" s="9" t="s">
        <v>6210</v>
      </c>
      <c r="W838" s="9" t="s">
        <v>6211</v>
      </c>
      <c r="X838" s="9" t="s">
        <v>44</v>
      </c>
      <c r="Y838" s="9" t="s">
        <v>6212</v>
      </c>
      <c r="Z838" s="9" t="s">
        <v>53</v>
      </c>
      <c r="AA838" s="9" t="s">
        <v>2052</v>
      </c>
      <c r="AB838" s="9" t="s">
        <v>6213</v>
      </c>
      <c r="AC838" s="9" t="s">
        <v>6214</v>
      </c>
      <c r="AD838" s="9" t="s">
        <v>57</v>
      </c>
    </row>
    <row r="839" spans="1:30" x14ac:dyDescent="0.25">
      <c r="A839" s="8">
        <v>3655657</v>
      </c>
      <c r="B839" s="9" t="s">
        <v>6215</v>
      </c>
      <c r="C839" s="9" t="s">
        <v>6216</v>
      </c>
      <c r="D839" s="9" t="s">
        <v>6217</v>
      </c>
      <c r="E839" s="9" t="s">
        <v>39</v>
      </c>
      <c r="F839" s="9" t="s">
        <v>40</v>
      </c>
      <c r="G839" s="8" t="s">
        <v>41</v>
      </c>
      <c r="H839" s="8" t="s">
        <v>40</v>
      </c>
      <c r="I839" s="9" t="s">
        <v>2136</v>
      </c>
      <c r="J839" s="9" t="s">
        <v>2137</v>
      </c>
      <c r="K839" s="8" t="s">
        <v>44</v>
      </c>
      <c r="L839" s="9" t="s">
        <v>40</v>
      </c>
      <c r="M839" s="8" t="s">
        <v>44</v>
      </c>
      <c r="N839" s="8" t="s">
        <v>44</v>
      </c>
      <c r="O839" s="9" t="s">
        <v>6218</v>
      </c>
      <c r="P839" s="8" t="s">
        <v>46</v>
      </c>
      <c r="Q839" s="8" t="s">
        <v>41</v>
      </c>
      <c r="R839" s="9" t="s">
        <v>293</v>
      </c>
      <c r="S839" s="8" t="s">
        <v>44</v>
      </c>
      <c r="T839" s="9" t="s">
        <v>6219</v>
      </c>
      <c r="U839" s="8" t="s">
        <v>2048</v>
      </c>
      <c r="V839" s="9" t="s">
        <v>6220</v>
      </c>
      <c r="W839" s="9" t="s">
        <v>6221</v>
      </c>
      <c r="X839" s="9" t="s">
        <v>44</v>
      </c>
      <c r="Y839" s="9" t="s">
        <v>6222</v>
      </c>
      <c r="Z839" s="9" t="s">
        <v>53</v>
      </c>
      <c r="AA839" s="9" t="s">
        <v>2052</v>
      </c>
      <c r="AB839" s="9" t="s">
        <v>6223</v>
      </c>
      <c r="AC839" s="9" t="s">
        <v>6224</v>
      </c>
      <c r="AD839" s="9" t="s">
        <v>57</v>
      </c>
    </row>
    <row r="840" spans="1:30" x14ac:dyDescent="0.25">
      <c r="A840" s="8">
        <v>3650317</v>
      </c>
      <c r="B840" s="9" t="s">
        <v>6225</v>
      </c>
      <c r="C840" s="9" t="s">
        <v>5840</v>
      </c>
      <c r="D840" s="9" t="s">
        <v>1423</v>
      </c>
      <c r="E840" s="9" t="s">
        <v>39</v>
      </c>
      <c r="F840" s="9" t="s">
        <v>40</v>
      </c>
      <c r="G840" s="8" t="s">
        <v>41</v>
      </c>
      <c r="H840" s="8" t="s">
        <v>40</v>
      </c>
      <c r="I840" s="9" t="s">
        <v>2136</v>
      </c>
      <c r="J840" s="9" t="s">
        <v>2179</v>
      </c>
      <c r="K840" s="8" t="s">
        <v>44</v>
      </c>
      <c r="L840" s="9" t="s">
        <v>40</v>
      </c>
      <c r="M840" s="8" t="s">
        <v>44</v>
      </c>
      <c r="N840" s="8" t="s">
        <v>44</v>
      </c>
      <c r="O840" s="9" t="s">
        <v>6226</v>
      </c>
      <c r="P840" s="8" t="s">
        <v>46</v>
      </c>
      <c r="Q840" s="8" t="s">
        <v>41</v>
      </c>
      <c r="R840" s="9" t="s">
        <v>47</v>
      </c>
      <c r="S840" s="8" t="s">
        <v>44</v>
      </c>
      <c r="T840" s="9" t="s">
        <v>87</v>
      </c>
      <c r="U840" s="8" t="s">
        <v>2048</v>
      </c>
      <c r="V840" s="9" t="s">
        <v>6227</v>
      </c>
      <c r="W840" s="9" t="s">
        <v>6228</v>
      </c>
      <c r="X840" s="9" t="s">
        <v>44</v>
      </c>
      <c r="Y840" s="9" t="s">
        <v>6229</v>
      </c>
      <c r="Z840" s="9" t="s">
        <v>53</v>
      </c>
      <c r="AA840" s="9" t="s">
        <v>2052</v>
      </c>
      <c r="AB840" s="9" t="s">
        <v>5845</v>
      </c>
      <c r="AC840" s="9" t="s">
        <v>1429</v>
      </c>
      <c r="AD840" s="9" t="s">
        <v>57</v>
      </c>
    </row>
    <row r="841" spans="1:30" x14ac:dyDescent="0.25">
      <c r="A841" s="8">
        <v>3655704</v>
      </c>
      <c r="B841" s="9" t="s">
        <v>6230</v>
      </c>
      <c r="C841" s="9" t="s">
        <v>6231</v>
      </c>
      <c r="D841" s="9" t="s">
        <v>224</v>
      </c>
      <c r="E841" s="9" t="s">
        <v>39</v>
      </c>
      <c r="F841" s="9" t="s">
        <v>40</v>
      </c>
      <c r="G841" s="8" t="s">
        <v>41</v>
      </c>
      <c r="H841" s="8" t="s">
        <v>40</v>
      </c>
      <c r="I841" s="9" t="s">
        <v>2136</v>
      </c>
      <c r="J841" s="9" t="s">
        <v>2179</v>
      </c>
      <c r="K841" s="8" t="s">
        <v>44</v>
      </c>
      <c r="L841" s="9" t="s">
        <v>40</v>
      </c>
      <c r="M841" s="8" t="s">
        <v>44</v>
      </c>
      <c r="N841" s="8" t="s">
        <v>44</v>
      </c>
      <c r="O841" s="9" t="s">
        <v>6232</v>
      </c>
      <c r="P841" s="8" t="s">
        <v>46</v>
      </c>
      <c r="Q841" s="8" t="s">
        <v>41</v>
      </c>
      <c r="R841" s="9" t="s">
        <v>293</v>
      </c>
      <c r="S841" s="8" t="s">
        <v>44</v>
      </c>
      <c r="T841" s="9" t="s">
        <v>112</v>
      </c>
      <c r="U841" s="8" t="s">
        <v>2048</v>
      </c>
      <c r="V841" s="9" t="s">
        <v>6233</v>
      </c>
      <c r="W841" s="9" t="s">
        <v>6234</v>
      </c>
      <c r="X841" s="9" t="s">
        <v>44</v>
      </c>
      <c r="Y841" s="9" t="s">
        <v>6235</v>
      </c>
      <c r="Z841" s="9" t="s">
        <v>53</v>
      </c>
      <c r="AA841" s="9" t="s">
        <v>2052</v>
      </c>
      <c r="AB841" s="9" t="s">
        <v>6236</v>
      </c>
      <c r="AC841" s="9" t="s">
        <v>230</v>
      </c>
      <c r="AD841" s="9" t="s">
        <v>57</v>
      </c>
    </row>
    <row r="842" spans="1:30" x14ac:dyDescent="0.25">
      <c r="A842" s="8">
        <v>3714850</v>
      </c>
      <c r="B842" s="9" t="s">
        <v>6237</v>
      </c>
      <c r="C842" s="9" t="s">
        <v>6238</v>
      </c>
      <c r="D842" s="9" t="s">
        <v>84</v>
      </c>
      <c r="E842" s="9" t="s">
        <v>39</v>
      </c>
      <c r="F842" s="9" t="s">
        <v>40</v>
      </c>
      <c r="G842" s="8" t="s">
        <v>41</v>
      </c>
      <c r="H842" s="8" t="s">
        <v>40</v>
      </c>
      <c r="I842" s="9" t="s">
        <v>2056</v>
      </c>
      <c r="J842" s="9" t="s">
        <v>2330</v>
      </c>
      <c r="K842" s="8" t="s">
        <v>44</v>
      </c>
      <c r="L842" s="9" t="s">
        <v>40</v>
      </c>
      <c r="M842" s="8" t="s">
        <v>44</v>
      </c>
      <c r="N842" s="8" t="s">
        <v>44</v>
      </c>
      <c r="O842" s="9" t="s">
        <v>1078</v>
      </c>
      <c r="P842" s="8" t="s">
        <v>46</v>
      </c>
      <c r="Q842" s="8" t="s">
        <v>41</v>
      </c>
      <c r="R842" s="9" t="s">
        <v>2757</v>
      </c>
      <c r="S842" s="8" t="s">
        <v>44</v>
      </c>
      <c r="T842" s="9" t="s">
        <v>6239</v>
      </c>
      <c r="U842" s="8" t="s">
        <v>2048</v>
      </c>
      <c r="V842" s="9" t="s">
        <v>6240</v>
      </c>
      <c r="W842" s="9" t="s">
        <v>6241</v>
      </c>
      <c r="X842" s="9" t="s">
        <v>44</v>
      </c>
      <c r="Y842" s="9" t="s">
        <v>6242</v>
      </c>
      <c r="Z842" s="9" t="s">
        <v>53</v>
      </c>
      <c r="AA842" s="9" t="s">
        <v>2052</v>
      </c>
      <c r="AB842" s="9" t="s">
        <v>6243</v>
      </c>
      <c r="AC842" s="9" t="s">
        <v>92</v>
      </c>
      <c r="AD842" s="9" t="s">
        <v>57</v>
      </c>
    </row>
    <row r="843" spans="1:30" x14ac:dyDescent="0.25">
      <c r="A843" s="8">
        <v>3715034</v>
      </c>
      <c r="B843" s="9" t="s">
        <v>6244</v>
      </c>
      <c r="C843" s="9" t="s">
        <v>6245</v>
      </c>
      <c r="D843" s="9" t="s">
        <v>283</v>
      </c>
      <c r="E843" s="9" t="s">
        <v>96</v>
      </c>
      <c r="F843" s="9" t="s">
        <v>40</v>
      </c>
      <c r="G843" s="8" t="s">
        <v>41</v>
      </c>
      <c r="H843" s="8" t="s">
        <v>40</v>
      </c>
      <c r="I843" s="9" t="s">
        <v>401</v>
      </c>
      <c r="J843" s="9" t="s">
        <v>402</v>
      </c>
      <c r="K843" s="8" t="s">
        <v>44</v>
      </c>
      <c r="L843" s="9" t="s">
        <v>40</v>
      </c>
      <c r="M843" s="8" t="s">
        <v>44</v>
      </c>
      <c r="N843" s="8" t="s">
        <v>44</v>
      </c>
      <c r="O843" s="9" t="s">
        <v>6246</v>
      </c>
      <c r="P843" s="8" t="s">
        <v>46</v>
      </c>
      <c r="Q843" s="8" t="s">
        <v>41</v>
      </c>
      <c r="R843" s="9" t="s">
        <v>2757</v>
      </c>
      <c r="S843" s="8" t="s">
        <v>2757</v>
      </c>
      <c r="T843" s="9" t="s">
        <v>65</v>
      </c>
      <c r="U843" s="8" t="s">
        <v>181</v>
      </c>
      <c r="V843" s="9" t="s">
        <v>6247</v>
      </c>
      <c r="W843" s="9" t="s">
        <v>6248</v>
      </c>
      <c r="X843" s="9" t="s">
        <v>44</v>
      </c>
      <c r="Y843" s="9" t="s">
        <v>69</v>
      </c>
      <c r="Z843" s="9" t="s">
        <v>53</v>
      </c>
      <c r="AA843" s="9" t="s">
        <v>54</v>
      </c>
      <c r="AB843" s="9" t="s">
        <v>1876</v>
      </c>
      <c r="AC843" s="9" t="s">
        <v>289</v>
      </c>
      <c r="AD843" s="9" t="s">
        <v>418</v>
      </c>
    </row>
    <row r="844" spans="1:30" x14ac:dyDescent="0.25">
      <c r="A844" s="8">
        <v>3715179</v>
      </c>
      <c r="B844" s="9" t="s">
        <v>6249</v>
      </c>
      <c r="C844" s="9" t="s">
        <v>4933</v>
      </c>
      <c r="D844" s="9" t="s">
        <v>6250</v>
      </c>
      <c r="E844" s="9" t="s">
        <v>39</v>
      </c>
      <c r="F844" s="9" t="s">
        <v>40</v>
      </c>
      <c r="G844" s="8" t="s">
        <v>41</v>
      </c>
      <c r="H844" s="8" t="s">
        <v>40</v>
      </c>
      <c r="I844" s="9" t="s">
        <v>380</v>
      </c>
      <c r="J844" s="9" t="s">
        <v>691</v>
      </c>
      <c r="K844" s="8" t="s">
        <v>44</v>
      </c>
      <c r="L844" s="9" t="s">
        <v>40</v>
      </c>
      <c r="M844" s="8" t="s">
        <v>44</v>
      </c>
      <c r="N844" s="8" t="s">
        <v>44</v>
      </c>
      <c r="O844" s="9" t="s">
        <v>6251</v>
      </c>
      <c r="P844" s="8" t="s">
        <v>46</v>
      </c>
      <c r="Q844" s="8" t="s">
        <v>41</v>
      </c>
      <c r="R844" s="9" t="s">
        <v>2757</v>
      </c>
      <c r="S844" s="8" t="s">
        <v>44</v>
      </c>
      <c r="T844" s="9" t="s">
        <v>6252</v>
      </c>
      <c r="U844" s="8" t="s">
        <v>49</v>
      </c>
      <c r="V844" s="9" t="s">
        <v>6253</v>
      </c>
      <c r="W844" s="9" t="s">
        <v>6254</v>
      </c>
      <c r="X844" s="9" t="s">
        <v>44</v>
      </c>
      <c r="Y844" s="9" t="s">
        <v>6255</v>
      </c>
      <c r="Z844" s="9" t="s">
        <v>53</v>
      </c>
      <c r="AA844" s="9" t="s">
        <v>54</v>
      </c>
      <c r="AB844" s="9" t="s">
        <v>3265</v>
      </c>
      <c r="AC844" s="9" t="s">
        <v>843</v>
      </c>
      <c r="AD844" s="9" t="s">
        <v>57</v>
      </c>
    </row>
    <row r="845" spans="1:30" x14ac:dyDescent="0.25">
      <c r="A845" s="8">
        <v>3715197</v>
      </c>
      <c r="B845" s="9" t="s">
        <v>6256</v>
      </c>
      <c r="C845" s="9" t="s">
        <v>6257</v>
      </c>
      <c r="D845" s="9" t="s">
        <v>1203</v>
      </c>
      <c r="E845" s="9" t="s">
        <v>39</v>
      </c>
      <c r="F845" s="9" t="s">
        <v>40</v>
      </c>
      <c r="G845" s="8" t="s">
        <v>41</v>
      </c>
      <c r="H845" s="8" t="s">
        <v>40</v>
      </c>
      <c r="I845" s="9" t="s">
        <v>380</v>
      </c>
      <c r="J845" s="9" t="s">
        <v>381</v>
      </c>
      <c r="K845" s="8" t="s">
        <v>44</v>
      </c>
      <c r="L845" s="9" t="s">
        <v>40</v>
      </c>
      <c r="M845" s="8" t="s">
        <v>44</v>
      </c>
      <c r="N845" s="8" t="s">
        <v>44</v>
      </c>
      <c r="O845" s="9" t="s">
        <v>6258</v>
      </c>
      <c r="P845" s="8" t="s">
        <v>46</v>
      </c>
      <c r="Q845" s="8" t="s">
        <v>41</v>
      </c>
      <c r="R845" s="9" t="s">
        <v>2757</v>
      </c>
      <c r="S845" s="8" t="s">
        <v>44</v>
      </c>
      <c r="T845" s="9" t="s">
        <v>4757</v>
      </c>
      <c r="U845" s="8" t="s">
        <v>49</v>
      </c>
      <c r="V845" s="9" t="s">
        <v>6259</v>
      </c>
      <c r="W845" s="9" t="s">
        <v>6260</v>
      </c>
      <c r="X845" s="9" t="s">
        <v>44</v>
      </c>
      <c r="Y845" s="9" t="s">
        <v>6261</v>
      </c>
      <c r="Z845" s="9" t="s">
        <v>53</v>
      </c>
      <c r="AA845" s="9" t="s">
        <v>54</v>
      </c>
      <c r="AB845" s="9" t="s">
        <v>6262</v>
      </c>
      <c r="AC845" s="9" t="s">
        <v>1207</v>
      </c>
      <c r="AD845" s="9" t="s">
        <v>57</v>
      </c>
    </row>
    <row r="846" spans="1:30" x14ac:dyDescent="0.25">
      <c r="A846" s="8">
        <v>3715214</v>
      </c>
      <c r="B846" s="9" t="s">
        <v>6263</v>
      </c>
      <c r="C846" s="9" t="s">
        <v>805</v>
      </c>
      <c r="D846" s="9" t="s">
        <v>541</v>
      </c>
      <c r="E846" s="9" t="s">
        <v>39</v>
      </c>
      <c r="F846" s="9" t="s">
        <v>40</v>
      </c>
      <c r="G846" s="8" t="s">
        <v>41</v>
      </c>
      <c r="H846" s="8" t="s">
        <v>40</v>
      </c>
      <c r="I846" s="9" t="s">
        <v>380</v>
      </c>
      <c r="J846" s="9" t="s">
        <v>814</v>
      </c>
      <c r="K846" s="8" t="s">
        <v>44</v>
      </c>
      <c r="L846" s="9" t="s">
        <v>40</v>
      </c>
      <c r="M846" s="8" t="s">
        <v>44</v>
      </c>
      <c r="N846" s="8" t="s">
        <v>44</v>
      </c>
      <c r="O846" s="9" t="s">
        <v>4841</v>
      </c>
      <c r="P846" s="8" t="s">
        <v>46</v>
      </c>
      <c r="Q846" s="8" t="s">
        <v>41</v>
      </c>
      <c r="R846" s="9" t="s">
        <v>2757</v>
      </c>
      <c r="S846" s="8" t="s">
        <v>44</v>
      </c>
      <c r="T846" s="9" t="s">
        <v>65</v>
      </c>
      <c r="U846" s="8" t="s">
        <v>49</v>
      </c>
      <c r="V846" s="9" t="s">
        <v>6264</v>
      </c>
      <c r="W846" s="9" t="s">
        <v>6265</v>
      </c>
      <c r="X846" s="9" t="s">
        <v>44</v>
      </c>
      <c r="Y846" s="9" t="s">
        <v>69</v>
      </c>
      <c r="Z846" s="9" t="s">
        <v>53</v>
      </c>
      <c r="AA846" s="9" t="s">
        <v>54</v>
      </c>
      <c r="AB846" s="9" t="s">
        <v>127</v>
      </c>
      <c r="AC846" s="9" t="s">
        <v>811</v>
      </c>
      <c r="AD846" s="9" t="s">
        <v>57</v>
      </c>
    </row>
    <row r="847" spans="1:30" x14ac:dyDescent="0.25">
      <c r="A847" s="8">
        <v>3715707</v>
      </c>
      <c r="B847" s="9" t="s">
        <v>6266</v>
      </c>
      <c r="C847" s="9" t="s">
        <v>6267</v>
      </c>
      <c r="D847" s="9" t="s">
        <v>961</v>
      </c>
      <c r="E847" s="9" t="s">
        <v>39</v>
      </c>
      <c r="F847" s="9" t="s">
        <v>40</v>
      </c>
      <c r="G847" s="8" t="s">
        <v>41</v>
      </c>
      <c r="H847" s="8" t="s">
        <v>40</v>
      </c>
      <c r="I847" s="9" t="s">
        <v>380</v>
      </c>
      <c r="J847" s="9" t="s">
        <v>691</v>
      </c>
      <c r="K847" s="8" t="s">
        <v>44</v>
      </c>
      <c r="L847" s="9" t="s">
        <v>40</v>
      </c>
      <c r="M847" s="8" t="s">
        <v>44</v>
      </c>
      <c r="N847" s="8" t="s">
        <v>44</v>
      </c>
      <c r="O847" s="9" t="s">
        <v>6268</v>
      </c>
      <c r="P847" s="8" t="s">
        <v>46</v>
      </c>
      <c r="Q847" s="8" t="s">
        <v>41</v>
      </c>
      <c r="R847" s="9" t="s">
        <v>2757</v>
      </c>
      <c r="S847" s="8" t="s">
        <v>44</v>
      </c>
      <c r="T847" s="9" t="s">
        <v>65</v>
      </c>
      <c r="U847" s="8" t="s">
        <v>49</v>
      </c>
      <c r="V847" s="9" t="s">
        <v>6269</v>
      </c>
      <c r="W847" s="9" t="s">
        <v>6270</v>
      </c>
      <c r="X847" s="9" t="s">
        <v>44</v>
      </c>
      <c r="Y847" s="9" t="s">
        <v>6271</v>
      </c>
      <c r="Z847" s="9" t="s">
        <v>53</v>
      </c>
      <c r="AA847" s="9" t="s">
        <v>54</v>
      </c>
      <c r="AB847" s="9" t="s">
        <v>6272</v>
      </c>
      <c r="AC847" s="9" t="s">
        <v>967</v>
      </c>
      <c r="AD847" s="9" t="s">
        <v>57</v>
      </c>
    </row>
    <row r="848" spans="1:30" x14ac:dyDescent="0.25">
      <c r="A848" s="8">
        <v>3707404</v>
      </c>
      <c r="B848" s="9" t="s">
        <v>6273</v>
      </c>
      <c r="C848" s="9" t="s">
        <v>6274</v>
      </c>
      <c r="D848" s="9" t="s">
        <v>582</v>
      </c>
      <c r="E848" s="9" t="s">
        <v>96</v>
      </c>
      <c r="F848" s="9" t="s">
        <v>40</v>
      </c>
      <c r="G848" s="8" t="s">
        <v>41</v>
      </c>
      <c r="H848" s="8" t="s">
        <v>40</v>
      </c>
      <c r="I848" s="9" t="s">
        <v>2071</v>
      </c>
      <c r="J848" s="9" t="s">
        <v>4058</v>
      </c>
      <c r="K848" s="8" t="s">
        <v>44</v>
      </c>
      <c r="L848" s="9" t="s">
        <v>40</v>
      </c>
      <c r="M848" s="8" t="s">
        <v>44</v>
      </c>
      <c r="N848" s="8" t="s">
        <v>44</v>
      </c>
      <c r="O848" s="9" t="s">
        <v>6275</v>
      </c>
      <c r="P848" s="8" t="s">
        <v>46</v>
      </c>
      <c r="Q848" s="8" t="s">
        <v>41</v>
      </c>
      <c r="R848" s="9" t="s">
        <v>657</v>
      </c>
      <c r="S848" s="8" t="s">
        <v>392</v>
      </c>
      <c r="T848" s="9" t="s">
        <v>87</v>
      </c>
      <c r="U848" s="8" t="s">
        <v>2048</v>
      </c>
      <c r="V848" s="9" t="s">
        <v>6276</v>
      </c>
      <c r="W848" s="9" t="s">
        <v>6277</v>
      </c>
      <c r="X848" s="9" t="s">
        <v>44</v>
      </c>
      <c r="Y848" s="9" t="s">
        <v>6278</v>
      </c>
      <c r="Z848" s="9" t="s">
        <v>53</v>
      </c>
      <c r="AA848" s="9" t="s">
        <v>2052</v>
      </c>
      <c r="AB848" s="9" t="s">
        <v>6279</v>
      </c>
      <c r="AC848" s="9" t="s">
        <v>588</v>
      </c>
      <c r="AD848" s="9" t="s">
        <v>2078</v>
      </c>
    </row>
    <row r="849" spans="1:30" x14ac:dyDescent="0.25">
      <c r="A849" s="8">
        <v>3763103</v>
      </c>
      <c r="B849" s="9" t="s">
        <v>6280</v>
      </c>
      <c r="C849" s="9" t="s">
        <v>6281</v>
      </c>
      <c r="D849" s="9" t="s">
        <v>6282</v>
      </c>
      <c r="E849" s="9" t="s">
        <v>39</v>
      </c>
      <c r="F849" s="9" t="s">
        <v>40</v>
      </c>
      <c r="G849" s="8" t="s">
        <v>41</v>
      </c>
      <c r="H849" s="8" t="s">
        <v>40</v>
      </c>
      <c r="I849" s="9" t="s">
        <v>2056</v>
      </c>
      <c r="J849" s="9" t="s">
        <v>4235</v>
      </c>
      <c r="K849" s="8" t="s">
        <v>44</v>
      </c>
      <c r="L849" s="9" t="s">
        <v>40</v>
      </c>
      <c r="M849" s="8" t="s">
        <v>44</v>
      </c>
      <c r="N849" s="8" t="s">
        <v>44</v>
      </c>
      <c r="O849" s="9" t="s">
        <v>5202</v>
      </c>
      <c r="P849" s="8" t="s">
        <v>46</v>
      </c>
      <c r="Q849" s="8" t="s">
        <v>41</v>
      </c>
      <c r="R849" s="9" t="s">
        <v>5154</v>
      </c>
      <c r="S849" s="8" t="s">
        <v>44</v>
      </c>
      <c r="T849" s="9" t="s">
        <v>6283</v>
      </c>
      <c r="U849" s="8" t="s">
        <v>49</v>
      </c>
      <c r="V849" s="9" t="s">
        <v>6284</v>
      </c>
      <c r="W849" s="9" t="s">
        <v>6285</v>
      </c>
      <c r="X849" s="9" t="s">
        <v>44</v>
      </c>
      <c r="Y849" s="9" t="s">
        <v>6286</v>
      </c>
      <c r="Z849" s="9" t="s">
        <v>53</v>
      </c>
      <c r="AA849" s="9" t="s">
        <v>2052</v>
      </c>
      <c r="AB849" s="9" t="s">
        <v>6287</v>
      </c>
      <c r="AC849" s="9" t="s">
        <v>6288</v>
      </c>
      <c r="AD849" s="9" t="s">
        <v>57</v>
      </c>
    </row>
    <row r="850" spans="1:30" x14ac:dyDescent="0.25">
      <c r="A850" s="8">
        <v>3713641</v>
      </c>
      <c r="B850" s="9" t="s">
        <v>6289</v>
      </c>
      <c r="C850" s="9" t="s">
        <v>6290</v>
      </c>
      <c r="D850" s="9" t="s">
        <v>74</v>
      </c>
      <c r="E850" s="9" t="s">
        <v>39</v>
      </c>
      <c r="F850" s="9" t="s">
        <v>40</v>
      </c>
      <c r="G850" s="8" t="s">
        <v>41</v>
      </c>
      <c r="H850" s="8" t="s">
        <v>40</v>
      </c>
      <c r="I850" s="9" t="s">
        <v>2056</v>
      </c>
      <c r="J850" s="9" t="s">
        <v>2551</v>
      </c>
      <c r="K850" s="8" t="s">
        <v>44</v>
      </c>
      <c r="L850" s="9" t="s">
        <v>40</v>
      </c>
      <c r="M850" s="8" t="s">
        <v>44</v>
      </c>
      <c r="N850" s="8" t="s">
        <v>44</v>
      </c>
      <c r="O850" s="9" t="s">
        <v>6291</v>
      </c>
      <c r="P850" s="8" t="s">
        <v>46</v>
      </c>
      <c r="Q850" s="8" t="s">
        <v>41</v>
      </c>
      <c r="R850" s="9" t="s">
        <v>1769</v>
      </c>
      <c r="S850" s="8" t="s">
        <v>44</v>
      </c>
      <c r="T850" s="9" t="s">
        <v>6292</v>
      </c>
      <c r="U850" s="8" t="s">
        <v>2048</v>
      </c>
      <c r="V850" s="9" t="s">
        <v>6293</v>
      </c>
      <c r="W850" s="9" t="s">
        <v>6294</v>
      </c>
      <c r="X850" s="9" t="s">
        <v>44</v>
      </c>
      <c r="Y850" s="9" t="s">
        <v>6295</v>
      </c>
      <c r="Z850" s="9" t="s">
        <v>53</v>
      </c>
      <c r="AA850" s="9" t="s">
        <v>2052</v>
      </c>
      <c r="AB850" s="9" t="s">
        <v>6296</v>
      </c>
      <c r="AC850" s="9" t="s">
        <v>81</v>
      </c>
      <c r="AD850" s="9" t="s">
        <v>57</v>
      </c>
    </row>
    <row r="851" spans="1:30" x14ac:dyDescent="0.25">
      <c r="A851" s="8">
        <v>3720769</v>
      </c>
      <c r="B851" s="9" t="s">
        <v>6297</v>
      </c>
      <c r="C851" s="9" t="s">
        <v>6298</v>
      </c>
      <c r="D851" s="9" t="s">
        <v>1021</v>
      </c>
      <c r="E851" s="9" t="s">
        <v>39</v>
      </c>
      <c r="F851" s="9" t="s">
        <v>40</v>
      </c>
      <c r="G851" s="8" t="s">
        <v>41</v>
      </c>
      <c r="H851" s="8" t="s">
        <v>40</v>
      </c>
      <c r="I851" s="9" t="s">
        <v>2044</v>
      </c>
      <c r="J851" s="9" t="s">
        <v>2240</v>
      </c>
      <c r="K851" s="8" t="s">
        <v>44</v>
      </c>
      <c r="L851" s="9" t="s">
        <v>40</v>
      </c>
      <c r="M851" s="8" t="s">
        <v>44</v>
      </c>
      <c r="N851" s="8" t="s">
        <v>44</v>
      </c>
      <c r="O851" s="9" t="s">
        <v>6299</v>
      </c>
      <c r="P851" s="8" t="s">
        <v>46</v>
      </c>
      <c r="Q851" s="8" t="s">
        <v>41</v>
      </c>
      <c r="R851" s="9" t="s">
        <v>2553</v>
      </c>
      <c r="S851" s="8" t="s">
        <v>44</v>
      </c>
      <c r="T851" s="9" t="s">
        <v>65</v>
      </c>
      <c r="U851" s="8" t="s">
        <v>2048</v>
      </c>
      <c r="V851" s="9" t="s">
        <v>6300</v>
      </c>
      <c r="W851" s="9" t="s">
        <v>6301</v>
      </c>
      <c r="X851" s="9" t="s">
        <v>44</v>
      </c>
      <c r="Y851" s="9" t="s">
        <v>6302</v>
      </c>
      <c r="Z851" s="9" t="s">
        <v>53</v>
      </c>
      <c r="AA851" s="9" t="s">
        <v>2052</v>
      </c>
      <c r="AB851" s="9" t="s">
        <v>6303</v>
      </c>
      <c r="AC851" s="9" t="s">
        <v>1644</v>
      </c>
      <c r="AD851" s="9" t="s">
        <v>57</v>
      </c>
    </row>
    <row r="852" spans="1:30" x14ac:dyDescent="0.25">
      <c r="A852" s="8">
        <v>3720883</v>
      </c>
      <c r="B852" s="9" t="s">
        <v>6304</v>
      </c>
      <c r="C852" s="9" t="s">
        <v>6305</v>
      </c>
      <c r="D852" s="9" t="s">
        <v>830</v>
      </c>
      <c r="E852" s="9" t="s">
        <v>39</v>
      </c>
      <c r="F852" s="9" t="s">
        <v>40</v>
      </c>
      <c r="G852" s="8" t="s">
        <v>41</v>
      </c>
      <c r="H852" s="8" t="s">
        <v>40</v>
      </c>
      <c r="I852" s="9" t="s">
        <v>2056</v>
      </c>
      <c r="J852" s="9" t="s">
        <v>2057</v>
      </c>
      <c r="K852" s="8" t="s">
        <v>44</v>
      </c>
      <c r="L852" s="9" t="s">
        <v>40</v>
      </c>
      <c r="M852" s="8" t="s">
        <v>44</v>
      </c>
      <c r="N852" s="8" t="s">
        <v>44</v>
      </c>
      <c r="O852" s="9" t="s">
        <v>6306</v>
      </c>
      <c r="P852" s="8" t="s">
        <v>46</v>
      </c>
      <c r="Q852" s="8" t="s">
        <v>41</v>
      </c>
      <c r="R852" s="9" t="s">
        <v>2553</v>
      </c>
      <c r="S852" s="8" t="s">
        <v>44</v>
      </c>
      <c r="T852" s="9" t="s">
        <v>6307</v>
      </c>
      <c r="U852" s="8" t="s">
        <v>2048</v>
      </c>
      <c r="V852" s="9" t="s">
        <v>6308</v>
      </c>
      <c r="W852" s="9" t="s">
        <v>6309</v>
      </c>
      <c r="X852" s="9" t="s">
        <v>44</v>
      </c>
      <c r="Y852" s="9" t="s">
        <v>6310</v>
      </c>
      <c r="Z852" s="9" t="s">
        <v>53</v>
      </c>
      <c r="AA852" s="9" t="s">
        <v>2052</v>
      </c>
      <c r="AB852" s="9" t="s">
        <v>6311</v>
      </c>
      <c r="AC852" s="9" t="s">
        <v>835</v>
      </c>
      <c r="AD852" s="9" t="s">
        <v>57</v>
      </c>
    </row>
    <row r="853" spans="1:30" x14ac:dyDescent="0.25">
      <c r="A853" s="8">
        <v>3720892</v>
      </c>
      <c r="B853" s="9" t="s">
        <v>6312</v>
      </c>
      <c r="C853" s="9" t="s">
        <v>6313</v>
      </c>
      <c r="D853" s="9" t="s">
        <v>1504</v>
      </c>
      <c r="E853" s="9" t="s">
        <v>39</v>
      </c>
      <c r="F853" s="9" t="s">
        <v>40</v>
      </c>
      <c r="G853" s="8" t="s">
        <v>41</v>
      </c>
      <c r="H853" s="8" t="s">
        <v>40</v>
      </c>
      <c r="I853" s="9" t="s">
        <v>2056</v>
      </c>
      <c r="J853" s="9" t="s">
        <v>2057</v>
      </c>
      <c r="K853" s="8" t="s">
        <v>44</v>
      </c>
      <c r="L853" s="9" t="s">
        <v>40</v>
      </c>
      <c r="M853" s="8" t="s">
        <v>44</v>
      </c>
      <c r="N853" s="8" t="s">
        <v>44</v>
      </c>
      <c r="O853" s="9" t="s">
        <v>6314</v>
      </c>
      <c r="P853" s="8" t="s">
        <v>46</v>
      </c>
      <c r="Q853" s="8" t="s">
        <v>41</v>
      </c>
      <c r="R853" s="9" t="s">
        <v>2553</v>
      </c>
      <c r="S853" s="8" t="s">
        <v>44</v>
      </c>
      <c r="T853" s="9" t="s">
        <v>112</v>
      </c>
      <c r="U853" s="8" t="s">
        <v>2048</v>
      </c>
      <c r="V853" s="9" t="s">
        <v>6315</v>
      </c>
      <c r="W853" s="9" t="s">
        <v>6316</v>
      </c>
      <c r="X853" s="9" t="s">
        <v>44</v>
      </c>
      <c r="Y853" s="9" t="s">
        <v>6317</v>
      </c>
      <c r="Z853" s="9" t="s">
        <v>53</v>
      </c>
      <c r="AA853" s="9" t="s">
        <v>2052</v>
      </c>
      <c r="AB853" s="9" t="s">
        <v>6318</v>
      </c>
      <c r="AC853" s="9" t="s">
        <v>1510</v>
      </c>
      <c r="AD853" s="9" t="s">
        <v>57</v>
      </c>
    </row>
    <row r="854" spans="1:30" x14ac:dyDescent="0.25">
      <c r="A854" s="8">
        <v>3775395</v>
      </c>
      <c r="B854" s="9" t="s">
        <v>6319</v>
      </c>
      <c r="C854" s="9" t="s">
        <v>6320</v>
      </c>
      <c r="D854" s="9" t="s">
        <v>6321</v>
      </c>
      <c r="E854" s="9" t="s">
        <v>96</v>
      </c>
      <c r="F854" s="9" t="s">
        <v>40</v>
      </c>
      <c r="G854" s="8" t="s">
        <v>41</v>
      </c>
      <c r="H854" s="8" t="s">
        <v>40</v>
      </c>
      <c r="I854" s="9" t="s">
        <v>2071</v>
      </c>
      <c r="J854" s="9" t="s">
        <v>2072</v>
      </c>
      <c r="K854" s="8" t="s">
        <v>44</v>
      </c>
      <c r="L854" s="9" t="s">
        <v>40</v>
      </c>
      <c r="M854" s="8" t="s">
        <v>44</v>
      </c>
      <c r="N854" s="8" t="s">
        <v>44</v>
      </c>
      <c r="O854" s="9" t="s">
        <v>6322</v>
      </c>
      <c r="P854" s="8" t="s">
        <v>46</v>
      </c>
      <c r="Q854" s="8" t="s">
        <v>41</v>
      </c>
      <c r="R854" s="9" t="s">
        <v>3367</v>
      </c>
      <c r="S854" s="8" t="s">
        <v>392</v>
      </c>
      <c r="T854" s="9" t="s">
        <v>799</v>
      </c>
      <c r="U854" s="8" t="s">
        <v>49</v>
      </c>
      <c r="V854" s="9" t="s">
        <v>6323</v>
      </c>
      <c r="W854" s="9" t="s">
        <v>6324</v>
      </c>
      <c r="X854" s="9" t="s">
        <v>44</v>
      </c>
      <c r="Y854" s="9" t="s">
        <v>6325</v>
      </c>
      <c r="Z854" s="9" t="s">
        <v>53</v>
      </c>
      <c r="AA854" s="9" t="s">
        <v>2052</v>
      </c>
      <c r="AB854" s="9" t="s">
        <v>6326</v>
      </c>
      <c r="AC854" s="9" t="s">
        <v>6327</v>
      </c>
      <c r="AD854" s="9" t="s">
        <v>418</v>
      </c>
    </row>
    <row r="855" spans="1:30" x14ac:dyDescent="0.25">
      <c r="A855" s="8">
        <v>3721404</v>
      </c>
      <c r="B855" s="9" t="s">
        <v>6328</v>
      </c>
      <c r="C855" s="9" t="s">
        <v>6329</v>
      </c>
      <c r="D855" s="9" t="s">
        <v>38</v>
      </c>
      <c r="E855" s="9" t="s">
        <v>39</v>
      </c>
      <c r="F855" s="9" t="s">
        <v>40</v>
      </c>
      <c r="G855" s="8" t="s">
        <v>41</v>
      </c>
      <c r="H855" s="8" t="s">
        <v>40</v>
      </c>
      <c r="I855" s="9" t="s">
        <v>2044</v>
      </c>
      <c r="J855" s="9" t="s">
        <v>2240</v>
      </c>
      <c r="K855" s="8" t="s">
        <v>44</v>
      </c>
      <c r="L855" s="9" t="s">
        <v>40</v>
      </c>
      <c r="M855" s="8" t="s">
        <v>44</v>
      </c>
      <c r="N855" s="8" t="s">
        <v>44</v>
      </c>
      <c r="O855" s="9" t="s">
        <v>6330</v>
      </c>
      <c r="P855" s="8" t="s">
        <v>46</v>
      </c>
      <c r="Q855" s="8" t="s">
        <v>41</v>
      </c>
      <c r="R855" s="9" t="s">
        <v>2553</v>
      </c>
      <c r="S855" s="8" t="s">
        <v>44</v>
      </c>
      <c r="T855" s="9" t="s">
        <v>65</v>
      </c>
      <c r="U855" s="8" t="s">
        <v>49</v>
      </c>
      <c r="V855" s="9" t="s">
        <v>6331</v>
      </c>
      <c r="W855" s="9" t="s">
        <v>6332</v>
      </c>
      <c r="X855" s="9" t="s">
        <v>44</v>
      </c>
      <c r="Y855" s="9" t="s">
        <v>6333</v>
      </c>
      <c r="Z855" s="9" t="s">
        <v>53</v>
      </c>
      <c r="AA855" s="9" t="s">
        <v>2052</v>
      </c>
      <c r="AB855" s="9" t="s">
        <v>6334</v>
      </c>
      <c r="AC855" s="9" t="s">
        <v>5756</v>
      </c>
      <c r="AD855" s="9" t="s">
        <v>57</v>
      </c>
    </row>
    <row r="856" spans="1:30" x14ac:dyDescent="0.25">
      <c r="A856" s="8">
        <v>3721447</v>
      </c>
      <c r="B856" s="9" t="s">
        <v>6335</v>
      </c>
      <c r="C856" s="9" t="s">
        <v>6336</v>
      </c>
      <c r="D856" s="9" t="s">
        <v>1534</v>
      </c>
      <c r="E856" s="9" t="s">
        <v>39</v>
      </c>
      <c r="F856" s="9" t="s">
        <v>40</v>
      </c>
      <c r="G856" s="8" t="s">
        <v>41</v>
      </c>
      <c r="H856" s="8" t="s">
        <v>40</v>
      </c>
      <c r="I856" s="9" t="s">
        <v>380</v>
      </c>
      <c r="J856" s="9" t="s">
        <v>381</v>
      </c>
      <c r="K856" s="8" t="s">
        <v>44</v>
      </c>
      <c r="L856" s="9" t="s">
        <v>40</v>
      </c>
      <c r="M856" s="8" t="s">
        <v>44</v>
      </c>
      <c r="N856" s="8" t="s">
        <v>44</v>
      </c>
      <c r="O856" s="9" t="s">
        <v>2944</v>
      </c>
      <c r="P856" s="8" t="s">
        <v>46</v>
      </c>
      <c r="Q856" s="8" t="s">
        <v>41</v>
      </c>
      <c r="R856" s="9" t="s">
        <v>2553</v>
      </c>
      <c r="S856" s="8" t="s">
        <v>2553</v>
      </c>
      <c r="T856" s="9" t="s">
        <v>87</v>
      </c>
      <c r="U856" s="8" t="s">
        <v>181</v>
      </c>
      <c r="V856" s="9" t="s">
        <v>6337</v>
      </c>
      <c r="W856" s="9" t="s">
        <v>6338</v>
      </c>
      <c r="X856" s="9" t="s">
        <v>44</v>
      </c>
      <c r="Y856" s="9" t="s">
        <v>69</v>
      </c>
      <c r="Z856" s="9" t="s">
        <v>53</v>
      </c>
      <c r="AA856" s="9" t="s">
        <v>54</v>
      </c>
      <c r="AB856" s="9" t="s">
        <v>6339</v>
      </c>
      <c r="AC856" s="9" t="s">
        <v>1539</v>
      </c>
      <c r="AD856" s="9" t="s">
        <v>57</v>
      </c>
    </row>
    <row r="857" spans="1:30" x14ac:dyDescent="0.25">
      <c r="A857" s="8">
        <v>3699823</v>
      </c>
      <c r="B857" s="9" t="s">
        <v>6340</v>
      </c>
      <c r="C857" s="9" t="s">
        <v>6341</v>
      </c>
      <c r="D857" s="9" t="s">
        <v>3186</v>
      </c>
      <c r="E857" s="9" t="s">
        <v>39</v>
      </c>
      <c r="F857" s="9" t="s">
        <v>40</v>
      </c>
      <c r="G857" s="8" t="s">
        <v>41</v>
      </c>
      <c r="H857" s="8" t="s">
        <v>40</v>
      </c>
      <c r="I857" s="9" t="s">
        <v>2056</v>
      </c>
      <c r="J857" s="9" t="s">
        <v>4235</v>
      </c>
      <c r="K857" s="8" t="s">
        <v>44</v>
      </c>
      <c r="L857" s="9" t="s">
        <v>40</v>
      </c>
      <c r="M857" s="8" t="s">
        <v>44</v>
      </c>
      <c r="N857" s="8" t="s">
        <v>44</v>
      </c>
      <c r="O857" s="9" t="s">
        <v>6342</v>
      </c>
      <c r="P857" s="8" t="s">
        <v>46</v>
      </c>
      <c r="Q857" s="8" t="s">
        <v>41</v>
      </c>
      <c r="R857" s="9" t="s">
        <v>3147</v>
      </c>
      <c r="S857" s="8" t="s">
        <v>44</v>
      </c>
      <c r="T857" s="9" t="s">
        <v>65</v>
      </c>
      <c r="U857" s="8" t="s">
        <v>49</v>
      </c>
      <c r="V857" s="9" t="s">
        <v>6343</v>
      </c>
      <c r="W857" s="9" t="s">
        <v>6344</v>
      </c>
      <c r="X857" s="9" t="s">
        <v>44</v>
      </c>
      <c r="Y857" s="9" t="s">
        <v>6345</v>
      </c>
      <c r="Z857" s="9" t="s">
        <v>53</v>
      </c>
      <c r="AA857" s="9" t="s">
        <v>2052</v>
      </c>
      <c r="AB857" s="9" t="s">
        <v>6346</v>
      </c>
      <c r="AC857" s="9" t="s">
        <v>3191</v>
      </c>
      <c r="AD857" s="9" t="s">
        <v>57</v>
      </c>
    </row>
    <row r="858" spans="1:30" x14ac:dyDescent="0.25">
      <c r="A858" s="8">
        <v>3736100</v>
      </c>
      <c r="B858" s="9" t="s">
        <v>6347</v>
      </c>
      <c r="C858" s="9" t="s">
        <v>6348</v>
      </c>
      <c r="D858" s="9" t="s">
        <v>830</v>
      </c>
      <c r="E858" s="9" t="s">
        <v>39</v>
      </c>
      <c r="F858" s="9" t="s">
        <v>40</v>
      </c>
      <c r="G858" s="8" t="s">
        <v>41</v>
      </c>
      <c r="H858" s="8" t="s">
        <v>40</v>
      </c>
      <c r="I858" s="9" t="s">
        <v>2071</v>
      </c>
      <c r="J858" s="9" t="s">
        <v>2072</v>
      </c>
      <c r="K858" s="8" t="s">
        <v>44</v>
      </c>
      <c r="L858" s="9" t="s">
        <v>40</v>
      </c>
      <c r="M858" s="8" t="s">
        <v>44</v>
      </c>
      <c r="N858" s="8" t="s">
        <v>44</v>
      </c>
      <c r="O858" s="9" t="s">
        <v>6349</v>
      </c>
      <c r="P858" s="8" t="s">
        <v>46</v>
      </c>
      <c r="Q858" s="8" t="s">
        <v>41</v>
      </c>
      <c r="R858" s="9" t="s">
        <v>6054</v>
      </c>
      <c r="S858" s="8" t="s">
        <v>392</v>
      </c>
      <c r="T858" s="9" t="s">
        <v>65</v>
      </c>
      <c r="U858" s="8" t="s">
        <v>2048</v>
      </c>
      <c r="V858" s="9" t="s">
        <v>6350</v>
      </c>
      <c r="W858" s="9" t="s">
        <v>6351</v>
      </c>
      <c r="X858" s="9" t="s">
        <v>44</v>
      </c>
      <c r="Y858" s="9" t="s">
        <v>69</v>
      </c>
      <c r="Z858" s="9" t="s">
        <v>53</v>
      </c>
      <c r="AA858" s="9" t="s">
        <v>2052</v>
      </c>
      <c r="AB858" s="9" t="s">
        <v>6352</v>
      </c>
      <c r="AC858" s="9" t="s">
        <v>835</v>
      </c>
      <c r="AD858" s="9" t="s">
        <v>57</v>
      </c>
    </row>
    <row r="859" spans="1:30" x14ac:dyDescent="0.25">
      <c r="A859" s="8">
        <v>3651723</v>
      </c>
      <c r="B859" s="9" t="s">
        <v>6353</v>
      </c>
      <c r="C859" s="9" t="s">
        <v>6354</v>
      </c>
      <c r="D859" s="9" t="s">
        <v>6355</v>
      </c>
      <c r="E859" s="9" t="s">
        <v>39</v>
      </c>
      <c r="F859" s="9" t="s">
        <v>40</v>
      </c>
      <c r="G859" s="8" t="s">
        <v>41</v>
      </c>
      <c r="H859" s="8" t="s">
        <v>40</v>
      </c>
      <c r="I859" s="9" t="s">
        <v>2071</v>
      </c>
      <c r="J859" s="9" t="s">
        <v>2525</v>
      </c>
      <c r="K859" s="8" t="s">
        <v>44</v>
      </c>
      <c r="L859" s="9" t="s">
        <v>40</v>
      </c>
      <c r="M859" s="8" t="s">
        <v>44</v>
      </c>
      <c r="N859" s="8" t="s">
        <v>44</v>
      </c>
      <c r="O859" s="9" t="s">
        <v>6356</v>
      </c>
      <c r="P859" s="8" t="s">
        <v>46</v>
      </c>
      <c r="Q859" s="8" t="s">
        <v>41</v>
      </c>
      <c r="R859" s="9" t="s">
        <v>293</v>
      </c>
      <c r="S859" s="8" t="s">
        <v>392</v>
      </c>
      <c r="T859" s="9" t="s">
        <v>6357</v>
      </c>
      <c r="U859" s="8" t="s">
        <v>2048</v>
      </c>
      <c r="V859" s="9" t="s">
        <v>6358</v>
      </c>
      <c r="W859" s="9" t="s">
        <v>6359</v>
      </c>
      <c r="X859" s="9" t="s">
        <v>44</v>
      </c>
      <c r="Y859" s="9" t="s">
        <v>6360</v>
      </c>
      <c r="Z859" s="9" t="s">
        <v>53</v>
      </c>
      <c r="AA859" s="9" t="s">
        <v>2052</v>
      </c>
      <c r="AB859" s="9" t="s">
        <v>6361</v>
      </c>
      <c r="AC859" s="9" t="s">
        <v>81</v>
      </c>
      <c r="AD859" s="9" t="s">
        <v>418</v>
      </c>
    </row>
    <row r="860" spans="1:30" x14ac:dyDescent="0.25">
      <c r="A860" s="8">
        <v>3723430</v>
      </c>
      <c r="B860" s="9" t="s">
        <v>6362</v>
      </c>
      <c r="C860" s="9" t="s">
        <v>6363</v>
      </c>
      <c r="D860" s="9" t="s">
        <v>6364</v>
      </c>
      <c r="E860" s="9" t="s">
        <v>39</v>
      </c>
      <c r="F860" s="9" t="s">
        <v>40</v>
      </c>
      <c r="G860" s="8" t="s">
        <v>41</v>
      </c>
      <c r="H860" s="8" t="s">
        <v>40</v>
      </c>
      <c r="I860" s="9" t="s">
        <v>2071</v>
      </c>
      <c r="J860" s="9" t="s">
        <v>2072</v>
      </c>
      <c r="K860" s="8" t="s">
        <v>44</v>
      </c>
      <c r="L860" s="9" t="s">
        <v>40</v>
      </c>
      <c r="M860" s="8" t="s">
        <v>44</v>
      </c>
      <c r="N860" s="8" t="s">
        <v>44</v>
      </c>
      <c r="O860" s="9" t="s">
        <v>6365</v>
      </c>
      <c r="P860" s="8" t="s">
        <v>46</v>
      </c>
      <c r="Q860" s="8" t="s">
        <v>41</v>
      </c>
      <c r="R860" s="9" t="s">
        <v>2553</v>
      </c>
      <c r="S860" s="8" t="s">
        <v>392</v>
      </c>
      <c r="T860" s="9" t="s">
        <v>65</v>
      </c>
      <c r="U860" s="8" t="s">
        <v>49</v>
      </c>
      <c r="V860" s="9" t="s">
        <v>6366</v>
      </c>
      <c r="W860" s="9" t="s">
        <v>6367</v>
      </c>
      <c r="X860" s="9" t="s">
        <v>44</v>
      </c>
      <c r="Y860" s="9" t="s">
        <v>6368</v>
      </c>
      <c r="Z860" s="9" t="s">
        <v>53</v>
      </c>
      <c r="AA860" s="9" t="s">
        <v>2052</v>
      </c>
      <c r="AB860" s="9" t="s">
        <v>6369</v>
      </c>
      <c r="AC860" s="9" t="s">
        <v>6370</v>
      </c>
      <c r="AD860" s="9" t="s">
        <v>2078</v>
      </c>
    </row>
    <row r="861" spans="1:30" x14ac:dyDescent="0.25">
      <c r="A861" s="8">
        <v>3713646</v>
      </c>
      <c r="B861" s="9" t="s">
        <v>6371</v>
      </c>
      <c r="C861" s="9" t="s">
        <v>6290</v>
      </c>
      <c r="D861" s="9" t="s">
        <v>1534</v>
      </c>
      <c r="E861" s="9" t="s">
        <v>39</v>
      </c>
      <c r="F861" s="9" t="s">
        <v>40</v>
      </c>
      <c r="G861" s="8" t="s">
        <v>41</v>
      </c>
      <c r="H861" s="8" t="s">
        <v>40</v>
      </c>
      <c r="I861" s="9" t="s">
        <v>2056</v>
      </c>
      <c r="J861" s="9" t="s">
        <v>2551</v>
      </c>
      <c r="K861" s="8" t="s">
        <v>44</v>
      </c>
      <c r="L861" s="9" t="s">
        <v>40</v>
      </c>
      <c r="M861" s="8" t="s">
        <v>44</v>
      </c>
      <c r="N861" s="8" t="s">
        <v>44</v>
      </c>
      <c r="O861" s="9" t="s">
        <v>6372</v>
      </c>
      <c r="P861" s="8" t="s">
        <v>46</v>
      </c>
      <c r="Q861" s="8" t="s">
        <v>41</v>
      </c>
      <c r="R861" s="9" t="s">
        <v>1769</v>
      </c>
      <c r="S861" s="8" t="s">
        <v>44</v>
      </c>
      <c r="T861" s="9" t="s">
        <v>6373</v>
      </c>
      <c r="U861" s="8" t="s">
        <v>2048</v>
      </c>
      <c r="V861" s="9" t="s">
        <v>6374</v>
      </c>
      <c r="W861" s="9" t="s">
        <v>6375</v>
      </c>
      <c r="X861" s="9" t="s">
        <v>44</v>
      </c>
      <c r="Y861" s="9" t="s">
        <v>6376</v>
      </c>
      <c r="Z861" s="9" t="s">
        <v>53</v>
      </c>
      <c r="AA861" s="9" t="s">
        <v>2052</v>
      </c>
      <c r="AB861" s="9" t="s">
        <v>6296</v>
      </c>
      <c r="AC861" s="9" t="s">
        <v>1539</v>
      </c>
      <c r="AD861" s="9" t="s">
        <v>57</v>
      </c>
    </row>
    <row r="862" spans="1:30" x14ac:dyDescent="0.25">
      <c r="A862" s="8">
        <v>3768899</v>
      </c>
      <c r="B862" s="9" t="s">
        <v>6377</v>
      </c>
      <c r="C862" s="9" t="s">
        <v>6378</v>
      </c>
      <c r="D862" s="9" t="s">
        <v>6379</v>
      </c>
      <c r="E862" s="9" t="s">
        <v>96</v>
      </c>
      <c r="F862" s="9" t="s">
        <v>40</v>
      </c>
      <c r="G862" s="8" t="s">
        <v>41</v>
      </c>
      <c r="H862" s="8" t="s">
        <v>40</v>
      </c>
      <c r="I862" s="9" t="s">
        <v>2056</v>
      </c>
      <c r="J862" s="9" t="s">
        <v>2551</v>
      </c>
      <c r="K862" s="8" t="s">
        <v>44</v>
      </c>
      <c r="L862" s="9" t="s">
        <v>40</v>
      </c>
      <c r="M862" s="8" t="s">
        <v>44</v>
      </c>
      <c r="N862" s="8" t="s">
        <v>44</v>
      </c>
      <c r="O862" s="9" t="s">
        <v>6380</v>
      </c>
      <c r="P862" s="8" t="s">
        <v>46</v>
      </c>
      <c r="Q862" s="8" t="s">
        <v>41</v>
      </c>
      <c r="R862" s="9" t="s">
        <v>751</v>
      </c>
      <c r="S862" s="8" t="s">
        <v>44</v>
      </c>
      <c r="T862" s="9" t="s">
        <v>87</v>
      </c>
      <c r="U862" s="8" t="s">
        <v>49</v>
      </c>
      <c r="V862" s="9" t="s">
        <v>6381</v>
      </c>
      <c r="W862" s="9" t="s">
        <v>6382</v>
      </c>
      <c r="X862" s="9" t="s">
        <v>44</v>
      </c>
      <c r="Y862" s="9" t="s">
        <v>6383</v>
      </c>
      <c r="Z862" s="9" t="s">
        <v>53</v>
      </c>
      <c r="AA862" s="9" t="s">
        <v>2052</v>
      </c>
      <c r="AB862" s="9" t="s">
        <v>6384</v>
      </c>
      <c r="AC862" s="9" t="s">
        <v>1207</v>
      </c>
      <c r="AD862" s="9" t="s">
        <v>57</v>
      </c>
    </row>
    <row r="863" spans="1:30" x14ac:dyDescent="0.25">
      <c r="A863" s="8">
        <v>3725484</v>
      </c>
      <c r="B863" s="9" t="s">
        <v>6385</v>
      </c>
      <c r="C863" s="9" t="s">
        <v>6386</v>
      </c>
      <c r="D863" s="9" t="s">
        <v>1560</v>
      </c>
      <c r="E863" s="9" t="s">
        <v>39</v>
      </c>
      <c r="F863" s="9" t="s">
        <v>40</v>
      </c>
      <c r="G863" s="8" t="s">
        <v>41</v>
      </c>
      <c r="H863" s="8" t="s">
        <v>40</v>
      </c>
      <c r="I863" s="9" t="s">
        <v>380</v>
      </c>
      <c r="J863" s="9" t="s">
        <v>814</v>
      </c>
      <c r="K863" s="8" t="s">
        <v>44</v>
      </c>
      <c r="L863" s="9" t="s">
        <v>40</v>
      </c>
      <c r="M863" s="8" t="s">
        <v>44</v>
      </c>
      <c r="N863" s="8" t="s">
        <v>44</v>
      </c>
      <c r="O863" s="9" t="s">
        <v>6387</v>
      </c>
      <c r="P863" s="8" t="s">
        <v>46</v>
      </c>
      <c r="Q863" s="8" t="s">
        <v>41</v>
      </c>
      <c r="R863" s="9" t="s">
        <v>1786</v>
      </c>
      <c r="S863" s="8" t="s">
        <v>1786</v>
      </c>
      <c r="T863" s="9" t="s">
        <v>1545</v>
      </c>
      <c r="U863" s="8" t="s">
        <v>181</v>
      </c>
      <c r="V863" s="9" t="s">
        <v>6388</v>
      </c>
      <c r="W863" s="9" t="s">
        <v>6389</v>
      </c>
      <c r="X863" s="9" t="s">
        <v>44</v>
      </c>
      <c r="Y863" s="9" t="s">
        <v>69</v>
      </c>
      <c r="Z863" s="9" t="s">
        <v>53</v>
      </c>
      <c r="AA863" s="9" t="s">
        <v>54</v>
      </c>
      <c r="AB863" s="9" t="s">
        <v>6390</v>
      </c>
      <c r="AC863" s="9" t="s">
        <v>6391</v>
      </c>
      <c r="AD863" s="9" t="s">
        <v>57</v>
      </c>
    </row>
    <row r="864" spans="1:30" x14ac:dyDescent="0.25">
      <c r="A864" s="8">
        <v>3725574</v>
      </c>
      <c r="B864" s="9" t="s">
        <v>6392</v>
      </c>
      <c r="C864" s="9" t="s">
        <v>6393</v>
      </c>
      <c r="D864" s="9" t="s">
        <v>4286</v>
      </c>
      <c r="E864" s="9" t="s">
        <v>39</v>
      </c>
      <c r="F864" s="9" t="s">
        <v>40</v>
      </c>
      <c r="G864" s="8" t="s">
        <v>41</v>
      </c>
      <c r="H864" s="8" t="s">
        <v>40</v>
      </c>
      <c r="I864" s="9" t="s">
        <v>2056</v>
      </c>
      <c r="J864" s="9" t="s">
        <v>2551</v>
      </c>
      <c r="K864" s="8" t="s">
        <v>44</v>
      </c>
      <c r="L864" s="9" t="s">
        <v>40</v>
      </c>
      <c r="M864" s="8" t="s">
        <v>44</v>
      </c>
      <c r="N864" s="8" t="s">
        <v>44</v>
      </c>
      <c r="O864" s="9" t="s">
        <v>6394</v>
      </c>
      <c r="P864" s="8" t="s">
        <v>46</v>
      </c>
      <c r="Q864" s="8" t="s">
        <v>41</v>
      </c>
      <c r="R864" s="9" t="s">
        <v>1786</v>
      </c>
      <c r="S864" s="8" t="s">
        <v>44</v>
      </c>
      <c r="T864" s="9" t="s">
        <v>6395</v>
      </c>
      <c r="U864" s="8" t="s">
        <v>49</v>
      </c>
      <c r="V864" s="9" t="s">
        <v>6396</v>
      </c>
      <c r="W864" s="9" t="s">
        <v>6397</v>
      </c>
      <c r="X864" s="9" t="s">
        <v>44</v>
      </c>
      <c r="Y864" s="9" t="s">
        <v>6398</v>
      </c>
      <c r="Z864" s="9" t="s">
        <v>53</v>
      </c>
      <c r="AA864" s="9" t="s">
        <v>2052</v>
      </c>
      <c r="AB864" s="9" t="s">
        <v>6399</v>
      </c>
      <c r="AC864" s="9" t="s">
        <v>3113</v>
      </c>
      <c r="AD864" s="9" t="s">
        <v>57</v>
      </c>
    </row>
    <row r="865" spans="1:30" x14ac:dyDescent="0.25">
      <c r="A865" s="8">
        <v>3725752</v>
      </c>
      <c r="B865" s="9" t="s">
        <v>6400</v>
      </c>
      <c r="C865" s="9" t="s">
        <v>6401</v>
      </c>
      <c r="D865" s="9" t="s">
        <v>797</v>
      </c>
      <c r="E865" s="9" t="s">
        <v>39</v>
      </c>
      <c r="F865" s="9" t="s">
        <v>40</v>
      </c>
      <c r="G865" s="8" t="s">
        <v>41</v>
      </c>
      <c r="H865" s="8" t="s">
        <v>40</v>
      </c>
      <c r="I865" s="9" t="s">
        <v>2056</v>
      </c>
      <c r="J865" s="9" t="s">
        <v>2346</v>
      </c>
      <c r="K865" s="8" t="s">
        <v>44</v>
      </c>
      <c r="L865" s="9" t="s">
        <v>40</v>
      </c>
      <c r="M865" s="8" t="s">
        <v>44</v>
      </c>
      <c r="N865" s="8" t="s">
        <v>44</v>
      </c>
      <c r="O865" s="9" t="s">
        <v>6402</v>
      </c>
      <c r="P865" s="8" t="s">
        <v>46</v>
      </c>
      <c r="Q865" s="8" t="s">
        <v>41</v>
      </c>
      <c r="R865" s="9" t="s">
        <v>1786</v>
      </c>
      <c r="S865" s="8" t="s">
        <v>44</v>
      </c>
      <c r="T865" s="9" t="s">
        <v>65</v>
      </c>
      <c r="U865" s="8" t="s">
        <v>49</v>
      </c>
      <c r="V865" s="9" t="s">
        <v>6403</v>
      </c>
      <c r="W865" s="9" t="s">
        <v>6404</v>
      </c>
      <c r="X865" s="9" t="s">
        <v>44</v>
      </c>
      <c r="Y865" s="9" t="s">
        <v>6405</v>
      </c>
      <c r="Z865" s="9" t="s">
        <v>53</v>
      </c>
      <c r="AA865" s="9" t="s">
        <v>2052</v>
      </c>
      <c r="AB865" s="9" t="s">
        <v>6406</v>
      </c>
      <c r="AC865" s="9" t="s">
        <v>2086</v>
      </c>
      <c r="AD865" s="9" t="s">
        <v>57</v>
      </c>
    </row>
    <row r="866" spans="1:30" x14ac:dyDescent="0.25">
      <c r="A866" s="8">
        <v>3726025</v>
      </c>
      <c r="B866" s="9" t="s">
        <v>6407</v>
      </c>
      <c r="C866" s="9" t="s">
        <v>6408</v>
      </c>
      <c r="D866" s="9" t="s">
        <v>573</v>
      </c>
      <c r="E866" s="9" t="s">
        <v>39</v>
      </c>
      <c r="F866" s="9" t="s">
        <v>40</v>
      </c>
      <c r="G866" s="8" t="s">
        <v>41</v>
      </c>
      <c r="H866" s="8" t="s">
        <v>40</v>
      </c>
      <c r="I866" s="9" t="s">
        <v>2044</v>
      </c>
      <c r="J866" s="9" t="s">
        <v>2045</v>
      </c>
      <c r="K866" s="8" t="s">
        <v>44</v>
      </c>
      <c r="L866" s="9" t="s">
        <v>40</v>
      </c>
      <c r="M866" s="8" t="s">
        <v>44</v>
      </c>
      <c r="N866" s="8" t="s">
        <v>44</v>
      </c>
      <c r="O866" s="9" t="s">
        <v>1031</v>
      </c>
      <c r="P866" s="8" t="s">
        <v>46</v>
      </c>
      <c r="Q866" s="8" t="s">
        <v>41</v>
      </c>
      <c r="R866" s="9" t="s">
        <v>1786</v>
      </c>
      <c r="S866" s="8" t="s">
        <v>44</v>
      </c>
      <c r="T866" s="9" t="s">
        <v>65</v>
      </c>
      <c r="U866" s="8" t="s">
        <v>2048</v>
      </c>
      <c r="V866" s="9" t="s">
        <v>6409</v>
      </c>
      <c r="W866" s="9" t="s">
        <v>6410</v>
      </c>
      <c r="X866" s="9" t="s">
        <v>44</v>
      </c>
      <c r="Y866" s="9" t="s">
        <v>6411</v>
      </c>
      <c r="Z866" s="9" t="s">
        <v>53</v>
      </c>
      <c r="AA866" s="9" t="s">
        <v>2052</v>
      </c>
      <c r="AB866" s="9" t="s">
        <v>6412</v>
      </c>
      <c r="AC866" s="9" t="s">
        <v>579</v>
      </c>
      <c r="AD866" s="9" t="s">
        <v>57</v>
      </c>
    </row>
    <row r="867" spans="1:30" x14ac:dyDescent="0.25">
      <c r="A867" s="8">
        <v>3726041</v>
      </c>
      <c r="B867" s="9" t="s">
        <v>6413</v>
      </c>
      <c r="C867" s="9" t="s">
        <v>6408</v>
      </c>
      <c r="D867" s="9" t="s">
        <v>299</v>
      </c>
      <c r="E867" s="9" t="s">
        <v>39</v>
      </c>
      <c r="F867" s="9" t="s">
        <v>40</v>
      </c>
      <c r="G867" s="8" t="s">
        <v>41</v>
      </c>
      <c r="H867" s="8" t="s">
        <v>40</v>
      </c>
      <c r="I867" s="9" t="s">
        <v>2044</v>
      </c>
      <c r="J867" s="9" t="s">
        <v>2045</v>
      </c>
      <c r="K867" s="8" t="s">
        <v>44</v>
      </c>
      <c r="L867" s="9" t="s">
        <v>40</v>
      </c>
      <c r="M867" s="8" t="s">
        <v>44</v>
      </c>
      <c r="N867" s="8" t="s">
        <v>44</v>
      </c>
      <c r="O867" s="9" t="s">
        <v>6414</v>
      </c>
      <c r="P867" s="8" t="s">
        <v>46</v>
      </c>
      <c r="Q867" s="8" t="s">
        <v>41</v>
      </c>
      <c r="R867" s="9" t="s">
        <v>1786</v>
      </c>
      <c r="S867" s="8" t="s">
        <v>44</v>
      </c>
      <c r="T867" s="9" t="s">
        <v>65</v>
      </c>
      <c r="U867" s="8" t="s">
        <v>2048</v>
      </c>
      <c r="V867" s="9" t="s">
        <v>6415</v>
      </c>
      <c r="W867" s="9" t="s">
        <v>6410</v>
      </c>
      <c r="X867" s="9" t="s">
        <v>44</v>
      </c>
      <c r="Y867" s="9" t="s">
        <v>6416</v>
      </c>
      <c r="Z867" s="9" t="s">
        <v>53</v>
      </c>
      <c r="AA867" s="9" t="s">
        <v>2052</v>
      </c>
      <c r="AB867" s="9" t="s">
        <v>6412</v>
      </c>
      <c r="AC867" s="9" t="s">
        <v>305</v>
      </c>
      <c r="AD867" s="9" t="s">
        <v>57</v>
      </c>
    </row>
    <row r="868" spans="1:30" x14ac:dyDescent="0.25">
      <c r="A868" s="8">
        <v>3726412</v>
      </c>
      <c r="B868" s="9" t="s">
        <v>6417</v>
      </c>
      <c r="C868" s="9" t="s">
        <v>6418</v>
      </c>
      <c r="D868" s="9" t="s">
        <v>3392</v>
      </c>
      <c r="E868" s="9" t="s">
        <v>39</v>
      </c>
      <c r="F868" s="9" t="s">
        <v>40</v>
      </c>
      <c r="G868" s="8" t="s">
        <v>41</v>
      </c>
      <c r="H868" s="8" t="s">
        <v>40</v>
      </c>
      <c r="I868" s="9" t="s">
        <v>2044</v>
      </c>
      <c r="J868" s="9" t="s">
        <v>2240</v>
      </c>
      <c r="K868" s="8" t="s">
        <v>44</v>
      </c>
      <c r="L868" s="9" t="s">
        <v>40</v>
      </c>
      <c r="M868" s="8" t="s">
        <v>44</v>
      </c>
      <c r="N868" s="8" t="s">
        <v>44</v>
      </c>
      <c r="O868" s="9" t="s">
        <v>6419</v>
      </c>
      <c r="P868" s="8" t="s">
        <v>46</v>
      </c>
      <c r="Q868" s="8" t="s">
        <v>41</v>
      </c>
      <c r="R868" s="9" t="s">
        <v>1786</v>
      </c>
      <c r="S868" s="8" t="s">
        <v>44</v>
      </c>
      <c r="T868" s="9" t="s">
        <v>6420</v>
      </c>
      <c r="U868" s="8" t="s">
        <v>5466</v>
      </c>
      <c r="V868" s="9" t="s">
        <v>6421</v>
      </c>
      <c r="W868" s="9" t="s">
        <v>6422</v>
      </c>
      <c r="X868" s="9" t="s">
        <v>6423</v>
      </c>
      <c r="Y868" s="9" t="s">
        <v>6424</v>
      </c>
      <c r="Z868" s="9" t="s">
        <v>53</v>
      </c>
      <c r="AA868" s="9" t="s">
        <v>2052</v>
      </c>
      <c r="AB868" s="9" t="s">
        <v>6425</v>
      </c>
      <c r="AC868" s="9" t="s">
        <v>6426</v>
      </c>
      <c r="AD868" s="9" t="s">
        <v>57</v>
      </c>
    </row>
    <row r="869" spans="1:30" x14ac:dyDescent="0.25">
      <c r="A869" s="8">
        <v>3565081</v>
      </c>
      <c r="B869" s="9" t="s">
        <v>6427</v>
      </c>
      <c r="C869" s="9" t="s">
        <v>6428</v>
      </c>
      <c r="D869" s="9" t="s">
        <v>1021</v>
      </c>
      <c r="E869" s="9" t="s">
        <v>39</v>
      </c>
      <c r="F869" s="9" t="s">
        <v>40</v>
      </c>
      <c r="G869" s="8" t="s">
        <v>41</v>
      </c>
      <c r="H869" s="8" t="s">
        <v>40</v>
      </c>
      <c r="I869" s="9" t="s">
        <v>61</v>
      </c>
      <c r="J869" s="9" t="s">
        <v>6132</v>
      </c>
      <c r="K869" s="8" t="s">
        <v>44</v>
      </c>
      <c r="L869" s="9" t="s">
        <v>40</v>
      </c>
      <c r="M869" s="8" t="s">
        <v>44</v>
      </c>
      <c r="N869" s="8" t="s">
        <v>44</v>
      </c>
      <c r="O869" s="9" t="s">
        <v>6429</v>
      </c>
      <c r="P869" s="8" t="s">
        <v>46</v>
      </c>
      <c r="Q869" s="8" t="s">
        <v>41</v>
      </c>
      <c r="R869" s="9" t="s">
        <v>76</v>
      </c>
      <c r="S869" s="8" t="s">
        <v>76</v>
      </c>
      <c r="T869" s="9" t="s">
        <v>2146</v>
      </c>
      <c r="U869" s="8" t="s">
        <v>66</v>
      </c>
      <c r="V869" s="9" t="s">
        <v>6430</v>
      </c>
      <c r="W869" s="9" t="s">
        <v>6431</v>
      </c>
      <c r="X869" s="9" t="s">
        <v>44</v>
      </c>
      <c r="Y869" s="9" t="s">
        <v>69</v>
      </c>
      <c r="Z869" s="9" t="s">
        <v>53</v>
      </c>
      <c r="AA869" s="9" t="s">
        <v>54</v>
      </c>
      <c r="AB869" s="9" t="s">
        <v>6432</v>
      </c>
      <c r="AC869" s="9" t="s">
        <v>1644</v>
      </c>
      <c r="AD869" s="9" t="s">
        <v>57</v>
      </c>
    </row>
    <row r="870" spans="1:30" x14ac:dyDescent="0.25">
      <c r="A870" s="8">
        <v>3655711</v>
      </c>
      <c r="B870" s="9" t="s">
        <v>6433</v>
      </c>
      <c r="C870" s="9" t="s">
        <v>6434</v>
      </c>
      <c r="D870" s="9" t="s">
        <v>508</v>
      </c>
      <c r="E870" s="9" t="s">
        <v>39</v>
      </c>
      <c r="F870" s="9" t="s">
        <v>40</v>
      </c>
      <c r="G870" s="8" t="s">
        <v>41</v>
      </c>
      <c r="H870" s="8" t="s">
        <v>40</v>
      </c>
      <c r="I870" s="9" t="s">
        <v>2136</v>
      </c>
      <c r="J870" s="9" t="s">
        <v>2179</v>
      </c>
      <c r="K870" s="8" t="s">
        <v>44</v>
      </c>
      <c r="L870" s="9" t="s">
        <v>40</v>
      </c>
      <c r="M870" s="8" t="s">
        <v>44</v>
      </c>
      <c r="N870" s="8" t="s">
        <v>44</v>
      </c>
      <c r="O870" s="9" t="s">
        <v>6435</v>
      </c>
      <c r="P870" s="8" t="s">
        <v>46</v>
      </c>
      <c r="Q870" s="8" t="s">
        <v>41</v>
      </c>
      <c r="R870" s="9" t="s">
        <v>293</v>
      </c>
      <c r="S870" s="8" t="s">
        <v>44</v>
      </c>
      <c r="T870" s="9" t="s">
        <v>65</v>
      </c>
      <c r="U870" s="8" t="s">
        <v>2048</v>
      </c>
      <c r="V870" s="9" t="s">
        <v>6436</v>
      </c>
      <c r="W870" s="9" t="s">
        <v>6437</v>
      </c>
      <c r="X870" s="9" t="s">
        <v>44</v>
      </c>
      <c r="Y870" s="9" t="s">
        <v>6438</v>
      </c>
      <c r="Z870" s="9" t="s">
        <v>53</v>
      </c>
      <c r="AA870" s="9" t="s">
        <v>2052</v>
      </c>
      <c r="AB870" s="9" t="s">
        <v>479</v>
      </c>
      <c r="AC870" s="9" t="s">
        <v>514</v>
      </c>
      <c r="AD870" s="9" t="s">
        <v>57</v>
      </c>
    </row>
    <row r="871" spans="1:30" x14ac:dyDescent="0.25">
      <c r="A871" s="8">
        <v>3727826</v>
      </c>
      <c r="B871" s="9" t="s">
        <v>6439</v>
      </c>
      <c r="C871" s="9" t="s">
        <v>6440</v>
      </c>
      <c r="D871" s="9" t="s">
        <v>524</v>
      </c>
      <c r="E871" s="9" t="s">
        <v>39</v>
      </c>
      <c r="F871" s="9" t="s">
        <v>40</v>
      </c>
      <c r="G871" s="8" t="s">
        <v>41</v>
      </c>
      <c r="H871" s="8" t="s">
        <v>40</v>
      </c>
      <c r="I871" s="9" t="s">
        <v>401</v>
      </c>
      <c r="J871" s="9" t="s">
        <v>431</v>
      </c>
      <c r="K871" s="8" t="s">
        <v>44</v>
      </c>
      <c r="L871" s="9" t="s">
        <v>40</v>
      </c>
      <c r="M871" s="8" t="s">
        <v>44</v>
      </c>
      <c r="N871" s="8" t="s">
        <v>44</v>
      </c>
      <c r="O871" s="9" t="s">
        <v>6441</v>
      </c>
      <c r="P871" s="8" t="s">
        <v>46</v>
      </c>
      <c r="Q871" s="8" t="s">
        <v>41</v>
      </c>
      <c r="R871" s="9" t="s">
        <v>1786</v>
      </c>
      <c r="S871" s="8" t="s">
        <v>1786</v>
      </c>
      <c r="T871" s="9" t="s">
        <v>6442</v>
      </c>
      <c r="U871" s="8" t="s">
        <v>181</v>
      </c>
      <c r="V871" s="9" t="s">
        <v>6443</v>
      </c>
      <c r="W871" s="9" t="s">
        <v>6444</v>
      </c>
      <c r="X871" s="9" t="s">
        <v>44</v>
      </c>
      <c r="Y871" s="9" t="s">
        <v>69</v>
      </c>
      <c r="Z871" s="9" t="s">
        <v>53</v>
      </c>
      <c r="AA871" s="9" t="s">
        <v>54</v>
      </c>
      <c r="AB871" s="9" t="s">
        <v>6445</v>
      </c>
      <c r="AC871" s="9" t="s">
        <v>81</v>
      </c>
      <c r="AD871" s="9" t="s">
        <v>418</v>
      </c>
    </row>
    <row r="872" spans="1:30" x14ac:dyDescent="0.25">
      <c r="A872" s="8">
        <v>3728294</v>
      </c>
      <c r="B872" s="9" t="s">
        <v>6446</v>
      </c>
      <c r="C872" s="9" t="s">
        <v>6447</v>
      </c>
      <c r="D872" s="9" t="s">
        <v>440</v>
      </c>
      <c r="E872" s="9" t="s">
        <v>39</v>
      </c>
      <c r="F872" s="9" t="s">
        <v>40</v>
      </c>
      <c r="G872" s="8" t="s">
        <v>41</v>
      </c>
      <c r="H872" s="8" t="s">
        <v>40</v>
      </c>
      <c r="I872" s="9" t="s">
        <v>2044</v>
      </c>
      <c r="J872" s="9" t="s">
        <v>2045</v>
      </c>
      <c r="K872" s="8" t="s">
        <v>44</v>
      </c>
      <c r="L872" s="9" t="s">
        <v>40</v>
      </c>
      <c r="M872" s="8" t="s">
        <v>44</v>
      </c>
      <c r="N872" s="8" t="s">
        <v>44</v>
      </c>
      <c r="O872" s="9" t="s">
        <v>6448</v>
      </c>
      <c r="P872" s="8" t="s">
        <v>46</v>
      </c>
      <c r="Q872" s="8" t="s">
        <v>41</v>
      </c>
      <c r="R872" s="9" t="s">
        <v>1786</v>
      </c>
      <c r="S872" s="8" t="s">
        <v>44</v>
      </c>
      <c r="T872" s="9" t="s">
        <v>6449</v>
      </c>
      <c r="U872" s="8" t="s">
        <v>2048</v>
      </c>
      <c r="V872" s="9" t="s">
        <v>6450</v>
      </c>
      <c r="W872" s="9" t="s">
        <v>6451</v>
      </c>
      <c r="X872" s="9" t="s">
        <v>44</v>
      </c>
      <c r="Y872" s="9" t="s">
        <v>6452</v>
      </c>
      <c r="Z872" s="9" t="s">
        <v>53</v>
      </c>
      <c r="AA872" s="9" t="s">
        <v>2052</v>
      </c>
      <c r="AB872" s="9" t="s">
        <v>6453</v>
      </c>
      <c r="AC872" s="9" t="s">
        <v>92</v>
      </c>
      <c r="AD872" s="9" t="s">
        <v>57</v>
      </c>
    </row>
    <row r="873" spans="1:30" x14ac:dyDescent="0.25">
      <c r="A873" s="8">
        <v>3728516</v>
      </c>
      <c r="B873" s="9" t="s">
        <v>6454</v>
      </c>
      <c r="C873" s="9" t="s">
        <v>6455</v>
      </c>
      <c r="D873" s="9" t="s">
        <v>6456</v>
      </c>
      <c r="E873" s="9" t="s">
        <v>39</v>
      </c>
      <c r="F873" s="9" t="s">
        <v>40</v>
      </c>
      <c r="G873" s="8" t="s">
        <v>41</v>
      </c>
      <c r="H873" s="8" t="s">
        <v>40</v>
      </c>
      <c r="I873" s="9" t="s">
        <v>380</v>
      </c>
      <c r="J873" s="9" t="s">
        <v>674</v>
      </c>
      <c r="K873" s="8" t="s">
        <v>44</v>
      </c>
      <c r="L873" s="9" t="s">
        <v>40</v>
      </c>
      <c r="M873" s="8" t="s">
        <v>44</v>
      </c>
      <c r="N873" s="8" t="s">
        <v>44</v>
      </c>
      <c r="O873" s="9" t="s">
        <v>6457</v>
      </c>
      <c r="P873" s="8" t="s">
        <v>46</v>
      </c>
      <c r="Q873" s="8" t="s">
        <v>41</v>
      </c>
      <c r="R873" s="9" t="s">
        <v>1786</v>
      </c>
      <c r="S873" s="8" t="s">
        <v>44</v>
      </c>
      <c r="T873" s="9" t="s">
        <v>65</v>
      </c>
      <c r="U873" s="8" t="s">
        <v>49</v>
      </c>
      <c r="V873" s="9" t="s">
        <v>6458</v>
      </c>
      <c r="W873" s="9" t="s">
        <v>6459</v>
      </c>
      <c r="X873" s="9" t="s">
        <v>44</v>
      </c>
      <c r="Y873" s="9" t="s">
        <v>6460</v>
      </c>
      <c r="Z873" s="9" t="s">
        <v>53</v>
      </c>
      <c r="AA873" s="9" t="s">
        <v>54</v>
      </c>
      <c r="AB873" s="9" t="s">
        <v>6461</v>
      </c>
      <c r="AC873" s="9" t="s">
        <v>6462</v>
      </c>
      <c r="AD873" s="9" t="s">
        <v>57</v>
      </c>
    </row>
    <row r="874" spans="1:30" x14ac:dyDescent="0.25">
      <c r="A874" s="8">
        <v>3749279</v>
      </c>
      <c r="B874" s="9" t="s">
        <v>6463</v>
      </c>
      <c r="C874" s="9" t="s">
        <v>6464</v>
      </c>
      <c r="D874" s="9" t="s">
        <v>6465</v>
      </c>
      <c r="E874" s="9" t="s">
        <v>39</v>
      </c>
      <c r="F874" s="9" t="s">
        <v>40</v>
      </c>
      <c r="G874" s="8" t="s">
        <v>41</v>
      </c>
      <c r="H874" s="8" t="s">
        <v>40</v>
      </c>
      <c r="I874" s="9" t="s">
        <v>2071</v>
      </c>
      <c r="J874" s="9" t="s">
        <v>2072</v>
      </c>
      <c r="K874" s="8" t="s">
        <v>44</v>
      </c>
      <c r="L874" s="9" t="s">
        <v>40</v>
      </c>
      <c r="M874" s="8" t="s">
        <v>44</v>
      </c>
      <c r="N874" s="8" t="s">
        <v>44</v>
      </c>
      <c r="O874" s="9" t="s">
        <v>4381</v>
      </c>
      <c r="P874" s="8" t="s">
        <v>46</v>
      </c>
      <c r="Q874" s="8" t="s">
        <v>41</v>
      </c>
      <c r="R874" s="9" t="s">
        <v>5296</v>
      </c>
      <c r="S874" s="8" t="s">
        <v>392</v>
      </c>
      <c r="T874" s="9" t="s">
        <v>199</v>
      </c>
      <c r="U874" s="8" t="s">
        <v>49</v>
      </c>
      <c r="V874" s="9" t="s">
        <v>6466</v>
      </c>
      <c r="W874" s="9" t="s">
        <v>6467</v>
      </c>
      <c r="X874" s="9" t="s">
        <v>44</v>
      </c>
      <c r="Y874" s="9" t="s">
        <v>6468</v>
      </c>
      <c r="Z874" s="9" t="s">
        <v>53</v>
      </c>
      <c r="AA874" s="9" t="s">
        <v>2052</v>
      </c>
      <c r="AB874" s="9" t="s">
        <v>6469</v>
      </c>
      <c r="AC874" s="9" t="s">
        <v>911</v>
      </c>
      <c r="AD874" s="9" t="s">
        <v>418</v>
      </c>
    </row>
    <row r="875" spans="1:30" x14ac:dyDescent="0.25">
      <c r="A875" s="8">
        <v>3729406</v>
      </c>
      <c r="B875" s="9" t="s">
        <v>6470</v>
      </c>
      <c r="C875" s="9" t="s">
        <v>6471</v>
      </c>
      <c r="D875" s="9" t="s">
        <v>1518</v>
      </c>
      <c r="E875" s="9" t="s">
        <v>39</v>
      </c>
      <c r="F875" s="9" t="s">
        <v>40</v>
      </c>
      <c r="G875" s="8" t="s">
        <v>41</v>
      </c>
      <c r="H875" s="8" t="s">
        <v>40</v>
      </c>
      <c r="I875" s="9" t="s">
        <v>2044</v>
      </c>
      <c r="J875" s="9" t="s">
        <v>2240</v>
      </c>
      <c r="K875" s="8" t="s">
        <v>44</v>
      </c>
      <c r="L875" s="9" t="s">
        <v>40</v>
      </c>
      <c r="M875" s="8" t="s">
        <v>44</v>
      </c>
      <c r="N875" s="8" t="s">
        <v>44</v>
      </c>
      <c r="O875" s="9" t="s">
        <v>2415</v>
      </c>
      <c r="P875" s="8" t="s">
        <v>46</v>
      </c>
      <c r="Q875" s="8" t="s">
        <v>41</v>
      </c>
      <c r="R875" s="9" t="s">
        <v>1786</v>
      </c>
      <c r="S875" s="8" t="s">
        <v>44</v>
      </c>
      <c r="T875" s="9" t="s">
        <v>65</v>
      </c>
      <c r="U875" s="8" t="s">
        <v>2048</v>
      </c>
      <c r="V875" s="9" t="s">
        <v>6472</v>
      </c>
      <c r="W875" s="9" t="s">
        <v>6473</v>
      </c>
      <c r="X875" s="9" t="s">
        <v>44</v>
      </c>
      <c r="Y875" s="9" t="s">
        <v>69</v>
      </c>
      <c r="Z875" s="9" t="s">
        <v>53</v>
      </c>
      <c r="AA875" s="9" t="s">
        <v>2052</v>
      </c>
      <c r="AB875" s="9" t="s">
        <v>6474</v>
      </c>
      <c r="AC875" s="9" t="s">
        <v>1523</v>
      </c>
      <c r="AD875" s="9" t="s">
        <v>57</v>
      </c>
    </row>
    <row r="876" spans="1:30" x14ac:dyDescent="0.25">
      <c r="A876" s="8">
        <v>3707375</v>
      </c>
      <c r="B876" s="9" t="s">
        <v>6475</v>
      </c>
      <c r="C876" s="9" t="s">
        <v>689</v>
      </c>
      <c r="D876" s="9" t="s">
        <v>564</v>
      </c>
      <c r="E876" s="9" t="s">
        <v>39</v>
      </c>
      <c r="F876" s="9" t="s">
        <v>40</v>
      </c>
      <c r="G876" s="8" t="s">
        <v>41</v>
      </c>
      <c r="H876" s="8" t="s">
        <v>40</v>
      </c>
      <c r="I876" s="9" t="s">
        <v>2071</v>
      </c>
      <c r="J876" s="9" t="s">
        <v>4058</v>
      </c>
      <c r="K876" s="8" t="s">
        <v>44</v>
      </c>
      <c r="L876" s="9" t="s">
        <v>40</v>
      </c>
      <c r="M876" s="8" t="s">
        <v>44</v>
      </c>
      <c r="N876" s="8" t="s">
        <v>44</v>
      </c>
      <c r="O876" s="9" t="s">
        <v>4301</v>
      </c>
      <c r="P876" s="8" t="s">
        <v>46</v>
      </c>
      <c r="Q876" s="8" t="s">
        <v>41</v>
      </c>
      <c r="R876" s="9" t="s">
        <v>657</v>
      </c>
      <c r="S876" s="8" t="s">
        <v>392</v>
      </c>
      <c r="T876" s="9" t="s">
        <v>65</v>
      </c>
      <c r="U876" s="8" t="s">
        <v>2048</v>
      </c>
      <c r="V876" s="9" t="s">
        <v>6476</v>
      </c>
      <c r="W876" s="9" t="s">
        <v>6477</v>
      </c>
      <c r="X876" s="9" t="s">
        <v>44</v>
      </c>
      <c r="Y876" s="9" t="s">
        <v>6478</v>
      </c>
      <c r="Z876" s="9" t="s">
        <v>53</v>
      </c>
      <c r="AA876" s="9" t="s">
        <v>2052</v>
      </c>
      <c r="AB876" s="9" t="s">
        <v>695</v>
      </c>
      <c r="AC876" s="9" t="s">
        <v>6479</v>
      </c>
      <c r="AD876" s="9" t="s">
        <v>57</v>
      </c>
    </row>
    <row r="877" spans="1:30" x14ac:dyDescent="0.25">
      <c r="A877" s="8">
        <v>3729845</v>
      </c>
      <c r="B877" s="9" t="s">
        <v>6480</v>
      </c>
      <c r="C877" s="9" t="s">
        <v>6481</v>
      </c>
      <c r="D877" s="9" t="s">
        <v>84</v>
      </c>
      <c r="E877" s="9" t="s">
        <v>39</v>
      </c>
      <c r="F877" s="9" t="s">
        <v>40</v>
      </c>
      <c r="G877" s="8" t="s">
        <v>41</v>
      </c>
      <c r="H877" s="8" t="s">
        <v>40</v>
      </c>
      <c r="I877" s="9" t="s">
        <v>2044</v>
      </c>
      <c r="J877" s="9" t="s">
        <v>2205</v>
      </c>
      <c r="K877" s="8" t="s">
        <v>44</v>
      </c>
      <c r="L877" s="9" t="s">
        <v>40</v>
      </c>
      <c r="M877" s="8" t="s">
        <v>44</v>
      </c>
      <c r="N877" s="8" t="s">
        <v>44</v>
      </c>
      <c r="O877" s="9" t="s">
        <v>6482</v>
      </c>
      <c r="P877" s="8" t="s">
        <v>46</v>
      </c>
      <c r="Q877" s="8" t="s">
        <v>41</v>
      </c>
      <c r="R877" s="9" t="s">
        <v>1786</v>
      </c>
      <c r="S877" s="8" t="s">
        <v>44</v>
      </c>
      <c r="T877" s="9" t="s">
        <v>6483</v>
      </c>
      <c r="U877" s="8" t="s">
        <v>5466</v>
      </c>
      <c r="V877" s="9" t="s">
        <v>6484</v>
      </c>
      <c r="W877" s="9" t="s">
        <v>6485</v>
      </c>
      <c r="X877" s="9" t="s">
        <v>6423</v>
      </c>
      <c r="Y877" s="9" t="s">
        <v>6486</v>
      </c>
      <c r="Z877" s="9" t="s">
        <v>53</v>
      </c>
      <c r="AA877" s="9" t="s">
        <v>2052</v>
      </c>
      <c r="AB877" s="9" t="s">
        <v>6487</v>
      </c>
      <c r="AC877" s="9" t="s">
        <v>92</v>
      </c>
      <c r="AD877" s="9" t="s">
        <v>57</v>
      </c>
    </row>
    <row r="878" spans="1:30" x14ac:dyDescent="0.25">
      <c r="A878" s="8">
        <v>3729892</v>
      </c>
      <c r="B878" s="9" t="s">
        <v>6488</v>
      </c>
      <c r="C878" s="9" t="s">
        <v>6489</v>
      </c>
      <c r="D878" s="9" t="s">
        <v>6053</v>
      </c>
      <c r="E878" s="9" t="s">
        <v>39</v>
      </c>
      <c r="F878" s="9" t="s">
        <v>40</v>
      </c>
      <c r="G878" s="8" t="s">
        <v>41</v>
      </c>
      <c r="H878" s="8" t="s">
        <v>40</v>
      </c>
      <c r="I878" s="9" t="s">
        <v>2044</v>
      </c>
      <c r="J878" s="9" t="s">
        <v>2240</v>
      </c>
      <c r="K878" s="8" t="s">
        <v>44</v>
      </c>
      <c r="L878" s="9" t="s">
        <v>40</v>
      </c>
      <c r="M878" s="8" t="s">
        <v>44</v>
      </c>
      <c r="N878" s="8" t="s">
        <v>44</v>
      </c>
      <c r="O878" s="9" t="s">
        <v>6490</v>
      </c>
      <c r="P878" s="8" t="s">
        <v>46</v>
      </c>
      <c r="Q878" s="8" t="s">
        <v>41</v>
      </c>
      <c r="R878" s="9" t="s">
        <v>1786</v>
      </c>
      <c r="S878" s="8" t="s">
        <v>44</v>
      </c>
      <c r="T878" s="9" t="s">
        <v>6491</v>
      </c>
      <c r="U878" s="8" t="s">
        <v>5466</v>
      </c>
      <c r="V878" s="9" t="s">
        <v>6492</v>
      </c>
      <c r="W878" s="9" t="s">
        <v>6493</v>
      </c>
      <c r="X878" s="9" t="s">
        <v>6423</v>
      </c>
      <c r="Y878" s="9" t="s">
        <v>6494</v>
      </c>
      <c r="Z878" s="9" t="s">
        <v>53</v>
      </c>
      <c r="AA878" s="9" t="s">
        <v>2052</v>
      </c>
      <c r="AB878" s="9" t="s">
        <v>4797</v>
      </c>
      <c r="AC878" s="9" t="s">
        <v>4815</v>
      </c>
      <c r="AD878" s="9" t="s">
        <v>57</v>
      </c>
    </row>
    <row r="879" spans="1:30" x14ac:dyDescent="0.25">
      <c r="A879" s="8">
        <v>3730035</v>
      </c>
      <c r="B879" s="9" t="s">
        <v>6495</v>
      </c>
      <c r="C879" s="9" t="s">
        <v>6496</v>
      </c>
      <c r="D879" s="9" t="s">
        <v>354</v>
      </c>
      <c r="E879" s="9" t="s">
        <v>39</v>
      </c>
      <c r="F879" s="9" t="s">
        <v>40</v>
      </c>
      <c r="G879" s="8" t="s">
        <v>41</v>
      </c>
      <c r="H879" s="8" t="s">
        <v>40</v>
      </c>
      <c r="I879" s="9" t="s">
        <v>2290</v>
      </c>
      <c r="J879" s="9" t="s">
        <v>2291</v>
      </c>
      <c r="K879" s="8" t="s">
        <v>44</v>
      </c>
      <c r="L879" s="9" t="s">
        <v>40</v>
      </c>
      <c r="M879" s="8" t="s">
        <v>44</v>
      </c>
      <c r="N879" s="8" t="s">
        <v>44</v>
      </c>
      <c r="O879" s="9" t="s">
        <v>950</v>
      </c>
      <c r="P879" s="8" t="s">
        <v>46</v>
      </c>
      <c r="Q879" s="8" t="s">
        <v>41</v>
      </c>
      <c r="R879" s="9" t="s">
        <v>1786</v>
      </c>
      <c r="S879" s="8" t="s">
        <v>44</v>
      </c>
      <c r="T879" s="9" t="s">
        <v>87</v>
      </c>
      <c r="U879" s="8" t="s">
        <v>2048</v>
      </c>
      <c r="V879" s="9" t="s">
        <v>6497</v>
      </c>
      <c r="W879" s="9" t="s">
        <v>6498</v>
      </c>
      <c r="X879" s="9" t="s">
        <v>44</v>
      </c>
      <c r="Y879" s="9" t="s">
        <v>6499</v>
      </c>
      <c r="Z879" s="9" t="s">
        <v>53</v>
      </c>
      <c r="AA879" s="9" t="s">
        <v>2052</v>
      </c>
      <c r="AB879" s="9" t="s">
        <v>6500</v>
      </c>
      <c r="AC879" s="9" t="s">
        <v>2020</v>
      </c>
      <c r="AD879" s="9" t="s">
        <v>57</v>
      </c>
    </row>
    <row r="880" spans="1:30" x14ac:dyDescent="0.25">
      <c r="A880" s="8">
        <v>3731344</v>
      </c>
      <c r="B880" s="9" t="s">
        <v>6501</v>
      </c>
      <c r="C880" s="9" t="s">
        <v>6502</v>
      </c>
      <c r="D880" s="9" t="s">
        <v>464</v>
      </c>
      <c r="E880" s="9" t="s">
        <v>39</v>
      </c>
      <c r="F880" s="9" t="s">
        <v>40</v>
      </c>
      <c r="G880" s="8" t="s">
        <v>41</v>
      </c>
      <c r="H880" s="8" t="s">
        <v>40</v>
      </c>
      <c r="I880" s="9" t="s">
        <v>2044</v>
      </c>
      <c r="J880" s="9" t="s">
        <v>2222</v>
      </c>
      <c r="K880" s="8" t="s">
        <v>44</v>
      </c>
      <c r="L880" s="9" t="s">
        <v>40</v>
      </c>
      <c r="M880" s="8" t="s">
        <v>44</v>
      </c>
      <c r="N880" s="8" t="s">
        <v>44</v>
      </c>
      <c r="O880" s="9" t="s">
        <v>6503</v>
      </c>
      <c r="P880" s="8" t="s">
        <v>46</v>
      </c>
      <c r="Q880" s="8" t="s">
        <v>41</v>
      </c>
      <c r="R880" s="9" t="s">
        <v>1786</v>
      </c>
      <c r="S880" s="8" t="s">
        <v>44</v>
      </c>
      <c r="T880" s="9" t="s">
        <v>65</v>
      </c>
      <c r="U880" s="8" t="s">
        <v>2048</v>
      </c>
      <c r="V880" s="9" t="s">
        <v>6504</v>
      </c>
      <c r="W880" s="9" t="s">
        <v>6505</v>
      </c>
      <c r="X880" s="9" t="s">
        <v>44</v>
      </c>
      <c r="Y880" s="9" t="s">
        <v>6506</v>
      </c>
      <c r="Z880" s="9" t="s">
        <v>53</v>
      </c>
      <c r="AA880" s="9" t="s">
        <v>2052</v>
      </c>
      <c r="AB880" s="9" t="s">
        <v>6507</v>
      </c>
      <c r="AC880" s="9" t="s">
        <v>471</v>
      </c>
      <c r="AD880" s="9" t="s">
        <v>57</v>
      </c>
    </row>
    <row r="881" spans="1:30" x14ac:dyDescent="0.25">
      <c r="A881" s="8">
        <v>3791923</v>
      </c>
      <c r="B881" s="9" t="s">
        <v>6508</v>
      </c>
      <c r="C881" s="9" t="s">
        <v>6509</v>
      </c>
      <c r="D881" s="9" t="s">
        <v>891</v>
      </c>
      <c r="E881" s="9" t="s">
        <v>39</v>
      </c>
      <c r="F881" s="9" t="s">
        <v>40</v>
      </c>
      <c r="G881" s="8" t="s">
        <v>41</v>
      </c>
      <c r="H881" s="8" t="s">
        <v>40</v>
      </c>
      <c r="I881" s="9" t="s">
        <v>2071</v>
      </c>
      <c r="J881" s="9" t="s">
        <v>2072</v>
      </c>
      <c r="K881" s="8" t="s">
        <v>44</v>
      </c>
      <c r="L881" s="9" t="s">
        <v>40</v>
      </c>
      <c r="M881" s="8" t="s">
        <v>44</v>
      </c>
      <c r="N881" s="8" t="s">
        <v>44</v>
      </c>
      <c r="O881" s="9" t="s">
        <v>6510</v>
      </c>
      <c r="P881" s="8" t="s">
        <v>46</v>
      </c>
      <c r="Q881" s="8" t="s">
        <v>41</v>
      </c>
      <c r="R881" s="9" t="s">
        <v>1858</v>
      </c>
      <c r="S881" s="8" t="s">
        <v>392</v>
      </c>
      <c r="T881" s="9" t="s">
        <v>6511</v>
      </c>
      <c r="U881" s="8" t="s">
        <v>49</v>
      </c>
      <c r="V881" s="9" t="s">
        <v>6512</v>
      </c>
      <c r="W881" s="9" t="s">
        <v>6513</v>
      </c>
      <c r="X881" s="9" t="s">
        <v>44</v>
      </c>
      <c r="Y881" s="9" t="s">
        <v>6514</v>
      </c>
      <c r="Z881" s="9" t="s">
        <v>53</v>
      </c>
      <c r="AA881" s="9" t="s">
        <v>2052</v>
      </c>
      <c r="AB881" s="9" t="s">
        <v>3251</v>
      </c>
      <c r="AC881" s="9" t="s">
        <v>897</v>
      </c>
      <c r="AD881" s="9" t="s">
        <v>418</v>
      </c>
    </row>
    <row r="882" spans="1:30" x14ac:dyDescent="0.25">
      <c r="A882" s="8">
        <v>3710493</v>
      </c>
      <c r="B882" s="9" t="s">
        <v>6515</v>
      </c>
      <c r="C882" s="9" t="s">
        <v>6516</v>
      </c>
      <c r="D882" s="9" t="s">
        <v>2700</v>
      </c>
      <c r="E882" s="9" t="s">
        <v>39</v>
      </c>
      <c r="F882" s="9" t="s">
        <v>40</v>
      </c>
      <c r="G882" s="8" t="s">
        <v>41</v>
      </c>
      <c r="H882" s="8" t="s">
        <v>40</v>
      </c>
      <c r="I882" s="9" t="s">
        <v>2056</v>
      </c>
      <c r="J882" s="9" t="s">
        <v>2551</v>
      </c>
      <c r="K882" s="8" t="s">
        <v>44</v>
      </c>
      <c r="L882" s="9" t="s">
        <v>40</v>
      </c>
      <c r="M882" s="8" t="s">
        <v>44</v>
      </c>
      <c r="N882" s="8" t="s">
        <v>44</v>
      </c>
      <c r="O882" s="9" t="s">
        <v>3515</v>
      </c>
      <c r="P882" s="8" t="s">
        <v>46</v>
      </c>
      <c r="Q882" s="8" t="s">
        <v>41</v>
      </c>
      <c r="R882" s="9" t="s">
        <v>4236</v>
      </c>
      <c r="S882" s="8" t="s">
        <v>44</v>
      </c>
      <c r="T882" s="9" t="s">
        <v>87</v>
      </c>
      <c r="U882" s="8" t="s">
        <v>2048</v>
      </c>
      <c r="V882" s="9" t="s">
        <v>6517</v>
      </c>
      <c r="W882" s="9" t="s">
        <v>6518</v>
      </c>
      <c r="X882" s="9" t="s">
        <v>44</v>
      </c>
      <c r="Y882" s="9" t="s">
        <v>6519</v>
      </c>
      <c r="Z882" s="9" t="s">
        <v>53</v>
      </c>
      <c r="AA882" s="9" t="s">
        <v>2052</v>
      </c>
      <c r="AB882" s="9" t="s">
        <v>6520</v>
      </c>
      <c r="AC882" s="9" t="s">
        <v>4107</v>
      </c>
      <c r="AD882" s="9" t="s">
        <v>57</v>
      </c>
    </row>
    <row r="883" spans="1:30" x14ac:dyDescent="0.25">
      <c r="A883" s="8">
        <v>3707403</v>
      </c>
      <c r="B883" s="9" t="s">
        <v>6521</v>
      </c>
      <c r="C883" s="9" t="s">
        <v>6522</v>
      </c>
      <c r="D883" s="9" t="s">
        <v>1184</v>
      </c>
      <c r="E883" s="9" t="s">
        <v>39</v>
      </c>
      <c r="F883" s="9" t="s">
        <v>40</v>
      </c>
      <c r="G883" s="8" t="s">
        <v>41</v>
      </c>
      <c r="H883" s="8" t="s">
        <v>40</v>
      </c>
      <c r="I883" s="9" t="s">
        <v>2071</v>
      </c>
      <c r="J883" s="9" t="s">
        <v>2072</v>
      </c>
      <c r="K883" s="8" t="s">
        <v>44</v>
      </c>
      <c r="L883" s="9" t="s">
        <v>40</v>
      </c>
      <c r="M883" s="8" t="s">
        <v>44</v>
      </c>
      <c r="N883" s="8" t="s">
        <v>44</v>
      </c>
      <c r="O883" s="9" t="s">
        <v>6523</v>
      </c>
      <c r="P883" s="8" t="s">
        <v>46</v>
      </c>
      <c r="Q883" s="8" t="s">
        <v>41</v>
      </c>
      <c r="R883" s="9" t="s">
        <v>657</v>
      </c>
      <c r="S883" s="8" t="s">
        <v>392</v>
      </c>
      <c r="T883" s="9" t="s">
        <v>65</v>
      </c>
      <c r="U883" s="8" t="s">
        <v>2048</v>
      </c>
      <c r="V883" s="9" t="s">
        <v>6524</v>
      </c>
      <c r="W883" s="9" t="s">
        <v>6525</v>
      </c>
      <c r="X883" s="9" t="s">
        <v>44</v>
      </c>
      <c r="Y883" s="9" t="s">
        <v>6526</v>
      </c>
      <c r="Z883" s="9" t="s">
        <v>53</v>
      </c>
      <c r="AA883" s="9" t="s">
        <v>2052</v>
      </c>
      <c r="AB883" s="9" t="s">
        <v>6527</v>
      </c>
      <c r="AC883" s="9" t="s">
        <v>437</v>
      </c>
      <c r="AD883" s="9" t="s">
        <v>2078</v>
      </c>
    </row>
    <row r="884" spans="1:30" x14ac:dyDescent="0.25">
      <c r="A884" s="8">
        <v>3536418</v>
      </c>
      <c r="B884" s="9" t="s">
        <v>6528</v>
      </c>
      <c r="C884" s="9" t="s">
        <v>1891</v>
      </c>
      <c r="D884" s="9" t="s">
        <v>6529</v>
      </c>
      <c r="E884" s="9" t="s">
        <v>39</v>
      </c>
      <c r="F884" s="9" t="s">
        <v>40</v>
      </c>
      <c r="G884" s="8" t="s">
        <v>41</v>
      </c>
      <c r="H884" s="8" t="s">
        <v>40</v>
      </c>
      <c r="I884" s="9" t="s">
        <v>42</v>
      </c>
      <c r="J884" s="9" t="s">
        <v>43</v>
      </c>
      <c r="K884" s="8" t="s">
        <v>44</v>
      </c>
      <c r="L884" s="9" t="s">
        <v>40</v>
      </c>
      <c r="M884" s="8" t="s">
        <v>44</v>
      </c>
      <c r="N884" s="8" t="s">
        <v>44</v>
      </c>
      <c r="O884" s="9" t="s">
        <v>6530</v>
      </c>
      <c r="P884" s="8" t="s">
        <v>46</v>
      </c>
      <c r="Q884" s="8" t="s">
        <v>41</v>
      </c>
      <c r="R884" s="9" t="s">
        <v>6531</v>
      </c>
      <c r="S884" s="8" t="s">
        <v>6531</v>
      </c>
      <c r="T884" s="9" t="s">
        <v>65</v>
      </c>
      <c r="U884" s="8" t="s">
        <v>66</v>
      </c>
      <c r="V884" s="9" t="s">
        <v>6532</v>
      </c>
      <c r="W884" s="9" t="s">
        <v>6533</v>
      </c>
      <c r="X884" s="9" t="s">
        <v>44</v>
      </c>
      <c r="Y884" s="9" t="s">
        <v>69</v>
      </c>
      <c r="Z884" s="9" t="s">
        <v>53</v>
      </c>
      <c r="AA884" s="9" t="s">
        <v>54</v>
      </c>
      <c r="AB884" s="9" t="s">
        <v>1896</v>
      </c>
      <c r="AC884" s="9" t="s">
        <v>6534</v>
      </c>
      <c r="AD884" s="9" t="s">
        <v>57</v>
      </c>
    </row>
    <row r="885" spans="1:30" x14ac:dyDescent="0.25">
      <c r="A885" s="8">
        <v>3733274</v>
      </c>
      <c r="B885" s="9" t="s">
        <v>6535</v>
      </c>
      <c r="C885" s="9" t="s">
        <v>6536</v>
      </c>
      <c r="D885" s="9" t="s">
        <v>6537</v>
      </c>
      <c r="E885" s="9" t="s">
        <v>39</v>
      </c>
      <c r="F885" s="9" t="s">
        <v>40</v>
      </c>
      <c r="G885" s="8" t="s">
        <v>41</v>
      </c>
      <c r="H885" s="8" t="s">
        <v>40</v>
      </c>
      <c r="I885" s="9" t="s">
        <v>2056</v>
      </c>
      <c r="J885" s="9" t="s">
        <v>2057</v>
      </c>
      <c r="K885" s="8" t="s">
        <v>44</v>
      </c>
      <c r="L885" s="9" t="s">
        <v>40</v>
      </c>
      <c r="M885" s="8" t="s">
        <v>44</v>
      </c>
      <c r="N885" s="8" t="s">
        <v>44</v>
      </c>
      <c r="O885" s="9" t="s">
        <v>6538</v>
      </c>
      <c r="P885" s="8" t="s">
        <v>46</v>
      </c>
      <c r="Q885" s="8" t="s">
        <v>41</v>
      </c>
      <c r="R885" s="9" t="s">
        <v>1786</v>
      </c>
      <c r="S885" s="8" t="s">
        <v>44</v>
      </c>
      <c r="T885" s="9" t="s">
        <v>6539</v>
      </c>
      <c r="U885" s="8" t="s">
        <v>49</v>
      </c>
      <c r="V885" s="9" t="s">
        <v>6540</v>
      </c>
      <c r="W885" s="9" t="s">
        <v>6541</v>
      </c>
      <c r="X885" s="9" t="s">
        <v>44</v>
      </c>
      <c r="Y885" s="9" t="s">
        <v>6542</v>
      </c>
      <c r="Z885" s="9" t="s">
        <v>53</v>
      </c>
      <c r="AA885" s="9" t="s">
        <v>2052</v>
      </c>
      <c r="AB885" s="9" t="s">
        <v>6543</v>
      </c>
      <c r="AC885" s="9" t="s">
        <v>1100</v>
      </c>
      <c r="AD885" s="9" t="s">
        <v>57</v>
      </c>
    </row>
    <row r="886" spans="1:30" x14ac:dyDescent="0.25">
      <c r="A886" s="8">
        <v>3733360</v>
      </c>
      <c r="B886" s="9" t="s">
        <v>6544</v>
      </c>
      <c r="C886" s="9" t="s">
        <v>6545</v>
      </c>
      <c r="D886" s="9" t="s">
        <v>354</v>
      </c>
      <c r="E886" s="9" t="s">
        <v>39</v>
      </c>
      <c r="F886" s="9" t="s">
        <v>40</v>
      </c>
      <c r="G886" s="8" t="s">
        <v>41</v>
      </c>
      <c r="H886" s="8" t="s">
        <v>40</v>
      </c>
      <c r="I886" s="9" t="s">
        <v>2136</v>
      </c>
      <c r="J886" s="9" t="s">
        <v>2179</v>
      </c>
      <c r="K886" s="8" t="s">
        <v>44</v>
      </c>
      <c r="L886" s="9" t="s">
        <v>40</v>
      </c>
      <c r="M886" s="8" t="s">
        <v>44</v>
      </c>
      <c r="N886" s="8" t="s">
        <v>44</v>
      </c>
      <c r="O886" s="9" t="s">
        <v>6546</v>
      </c>
      <c r="P886" s="8" t="s">
        <v>46</v>
      </c>
      <c r="Q886" s="8" t="s">
        <v>41</v>
      </c>
      <c r="R886" s="9" t="s">
        <v>6054</v>
      </c>
      <c r="S886" s="8" t="s">
        <v>44</v>
      </c>
      <c r="T886" s="9" t="s">
        <v>65</v>
      </c>
      <c r="U886" s="8" t="s">
        <v>49</v>
      </c>
      <c r="V886" s="9" t="s">
        <v>6547</v>
      </c>
      <c r="W886" s="9" t="s">
        <v>6548</v>
      </c>
      <c r="X886" s="9" t="s">
        <v>44</v>
      </c>
      <c r="Y886" s="9" t="s">
        <v>6549</v>
      </c>
      <c r="Z886" s="9" t="s">
        <v>53</v>
      </c>
      <c r="AA886" s="9" t="s">
        <v>2052</v>
      </c>
      <c r="AB886" s="9" t="s">
        <v>6550</v>
      </c>
      <c r="AC886" s="9" t="s">
        <v>360</v>
      </c>
      <c r="AD886" s="9" t="s">
        <v>57</v>
      </c>
    </row>
    <row r="887" spans="1:30" x14ac:dyDescent="0.25">
      <c r="A887" s="8">
        <v>3735041</v>
      </c>
      <c r="B887" s="9" t="s">
        <v>6551</v>
      </c>
      <c r="C887" s="9" t="s">
        <v>5791</v>
      </c>
      <c r="D887" s="9" t="s">
        <v>1737</v>
      </c>
      <c r="E887" s="9" t="s">
        <v>39</v>
      </c>
      <c r="F887" s="9" t="s">
        <v>40</v>
      </c>
      <c r="G887" s="8" t="s">
        <v>41</v>
      </c>
      <c r="H887" s="8" t="s">
        <v>40</v>
      </c>
      <c r="I887" s="9" t="s">
        <v>2056</v>
      </c>
      <c r="J887" s="9" t="s">
        <v>2330</v>
      </c>
      <c r="K887" s="8" t="s">
        <v>44</v>
      </c>
      <c r="L887" s="9" t="s">
        <v>40</v>
      </c>
      <c r="M887" s="8" t="s">
        <v>44</v>
      </c>
      <c r="N887" s="8" t="s">
        <v>44</v>
      </c>
      <c r="O887" s="9" t="s">
        <v>1527</v>
      </c>
      <c r="P887" s="8" t="s">
        <v>46</v>
      </c>
      <c r="Q887" s="8" t="s">
        <v>41</v>
      </c>
      <c r="R887" s="9" t="s">
        <v>6054</v>
      </c>
      <c r="S887" s="8" t="s">
        <v>44</v>
      </c>
      <c r="T887" s="9" t="s">
        <v>65</v>
      </c>
      <c r="U887" s="8" t="s">
        <v>2048</v>
      </c>
      <c r="V887" s="9" t="s">
        <v>6552</v>
      </c>
      <c r="W887" s="9" t="s">
        <v>6553</v>
      </c>
      <c r="X887" s="9" t="s">
        <v>44</v>
      </c>
      <c r="Y887" s="9" t="s">
        <v>6554</v>
      </c>
      <c r="Z887" s="9" t="s">
        <v>53</v>
      </c>
      <c r="AA887" s="9" t="s">
        <v>2052</v>
      </c>
      <c r="AB887" s="9" t="s">
        <v>5796</v>
      </c>
      <c r="AC887" s="9" t="s">
        <v>1002</v>
      </c>
      <c r="AD887" s="9" t="s">
        <v>57</v>
      </c>
    </row>
    <row r="888" spans="1:30" x14ac:dyDescent="0.25">
      <c r="A888" s="8">
        <v>3735557</v>
      </c>
      <c r="B888" s="9" t="s">
        <v>6555</v>
      </c>
      <c r="C888" s="9" t="s">
        <v>994</v>
      </c>
      <c r="D888" s="9" t="s">
        <v>1203</v>
      </c>
      <c r="E888" s="9" t="s">
        <v>39</v>
      </c>
      <c r="F888" s="9" t="s">
        <v>40</v>
      </c>
      <c r="G888" s="8" t="s">
        <v>41</v>
      </c>
      <c r="H888" s="8" t="s">
        <v>40</v>
      </c>
      <c r="I888" s="9" t="s">
        <v>2044</v>
      </c>
      <c r="J888" s="9" t="s">
        <v>2045</v>
      </c>
      <c r="K888" s="8" t="s">
        <v>44</v>
      </c>
      <c r="L888" s="9" t="s">
        <v>40</v>
      </c>
      <c r="M888" s="8" t="s">
        <v>44</v>
      </c>
      <c r="N888" s="8" t="s">
        <v>44</v>
      </c>
      <c r="O888" s="9" t="s">
        <v>3768</v>
      </c>
      <c r="P888" s="8" t="s">
        <v>46</v>
      </c>
      <c r="Q888" s="8" t="s">
        <v>41</v>
      </c>
      <c r="R888" s="9" t="s">
        <v>6054</v>
      </c>
      <c r="S888" s="8" t="s">
        <v>44</v>
      </c>
      <c r="T888" s="9" t="s">
        <v>6556</v>
      </c>
      <c r="U888" s="8" t="s">
        <v>2048</v>
      </c>
      <c r="V888" s="9" t="s">
        <v>6557</v>
      </c>
      <c r="W888" s="9" t="s">
        <v>6558</v>
      </c>
      <c r="X888" s="9" t="s">
        <v>44</v>
      </c>
      <c r="Y888" s="9" t="s">
        <v>6559</v>
      </c>
      <c r="Z888" s="9" t="s">
        <v>53</v>
      </c>
      <c r="AA888" s="9" t="s">
        <v>2052</v>
      </c>
      <c r="AB888" s="9" t="s">
        <v>1001</v>
      </c>
      <c r="AC888" s="9" t="s">
        <v>1207</v>
      </c>
      <c r="AD888" s="9" t="s">
        <v>57</v>
      </c>
    </row>
    <row r="889" spans="1:30" x14ac:dyDescent="0.25">
      <c r="A889" s="8">
        <v>3764083</v>
      </c>
      <c r="B889" s="9" t="s">
        <v>6560</v>
      </c>
      <c r="C889" s="9" t="s">
        <v>6561</v>
      </c>
      <c r="D889" s="9" t="s">
        <v>84</v>
      </c>
      <c r="E889" s="9" t="s">
        <v>96</v>
      </c>
      <c r="F889" s="9" t="s">
        <v>40</v>
      </c>
      <c r="G889" s="8" t="s">
        <v>41</v>
      </c>
      <c r="H889" s="8" t="s">
        <v>40</v>
      </c>
      <c r="I889" s="9" t="s">
        <v>2071</v>
      </c>
      <c r="J889" s="9" t="s">
        <v>2072</v>
      </c>
      <c r="K889" s="8" t="s">
        <v>44</v>
      </c>
      <c r="L889" s="9" t="s">
        <v>40</v>
      </c>
      <c r="M889" s="8" t="s">
        <v>44</v>
      </c>
      <c r="N889" s="8" t="s">
        <v>44</v>
      </c>
      <c r="O889" s="9" t="s">
        <v>6562</v>
      </c>
      <c r="P889" s="8" t="s">
        <v>46</v>
      </c>
      <c r="Q889" s="8" t="s">
        <v>41</v>
      </c>
      <c r="R889" s="9" t="s">
        <v>5154</v>
      </c>
      <c r="S889" s="8" t="s">
        <v>392</v>
      </c>
      <c r="T889" s="9" t="s">
        <v>6556</v>
      </c>
      <c r="U889" s="8" t="s">
        <v>2048</v>
      </c>
      <c r="V889" s="9" t="s">
        <v>6563</v>
      </c>
      <c r="W889" s="9" t="s">
        <v>6564</v>
      </c>
      <c r="X889" s="9" t="s">
        <v>44</v>
      </c>
      <c r="Y889" s="9" t="s">
        <v>6565</v>
      </c>
      <c r="Z889" s="9" t="s">
        <v>53</v>
      </c>
      <c r="AA889" s="9" t="s">
        <v>2052</v>
      </c>
      <c r="AB889" s="9" t="s">
        <v>6566</v>
      </c>
      <c r="AC889" s="9" t="s">
        <v>92</v>
      </c>
      <c r="AD889" s="9" t="s">
        <v>2078</v>
      </c>
    </row>
    <row r="890" spans="1:30" x14ac:dyDescent="0.25">
      <c r="A890" s="8">
        <v>3712888</v>
      </c>
      <c r="B890" s="9" t="s">
        <v>6567</v>
      </c>
      <c r="C890" s="9" t="s">
        <v>6568</v>
      </c>
      <c r="D890" s="9" t="s">
        <v>3071</v>
      </c>
      <c r="E890" s="9" t="s">
        <v>96</v>
      </c>
      <c r="F890" s="9" t="s">
        <v>40</v>
      </c>
      <c r="G890" s="8" t="s">
        <v>41</v>
      </c>
      <c r="H890" s="8" t="s">
        <v>40</v>
      </c>
      <c r="I890" s="9" t="s">
        <v>2071</v>
      </c>
      <c r="J890" s="9" t="s">
        <v>2072</v>
      </c>
      <c r="K890" s="8" t="s">
        <v>44</v>
      </c>
      <c r="L890" s="9" t="s">
        <v>40</v>
      </c>
      <c r="M890" s="8" t="s">
        <v>44</v>
      </c>
      <c r="N890" s="8" t="s">
        <v>44</v>
      </c>
      <c r="O890" s="9" t="s">
        <v>6569</v>
      </c>
      <c r="P890" s="8" t="s">
        <v>46</v>
      </c>
      <c r="Q890" s="8" t="s">
        <v>41</v>
      </c>
      <c r="R890" s="9" t="s">
        <v>1769</v>
      </c>
      <c r="S890" s="8" t="s">
        <v>392</v>
      </c>
      <c r="T890" s="9" t="s">
        <v>65</v>
      </c>
      <c r="U890" s="8" t="s">
        <v>2048</v>
      </c>
      <c r="V890" s="9" t="s">
        <v>6570</v>
      </c>
      <c r="W890" s="9" t="s">
        <v>6571</v>
      </c>
      <c r="X890" s="9" t="s">
        <v>44</v>
      </c>
      <c r="Y890" s="9" t="s">
        <v>6572</v>
      </c>
      <c r="Z890" s="9" t="s">
        <v>53</v>
      </c>
      <c r="AA890" s="9" t="s">
        <v>2052</v>
      </c>
      <c r="AB890" s="9" t="s">
        <v>6573</v>
      </c>
      <c r="AC890" s="9" t="s">
        <v>879</v>
      </c>
      <c r="AD890" s="9" t="s">
        <v>418</v>
      </c>
    </row>
    <row r="891" spans="1:30" x14ac:dyDescent="0.25">
      <c r="A891" s="8">
        <v>3736093</v>
      </c>
      <c r="B891" s="9" t="s">
        <v>6574</v>
      </c>
      <c r="C891" s="9" t="s">
        <v>2414</v>
      </c>
      <c r="D891" s="9" t="s">
        <v>2096</v>
      </c>
      <c r="E891" s="9" t="s">
        <v>39</v>
      </c>
      <c r="F891" s="9" t="s">
        <v>40</v>
      </c>
      <c r="G891" s="8" t="s">
        <v>41</v>
      </c>
      <c r="H891" s="8" t="s">
        <v>40</v>
      </c>
      <c r="I891" s="9" t="s">
        <v>2044</v>
      </c>
      <c r="J891" s="9" t="s">
        <v>2045</v>
      </c>
      <c r="K891" s="8" t="s">
        <v>44</v>
      </c>
      <c r="L891" s="9" t="s">
        <v>40</v>
      </c>
      <c r="M891" s="8" t="s">
        <v>44</v>
      </c>
      <c r="N891" s="8" t="s">
        <v>44</v>
      </c>
      <c r="O891" s="9" t="s">
        <v>6575</v>
      </c>
      <c r="P891" s="8" t="s">
        <v>46</v>
      </c>
      <c r="Q891" s="8" t="s">
        <v>41</v>
      </c>
      <c r="R891" s="9" t="s">
        <v>6054</v>
      </c>
      <c r="S891" s="8" t="s">
        <v>44</v>
      </c>
      <c r="T891" s="9" t="s">
        <v>65</v>
      </c>
      <c r="U891" s="8" t="s">
        <v>2048</v>
      </c>
      <c r="V891" s="9" t="s">
        <v>6576</v>
      </c>
      <c r="W891" s="9" t="s">
        <v>6577</v>
      </c>
      <c r="X891" s="9" t="s">
        <v>44</v>
      </c>
      <c r="Y891" s="9" t="s">
        <v>6578</v>
      </c>
      <c r="Z891" s="9" t="s">
        <v>53</v>
      </c>
      <c r="AA891" s="9" t="s">
        <v>2052</v>
      </c>
      <c r="AB891" s="9" t="s">
        <v>811</v>
      </c>
      <c r="AC891" s="9" t="s">
        <v>2102</v>
      </c>
      <c r="AD891" s="9" t="s">
        <v>418</v>
      </c>
    </row>
    <row r="892" spans="1:30" x14ac:dyDescent="0.25">
      <c r="A892" s="8">
        <v>3721332</v>
      </c>
      <c r="B892" s="9" t="s">
        <v>6579</v>
      </c>
      <c r="C892" s="9" t="s">
        <v>6580</v>
      </c>
      <c r="D892" s="9" t="s">
        <v>564</v>
      </c>
      <c r="E892" s="9" t="s">
        <v>39</v>
      </c>
      <c r="F892" s="9" t="s">
        <v>40</v>
      </c>
      <c r="G892" s="8" t="s">
        <v>41</v>
      </c>
      <c r="H892" s="8" t="s">
        <v>40</v>
      </c>
      <c r="I892" s="9" t="s">
        <v>2071</v>
      </c>
      <c r="J892" s="9" t="s">
        <v>2072</v>
      </c>
      <c r="K892" s="8" t="s">
        <v>44</v>
      </c>
      <c r="L892" s="9" t="s">
        <v>40</v>
      </c>
      <c r="M892" s="8" t="s">
        <v>44</v>
      </c>
      <c r="N892" s="8" t="s">
        <v>44</v>
      </c>
      <c r="O892" s="9" t="s">
        <v>6581</v>
      </c>
      <c r="P892" s="8" t="s">
        <v>46</v>
      </c>
      <c r="Q892" s="8" t="s">
        <v>41</v>
      </c>
      <c r="R892" s="9" t="s">
        <v>2553</v>
      </c>
      <c r="S892" s="8" t="s">
        <v>392</v>
      </c>
      <c r="T892" s="9" t="s">
        <v>65</v>
      </c>
      <c r="U892" s="8" t="s">
        <v>49</v>
      </c>
      <c r="V892" s="9" t="s">
        <v>6582</v>
      </c>
      <c r="W892" s="9" t="s">
        <v>6583</v>
      </c>
      <c r="X892" s="9" t="s">
        <v>44</v>
      </c>
      <c r="Y892" s="9" t="s">
        <v>6584</v>
      </c>
      <c r="Z892" s="9" t="s">
        <v>53</v>
      </c>
      <c r="AA892" s="9" t="s">
        <v>2052</v>
      </c>
      <c r="AB892" s="9" t="s">
        <v>6585</v>
      </c>
      <c r="AC892" s="9" t="s">
        <v>570</v>
      </c>
      <c r="AD892" s="9" t="s">
        <v>418</v>
      </c>
    </row>
    <row r="893" spans="1:30" x14ac:dyDescent="0.25">
      <c r="A893" s="8">
        <v>3738041</v>
      </c>
      <c r="B893" s="9" t="s">
        <v>6586</v>
      </c>
      <c r="C893" s="9" t="s">
        <v>6587</v>
      </c>
      <c r="D893" s="9" t="s">
        <v>564</v>
      </c>
      <c r="E893" s="9" t="s">
        <v>39</v>
      </c>
      <c r="F893" s="9" t="s">
        <v>40</v>
      </c>
      <c r="G893" s="8" t="s">
        <v>41</v>
      </c>
      <c r="H893" s="8" t="s">
        <v>40</v>
      </c>
      <c r="I893" s="9" t="s">
        <v>380</v>
      </c>
      <c r="J893" s="9" t="s">
        <v>1014</v>
      </c>
      <c r="K893" s="8" t="s">
        <v>44</v>
      </c>
      <c r="L893" s="9" t="s">
        <v>40</v>
      </c>
      <c r="M893" s="8" t="s">
        <v>44</v>
      </c>
      <c r="N893" s="8" t="s">
        <v>44</v>
      </c>
      <c r="O893" s="9" t="s">
        <v>6588</v>
      </c>
      <c r="P893" s="8" t="s">
        <v>46</v>
      </c>
      <c r="Q893" s="8" t="s">
        <v>41</v>
      </c>
      <c r="R893" s="9" t="s">
        <v>6054</v>
      </c>
      <c r="S893" s="8" t="s">
        <v>44</v>
      </c>
      <c r="T893" s="9" t="s">
        <v>87</v>
      </c>
      <c r="U893" s="8" t="s">
        <v>49</v>
      </c>
      <c r="V893" s="9" t="s">
        <v>6589</v>
      </c>
      <c r="W893" s="9" t="s">
        <v>6590</v>
      </c>
      <c r="X893" s="9" t="s">
        <v>44</v>
      </c>
      <c r="Y893" s="9" t="s">
        <v>6591</v>
      </c>
      <c r="Z893" s="9" t="s">
        <v>53</v>
      </c>
      <c r="AA893" s="9" t="s">
        <v>54</v>
      </c>
      <c r="AB893" s="9" t="s">
        <v>6592</v>
      </c>
      <c r="AC893" s="9" t="s">
        <v>570</v>
      </c>
      <c r="AD893" s="9" t="s">
        <v>57</v>
      </c>
    </row>
    <row r="894" spans="1:30" x14ac:dyDescent="0.25">
      <c r="A894" s="8">
        <v>3738258</v>
      </c>
      <c r="B894" s="9" t="s">
        <v>6593</v>
      </c>
      <c r="C894" s="9" t="s">
        <v>6594</v>
      </c>
      <c r="D894" s="9" t="s">
        <v>4581</v>
      </c>
      <c r="E894" s="9" t="s">
        <v>39</v>
      </c>
      <c r="F894" s="9" t="s">
        <v>40</v>
      </c>
      <c r="G894" s="8" t="s">
        <v>41</v>
      </c>
      <c r="H894" s="8" t="s">
        <v>40</v>
      </c>
      <c r="I894" s="9" t="s">
        <v>2044</v>
      </c>
      <c r="J894" s="9" t="s">
        <v>2045</v>
      </c>
      <c r="K894" s="8" t="s">
        <v>44</v>
      </c>
      <c r="L894" s="9" t="s">
        <v>40</v>
      </c>
      <c r="M894" s="8" t="s">
        <v>44</v>
      </c>
      <c r="N894" s="8" t="s">
        <v>44</v>
      </c>
      <c r="O894" s="9" t="s">
        <v>6595</v>
      </c>
      <c r="P894" s="8" t="s">
        <v>46</v>
      </c>
      <c r="Q894" s="8" t="s">
        <v>41</v>
      </c>
      <c r="R894" s="9" t="s">
        <v>6054</v>
      </c>
      <c r="S894" s="8" t="s">
        <v>44</v>
      </c>
      <c r="T894" s="9" t="s">
        <v>65</v>
      </c>
      <c r="U894" s="8" t="s">
        <v>2048</v>
      </c>
      <c r="V894" s="9" t="s">
        <v>6596</v>
      </c>
      <c r="W894" s="9" t="s">
        <v>6597</v>
      </c>
      <c r="X894" s="9" t="s">
        <v>44</v>
      </c>
      <c r="Y894" s="9" t="s">
        <v>6598</v>
      </c>
      <c r="Z894" s="9" t="s">
        <v>53</v>
      </c>
      <c r="AA894" s="9" t="s">
        <v>2052</v>
      </c>
      <c r="AB894" s="9" t="s">
        <v>6599</v>
      </c>
      <c r="AC894" s="9" t="s">
        <v>4587</v>
      </c>
      <c r="AD894" s="9" t="s">
        <v>57</v>
      </c>
    </row>
    <row r="895" spans="1:30" x14ac:dyDescent="0.25">
      <c r="A895" s="8">
        <v>3740781</v>
      </c>
      <c r="B895" s="9" t="s">
        <v>6600</v>
      </c>
      <c r="C895" s="9" t="s">
        <v>6601</v>
      </c>
      <c r="D895" s="9" t="s">
        <v>1184</v>
      </c>
      <c r="E895" s="9" t="s">
        <v>39</v>
      </c>
      <c r="F895" s="9" t="s">
        <v>40</v>
      </c>
      <c r="G895" s="8" t="s">
        <v>41</v>
      </c>
      <c r="H895" s="8" t="s">
        <v>40</v>
      </c>
      <c r="I895" s="9" t="s">
        <v>2044</v>
      </c>
      <c r="J895" s="9" t="s">
        <v>2222</v>
      </c>
      <c r="K895" s="8" t="s">
        <v>44</v>
      </c>
      <c r="L895" s="9" t="s">
        <v>40</v>
      </c>
      <c r="M895" s="8" t="s">
        <v>44</v>
      </c>
      <c r="N895" s="8" t="s">
        <v>44</v>
      </c>
      <c r="O895" s="9" t="s">
        <v>6602</v>
      </c>
      <c r="P895" s="8" t="s">
        <v>46</v>
      </c>
      <c r="Q895" s="8" t="s">
        <v>41</v>
      </c>
      <c r="R895" s="9" t="s">
        <v>2189</v>
      </c>
      <c r="S895" s="8" t="s">
        <v>44</v>
      </c>
      <c r="T895" s="9" t="s">
        <v>4013</v>
      </c>
      <c r="U895" s="8" t="s">
        <v>5466</v>
      </c>
      <c r="V895" s="9" t="s">
        <v>6603</v>
      </c>
      <c r="W895" s="9" t="s">
        <v>6604</v>
      </c>
      <c r="X895" s="9" t="s">
        <v>6423</v>
      </c>
      <c r="Y895" s="9" t="s">
        <v>6605</v>
      </c>
      <c r="Z895" s="9" t="s">
        <v>53</v>
      </c>
      <c r="AA895" s="9" t="s">
        <v>2052</v>
      </c>
      <c r="AB895" s="9" t="s">
        <v>6606</v>
      </c>
      <c r="AC895" s="9" t="s">
        <v>437</v>
      </c>
      <c r="AD895" s="9" t="s">
        <v>57</v>
      </c>
    </row>
    <row r="896" spans="1:30" x14ac:dyDescent="0.25">
      <c r="A896" s="8">
        <v>3741099</v>
      </c>
      <c r="B896" s="9" t="s">
        <v>6607</v>
      </c>
      <c r="C896" s="9" t="s">
        <v>6608</v>
      </c>
      <c r="D896" s="9" t="s">
        <v>6609</v>
      </c>
      <c r="E896" s="9" t="s">
        <v>39</v>
      </c>
      <c r="F896" s="9" t="s">
        <v>40</v>
      </c>
      <c r="G896" s="8" t="s">
        <v>41</v>
      </c>
      <c r="H896" s="8" t="s">
        <v>40</v>
      </c>
      <c r="I896" s="9" t="s">
        <v>2044</v>
      </c>
      <c r="J896" s="9" t="s">
        <v>2205</v>
      </c>
      <c r="K896" s="8" t="s">
        <v>44</v>
      </c>
      <c r="L896" s="9" t="s">
        <v>40</v>
      </c>
      <c r="M896" s="8" t="s">
        <v>44</v>
      </c>
      <c r="N896" s="8" t="s">
        <v>44</v>
      </c>
      <c r="O896" s="9" t="s">
        <v>6610</v>
      </c>
      <c r="P896" s="8" t="s">
        <v>46</v>
      </c>
      <c r="Q896" s="8" t="s">
        <v>41</v>
      </c>
      <c r="R896" s="9" t="s">
        <v>2189</v>
      </c>
      <c r="S896" s="8" t="s">
        <v>44</v>
      </c>
      <c r="T896" s="9" t="s">
        <v>199</v>
      </c>
      <c r="U896" s="8" t="s">
        <v>5466</v>
      </c>
      <c r="V896" s="9" t="s">
        <v>6611</v>
      </c>
      <c r="W896" s="9" t="s">
        <v>6612</v>
      </c>
      <c r="X896" s="9" t="s">
        <v>44</v>
      </c>
      <c r="Y896" s="9" t="s">
        <v>6613</v>
      </c>
      <c r="Z896" s="9" t="s">
        <v>53</v>
      </c>
      <c r="AA896" s="9" t="s">
        <v>2052</v>
      </c>
      <c r="AB896" s="9" t="s">
        <v>6614</v>
      </c>
      <c r="AC896" s="9" t="s">
        <v>6615</v>
      </c>
      <c r="AD896" s="9" t="s">
        <v>57</v>
      </c>
    </row>
    <row r="897" spans="1:30" x14ac:dyDescent="0.25">
      <c r="A897" s="8">
        <v>3655722</v>
      </c>
      <c r="B897" s="9" t="s">
        <v>6616</v>
      </c>
      <c r="C897" s="9" t="s">
        <v>6617</v>
      </c>
      <c r="D897" s="9" t="s">
        <v>60</v>
      </c>
      <c r="E897" s="9" t="s">
        <v>39</v>
      </c>
      <c r="F897" s="9" t="s">
        <v>40</v>
      </c>
      <c r="G897" s="8" t="s">
        <v>41</v>
      </c>
      <c r="H897" s="8" t="s">
        <v>40</v>
      </c>
      <c r="I897" s="9" t="s">
        <v>2136</v>
      </c>
      <c r="J897" s="9" t="s">
        <v>2179</v>
      </c>
      <c r="K897" s="8" t="s">
        <v>44</v>
      </c>
      <c r="L897" s="9" t="s">
        <v>40</v>
      </c>
      <c r="M897" s="8" t="s">
        <v>44</v>
      </c>
      <c r="N897" s="8" t="s">
        <v>44</v>
      </c>
      <c r="O897" s="9" t="s">
        <v>6618</v>
      </c>
      <c r="P897" s="8" t="s">
        <v>46</v>
      </c>
      <c r="Q897" s="8" t="s">
        <v>41</v>
      </c>
      <c r="R897" s="9" t="s">
        <v>293</v>
      </c>
      <c r="S897" s="8" t="s">
        <v>44</v>
      </c>
      <c r="T897" s="9" t="s">
        <v>87</v>
      </c>
      <c r="U897" s="8" t="s">
        <v>2048</v>
      </c>
      <c r="V897" s="9" t="s">
        <v>6619</v>
      </c>
      <c r="W897" s="9" t="s">
        <v>6620</v>
      </c>
      <c r="X897" s="9" t="s">
        <v>44</v>
      </c>
      <c r="Y897" s="9" t="s">
        <v>6621</v>
      </c>
      <c r="Z897" s="9" t="s">
        <v>53</v>
      </c>
      <c r="AA897" s="9" t="s">
        <v>2052</v>
      </c>
      <c r="AB897" s="9" t="s">
        <v>6622</v>
      </c>
      <c r="AC897" s="9" t="s">
        <v>71</v>
      </c>
      <c r="AD897" s="9" t="s">
        <v>57</v>
      </c>
    </row>
    <row r="898" spans="1:30" x14ac:dyDescent="0.25">
      <c r="A898" s="8">
        <v>3742333</v>
      </c>
      <c r="B898" s="9" t="s">
        <v>6623</v>
      </c>
      <c r="C898" s="9" t="s">
        <v>6624</v>
      </c>
      <c r="D898" s="9" t="s">
        <v>6625</v>
      </c>
      <c r="E898" s="9" t="s">
        <v>39</v>
      </c>
      <c r="F898" s="9" t="s">
        <v>40</v>
      </c>
      <c r="G898" s="8" t="s">
        <v>41</v>
      </c>
      <c r="H898" s="8" t="s">
        <v>40</v>
      </c>
      <c r="I898" s="9" t="s">
        <v>380</v>
      </c>
      <c r="J898" s="9" t="s">
        <v>1014</v>
      </c>
      <c r="K898" s="8" t="s">
        <v>44</v>
      </c>
      <c r="L898" s="9" t="s">
        <v>40</v>
      </c>
      <c r="M898" s="8" t="s">
        <v>44</v>
      </c>
      <c r="N898" s="8" t="s">
        <v>44</v>
      </c>
      <c r="O898" s="9" t="s">
        <v>1812</v>
      </c>
      <c r="P898" s="8" t="s">
        <v>46</v>
      </c>
      <c r="Q898" s="8" t="s">
        <v>41</v>
      </c>
      <c r="R898" s="9" t="s">
        <v>2189</v>
      </c>
      <c r="S898" s="8" t="s">
        <v>2189</v>
      </c>
      <c r="T898" s="9" t="s">
        <v>1506</v>
      </c>
      <c r="U898" s="8" t="s">
        <v>181</v>
      </c>
      <c r="V898" s="9" t="s">
        <v>6626</v>
      </c>
      <c r="W898" s="9" t="s">
        <v>6627</v>
      </c>
      <c r="X898" s="9" t="s">
        <v>44</v>
      </c>
      <c r="Y898" s="9" t="s">
        <v>6628</v>
      </c>
      <c r="Z898" s="9" t="s">
        <v>53</v>
      </c>
      <c r="AA898" s="9" t="s">
        <v>54</v>
      </c>
      <c r="AB898" s="9" t="s">
        <v>1876</v>
      </c>
      <c r="AC898" s="9" t="s">
        <v>561</v>
      </c>
      <c r="AD898" s="9" t="s">
        <v>57</v>
      </c>
    </row>
    <row r="899" spans="1:30" x14ac:dyDescent="0.25">
      <c r="A899" s="8">
        <v>3742475</v>
      </c>
      <c r="B899" s="9" t="s">
        <v>6629</v>
      </c>
      <c r="C899" s="9" t="s">
        <v>6630</v>
      </c>
      <c r="D899" s="9" t="s">
        <v>6631</v>
      </c>
      <c r="E899" s="9" t="s">
        <v>39</v>
      </c>
      <c r="F899" s="9" t="s">
        <v>40</v>
      </c>
      <c r="G899" s="8" t="s">
        <v>41</v>
      </c>
      <c r="H899" s="8" t="s">
        <v>40</v>
      </c>
      <c r="I899" s="9" t="s">
        <v>2044</v>
      </c>
      <c r="J899" s="9" t="s">
        <v>2231</v>
      </c>
      <c r="K899" s="8" t="s">
        <v>44</v>
      </c>
      <c r="L899" s="9" t="s">
        <v>40</v>
      </c>
      <c r="M899" s="8" t="s">
        <v>44</v>
      </c>
      <c r="N899" s="8" t="s">
        <v>44</v>
      </c>
      <c r="O899" s="9" t="s">
        <v>6632</v>
      </c>
      <c r="P899" s="8" t="s">
        <v>46</v>
      </c>
      <c r="Q899" s="8" t="s">
        <v>41</v>
      </c>
      <c r="R899" s="9" t="s">
        <v>2189</v>
      </c>
      <c r="S899" s="8" t="s">
        <v>44</v>
      </c>
      <c r="T899" s="9" t="s">
        <v>87</v>
      </c>
      <c r="U899" s="8" t="s">
        <v>2048</v>
      </c>
      <c r="V899" s="9" t="s">
        <v>6633</v>
      </c>
      <c r="W899" s="9" t="s">
        <v>6634</v>
      </c>
      <c r="X899" s="9" t="s">
        <v>44</v>
      </c>
      <c r="Y899" s="9" t="s">
        <v>6635</v>
      </c>
      <c r="Z899" s="9" t="s">
        <v>53</v>
      </c>
      <c r="AA899" s="9" t="s">
        <v>2052</v>
      </c>
      <c r="AB899" s="9" t="s">
        <v>6636</v>
      </c>
      <c r="AC899" s="9" t="s">
        <v>6637</v>
      </c>
      <c r="AD899" s="9" t="s">
        <v>57</v>
      </c>
    </row>
    <row r="900" spans="1:30" x14ac:dyDescent="0.25">
      <c r="A900" s="8">
        <v>3743810</v>
      </c>
      <c r="B900" s="9" t="s">
        <v>6638</v>
      </c>
      <c r="C900" s="9" t="s">
        <v>6639</v>
      </c>
      <c r="D900" s="9" t="s">
        <v>60</v>
      </c>
      <c r="E900" s="9" t="s">
        <v>39</v>
      </c>
      <c r="F900" s="9" t="s">
        <v>40</v>
      </c>
      <c r="G900" s="8" t="s">
        <v>41</v>
      </c>
      <c r="H900" s="8" t="s">
        <v>40</v>
      </c>
      <c r="I900" s="9" t="s">
        <v>380</v>
      </c>
      <c r="J900" s="9" t="s">
        <v>1014</v>
      </c>
      <c r="K900" s="8" t="s">
        <v>44</v>
      </c>
      <c r="L900" s="9" t="s">
        <v>40</v>
      </c>
      <c r="M900" s="8" t="s">
        <v>44</v>
      </c>
      <c r="N900" s="8" t="s">
        <v>44</v>
      </c>
      <c r="O900" s="9" t="s">
        <v>6640</v>
      </c>
      <c r="P900" s="8" t="s">
        <v>46</v>
      </c>
      <c r="Q900" s="8" t="s">
        <v>41</v>
      </c>
      <c r="R900" s="9" t="s">
        <v>2189</v>
      </c>
      <c r="S900" s="8" t="s">
        <v>44</v>
      </c>
      <c r="T900" s="9" t="s">
        <v>65</v>
      </c>
      <c r="U900" s="8" t="s">
        <v>49</v>
      </c>
      <c r="V900" s="9" t="s">
        <v>6641</v>
      </c>
      <c r="W900" s="9" t="s">
        <v>6642</v>
      </c>
      <c r="X900" s="9" t="s">
        <v>44</v>
      </c>
      <c r="Y900" s="9" t="s">
        <v>6643</v>
      </c>
      <c r="Z900" s="9" t="s">
        <v>53</v>
      </c>
      <c r="AA900" s="9" t="s">
        <v>54</v>
      </c>
      <c r="AB900" s="9" t="s">
        <v>6644</v>
      </c>
      <c r="AC900" s="9" t="s">
        <v>71</v>
      </c>
      <c r="AD900" s="9" t="s">
        <v>57</v>
      </c>
    </row>
    <row r="901" spans="1:30" x14ac:dyDescent="0.25">
      <c r="A901" s="8">
        <v>3707381</v>
      </c>
      <c r="B901" s="9" t="s">
        <v>6645</v>
      </c>
      <c r="C901" s="9" t="s">
        <v>6646</v>
      </c>
      <c r="D901" s="9" t="s">
        <v>1203</v>
      </c>
      <c r="E901" s="9" t="s">
        <v>96</v>
      </c>
      <c r="F901" s="9" t="s">
        <v>40</v>
      </c>
      <c r="G901" s="8" t="s">
        <v>41</v>
      </c>
      <c r="H901" s="8" t="s">
        <v>40</v>
      </c>
      <c r="I901" s="9" t="s">
        <v>2071</v>
      </c>
      <c r="J901" s="9" t="s">
        <v>2525</v>
      </c>
      <c r="K901" s="8" t="s">
        <v>44</v>
      </c>
      <c r="L901" s="9" t="s">
        <v>40</v>
      </c>
      <c r="M901" s="8" t="s">
        <v>44</v>
      </c>
      <c r="N901" s="8" t="s">
        <v>44</v>
      </c>
      <c r="O901" s="9" t="s">
        <v>6647</v>
      </c>
      <c r="P901" s="8" t="s">
        <v>46</v>
      </c>
      <c r="Q901" s="8" t="s">
        <v>41</v>
      </c>
      <c r="R901" s="9" t="s">
        <v>657</v>
      </c>
      <c r="S901" s="8" t="s">
        <v>392</v>
      </c>
      <c r="T901" s="9" t="s">
        <v>112</v>
      </c>
      <c r="U901" s="8" t="s">
        <v>2048</v>
      </c>
      <c r="V901" s="9" t="s">
        <v>6648</v>
      </c>
      <c r="W901" s="9" t="s">
        <v>6649</v>
      </c>
      <c r="X901" s="9" t="s">
        <v>44</v>
      </c>
      <c r="Y901" s="9" t="s">
        <v>6650</v>
      </c>
      <c r="Z901" s="9" t="s">
        <v>53</v>
      </c>
      <c r="AA901" s="9" t="s">
        <v>2052</v>
      </c>
      <c r="AB901" s="9" t="s">
        <v>6651</v>
      </c>
      <c r="AC901" s="9" t="s">
        <v>1207</v>
      </c>
      <c r="AD901" s="9" t="s">
        <v>2078</v>
      </c>
    </row>
    <row r="902" spans="1:30" x14ac:dyDescent="0.25">
      <c r="A902" s="8">
        <v>3745276</v>
      </c>
      <c r="B902" s="9" t="s">
        <v>6652</v>
      </c>
      <c r="C902" s="9" t="s">
        <v>6653</v>
      </c>
      <c r="D902" s="9" t="s">
        <v>6654</v>
      </c>
      <c r="E902" s="9" t="s">
        <v>96</v>
      </c>
      <c r="F902" s="9" t="s">
        <v>40</v>
      </c>
      <c r="G902" s="8" t="s">
        <v>41</v>
      </c>
      <c r="H902" s="8" t="s">
        <v>40</v>
      </c>
      <c r="I902" s="9" t="s">
        <v>6655</v>
      </c>
      <c r="J902" s="9" t="s">
        <v>6656</v>
      </c>
      <c r="K902" s="8" t="s">
        <v>44</v>
      </c>
      <c r="L902" s="9" t="s">
        <v>40</v>
      </c>
      <c r="M902" s="8" t="s">
        <v>44</v>
      </c>
      <c r="N902" s="8" t="s">
        <v>44</v>
      </c>
      <c r="O902" s="9" t="s">
        <v>6657</v>
      </c>
      <c r="P902" s="8" t="s">
        <v>46</v>
      </c>
      <c r="Q902" s="8" t="s">
        <v>41</v>
      </c>
      <c r="R902" s="9" t="s">
        <v>2189</v>
      </c>
      <c r="S902" s="8" t="s">
        <v>2189</v>
      </c>
      <c r="T902" s="9" t="s">
        <v>65</v>
      </c>
      <c r="U902" s="8" t="s">
        <v>3440</v>
      </c>
      <c r="V902" s="9" t="s">
        <v>6658</v>
      </c>
      <c r="W902" s="9" t="s">
        <v>6659</v>
      </c>
      <c r="X902" s="9" t="s">
        <v>44</v>
      </c>
      <c r="Y902" s="9" t="s">
        <v>6660</v>
      </c>
      <c r="Z902" s="9" t="s">
        <v>53</v>
      </c>
      <c r="AA902" s="9" t="s">
        <v>54</v>
      </c>
      <c r="AB902" s="9" t="s">
        <v>44</v>
      </c>
      <c r="AC902" s="9" t="s">
        <v>44</v>
      </c>
      <c r="AD902" s="9" t="s">
        <v>57</v>
      </c>
    </row>
    <row r="903" spans="1:30" x14ac:dyDescent="0.25">
      <c r="A903" s="8">
        <v>3714682</v>
      </c>
      <c r="B903" s="9" t="s">
        <v>6661</v>
      </c>
      <c r="C903" s="9" t="s">
        <v>6662</v>
      </c>
      <c r="D903" s="9" t="s">
        <v>863</v>
      </c>
      <c r="E903" s="9" t="s">
        <v>39</v>
      </c>
      <c r="F903" s="9" t="s">
        <v>40</v>
      </c>
      <c r="G903" s="8" t="s">
        <v>41</v>
      </c>
      <c r="H903" s="8" t="s">
        <v>40</v>
      </c>
      <c r="I903" s="9" t="s">
        <v>2136</v>
      </c>
      <c r="J903" s="9" t="s">
        <v>2137</v>
      </c>
      <c r="K903" s="8" t="s">
        <v>44</v>
      </c>
      <c r="L903" s="9" t="s">
        <v>40</v>
      </c>
      <c r="M903" s="8" t="s">
        <v>44</v>
      </c>
      <c r="N903" s="8" t="s">
        <v>44</v>
      </c>
      <c r="O903" s="9" t="s">
        <v>2568</v>
      </c>
      <c r="P903" s="8" t="s">
        <v>46</v>
      </c>
      <c r="Q903" s="8" t="s">
        <v>41</v>
      </c>
      <c r="R903" s="9" t="s">
        <v>2757</v>
      </c>
      <c r="S903" s="8" t="s">
        <v>44</v>
      </c>
      <c r="T903" s="9" t="s">
        <v>939</v>
      </c>
      <c r="U903" s="8" t="s">
        <v>2048</v>
      </c>
      <c r="V903" s="9" t="s">
        <v>6663</v>
      </c>
      <c r="W903" s="9" t="s">
        <v>6664</v>
      </c>
      <c r="X903" s="9" t="s">
        <v>44</v>
      </c>
      <c r="Y903" s="9" t="s">
        <v>6665</v>
      </c>
      <c r="Z903" s="9" t="s">
        <v>53</v>
      </c>
      <c r="AA903" s="9" t="s">
        <v>2052</v>
      </c>
      <c r="AB903" s="9" t="s">
        <v>6666</v>
      </c>
      <c r="AC903" s="9" t="s">
        <v>4393</v>
      </c>
      <c r="AD903" s="9" t="s">
        <v>57</v>
      </c>
    </row>
    <row r="904" spans="1:30" x14ac:dyDescent="0.25">
      <c r="A904" s="8">
        <v>3764028</v>
      </c>
      <c r="B904" s="9" t="s">
        <v>6667</v>
      </c>
      <c r="C904" s="9" t="s">
        <v>6668</v>
      </c>
      <c r="D904" s="9" t="s">
        <v>1275</v>
      </c>
      <c r="E904" s="9" t="s">
        <v>96</v>
      </c>
      <c r="F904" s="9" t="s">
        <v>40</v>
      </c>
      <c r="G904" s="8" t="s">
        <v>41</v>
      </c>
      <c r="H904" s="8" t="s">
        <v>40</v>
      </c>
      <c r="I904" s="9" t="s">
        <v>2071</v>
      </c>
      <c r="J904" s="9" t="s">
        <v>4058</v>
      </c>
      <c r="K904" s="8" t="s">
        <v>44</v>
      </c>
      <c r="L904" s="9" t="s">
        <v>40</v>
      </c>
      <c r="M904" s="8" t="s">
        <v>44</v>
      </c>
      <c r="N904" s="8" t="s">
        <v>44</v>
      </c>
      <c r="O904" s="9" t="s">
        <v>6669</v>
      </c>
      <c r="P904" s="8" t="s">
        <v>46</v>
      </c>
      <c r="Q904" s="8" t="s">
        <v>41</v>
      </c>
      <c r="R904" s="9" t="s">
        <v>5154</v>
      </c>
      <c r="S904" s="8" t="s">
        <v>392</v>
      </c>
      <c r="T904" s="9" t="s">
        <v>65</v>
      </c>
      <c r="U904" s="8" t="s">
        <v>2048</v>
      </c>
      <c r="V904" s="9" t="s">
        <v>6670</v>
      </c>
      <c r="W904" s="9" t="s">
        <v>6671</v>
      </c>
      <c r="X904" s="9" t="s">
        <v>44</v>
      </c>
      <c r="Y904" s="9" t="s">
        <v>6672</v>
      </c>
      <c r="Z904" s="9" t="s">
        <v>53</v>
      </c>
      <c r="AA904" s="9" t="s">
        <v>2052</v>
      </c>
      <c r="AB904" s="9" t="s">
        <v>6673</v>
      </c>
      <c r="AC904" s="9" t="s">
        <v>1279</v>
      </c>
      <c r="AD904" s="9" t="s">
        <v>418</v>
      </c>
    </row>
    <row r="905" spans="1:30" x14ac:dyDescent="0.25">
      <c r="A905" s="8">
        <v>3723533</v>
      </c>
      <c r="B905" s="9" t="s">
        <v>6674</v>
      </c>
      <c r="C905" s="9" t="s">
        <v>6675</v>
      </c>
      <c r="D905" s="9" t="s">
        <v>797</v>
      </c>
      <c r="E905" s="9" t="s">
        <v>96</v>
      </c>
      <c r="F905" s="9" t="s">
        <v>40</v>
      </c>
      <c r="G905" s="8" t="s">
        <v>41</v>
      </c>
      <c r="H905" s="8" t="s">
        <v>40</v>
      </c>
      <c r="I905" s="9" t="s">
        <v>2071</v>
      </c>
      <c r="J905" s="9" t="s">
        <v>2072</v>
      </c>
      <c r="K905" s="8" t="s">
        <v>44</v>
      </c>
      <c r="L905" s="9" t="s">
        <v>40</v>
      </c>
      <c r="M905" s="8" t="s">
        <v>44</v>
      </c>
      <c r="N905" s="8" t="s">
        <v>44</v>
      </c>
      <c r="O905" s="9" t="s">
        <v>6676</v>
      </c>
      <c r="P905" s="8" t="s">
        <v>46</v>
      </c>
      <c r="Q905" s="8" t="s">
        <v>41</v>
      </c>
      <c r="R905" s="9" t="s">
        <v>2553</v>
      </c>
      <c r="S905" s="8" t="s">
        <v>392</v>
      </c>
      <c r="T905" s="9" t="s">
        <v>112</v>
      </c>
      <c r="U905" s="8" t="s">
        <v>49</v>
      </c>
      <c r="V905" s="9" t="s">
        <v>6677</v>
      </c>
      <c r="W905" s="9" t="s">
        <v>6678</v>
      </c>
      <c r="X905" s="9" t="s">
        <v>44</v>
      </c>
      <c r="Y905" s="9" t="s">
        <v>6679</v>
      </c>
      <c r="Z905" s="9" t="s">
        <v>53</v>
      </c>
      <c r="AA905" s="9" t="s">
        <v>2052</v>
      </c>
      <c r="AB905" s="9" t="s">
        <v>6680</v>
      </c>
      <c r="AC905" s="9" t="s">
        <v>2086</v>
      </c>
      <c r="AD905" s="9" t="s">
        <v>758</v>
      </c>
    </row>
    <row r="906" spans="1:30" x14ac:dyDescent="0.25">
      <c r="A906" s="8">
        <v>3566560</v>
      </c>
      <c r="B906" s="9" t="s">
        <v>6681</v>
      </c>
      <c r="C906" s="9" t="s">
        <v>2393</v>
      </c>
      <c r="D906" s="9" t="s">
        <v>3672</v>
      </c>
      <c r="E906" s="9" t="s">
        <v>39</v>
      </c>
      <c r="F906" s="9" t="s">
        <v>40</v>
      </c>
      <c r="G906" s="8" t="s">
        <v>41</v>
      </c>
      <c r="H906" s="8" t="s">
        <v>40</v>
      </c>
      <c r="I906" s="9" t="s">
        <v>61</v>
      </c>
      <c r="J906" s="9" t="s">
        <v>6132</v>
      </c>
      <c r="K906" s="8" t="s">
        <v>44</v>
      </c>
      <c r="L906" s="9" t="s">
        <v>40</v>
      </c>
      <c r="M906" s="8" t="s">
        <v>44</v>
      </c>
      <c r="N906" s="8" t="s">
        <v>44</v>
      </c>
      <c r="O906" s="9" t="s">
        <v>6682</v>
      </c>
      <c r="P906" s="8" t="s">
        <v>46</v>
      </c>
      <c r="Q906" s="8" t="s">
        <v>41</v>
      </c>
      <c r="R906" s="9" t="s">
        <v>6683</v>
      </c>
      <c r="S906" s="8" t="s">
        <v>6683</v>
      </c>
      <c r="T906" s="9" t="s">
        <v>65</v>
      </c>
      <c r="U906" s="8" t="s">
        <v>66</v>
      </c>
      <c r="V906" s="9" t="s">
        <v>6684</v>
      </c>
      <c r="W906" s="9" t="s">
        <v>6685</v>
      </c>
      <c r="X906" s="9" t="s">
        <v>44</v>
      </c>
      <c r="Y906" s="9" t="s">
        <v>69</v>
      </c>
      <c r="Z906" s="9" t="s">
        <v>53</v>
      </c>
      <c r="AA906" s="9" t="s">
        <v>54</v>
      </c>
      <c r="AB906" s="9" t="s">
        <v>2398</v>
      </c>
      <c r="AC906" s="9" t="s">
        <v>2547</v>
      </c>
      <c r="AD906" s="9" t="s">
        <v>57</v>
      </c>
    </row>
    <row r="907" spans="1:30" x14ac:dyDescent="0.25">
      <c r="A907" s="8">
        <v>3616840</v>
      </c>
      <c r="B907" s="9" t="s">
        <v>6686</v>
      </c>
      <c r="C907" s="9" t="s">
        <v>5008</v>
      </c>
      <c r="D907" s="9" t="s">
        <v>6687</v>
      </c>
      <c r="E907" s="9" t="s">
        <v>96</v>
      </c>
      <c r="F907" s="9" t="s">
        <v>40</v>
      </c>
      <c r="G907" s="8" t="s">
        <v>41</v>
      </c>
      <c r="H907" s="8" t="s">
        <v>40</v>
      </c>
      <c r="I907" s="9" t="s">
        <v>61</v>
      </c>
      <c r="J907" s="9" t="s">
        <v>6132</v>
      </c>
      <c r="K907" s="8" t="s">
        <v>44</v>
      </c>
      <c r="L907" s="9" t="s">
        <v>40</v>
      </c>
      <c r="M907" s="8" t="s">
        <v>44</v>
      </c>
      <c r="N907" s="8" t="s">
        <v>44</v>
      </c>
      <c r="O907" s="9" t="s">
        <v>6688</v>
      </c>
      <c r="P907" s="8" t="s">
        <v>46</v>
      </c>
      <c r="Q907" s="8" t="s">
        <v>41</v>
      </c>
      <c r="R907" s="9" t="s">
        <v>534</v>
      </c>
      <c r="S907" s="8" t="s">
        <v>534</v>
      </c>
      <c r="T907" s="9" t="s">
        <v>6689</v>
      </c>
      <c r="U907" s="8" t="s">
        <v>181</v>
      </c>
      <c r="V907" s="9" t="s">
        <v>6690</v>
      </c>
      <c r="W907" s="9" t="s">
        <v>6691</v>
      </c>
      <c r="X907" s="9" t="s">
        <v>44</v>
      </c>
      <c r="Y907" s="9" t="s">
        <v>69</v>
      </c>
      <c r="Z907" s="9" t="s">
        <v>53</v>
      </c>
      <c r="AA907" s="9" t="s">
        <v>54</v>
      </c>
      <c r="AB907" s="9" t="s">
        <v>1838</v>
      </c>
      <c r="AC907" s="9" t="s">
        <v>6692</v>
      </c>
      <c r="AD907" s="9" t="s">
        <v>57</v>
      </c>
    </row>
    <row r="908" spans="1:30" x14ac:dyDescent="0.25">
      <c r="A908" s="8">
        <v>3752597</v>
      </c>
      <c r="B908" s="9" t="s">
        <v>6693</v>
      </c>
      <c r="C908" s="9" t="s">
        <v>6298</v>
      </c>
      <c r="D908" s="9" t="s">
        <v>6053</v>
      </c>
      <c r="E908" s="9" t="s">
        <v>39</v>
      </c>
      <c r="F908" s="9" t="s">
        <v>40</v>
      </c>
      <c r="G908" s="8" t="s">
        <v>41</v>
      </c>
      <c r="H908" s="8" t="s">
        <v>40</v>
      </c>
      <c r="I908" s="9" t="s">
        <v>380</v>
      </c>
      <c r="J908" s="9" t="s">
        <v>691</v>
      </c>
      <c r="K908" s="8" t="s">
        <v>44</v>
      </c>
      <c r="L908" s="9" t="s">
        <v>40</v>
      </c>
      <c r="M908" s="8" t="s">
        <v>44</v>
      </c>
      <c r="N908" s="8" t="s">
        <v>44</v>
      </c>
      <c r="O908" s="9" t="s">
        <v>6694</v>
      </c>
      <c r="P908" s="8" t="s">
        <v>46</v>
      </c>
      <c r="Q908" s="8" t="s">
        <v>41</v>
      </c>
      <c r="R908" s="9" t="s">
        <v>719</v>
      </c>
      <c r="S908" s="8" t="s">
        <v>719</v>
      </c>
      <c r="T908" s="9" t="s">
        <v>87</v>
      </c>
      <c r="U908" s="8" t="s">
        <v>181</v>
      </c>
      <c r="V908" s="9" t="s">
        <v>6695</v>
      </c>
      <c r="W908" s="9" t="s">
        <v>6696</v>
      </c>
      <c r="X908" s="9" t="s">
        <v>44</v>
      </c>
      <c r="Y908" s="9" t="s">
        <v>69</v>
      </c>
      <c r="Z908" s="9" t="s">
        <v>53</v>
      </c>
      <c r="AA908" s="9" t="s">
        <v>54</v>
      </c>
      <c r="AB908" s="9" t="s">
        <v>6303</v>
      </c>
      <c r="AC908" s="9" t="s">
        <v>4815</v>
      </c>
      <c r="AD908" s="9" t="s">
        <v>57</v>
      </c>
    </row>
    <row r="909" spans="1:30" x14ac:dyDescent="0.25">
      <c r="A909" s="8">
        <v>3755086</v>
      </c>
      <c r="B909" s="9" t="s">
        <v>6697</v>
      </c>
      <c r="C909" s="9" t="s">
        <v>6698</v>
      </c>
      <c r="D909" s="9" t="s">
        <v>3672</v>
      </c>
      <c r="E909" s="9" t="s">
        <v>39</v>
      </c>
      <c r="F909" s="9" t="s">
        <v>40</v>
      </c>
      <c r="G909" s="8" t="s">
        <v>41</v>
      </c>
      <c r="H909" s="8" t="s">
        <v>40</v>
      </c>
      <c r="I909" s="9" t="s">
        <v>6655</v>
      </c>
      <c r="J909" s="9" t="s">
        <v>6656</v>
      </c>
      <c r="K909" s="8" t="s">
        <v>44</v>
      </c>
      <c r="L909" s="9" t="s">
        <v>40</v>
      </c>
      <c r="M909" s="8" t="s">
        <v>44</v>
      </c>
      <c r="N909" s="8" t="s">
        <v>44</v>
      </c>
      <c r="O909" s="9" t="s">
        <v>6699</v>
      </c>
      <c r="P909" s="8" t="s">
        <v>46</v>
      </c>
      <c r="Q909" s="8" t="s">
        <v>41</v>
      </c>
      <c r="R909" s="9" t="s">
        <v>719</v>
      </c>
      <c r="S909" s="8" t="s">
        <v>719</v>
      </c>
      <c r="T909" s="9" t="s">
        <v>87</v>
      </c>
      <c r="U909" s="8" t="s">
        <v>3440</v>
      </c>
      <c r="V909" s="9" t="s">
        <v>6700</v>
      </c>
      <c r="W909" s="9" t="s">
        <v>6701</v>
      </c>
      <c r="X909" s="9" t="s">
        <v>44</v>
      </c>
      <c r="Y909" s="9" t="s">
        <v>69</v>
      </c>
      <c r="Z909" s="9" t="s">
        <v>53</v>
      </c>
      <c r="AA909" s="9" t="s">
        <v>54</v>
      </c>
      <c r="AB909" s="9" t="s">
        <v>6702</v>
      </c>
      <c r="AC909" s="9" t="s">
        <v>2547</v>
      </c>
      <c r="AD909" s="9" t="s">
        <v>57</v>
      </c>
    </row>
    <row r="910" spans="1:30" x14ac:dyDescent="0.25">
      <c r="A910" s="8">
        <v>3755141</v>
      </c>
      <c r="B910" s="9" t="s">
        <v>6703</v>
      </c>
      <c r="C910" s="9" t="s">
        <v>6704</v>
      </c>
      <c r="D910" s="9" t="s">
        <v>541</v>
      </c>
      <c r="E910" s="9" t="s">
        <v>39</v>
      </c>
      <c r="F910" s="9" t="s">
        <v>40</v>
      </c>
      <c r="G910" s="8" t="s">
        <v>41</v>
      </c>
      <c r="H910" s="8" t="s">
        <v>855</v>
      </c>
      <c r="I910" s="9" t="s">
        <v>6655</v>
      </c>
      <c r="J910" s="9" t="s">
        <v>6656</v>
      </c>
      <c r="K910" s="8" t="s">
        <v>44</v>
      </c>
      <c r="L910" s="9" t="s">
        <v>40</v>
      </c>
      <c r="M910" s="8" t="s">
        <v>44</v>
      </c>
      <c r="N910" s="8" t="s">
        <v>44</v>
      </c>
      <c r="O910" s="9" t="s">
        <v>5237</v>
      </c>
      <c r="P910" s="8" t="s">
        <v>46</v>
      </c>
      <c r="Q910" s="8" t="s">
        <v>41</v>
      </c>
      <c r="R910" s="9" t="s">
        <v>719</v>
      </c>
      <c r="S910" s="8" t="s">
        <v>719</v>
      </c>
      <c r="T910" s="9" t="s">
        <v>6705</v>
      </c>
      <c r="U910" s="8" t="s">
        <v>3440</v>
      </c>
      <c r="V910" s="9" t="s">
        <v>6706</v>
      </c>
      <c r="W910" s="9" t="s">
        <v>6707</v>
      </c>
      <c r="X910" s="9" t="s">
        <v>44</v>
      </c>
      <c r="Y910" s="9" t="s">
        <v>69</v>
      </c>
      <c r="Z910" s="9" t="s">
        <v>53</v>
      </c>
      <c r="AA910" s="9" t="s">
        <v>54</v>
      </c>
      <c r="AB910" s="9" t="s">
        <v>44</v>
      </c>
      <c r="AC910" s="9" t="s">
        <v>44</v>
      </c>
      <c r="AD910" s="9" t="s">
        <v>57</v>
      </c>
    </row>
    <row r="911" spans="1:30" x14ac:dyDescent="0.25">
      <c r="A911" s="8">
        <v>3755162</v>
      </c>
      <c r="B911" s="9" t="s">
        <v>6708</v>
      </c>
      <c r="C911" s="9" t="s">
        <v>6709</v>
      </c>
      <c r="D911" s="9" t="s">
        <v>683</v>
      </c>
      <c r="E911" s="9" t="s">
        <v>39</v>
      </c>
      <c r="F911" s="9" t="s">
        <v>40</v>
      </c>
      <c r="G911" s="8" t="s">
        <v>41</v>
      </c>
      <c r="H911" s="8" t="s">
        <v>855</v>
      </c>
      <c r="I911" s="9" t="s">
        <v>6655</v>
      </c>
      <c r="J911" s="9" t="s">
        <v>6656</v>
      </c>
      <c r="K911" s="8" t="s">
        <v>44</v>
      </c>
      <c r="L911" s="9" t="s">
        <v>40</v>
      </c>
      <c r="M911" s="8" t="s">
        <v>44</v>
      </c>
      <c r="N911" s="8" t="s">
        <v>44</v>
      </c>
      <c r="O911" s="9" t="s">
        <v>6710</v>
      </c>
      <c r="P911" s="8" t="s">
        <v>46</v>
      </c>
      <c r="Q911" s="8" t="s">
        <v>41</v>
      </c>
      <c r="R911" s="9" t="s">
        <v>719</v>
      </c>
      <c r="S911" s="8" t="s">
        <v>719</v>
      </c>
      <c r="T911" s="9" t="s">
        <v>65</v>
      </c>
      <c r="U911" s="8" t="s">
        <v>3440</v>
      </c>
      <c r="V911" s="9" t="s">
        <v>6711</v>
      </c>
      <c r="W911" s="9" t="s">
        <v>6712</v>
      </c>
      <c r="X911" s="9" t="s">
        <v>44</v>
      </c>
      <c r="Y911" s="9" t="s">
        <v>69</v>
      </c>
      <c r="Z911" s="9" t="s">
        <v>53</v>
      </c>
      <c r="AA911" s="9" t="s">
        <v>54</v>
      </c>
      <c r="AB911" s="9" t="s">
        <v>966</v>
      </c>
      <c r="AC911" s="9" t="s">
        <v>6713</v>
      </c>
      <c r="AD911" s="9" t="s">
        <v>57</v>
      </c>
    </row>
    <row r="912" spans="1:30" x14ac:dyDescent="0.25">
      <c r="A912" s="8">
        <v>3711503</v>
      </c>
      <c r="B912" s="9" t="s">
        <v>6714</v>
      </c>
      <c r="C912" s="9" t="s">
        <v>6715</v>
      </c>
      <c r="D912" s="9" t="s">
        <v>1021</v>
      </c>
      <c r="E912" s="9" t="s">
        <v>39</v>
      </c>
      <c r="F912" s="9" t="s">
        <v>40</v>
      </c>
      <c r="G912" s="8" t="s">
        <v>41</v>
      </c>
      <c r="H912" s="8" t="s">
        <v>40</v>
      </c>
      <c r="I912" s="9" t="s">
        <v>2056</v>
      </c>
      <c r="J912" s="9" t="s">
        <v>4235</v>
      </c>
      <c r="K912" s="8" t="s">
        <v>44</v>
      </c>
      <c r="L912" s="9" t="s">
        <v>40</v>
      </c>
      <c r="M912" s="8" t="s">
        <v>44</v>
      </c>
      <c r="N912" s="8" t="s">
        <v>44</v>
      </c>
      <c r="O912" s="9" t="s">
        <v>6716</v>
      </c>
      <c r="P912" s="8" t="s">
        <v>46</v>
      </c>
      <c r="Q912" s="8" t="s">
        <v>41</v>
      </c>
      <c r="R912" s="9" t="s">
        <v>4236</v>
      </c>
      <c r="S912" s="8" t="s">
        <v>44</v>
      </c>
      <c r="T912" s="9" t="s">
        <v>77</v>
      </c>
      <c r="U912" s="8" t="s">
        <v>2048</v>
      </c>
      <c r="V912" s="9" t="s">
        <v>6717</v>
      </c>
      <c r="W912" s="9" t="s">
        <v>6718</v>
      </c>
      <c r="X912" s="9" t="s">
        <v>44</v>
      </c>
      <c r="Y912" s="9" t="s">
        <v>6719</v>
      </c>
      <c r="Z912" s="9" t="s">
        <v>53</v>
      </c>
      <c r="AA912" s="9" t="s">
        <v>2052</v>
      </c>
      <c r="AB912" s="9" t="s">
        <v>6720</v>
      </c>
      <c r="AC912" s="9" t="s">
        <v>1644</v>
      </c>
      <c r="AD912" s="9" t="s">
        <v>57</v>
      </c>
    </row>
    <row r="913" spans="1:30" x14ac:dyDescent="0.25">
      <c r="A913" s="8">
        <v>3710484</v>
      </c>
      <c r="B913" s="9" t="s">
        <v>6721</v>
      </c>
      <c r="C913" s="9" t="s">
        <v>6722</v>
      </c>
      <c r="D913" s="9" t="s">
        <v>961</v>
      </c>
      <c r="E913" s="9" t="s">
        <v>39</v>
      </c>
      <c r="F913" s="9" t="s">
        <v>40</v>
      </c>
      <c r="G913" s="8" t="s">
        <v>41</v>
      </c>
      <c r="H913" s="8" t="s">
        <v>40</v>
      </c>
      <c r="I913" s="9" t="s">
        <v>2056</v>
      </c>
      <c r="J913" s="9" t="s">
        <v>4235</v>
      </c>
      <c r="K913" s="8" t="s">
        <v>44</v>
      </c>
      <c r="L913" s="9" t="s">
        <v>40</v>
      </c>
      <c r="M913" s="8" t="s">
        <v>44</v>
      </c>
      <c r="N913" s="8" t="s">
        <v>44</v>
      </c>
      <c r="O913" s="9" t="s">
        <v>6723</v>
      </c>
      <c r="P913" s="8" t="s">
        <v>46</v>
      </c>
      <c r="Q913" s="8" t="s">
        <v>41</v>
      </c>
      <c r="R913" s="9" t="s">
        <v>4236</v>
      </c>
      <c r="S913" s="8" t="s">
        <v>44</v>
      </c>
      <c r="T913" s="9" t="s">
        <v>1958</v>
      </c>
      <c r="U913" s="8" t="s">
        <v>2048</v>
      </c>
      <c r="V913" s="9" t="s">
        <v>6724</v>
      </c>
      <c r="W913" s="9" t="s">
        <v>6725</v>
      </c>
      <c r="X913" s="9" t="s">
        <v>44</v>
      </c>
      <c r="Y913" s="9" t="s">
        <v>6726</v>
      </c>
      <c r="Z913" s="9" t="s">
        <v>53</v>
      </c>
      <c r="AA913" s="9" t="s">
        <v>2052</v>
      </c>
      <c r="AB913" s="9" t="s">
        <v>6727</v>
      </c>
      <c r="AC913" s="9" t="s">
        <v>1142</v>
      </c>
      <c r="AD913" s="9" t="s">
        <v>57</v>
      </c>
    </row>
    <row r="914" spans="1:30" x14ac:dyDescent="0.25">
      <c r="A914" s="8">
        <v>3680813</v>
      </c>
      <c r="B914" s="9" t="s">
        <v>6728</v>
      </c>
      <c r="C914" s="9" t="s">
        <v>6729</v>
      </c>
      <c r="D914" s="9" t="s">
        <v>3495</v>
      </c>
      <c r="E914" s="9" t="s">
        <v>96</v>
      </c>
      <c r="F914" s="9" t="s">
        <v>40</v>
      </c>
      <c r="G914" s="8" t="s">
        <v>41</v>
      </c>
      <c r="H914" s="8" t="s">
        <v>40</v>
      </c>
      <c r="I914" s="9" t="s">
        <v>2071</v>
      </c>
      <c r="J914" s="9" t="s">
        <v>2072</v>
      </c>
      <c r="K914" s="8" t="s">
        <v>44</v>
      </c>
      <c r="L914" s="9" t="s">
        <v>40</v>
      </c>
      <c r="M914" s="8" t="s">
        <v>44</v>
      </c>
      <c r="N914" s="8" t="s">
        <v>44</v>
      </c>
      <c r="O914" s="9" t="s">
        <v>6730</v>
      </c>
      <c r="P914" s="8" t="s">
        <v>46</v>
      </c>
      <c r="Q914" s="8" t="s">
        <v>41</v>
      </c>
      <c r="R914" s="9" t="s">
        <v>284</v>
      </c>
      <c r="S914" s="8" t="s">
        <v>392</v>
      </c>
      <c r="T914" s="9" t="s">
        <v>6731</v>
      </c>
      <c r="U914" s="8" t="s">
        <v>2048</v>
      </c>
      <c r="V914" s="9" t="s">
        <v>6732</v>
      </c>
      <c r="W914" s="9" t="s">
        <v>6733</v>
      </c>
      <c r="X914" s="9" t="s">
        <v>44</v>
      </c>
      <c r="Y914" s="9" t="s">
        <v>6734</v>
      </c>
      <c r="Z914" s="9" t="s">
        <v>53</v>
      </c>
      <c r="AA914" s="9" t="s">
        <v>2052</v>
      </c>
      <c r="AB914" s="9" t="s">
        <v>6735</v>
      </c>
      <c r="AC914" s="9" t="s">
        <v>3500</v>
      </c>
      <c r="AD914" s="9" t="s">
        <v>2078</v>
      </c>
    </row>
    <row r="915" spans="1:30" x14ac:dyDescent="0.25">
      <c r="A915" s="8">
        <v>3759776</v>
      </c>
      <c r="B915" s="9" t="s">
        <v>6736</v>
      </c>
      <c r="C915" s="9" t="s">
        <v>6737</v>
      </c>
      <c r="D915" s="9" t="s">
        <v>6738</v>
      </c>
      <c r="E915" s="9" t="s">
        <v>39</v>
      </c>
      <c r="F915" s="9" t="s">
        <v>40</v>
      </c>
      <c r="G915" s="8" t="s">
        <v>41</v>
      </c>
      <c r="H915" s="8" t="s">
        <v>40</v>
      </c>
      <c r="I915" s="9" t="s">
        <v>2056</v>
      </c>
      <c r="J915" s="9" t="s">
        <v>2346</v>
      </c>
      <c r="K915" s="8" t="s">
        <v>44</v>
      </c>
      <c r="L915" s="9" t="s">
        <v>40</v>
      </c>
      <c r="M915" s="8" t="s">
        <v>44</v>
      </c>
      <c r="N915" s="8" t="s">
        <v>44</v>
      </c>
      <c r="O915" s="9" t="s">
        <v>6739</v>
      </c>
      <c r="P915" s="8" t="s">
        <v>46</v>
      </c>
      <c r="Q915" s="8" t="s">
        <v>41</v>
      </c>
      <c r="R915" s="9" t="s">
        <v>5677</v>
      </c>
      <c r="S915" s="8" t="s">
        <v>44</v>
      </c>
      <c r="T915" s="9" t="s">
        <v>65</v>
      </c>
      <c r="U915" s="8" t="s">
        <v>2048</v>
      </c>
      <c r="V915" s="9" t="s">
        <v>6740</v>
      </c>
      <c r="W915" s="9" t="s">
        <v>6741</v>
      </c>
      <c r="X915" s="9" t="s">
        <v>44</v>
      </c>
      <c r="Y915" s="9" t="s">
        <v>6742</v>
      </c>
      <c r="Z915" s="9" t="s">
        <v>53</v>
      </c>
      <c r="AA915" s="9" t="s">
        <v>2052</v>
      </c>
      <c r="AB915" s="9" t="s">
        <v>6743</v>
      </c>
      <c r="AC915" s="9" t="s">
        <v>6744</v>
      </c>
      <c r="AD915" s="9" t="s">
        <v>57</v>
      </c>
    </row>
    <row r="916" spans="1:30" x14ac:dyDescent="0.25">
      <c r="A916" s="8">
        <v>3762429</v>
      </c>
      <c r="B916" s="9" t="s">
        <v>6745</v>
      </c>
      <c r="C916" s="9" t="s">
        <v>6746</v>
      </c>
      <c r="D916" s="9" t="s">
        <v>2489</v>
      </c>
      <c r="E916" s="9" t="s">
        <v>39</v>
      </c>
      <c r="F916" s="9" t="s">
        <v>40</v>
      </c>
      <c r="G916" s="8" t="s">
        <v>41</v>
      </c>
      <c r="H916" s="8" t="s">
        <v>40</v>
      </c>
      <c r="I916" s="9" t="s">
        <v>6747</v>
      </c>
      <c r="J916" s="9" t="s">
        <v>6748</v>
      </c>
      <c r="K916" s="8" t="s">
        <v>44</v>
      </c>
      <c r="L916" s="9" t="s">
        <v>40</v>
      </c>
      <c r="M916" s="8" t="s">
        <v>44</v>
      </c>
      <c r="N916" s="8" t="s">
        <v>44</v>
      </c>
      <c r="O916" s="9" t="s">
        <v>6749</v>
      </c>
      <c r="P916" s="8" t="s">
        <v>46</v>
      </c>
      <c r="Q916" s="8" t="s">
        <v>41</v>
      </c>
      <c r="R916" s="9" t="s">
        <v>5154</v>
      </c>
      <c r="S916" s="8" t="s">
        <v>5154</v>
      </c>
      <c r="T916" s="9" t="s">
        <v>112</v>
      </c>
      <c r="U916" s="8" t="s">
        <v>3440</v>
      </c>
      <c r="V916" s="9" t="s">
        <v>6750</v>
      </c>
      <c r="W916" s="9" t="s">
        <v>6751</v>
      </c>
      <c r="X916" s="9" t="s">
        <v>44</v>
      </c>
      <c r="Y916" s="9" t="s">
        <v>6752</v>
      </c>
      <c r="Z916" s="9" t="s">
        <v>53</v>
      </c>
      <c r="AA916" s="9" t="s">
        <v>54</v>
      </c>
      <c r="AB916" s="9" t="s">
        <v>6753</v>
      </c>
      <c r="AC916" s="9" t="s">
        <v>2494</v>
      </c>
      <c r="AD916" s="9" t="s">
        <v>418</v>
      </c>
    </row>
    <row r="917" spans="1:30" x14ac:dyDescent="0.25">
      <c r="A917" s="8">
        <v>3762480</v>
      </c>
      <c r="B917" s="9" t="s">
        <v>6754</v>
      </c>
      <c r="C917" s="9" t="s">
        <v>6746</v>
      </c>
      <c r="D917" s="9" t="s">
        <v>337</v>
      </c>
      <c r="E917" s="9" t="s">
        <v>96</v>
      </c>
      <c r="F917" s="9" t="s">
        <v>40</v>
      </c>
      <c r="G917" s="8" t="s">
        <v>41</v>
      </c>
      <c r="H917" s="8" t="s">
        <v>40</v>
      </c>
      <c r="I917" s="9" t="s">
        <v>6747</v>
      </c>
      <c r="J917" s="9" t="s">
        <v>6748</v>
      </c>
      <c r="K917" s="8" t="s">
        <v>44</v>
      </c>
      <c r="L917" s="9" t="s">
        <v>40</v>
      </c>
      <c r="M917" s="8" t="s">
        <v>44</v>
      </c>
      <c r="N917" s="8" t="s">
        <v>44</v>
      </c>
      <c r="O917" s="9" t="s">
        <v>6755</v>
      </c>
      <c r="P917" s="8" t="s">
        <v>46</v>
      </c>
      <c r="Q917" s="8" t="s">
        <v>41</v>
      </c>
      <c r="R917" s="9" t="s">
        <v>5154</v>
      </c>
      <c r="S917" s="8" t="s">
        <v>5154</v>
      </c>
      <c r="T917" s="9" t="s">
        <v>65</v>
      </c>
      <c r="U917" s="8" t="s">
        <v>3440</v>
      </c>
      <c r="V917" s="9" t="s">
        <v>6756</v>
      </c>
      <c r="W917" s="9" t="s">
        <v>6757</v>
      </c>
      <c r="X917" s="9" t="s">
        <v>44</v>
      </c>
      <c r="Y917" s="9" t="s">
        <v>6758</v>
      </c>
      <c r="Z917" s="9" t="s">
        <v>53</v>
      </c>
      <c r="AA917" s="9" t="s">
        <v>54</v>
      </c>
      <c r="AB917" s="9" t="s">
        <v>6753</v>
      </c>
      <c r="AC917" s="9" t="s">
        <v>342</v>
      </c>
      <c r="AD917" s="9" t="s">
        <v>1045</v>
      </c>
    </row>
    <row r="918" spans="1:30" x14ac:dyDescent="0.25">
      <c r="A918" s="8">
        <v>3763055</v>
      </c>
      <c r="B918" s="9" t="s">
        <v>6759</v>
      </c>
      <c r="C918" s="9" t="s">
        <v>6760</v>
      </c>
      <c r="D918" s="9" t="s">
        <v>421</v>
      </c>
      <c r="E918" s="9" t="s">
        <v>39</v>
      </c>
      <c r="F918" s="9" t="s">
        <v>40</v>
      </c>
      <c r="G918" s="8" t="s">
        <v>41</v>
      </c>
      <c r="H918" s="8" t="s">
        <v>40</v>
      </c>
      <c r="I918" s="9" t="s">
        <v>2290</v>
      </c>
      <c r="J918" s="9" t="s">
        <v>2291</v>
      </c>
      <c r="K918" s="8" t="s">
        <v>44</v>
      </c>
      <c r="L918" s="9" t="s">
        <v>40</v>
      </c>
      <c r="M918" s="8" t="s">
        <v>44</v>
      </c>
      <c r="N918" s="8" t="s">
        <v>44</v>
      </c>
      <c r="O918" s="9" t="s">
        <v>6761</v>
      </c>
      <c r="P918" s="8" t="s">
        <v>46</v>
      </c>
      <c r="Q918" s="8" t="s">
        <v>41</v>
      </c>
      <c r="R918" s="9" t="s">
        <v>5154</v>
      </c>
      <c r="S918" s="8" t="s">
        <v>44</v>
      </c>
      <c r="T918" s="9" t="s">
        <v>87</v>
      </c>
      <c r="U918" s="8" t="s">
        <v>2048</v>
      </c>
      <c r="V918" s="9" t="s">
        <v>6762</v>
      </c>
      <c r="W918" s="9" t="s">
        <v>6763</v>
      </c>
      <c r="X918" s="9" t="s">
        <v>44</v>
      </c>
      <c r="Y918" s="9" t="s">
        <v>6764</v>
      </c>
      <c r="Z918" s="9" t="s">
        <v>53</v>
      </c>
      <c r="AA918" s="9" t="s">
        <v>2052</v>
      </c>
      <c r="AB918" s="9" t="s">
        <v>6765</v>
      </c>
      <c r="AC918" s="9" t="s">
        <v>427</v>
      </c>
      <c r="AD918" s="9" t="s">
        <v>57</v>
      </c>
    </row>
    <row r="919" spans="1:30" x14ac:dyDescent="0.25">
      <c r="A919" s="8">
        <v>3710490</v>
      </c>
      <c r="B919" s="9" t="s">
        <v>6766</v>
      </c>
      <c r="C919" s="9" t="s">
        <v>6767</v>
      </c>
      <c r="D919" s="9" t="s">
        <v>690</v>
      </c>
      <c r="E919" s="9" t="s">
        <v>39</v>
      </c>
      <c r="F919" s="9" t="s">
        <v>40</v>
      </c>
      <c r="G919" s="8" t="s">
        <v>41</v>
      </c>
      <c r="H919" s="8" t="s">
        <v>40</v>
      </c>
      <c r="I919" s="9" t="s">
        <v>2056</v>
      </c>
      <c r="J919" s="9" t="s">
        <v>4235</v>
      </c>
      <c r="K919" s="8" t="s">
        <v>44</v>
      </c>
      <c r="L919" s="9" t="s">
        <v>40</v>
      </c>
      <c r="M919" s="8" t="s">
        <v>44</v>
      </c>
      <c r="N919" s="8" t="s">
        <v>44</v>
      </c>
      <c r="O919" s="9" t="s">
        <v>6768</v>
      </c>
      <c r="P919" s="8" t="s">
        <v>46</v>
      </c>
      <c r="Q919" s="8" t="s">
        <v>41</v>
      </c>
      <c r="R919" s="9" t="s">
        <v>4236</v>
      </c>
      <c r="S919" s="8" t="s">
        <v>44</v>
      </c>
      <c r="T919" s="9" t="s">
        <v>65</v>
      </c>
      <c r="U919" s="8" t="s">
        <v>2048</v>
      </c>
      <c r="V919" s="9" t="s">
        <v>6769</v>
      </c>
      <c r="W919" s="9" t="s">
        <v>6770</v>
      </c>
      <c r="X919" s="9" t="s">
        <v>44</v>
      </c>
      <c r="Y919" s="9" t="s">
        <v>6771</v>
      </c>
      <c r="Z919" s="9" t="s">
        <v>53</v>
      </c>
      <c r="AA919" s="9" t="s">
        <v>2052</v>
      </c>
      <c r="AB919" s="9" t="s">
        <v>6772</v>
      </c>
      <c r="AC919" s="9" t="s">
        <v>696</v>
      </c>
      <c r="AD919" s="9" t="s">
        <v>57</v>
      </c>
    </row>
    <row r="920" spans="1:30" x14ac:dyDescent="0.25">
      <c r="A920" s="8">
        <v>3763248</v>
      </c>
      <c r="B920" s="9" t="s">
        <v>6773</v>
      </c>
      <c r="C920" s="9" t="s">
        <v>6774</v>
      </c>
      <c r="D920" s="9" t="s">
        <v>6775</v>
      </c>
      <c r="E920" s="9" t="s">
        <v>39</v>
      </c>
      <c r="F920" s="9" t="s">
        <v>40</v>
      </c>
      <c r="G920" s="8" t="s">
        <v>41</v>
      </c>
      <c r="H920" s="8" t="s">
        <v>40</v>
      </c>
      <c r="I920" s="9" t="s">
        <v>380</v>
      </c>
      <c r="J920" s="9" t="s">
        <v>691</v>
      </c>
      <c r="K920" s="8" t="s">
        <v>44</v>
      </c>
      <c r="L920" s="9" t="s">
        <v>40</v>
      </c>
      <c r="M920" s="8" t="s">
        <v>44</v>
      </c>
      <c r="N920" s="8" t="s">
        <v>44</v>
      </c>
      <c r="O920" s="9" t="s">
        <v>6776</v>
      </c>
      <c r="P920" s="8" t="s">
        <v>46</v>
      </c>
      <c r="Q920" s="8" t="s">
        <v>41</v>
      </c>
      <c r="R920" s="9" t="s">
        <v>5154</v>
      </c>
      <c r="S920" s="8" t="s">
        <v>44</v>
      </c>
      <c r="T920" s="9" t="s">
        <v>6777</v>
      </c>
      <c r="U920" s="8" t="s">
        <v>49</v>
      </c>
      <c r="V920" s="9" t="s">
        <v>6778</v>
      </c>
      <c r="W920" s="9" t="s">
        <v>6779</v>
      </c>
      <c r="X920" s="9" t="s">
        <v>44</v>
      </c>
      <c r="Y920" s="9" t="s">
        <v>6780</v>
      </c>
      <c r="Z920" s="9" t="s">
        <v>53</v>
      </c>
      <c r="AA920" s="9" t="s">
        <v>54</v>
      </c>
      <c r="AB920" s="9" t="s">
        <v>6781</v>
      </c>
      <c r="AC920" s="9" t="s">
        <v>6782</v>
      </c>
      <c r="AD920" s="9" t="s">
        <v>57</v>
      </c>
    </row>
    <row r="921" spans="1:30" x14ac:dyDescent="0.25">
      <c r="A921" s="8">
        <v>3763275</v>
      </c>
      <c r="B921" s="9" t="s">
        <v>6783</v>
      </c>
      <c r="C921" s="9" t="s">
        <v>5598</v>
      </c>
      <c r="D921" s="9" t="s">
        <v>6784</v>
      </c>
      <c r="E921" s="9" t="s">
        <v>39</v>
      </c>
      <c r="F921" s="9" t="s">
        <v>40</v>
      </c>
      <c r="G921" s="8" t="s">
        <v>41</v>
      </c>
      <c r="H921" s="8" t="s">
        <v>40</v>
      </c>
      <c r="I921" s="9" t="s">
        <v>2044</v>
      </c>
      <c r="J921" s="9" t="s">
        <v>2231</v>
      </c>
      <c r="K921" s="8" t="s">
        <v>44</v>
      </c>
      <c r="L921" s="9" t="s">
        <v>40</v>
      </c>
      <c r="M921" s="8" t="s">
        <v>44</v>
      </c>
      <c r="N921" s="8" t="s">
        <v>44</v>
      </c>
      <c r="O921" s="9" t="s">
        <v>6785</v>
      </c>
      <c r="P921" s="8" t="s">
        <v>46</v>
      </c>
      <c r="Q921" s="8" t="s">
        <v>41</v>
      </c>
      <c r="R921" s="9" t="s">
        <v>5154</v>
      </c>
      <c r="S921" s="8" t="s">
        <v>44</v>
      </c>
      <c r="T921" s="9" t="s">
        <v>6786</v>
      </c>
      <c r="U921" s="8" t="s">
        <v>2048</v>
      </c>
      <c r="V921" s="9" t="s">
        <v>6787</v>
      </c>
      <c r="W921" s="9" t="s">
        <v>6788</v>
      </c>
      <c r="X921" s="9" t="s">
        <v>44</v>
      </c>
      <c r="Y921" s="9" t="s">
        <v>6789</v>
      </c>
      <c r="Z921" s="9" t="s">
        <v>53</v>
      </c>
      <c r="AA921" s="9" t="s">
        <v>2052</v>
      </c>
      <c r="AB921" s="9" t="s">
        <v>5602</v>
      </c>
      <c r="AC921" s="9" t="s">
        <v>2246</v>
      </c>
      <c r="AD921" s="9" t="s">
        <v>57</v>
      </c>
    </row>
    <row r="922" spans="1:30" x14ac:dyDescent="0.25">
      <c r="A922" s="8">
        <v>3763447</v>
      </c>
      <c r="B922" s="9" t="s">
        <v>6790</v>
      </c>
      <c r="C922" s="9" t="s">
        <v>6791</v>
      </c>
      <c r="D922" s="9" t="s">
        <v>464</v>
      </c>
      <c r="E922" s="9" t="s">
        <v>39</v>
      </c>
      <c r="F922" s="9" t="s">
        <v>40</v>
      </c>
      <c r="G922" s="8" t="s">
        <v>41</v>
      </c>
      <c r="H922" s="8" t="s">
        <v>40</v>
      </c>
      <c r="I922" s="9" t="s">
        <v>380</v>
      </c>
      <c r="J922" s="9" t="s">
        <v>674</v>
      </c>
      <c r="K922" s="8" t="s">
        <v>44</v>
      </c>
      <c r="L922" s="9" t="s">
        <v>40</v>
      </c>
      <c r="M922" s="8" t="s">
        <v>44</v>
      </c>
      <c r="N922" s="8" t="s">
        <v>44</v>
      </c>
      <c r="O922" s="9" t="s">
        <v>6768</v>
      </c>
      <c r="P922" s="8" t="s">
        <v>46</v>
      </c>
      <c r="Q922" s="8" t="s">
        <v>41</v>
      </c>
      <c r="R922" s="9" t="s">
        <v>5154</v>
      </c>
      <c r="S922" s="8" t="s">
        <v>44</v>
      </c>
      <c r="T922" s="9" t="s">
        <v>112</v>
      </c>
      <c r="U922" s="8" t="s">
        <v>49</v>
      </c>
      <c r="V922" s="9" t="s">
        <v>6792</v>
      </c>
      <c r="W922" s="9" t="s">
        <v>6793</v>
      </c>
      <c r="X922" s="9" t="s">
        <v>44</v>
      </c>
      <c r="Y922" s="9" t="s">
        <v>6794</v>
      </c>
      <c r="Z922" s="9" t="s">
        <v>53</v>
      </c>
      <c r="AA922" s="9" t="s">
        <v>54</v>
      </c>
      <c r="AB922" s="9" t="s">
        <v>6795</v>
      </c>
      <c r="AC922" s="9" t="s">
        <v>471</v>
      </c>
      <c r="AD922" s="9" t="s">
        <v>57</v>
      </c>
    </row>
    <row r="923" spans="1:30" x14ac:dyDescent="0.25">
      <c r="A923" s="8">
        <v>3763748</v>
      </c>
      <c r="B923" s="9" t="s">
        <v>6796</v>
      </c>
      <c r="C923" s="9" t="s">
        <v>6797</v>
      </c>
      <c r="D923" s="9" t="s">
        <v>863</v>
      </c>
      <c r="E923" s="9" t="s">
        <v>39</v>
      </c>
      <c r="F923" s="9" t="s">
        <v>40</v>
      </c>
      <c r="G923" s="8" t="s">
        <v>41</v>
      </c>
      <c r="H923" s="8" t="s">
        <v>40</v>
      </c>
      <c r="I923" s="9" t="s">
        <v>2290</v>
      </c>
      <c r="J923" s="9" t="s">
        <v>2291</v>
      </c>
      <c r="K923" s="8" t="s">
        <v>44</v>
      </c>
      <c r="L923" s="9" t="s">
        <v>40</v>
      </c>
      <c r="M923" s="8" t="s">
        <v>44</v>
      </c>
      <c r="N923" s="8" t="s">
        <v>44</v>
      </c>
      <c r="O923" s="9" t="s">
        <v>6798</v>
      </c>
      <c r="P923" s="8" t="s">
        <v>46</v>
      </c>
      <c r="Q923" s="8" t="s">
        <v>41</v>
      </c>
      <c r="R923" s="9" t="s">
        <v>5154</v>
      </c>
      <c r="S923" s="8" t="s">
        <v>44</v>
      </c>
      <c r="T923" s="9" t="s">
        <v>87</v>
      </c>
      <c r="U923" s="8" t="s">
        <v>2048</v>
      </c>
      <c r="V923" s="9" t="s">
        <v>6799</v>
      </c>
      <c r="W923" s="9" t="s">
        <v>6800</v>
      </c>
      <c r="X923" s="9" t="s">
        <v>44</v>
      </c>
      <c r="Y923" s="9" t="s">
        <v>6801</v>
      </c>
      <c r="Z923" s="9" t="s">
        <v>53</v>
      </c>
      <c r="AA923" s="9" t="s">
        <v>2052</v>
      </c>
      <c r="AB923" s="9" t="s">
        <v>6802</v>
      </c>
      <c r="AC923" s="9" t="s">
        <v>4393</v>
      </c>
      <c r="AD923" s="9" t="s">
        <v>57</v>
      </c>
    </row>
    <row r="924" spans="1:30" x14ac:dyDescent="0.25">
      <c r="A924" s="8">
        <v>3712895</v>
      </c>
      <c r="B924" s="9" t="s">
        <v>6803</v>
      </c>
      <c r="C924" s="9" t="s">
        <v>439</v>
      </c>
      <c r="D924" s="9" t="s">
        <v>2550</v>
      </c>
      <c r="E924" s="9" t="s">
        <v>39</v>
      </c>
      <c r="F924" s="9" t="s">
        <v>40</v>
      </c>
      <c r="G924" s="8" t="s">
        <v>41</v>
      </c>
      <c r="H924" s="8" t="s">
        <v>40</v>
      </c>
      <c r="I924" s="9" t="s">
        <v>2071</v>
      </c>
      <c r="J924" s="9" t="s">
        <v>4058</v>
      </c>
      <c r="K924" s="8" t="s">
        <v>44</v>
      </c>
      <c r="L924" s="9" t="s">
        <v>40</v>
      </c>
      <c r="M924" s="8" t="s">
        <v>44</v>
      </c>
      <c r="N924" s="8" t="s">
        <v>44</v>
      </c>
      <c r="O924" s="9" t="s">
        <v>6804</v>
      </c>
      <c r="P924" s="8" t="s">
        <v>46</v>
      </c>
      <c r="Q924" s="8" t="s">
        <v>41</v>
      </c>
      <c r="R924" s="9" t="s">
        <v>1769</v>
      </c>
      <c r="S924" s="8" t="s">
        <v>392</v>
      </c>
      <c r="T924" s="9" t="s">
        <v>65</v>
      </c>
      <c r="U924" s="8" t="s">
        <v>2048</v>
      </c>
      <c r="V924" s="9" t="s">
        <v>6805</v>
      </c>
      <c r="W924" s="9" t="s">
        <v>6806</v>
      </c>
      <c r="X924" s="9" t="s">
        <v>44</v>
      </c>
      <c r="Y924" s="9" t="s">
        <v>6807</v>
      </c>
      <c r="Z924" s="9" t="s">
        <v>53</v>
      </c>
      <c r="AA924" s="9" t="s">
        <v>2052</v>
      </c>
      <c r="AB924" s="9" t="s">
        <v>6808</v>
      </c>
      <c r="AC924" s="9" t="s">
        <v>1321</v>
      </c>
      <c r="AD924" s="9" t="s">
        <v>2078</v>
      </c>
    </row>
    <row r="925" spans="1:30" x14ac:dyDescent="0.25">
      <c r="A925" s="8">
        <v>3759116</v>
      </c>
      <c r="B925" s="9" t="s">
        <v>6809</v>
      </c>
      <c r="C925" s="9" t="s">
        <v>6810</v>
      </c>
      <c r="D925" s="9" t="s">
        <v>6811</v>
      </c>
      <c r="E925" s="9" t="s">
        <v>96</v>
      </c>
      <c r="F925" s="9" t="s">
        <v>40</v>
      </c>
      <c r="G925" s="8" t="s">
        <v>41</v>
      </c>
      <c r="H925" s="8" t="s">
        <v>40</v>
      </c>
      <c r="I925" s="9" t="s">
        <v>2071</v>
      </c>
      <c r="J925" s="9" t="s">
        <v>2072</v>
      </c>
      <c r="K925" s="8" t="s">
        <v>44</v>
      </c>
      <c r="L925" s="9" t="s">
        <v>40</v>
      </c>
      <c r="M925" s="8" t="s">
        <v>44</v>
      </c>
      <c r="N925" s="8" t="s">
        <v>44</v>
      </c>
      <c r="O925" s="9" t="s">
        <v>6812</v>
      </c>
      <c r="P925" s="8" t="s">
        <v>46</v>
      </c>
      <c r="Q925" s="8" t="s">
        <v>41</v>
      </c>
      <c r="R925" s="9" t="s">
        <v>5677</v>
      </c>
      <c r="S925" s="8" t="s">
        <v>392</v>
      </c>
      <c r="T925" s="9" t="s">
        <v>6813</v>
      </c>
      <c r="U925" s="8" t="s">
        <v>2048</v>
      </c>
      <c r="V925" s="9" t="s">
        <v>6814</v>
      </c>
      <c r="W925" s="9" t="s">
        <v>6815</v>
      </c>
      <c r="X925" s="9" t="s">
        <v>44</v>
      </c>
      <c r="Y925" s="9" t="s">
        <v>6816</v>
      </c>
      <c r="Z925" s="9" t="s">
        <v>53</v>
      </c>
      <c r="AA925" s="9" t="s">
        <v>2052</v>
      </c>
      <c r="AB925" s="9" t="s">
        <v>6817</v>
      </c>
      <c r="AC925" s="9" t="s">
        <v>6818</v>
      </c>
      <c r="AD925" s="9" t="s">
        <v>57</v>
      </c>
    </row>
    <row r="926" spans="1:30" x14ac:dyDescent="0.25">
      <c r="A926" s="8">
        <v>3695152</v>
      </c>
      <c r="B926" s="9" t="s">
        <v>6819</v>
      </c>
      <c r="C926" s="9" t="s">
        <v>6820</v>
      </c>
      <c r="D926" s="9" t="s">
        <v>775</v>
      </c>
      <c r="E926" s="9" t="s">
        <v>96</v>
      </c>
      <c r="F926" s="9" t="s">
        <v>40</v>
      </c>
      <c r="G926" s="8" t="s">
        <v>41</v>
      </c>
      <c r="H926" s="8" t="s">
        <v>40</v>
      </c>
      <c r="I926" s="9" t="s">
        <v>2071</v>
      </c>
      <c r="J926" s="9" t="s">
        <v>2525</v>
      </c>
      <c r="K926" s="8" t="s">
        <v>44</v>
      </c>
      <c r="L926" s="9" t="s">
        <v>40</v>
      </c>
      <c r="M926" s="8" t="s">
        <v>44</v>
      </c>
      <c r="N926" s="8" t="s">
        <v>44</v>
      </c>
      <c r="O926" s="9" t="s">
        <v>6821</v>
      </c>
      <c r="P926" s="8" t="s">
        <v>46</v>
      </c>
      <c r="Q926" s="8" t="s">
        <v>41</v>
      </c>
      <c r="R926" s="9" t="s">
        <v>4280</v>
      </c>
      <c r="S926" s="8" t="s">
        <v>392</v>
      </c>
      <c r="T926" s="9" t="s">
        <v>1545</v>
      </c>
      <c r="U926" s="8" t="s">
        <v>2048</v>
      </c>
      <c r="V926" s="9" t="s">
        <v>6822</v>
      </c>
      <c r="W926" s="9" t="s">
        <v>6823</v>
      </c>
      <c r="X926" s="9" t="s">
        <v>44</v>
      </c>
      <c r="Y926" s="9" t="s">
        <v>6824</v>
      </c>
      <c r="Z926" s="9" t="s">
        <v>53</v>
      </c>
      <c r="AA926" s="9" t="s">
        <v>2052</v>
      </c>
      <c r="AB926" s="9" t="s">
        <v>6825</v>
      </c>
      <c r="AC926" s="9" t="s">
        <v>782</v>
      </c>
      <c r="AD926" s="9" t="s">
        <v>418</v>
      </c>
    </row>
    <row r="927" spans="1:30" x14ac:dyDescent="0.25">
      <c r="A927" s="8">
        <v>3729330</v>
      </c>
      <c r="B927" s="9" t="s">
        <v>6826</v>
      </c>
      <c r="C927" s="9" t="s">
        <v>6827</v>
      </c>
      <c r="D927" s="9" t="s">
        <v>1737</v>
      </c>
      <c r="E927" s="9" t="s">
        <v>96</v>
      </c>
      <c r="F927" s="9" t="s">
        <v>40</v>
      </c>
      <c r="G927" s="8" t="s">
        <v>41</v>
      </c>
      <c r="H927" s="8" t="s">
        <v>40</v>
      </c>
      <c r="I927" s="9" t="s">
        <v>2071</v>
      </c>
      <c r="J927" s="9" t="s">
        <v>2072</v>
      </c>
      <c r="K927" s="8" t="s">
        <v>44</v>
      </c>
      <c r="L927" s="9" t="s">
        <v>40</v>
      </c>
      <c r="M927" s="8" t="s">
        <v>44</v>
      </c>
      <c r="N927" s="8" t="s">
        <v>44</v>
      </c>
      <c r="O927" s="9" t="s">
        <v>6828</v>
      </c>
      <c r="P927" s="8" t="s">
        <v>46</v>
      </c>
      <c r="Q927" s="8" t="s">
        <v>41</v>
      </c>
      <c r="R927" s="9" t="s">
        <v>1786</v>
      </c>
      <c r="S927" s="8" t="s">
        <v>392</v>
      </c>
      <c r="T927" s="9" t="s">
        <v>2749</v>
      </c>
      <c r="U927" s="8" t="s">
        <v>2048</v>
      </c>
      <c r="V927" s="9" t="s">
        <v>6829</v>
      </c>
      <c r="W927" s="9" t="s">
        <v>6830</v>
      </c>
      <c r="X927" s="9" t="s">
        <v>44</v>
      </c>
      <c r="Y927" s="9" t="s">
        <v>6831</v>
      </c>
      <c r="Z927" s="9" t="s">
        <v>53</v>
      </c>
      <c r="AA927" s="9" t="s">
        <v>2052</v>
      </c>
      <c r="AB927" s="9" t="s">
        <v>6832</v>
      </c>
      <c r="AC927" s="9" t="s">
        <v>1002</v>
      </c>
      <c r="AD927" s="9" t="s">
        <v>57</v>
      </c>
    </row>
    <row r="928" spans="1:30" x14ac:dyDescent="0.25">
      <c r="A928" s="8">
        <v>3723663</v>
      </c>
      <c r="B928" s="9" t="s">
        <v>6833</v>
      </c>
      <c r="C928" s="9" t="s">
        <v>6834</v>
      </c>
      <c r="D928" s="9" t="s">
        <v>6835</v>
      </c>
      <c r="E928" s="9" t="s">
        <v>39</v>
      </c>
      <c r="F928" s="9" t="s">
        <v>40</v>
      </c>
      <c r="G928" s="8" t="s">
        <v>41</v>
      </c>
      <c r="H928" s="8" t="s">
        <v>40</v>
      </c>
      <c r="I928" s="9" t="s">
        <v>2056</v>
      </c>
      <c r="J928" s="9" t="s">
        <v>2551</v>
      </c>
      <c r="K928" s="8" t="s">
        <v>44</v>
      </c>
      <c r="L928" s="9" t="s">
        <v>40</v>
      </c>
      <c r="M928" s="8" t="s">
        <v>44</v>
      </c>
      <c r="N928" s="8" t="s">
        <v>44</v>
      </c>
      <c r="O928" s="9" t="s">
        <v>6836</v>
      </c>
      <c r="P928" s="8" t="s">
        <v>46</v>
      </c>
      <c r="Q928" s="8" t="s">
        <v>41</v>
      </c>
      <c r="R928" s="9" t="s">
        <v>2553</v>
      </c>
      <c r="S928" s="8" t="s">
        <v>44</v>
      </c>
      <c r="T928" s="9" t="s">
        <v>6837</v>
      </c>
      <c r="U928" s="8" t="s">
        <v>49</v>
      </c>
      <c r="V928" s="9" t="s">
        <v>6838</v>
      </c>
      <c r="W928" s="9" t="s">
        <v>6839</v>
      </c>
      <c r="X928" s="9" t="s">
        <v>44</v>
      </c>
      <c r="Y928" s="9" t="s">
        <v>6840</v>
      </c>
      <c r="Z928" s="9" t="s">
        <v>53</v>
      </c>
      <c r="AA928" s="9" t="s">
        <v>2052</v>
      </c>
      <c r="AB928" s="9" t="s">
        <v>6841</v>
      </c>
      <c r="AC928" s="9" t="s">
        <v>6842</v>
      </c>
      <c r="AD928" s="9" t="s">
        <v>57</v>
      </c>
    </row>
    <row r="929" spans="1:30" x14ac:dyDescent="0.25">
      <c r="A929" s="8">
        <v>3770031</v>
      </c>
      <c r="B929" s="9" t="s">
        <v>6843</v>
      </c>
      <c r="C929" s="9" t="s">
        <v>6844</v>
      </c>
      <c r="D929" s="9" t="s">
        <v>283</v>
      </c>
      <c r="E929" s="9" t="s">
        <v>96</v>
      </c>
      <c r="F929" s="9" t="s">
        <v>40</v>
      </c>
      <c r="G929" s="8" t="s">
        <v>41</v>
      </c>
      <c r="H929" s="8" t="s">
        <v>40</v>
      </c>
      <c r="I929" s="9" t="s">
        <v>6747</v>
      </c>
      <c r="J929" s="9" t="s">
        <v>6748</v>
      </c>
      <c r="K929" s="8" t="s">
        <v>44</v>
      </c>
      <c r="L929" s="9" t="s">
        <v>40</v>
      </c>
      <c r="M929" s="8" t="s">
        <v>44</v>
      </c>
      <c r="N929" s="8" t="s">
        <v>44</v>
      </c>
      <c r="O929" s="9" t="s">
        <v>6845</v>
      </c>
      <c r="P929" s="8" t="s">
        <v>46</v>
      </c>
      <c r="Q929" s="8" t="s">
        <v>41</v>
      </c>
      <c r="R929" s="9" t="s">
        <v>751</v>
      </c>
      <c r="S929" s="8" t="s">
        <v>751</v>
      </c>
      <c r="T929" s="9" t="s">
        <v>65</v>
      </c>
      <c r="U929" s="8" t="s">
        <v>3440</v>
      </c>
      <c r="V929" s="9" t="s">
        <v>6846</v>
      </c>
      <c r="W929" s="9" t="s">
        <v>6847</v>
      </c>
      <c r="X929" s="9" t="s">
        <v>44</v>
      </c>
      <c r="Y929" s="9" t="s">
        <v>6848</v>
      </c>
      <c r="Z929" s="9" t="s">
        <v>53</v>
      </c>
      <c r="AA929" s="9" t="s">
        <v>54</v>
      </c>
      <c r="AB929" s="9" t="s">
        <v>44</v>
      </c>
      <c r="AC929" s="9" t="s">
        <v>44</v>
      </c>
      <c r="AD929" s="9" t="s">
        <v>418</v>
      </c>
    </row>
    <row r="930" spans="1:30" x14ac:dyDescent="0.25">
      <c r="A930" s="8">
        <v>3707383</v>
      </c>
      <c r="B930" s="9" t="s">
        <v>6849</v>
      </c>
      <c r="C930" s="9" t="s">
        <v>6850</v>
      </c>
      <c r="D930" s="9" t="s">
        <v>6851</v>
      </c>
      <c r="E930" s="9" t="s">
        <v>39</v>
      </c>
      <c r="F930" s="9" t="s">
        <v>40</v>
      </c>
      <c r="G930" s="8" t="s">
        <v>41</v>
      </c>
      <c r="H930" s="8" t="s">
        <v>40</v>
      </c>
      <c r="I930" s="9" t="s">
        <v>2071</v>
      </c>
      <c r="J930" s="9" t="s">
        <v>4058</v>
      </c>
      <c r="K930" s="8" t="s">
        <v>44</v>
      </c>
      <c r="L930" s="9" t="s">
        <v>40</v>
      </c>
      <c r="M930" s="8" t="s">
        <v>44</v>
      </c>
      <c r="N930" s="8" t="s">
        <v>44</v>
      </c>
      <c r="O930" s="9" t="s">
        <v>2387</v>
      </c>
      <c r="P930" s="8" t="s">
        <v>46</v>
      </c>
      <c r="Q930" s="8" t="s">
        <v>41</v>
      </c>
      <c r="R930" s="9" t="s">
        <v>657</v>
      </c>
      <c r="S930" s="8" t="s">
        <v>392</v>
      </c>
      <c r="T930" s="9" t="s">
        <v>701</v>
      </c>
      <c r="U930" s="8" t="s">
        <v>2048</v>
      </c>
      <c r="V930" s="9" t="s">
        <v>6852</v>
      </c>
      <c r="W930" s="9" t="s">
        <v>6853</v>
      </c>
      <c r="X930" s="9" t="s">
        <v>44</v>
      </c>
      <c r="Y930" s="9" t="s">
        <v>6854</v>
      </c>
      <c r="Z930" s="9" t="s">
        <v>53</v>
      </c>
      <c r="AA930" s="9" t="s">
        <v>2052</v>
      </c>
      <c r="AB930" s="9" t="s">
        <v>6855</v>
      </c>
      <c r="AC930" s="9" t="s">
        <v>6856</v>
      </c>
      <c r="AD930" s="9" t="s">
        <v>57</v>
      </c>
    </row>
    <row r="931" spans="1:30" x14ac:dyDescent="0.25">
      <c r="A931" s="8">
        <v>3772385</v>
      </c>
      <c r="B931" s="9" t="s">
        <v>6857</v>
      </c>
      <c r="C931" s="9" t="s">
        <v>6858</v>
      </c>
      <c r="D931" s="9" t="s">
        <v>283</v>
      </c>
      <c r="E931" s="9" t="s">
        <v>39</v>
      </c>
      <c r="F931" s="9" t="s">
        <v>40</v>
      </c>
      <c r="G931" s="8" t="s">
        <v>41</v>
      </c>
      <c r="H931" s="8" t="s">
        <v>40</v>
      </c>
      <c r="I931" s="9" t="s">
        <v>380</v>
      </c>
      <c r="J931" s="9" t="s">
        <v>742</v>
      </c>
      <c r="K931" s="8" t="s">
        <v>44</v>
      </c>
      <c r="L931" s="9" t="s">
        <v>40</v>
      </c>
      <c r="M931" s="8" t="s">
        <v>44</v>
      </c>
      <c r="N931" s="8" t="s">
        <v>44</v>
      </c>
      <c r="O931" s="9" t="s">
        <v>6859</v>
      </c>
      <c r="P931" s="8" t="s">
        <v>46</v>
      </c>
      <c r="Q931" s="8" t="s">
        <v>41</v>
      </c>
      <c r="R931" s="9" t="s">
        <v>751</v>
      </c>
      <c r="S931" s="8" t="s">
        <v>751</v>
      </c>
      <c r="T931" s="9" t="s">
        <v>87</v>
      </c>
      <c r="U931" s="8" t="s">
        <v>753</v>
      </c>
      <c r="V931" s="9" t="s">
        <v>6860</v>
      </c>
      <c r="W931" s="9" t="s">
        <v>6861</v>
      </c>
      <c r="X931" s="9" t="s">
        <v>44</v>
      </c>
      <c r="Y931" s="9" t="s">
        <v>6862</v>
      </c>
      <c r="Z931" s="9" t="s">
        <v>53</v>
      </c>
      <c r="AA931" s="9" t="s">
        <v>54</v>
      </c>
      <c r="AB931" s="9" t="s">
        <v>6863</v>
      </c>
      <c r="AC931" s="9" t="s">
        <v>289</v>
      </c>
      <c r="AD931" s="9" t="s">
        <v>758</v>
      </c>
    </row>
    <row r="932" spans="1:30" x14ac:dyDescent="0.25">
      <c r="A932" s="8">
        <v>3772431</v>
      </c>
      <c r="B932" s="9" t="s">
        <v>6864</v>
      </c>
      <c r="C932" s="9" t="s">
        <v>6865</v>
      </c>
      <c r="D932" s="9" t="s">
        <v>1203</v>
      </c>
      <c r="E932" s="9" t="s">
        <v>39</v>
      </c>
      <c r="F932" s="9" t="s">
        <v>40</v>
      </c>
      <c r="G932" s="8" t="s">
        <v>41</v>
      </c>
      <c r="H932" s="8" t="s">
        <v>40</v>
      </c>
      <c r="I932" s="9" t="s">
        <v>380</v>
      </c>
      <c r="J932" s="9" t="s">
        <v>381</v>
      </c>
      <c r="K932" s="8" t="s">
        <v>44</v>
      </c>
      <c r="L932" s="9" t="s">
        <v>40</v>
      </c>
      <c r="M932" s="8" t="s">
        <v>44</v>
      </c>
      <c r="N932" s="8" t="s">
        <v>44</v>
      </c>
      <c r="O932" s="9" t="s">
        <v>6866</v>
      </c>
      <c r="P932" s="8" t="s">
        <v>46</v>
      </c>
      <c r="Q932" s="8" t="s">
        <v>41</v>
      </c>
      <c r="R932" s="9" t="s">
        <v>751</v>
      </c>
      <c r="S932" s="8" t="s">
        <v>751</v>
      </c>
      <c r="T932" s="9" t="s">
        <v>6867</v>
      </c>
      <c r="U932" s="8" t="s">
        <v>753</v>
      </c>
      <c r="V932" s="9" t="s">
        <v>6868</v>
      </c>
      <c r="W932" s="9" t="s">
        <v>6869</v>
      </c>
      <c r="X932" s="9" t="s">
        <v>44</v>
      </c>
      <c r="Y932" s="9" t="s">
        <v>6870</v>
      </c>
      <c r="Z932" s="9" t="s">
        <v>53</v>
      </c>
      <c r="AA932" s="9" t="s">
        <v>54</v>
      </c>
      <c r="AB932" s="9" t="s">
        <v>6871</v>
      </c>
      <c r="AC932" s="9" t="s">
        <v>1207</v>
      </c>
      <c r="AD932" s="9" t="s">
        <v>758</v>
      </c>
    </row>
    <row r="933" spans="1:30" x14ac:dyDescent="0.25">
      <c r="A933" s="8">
        <v>3616961</v>
      </c>
      <c r="B933" s="9" t="s">
        <v>6872</v>
      </c>
      <c r="C933" s="9" t="s">
        <v>6873</v>
      </c>
      <c r="D933" s="9" t="s">
        <v>421</v>
      </c>
      <c r="E933" s="9" t="s">
        <v>39</v>
      </c>
      <c r="F933" s="9" t="s">
        <v>40</v>
      </c>
      <c r="G933" s="8" t="s">
        <v>41</v>
      </c>
      <c r="H933" s="8" t="s">
        <v>40</v>
      </c>
      <c r="I933" s="9" t="s">
        <v>61</v>
      </c>
      <c r="J933" s="9" t="s">
        <v>6132</v>
      </c>
      <c r="K933" s="8" t="s">
        <v>44</v>
      </c>
      <c r="L933" s="9" t="s">
        <v>40</v>
      </c>
      <c r="M933" s="8" t="s">
        <v>44</v>
      </c>
      <c r="N933" s="8" t="s">
        <v>44</v>
      </c>
      <c r="O933" s="9" t="s">
        <v>2646</v>
      </c>
      <c r="P933" s="8" t="s">
        <v>46</v>
      </c>
      <c r="Q933" s="8" t="s">
        <v>41</v>
      </c>
      <c r="R933" s="9" t="s">
        <v>534</v>
      </c>
      <c r="S933" s="8" t="s">
        <v>534</v>
      </c>
      <c r="T933" s="9" t="s">
        <v>112</v>
      </c>
      <c r="U933" s="8" t="s">
        <v>181</v>
      </c>
      <c r="V933" s="9" t="s">
        <v>6874</v>
      </c>
      <c r="W933" s="9" t="s">
        <v>6875</v>
      </c>
      <c r="X933" s="9" t="s">
        <v>44</v>
      </c>
      <c r="Y933" s="9" t="s">
        <v>69</v>
      </c>
      <c r="Z933" s="9" t="s">
        <v>53</v>
      </c>
      <c r="AA933" s="9" t="s">
        <v>54</v>
      </c>
      <c r="AB933" s="9" t="s">
        <v>6876</v>
      </c>
      <c r="AC933" s="9" t="s">
        <v>427</v>
      </c>
      <c r="AD933" s="9" t="s">
        <v>57</v>
      </c>
    </row>
    <row r="934" spans="1:30" x14ac:dyDescent="0.25">
      <c r="A934" s="8">
        <v>3772496</v>
      </c>
      <c r="B934" s="9" t="s">
        <v>6877</v>
      </c>
      <c r="C934" s="9" t="s">
        <v>6878</v>
      </c>
      <c r="D934" s="9" t="s">
        <v>6879</v>
      </c>
      <c r="E934" s="9" t="s">
        <v>39</v>
      </c>
      <c r="F934" s="9" t="s">
        <v>40</v>
      </c>
      <c r="G934" s="8" t="s">
        <v>41</v>
      </c>
      <c r="H934" s="8" t="s">
        <v>40</v>
      </c>
      <c r="I934" s="9" t="s">
        <v>380</v>
      </c>
      <c r="J934" s="9" t="s">
        <v>381</v>
      </c>
      <c r="K934" s="8" t="s">
        <v>44</v>
      </c>
      <c r="L934" s="9" t="s">
        <v>40</v>
      </c>
      <c r="M934" s="8" t="s">
        <v>44</v>
      </c>
      <c r="N934" s="8" t="s">
        <v>44</v>
      </c>
      <c r="O934" s="9" t="s">
        <v>6880</v>
      </c>
      <c r="P934" s="8" t="s">
        <v>46</v>
      </c>
      <c r="Q934" s="8" t="s">
        <v>41</v>
      </c>
      <c r="R934" s="9" t="s">
        <v>751</v>
      </c>
      <c r="S934" s="8" t="s">
        <v>751</v>
      </c>
      <c r="T934" s="9" t="s">
        <v>6357</v>
      </c>
      <c r="U934" s="8" t="s">
        <v>753</v>
      </c>
      <c r="V934" s="9" t="s">
        <v>6881</v>
      </c>
      <c r="W934" s="9" t="s">
        <v>6882</v>
      </c>
      <c r="X934" s="9" t="s">
        <v>44</v>
      </c>
      <c r="Y934" s="9" t="s">
        <v>6883</v>
      </c>
      <c r="Z934" s="9" t="s">
        <v>53</v>
      </c>
      <c r="AA934" s="9" t="s">
        <v>54</v>
      </c>
      <c r="AB934" s="9" t="s">
        <v>6884</v>
      </c>
      <c r="AC934" s="9" t="s">
        <v>6885</v>
      </c>
      <c r="AD934" s="9" t="s">
        <v>758</v>
      </c>
    </row>
    <row r="935" spans="1:30" x14ac:dyDescent="0.25">
      <c r="A935" s="8">
        <v>3620084</v>
      </c>
      <c r="B935" s="9" t="s">
        <v>6886</v>
      </c>
      <c r="C935" s="9" t="s">
        <v>6887</v>
      </c>
      <c r="D935" s="9" t="s">
        <v>863</v>
      </c>
      <c r="E935" s="9" t="s">
        <v>39</v>
      </c>
      <c r="F935" s="9" t="s">
        <v>40</v>
      </c>
      <c r="G935" s="8" t="s">
        <v>41</v>
      </c>
      <c r="H935" s="8" t="s">
        <v>40</v>
      </c>
      <c r="I935" s="9" t="s">
        <v>61</v>
      </c>
      <c r="J935" s="9" t="s">
        <v>6132</v>
      </c>
      <c r="K935" s="8" t="s">
        <v>44</v>
      </c>
      <c r="L935" s="9" t="s">
        <v>40</v>
      </c>
      <c r="M935" s="8" t="s">
        <v>44</v>
      </c>
      <c r="N935" s="8" t="s">
        <v>44</v>
      </c>
      <c r="O935" s="9" t="s">
        <v>4673</v>
      </c>
      <c r="P935" s="8" t="s">
        <v>46</v>
      </c>
      <c r="Q935" s="8" t="s">
        <v>41</v>
      </c>
      <c r="R935" s="9" t="s">
        <v>510</v>
      </c>
      <c r="S935" s="8" t="s">
        <v>510</v>
      </c>
      <c r="T935" s="9" t="s">
        <v>112</v>
      </c>
      <c r="U935" s="8" t="s">
        <v>66</v>
      </c>
      <c r="V935" s="9" t="s">
        <v>6888</v>
      </c>
      <c r="W935" s="9" t="s">
        <v>6889</v>
      </c>
      <c r="X935" s="9" t="s">
        <v>44</v>
      </c>
      <c r="Y935" s="9" t="s">
        <v>69</v>
      </c>
      <c r="Z935" s="9" t="s">
        <v>53</v>
      </c>
      <c r="AA935" s="9" t="s">
        <v>54</v>
      </c>
      <c r="AB935" s="9" t="s">
        <v>6890</v>
      </c>
      <c r="AC935" s="9" t="s">
        <v>869</v>
      </c>
      <c r="AD935" s="9" t="s">
        <v>57</v>
      </c>
    </row>
    <row r="936" spans="1:30" x14ac:dyDescent="0.25">
      <c r="A936" s="8">
        <v>3772519</v>
      </c>
      <c r="B936" s="9" t="s">
        <v>6891</v>
      </c>
      <c r="C936" s="9" t="s">
        <v>6892</v>
      </c>
      <c r="D936" s="9" t="s">
        <v>4808</v>
      </c>
      <c r="E936" s="9" t="s">
        <v>39</v>
      </c>
      <c r="F936" s="9" t="s">
        <v>40</v>
      </c>
      <c r="G936" s="8" t="s">
        <v>41</v>
      </c>
      <c r="H936" s="8" t="s">
        <v>40</v>
      </c>
      <c r="I936" s="9" t="s">
        <v>380</v>
      </c>
      <c r="J936" s="9" t="s">
        <v>1014</v>
      </c>
      <c r="K936" s="8" t="s">
        <v>44</v>
      </c>
      <c r="L936" s="9" t="s">
        <v>40</v>
      </c>
      <c r="M936" s="8" t="s">
        <v>44</v>
      </c>
      <c r="N936" s="8" t="s">
        <v>44</v>
      </c>
      <c r="O936" s="9" t="s">
        <v>5784</v>
      </c>
      <c r="P936" s="8" t="s">
        <v>46</v>
      </c>
      <c r="Q936" s="8" t="s">
        <v>41</v>
      </c>
      <c r="R936" s="9" t="s">
        <v>751</v>
      </c>
      <c r="S936" s="8" t="s">
        <v>751</v>
      </c>
      <c r="T936" s="9" t="s">
        <v>65</v>
      </c>
      <c r="U936" s="8" t="s">
        <v>753</v>
      </c>
      <c r="V936" s="9" t="s">
        <v>6893</v>
      </c>
      <c r="W936" s="9" t="s">
        <v>6894</v>
      </c>
      <c r="X936" s="9" t="s">
        <v>44</v>
      </c>
      <c r="Y936" s="9" t="s">
        <v>2067</v>
      </c>
      <c r="Z936" s="9" t="s">
        <v>53</v>
      </c>
      <c r="AA936" s="9" t="s">
        <v>54</v>
      </c>
      <c r="AB936" s="9" t="s">
        <v>6895</v>
      </c>
      <c r="AC936" s="9" t="s">
        <v>4815</v>
      </c>
      <c r="AD936" s="9" t="s">
        <v>758</v>
      </c>
    </row>
    <row r="937" spans="1:30" x14ac:dyDescent="0.25">
      <c r="A937" s="8">
        <v>3620978</v>
      </c>
      <c r="B937" s="9" t="s">
        <v>6896</v>
      </c>
      <c r="C937" s="9" t="s">
        <v>6897</v>
      </c>
      <c r="D937" s="9" t="s">
        <v>4444</v>
      </c>
      <c r="E937" s="9" t="s">
        <v>39</v>
      </c>
      <c r="F937" s="9" t="s">
        <v>40</v>
      </c>
      <c r="G937" s="8" t="s">
        <v>41</v>
      </c>
      <c r="H937" s="8" t="s">
        <v>40</v>
      </c>
      <c r="I937" s="9" t="s">
        <v>61</v>
      </c>
      <c r="J937" s="9" t="s">
        <v>6132</v>
      </c>
      <c r="K937" s="8" t="s">
        <v>44</v>
      </c>
      <c r="L937" s="9" t="s">
        <v>40</v>
      </c>
      <c r="M937" s="8" t="s">
        <v>44</v>
      </c>
      <c r="N937" s="8" t="s">
        <v>44</v>
      </c>
      <c r="O937" s="9" t="s">
        <v>1655</v>
      </c>
      <c r="P937" s="8" t="s">
        <v>46</v>
      </c>
      <c r="Q937" s="8" t="s">
        <v>41</v>
      </c>
      <c r="R937" s="9" t="s">
        <v>510</v>
      </c>
      <c r="S937" s="8" t="s">
        <v>510</v>
      </c>
      <c r="T937" s="9" t="s">
        <v>65</v>
      </c>
      <c r="U937" s="8" t="s">
        <v>66</v>
      </c>
      <c r="V937" s="9" t="s">
        <v>6898</v>
      </c>
      <c r="W937" s="9" t="s">
        <v>6899</v>
      </c>
      <c r="X937" s="9" t="s">
        <v>44</v>
      </c>
      <c r="Y937" s="9" t="s">
        <v>69</v>
      </c>
      <c r="Z937" s="9" t="s">
        <v>53</v>
      </c>
      <c r="AA937" s="9" t="s">
        <v>54</v>
      </c>
      <c r="AB937" s="9" t="s">
        <v>6900</v>
      </c>
      <c r="AC937" s="9" t="s">
        <v>240</v>
      </c>
      <c r="AD937" s="9" t="s">
        <v>57</v>
      </c>
    </row>
    <row r="938" spans="1:30" x14ac:dyDescent="0.25">
      <c r="A938" s="8">
        <v>3623379</v>
      </c>
      <c r="B938" s="9" t="s">
        <v>6901</v>
      </c>
      <c r="C938" s="9" t="s">
        <v>6902</v>
      </c>
      <c r="D938" s="9" t="s">
        <v>1102</v>
      </c>
      <c r="E938" s="9" t="s">
        <v>39</v>
      </c>
      <c r="F938" s="9" t="s">
        <v>40</v>
      </c>
      <c r="G938" s="8" t="s">
        <v>41</v>
      </c>
      <c r="H938" s="8" t="s">
        <v>40</v>
      </c>
      <c r="I938" s="9" t="s">
        <v>61</v>
      </c>
      <c r="J938" s="9" t="s">
        <v>6132</v>
      </c>
      <c r="K938" s="8" t="s">
        <v>44</v>
      </c>
      <c r="L938" s="9" t="s">
        <v>40</v>
      </c>
      <c r="M938" s="8" t="s">
        <v>44</v>
      </c>
      <c r="N938" s="8" t="s">
        <v>44</v>
      </c>
      <c r="O938" s="9" t="s">
        <v>6903</v>
      </c>
      <c r="P938" s="8" t="s">
        <v>46</v>
      </c>
      <c r="Q938" s="8" t="s">
        <v>41</v>
      </c>
      <c r="R938" s="9" t="s">
        <v>190</v>
      </c>
      <c r="S938" s="8" t="s">
        <v>190</v>
      </c>
      <c r="T938" s="9" t="s">
        <v>6904</v>
      </c>
      <c r="U938" s="8" t="s">
        <v>181</v>
      </c>
      <c r="V938" s="9" t="s">
        <v>6905</v>
      </c>
      <c r="W938" s="9" t="s">
        <v>6906</v>
      </c>
      <c r="X938" s="9" t="s">
        <v>44</v>
      </c>
      <c r="Y938" s="9" t="s">
        <v>69</v>
      </c>
      <c r="Z938" s="9" t="s">
        <v>53</v>
      </c>
      <c r="AA938" s="9" t="s">
        <v>54</v>
      </c>
      <c r="AB938" s="9" t="s">
        <v>6907</v>
      </c>
      <c r="AC938" s="9" t="s">
        <v>1824</v>
      </c>
      <c r="AD938" s="9" t="s">
        <v>57</v>
      </c>
    </row>
    <row r="939" spans="1:30" x14ac:dyDescent="0.25">
      <c r="A939" s="8">
        <v>3623802</v>
      </c>
      <c r="B939" s="9" t="s">
        <v>6908</v>
      </c>
      <c r="C939" s="9" t="s">
        <v>4168</v>
      </c>
      <c r="D939" s="9" t="s">
        <v>1030</v>
      </c>
      <c r="E939" s="9" t="s">
        <v>39</v>
      </c>
      <c r="F939" s="9" t="s">
        <v>40</v>
      </c>
      <c r="G939" s="8" t="s">
        <v>41</v>
      </c>
      <c r="H939" s="8" t="s">
        <v>40</v>
      </c>
      <c r="I939" s="9" t="s">
        <v>61</v>
      </c>
      <c r="J939" s="9" t="s">
        <v>6132</v>
      </c>
      <c r="K939" s="8" t="s">
        <v>44</v>
      </c>
      <c r="L939" s="9" t="s">
        <v>40</v>
      </c>
      <c r="M939" s="8" t="s">
        <v>44</v>
      </c>
      <c r="N939" s="8" t="s">
        <v>44</v>
      </c>
      <c r="O939" s="9" t="s">
        <v>6909</v>
      </c>
      <c r="P939" s="8" t="s">
        <v>46</v>
      </c>
      <c r="Q939" s="8" t="s">
        <v>41</v>
      </c>
      <c r="R939" s="9" t="s">
        <v>190</v>
      </c>
      <c r="S939" s="8" t="s">
        <v>190</v>
      </c>
      <c r="T939" s="9" t="s">
        <v>6910</v>
      </c>
      <c r="U939" s="8" t="s">
        <v>181</v>
      </c>
      <c r="V939" s="9" t="s">
        <v>6911</v>
      </c>
      <c r="W939" s="9" t="s">
        <v>6912</v>
      </c>
      <c r="X939" s="9" t="s">
        <v>44</v>
      </c>
      <c r="Y939" s="9" t="s">
        <v>69</v>
      </c>
      <c r="Z939" s="9" t="s">
        <v>53</v>
      </c>
      <c r="AA939" s="9" t="s">
        <v>54</v>
      </c>
      <c r="AB939" s="9" t="s">
        <v>4173</v>
      </c>
      <c r="AC939" s="9" t="s">
        <v>6913</v>
      </c>
      <c r="AD939" s="9" t="s">
        <v>57</v>
      </c>
    </row>
    <row r="940" spans="1:30" x14ac:dyDescent="0.25">
      <c r="A940" s="8">
        <v>3623857</v>
      </c>
      <c r="B940" s="9" t="s">
        <v>6914</v>
      </c>
      <c r="C940" s="9" t="s">
        <v>6915</v>
      </c>
      <c r="D940" s="9" t="s">
        <v>4474</v>
      </c>
      <c r="E940" s="9" t="s">
        <v>39</v>
      </c>
      <c r="F940" s="9" t="s">
        <v>40</v>
      </c>
      <c r="G940" s="8" t="s">
        <v>41</v>
      </c>
      <c r="H940" s="8" t="s">
        <v>40</v>
      </c>
      <c r="I940" s="9" t="s">
        <v>61</v>
      </c>
      <c r="J940" s="9" t="s">
        <v>6132</v>
      </c>
      <c r="K940" s="8" t="s">
        <v>44</v>
      </c>
      <c r="L940" s="9" t="s">
        <v>40</v>
      </c>
      <c r="M940" s="8" t="s">
        <v>44</v>
      </c>
      <c r="N940" s="8" t="s">
        <v>44</v>
      </c>
      <c r="O940" s="9" t="s">
        <v>6916</v>
      </c>
      <c r="P940" s="8" t="s">
        <v>46</v>
      </c>
      <c r="Q940" s="8" t="s">
        <v>41</v>
      </c>
      <c r="R940" s="9" t="s">
        <v>190</v>
      </c>
      <c r="S940" s="8" t="s">
        <v>190</v>
      </c>
      <c r="T940" s="9" t="s">
        <v>6917</v>
      </c>
      <c r="U940" s="8" t="s">
        <v>66</v>
      </c>
      <c r="V940" s="9" t="s">
        <v>6918</v>
      </c>
      <c r="W940" s="9" t="s">
        <v>6919</v>
      </c>
      <c r="X940" s="9" t="s">
        <v>44</v>
      </c>
      <c r="Y940" s="9" t="s">
        <v>69</v>
      </c>
      <c r="Z940" s="9" t="s">
        <v>53</v>
      </c>
      <c r="AA940" s="9" t="s">
        <v>54</v>
      </c>
      <c r="AB940" s="9" t="s">
        <v>5546</v>
      </c>
      <c r="AC940" s="9" t="s">
        <v>879</v>
      </c>
      <c r="AD940" s="9" t="s">
        <v>57</v>
      </c>
    </row>
    <row r="941" spans="1:30" x14ac:dyDescent="0.25">
      <c r="A941" s="8">
        <v>3626887</v>
      </c>
      <c r="B941" s="9" t="s">
        <v>6920</v>
      </c>
      <c r="C941" s="9" t="s">
        <v>6921</v>
      </c>
      <c r="D941" s="9" t="s">
        <v>3438</v>
      </c>
      <c r="E941" s="9" t="s">
        <v>39</v>
      </c>
      <c r="F941" s="9" t="s">
        <v>40</v>
      </c>
      <c r="G941" s="8" t="s">
        <v>41</v>
      </c>
      <c r="H941" s="8" t="s">
        <v>40</v>
      </c>
      <c r="I941" s="9" t="s">
        <v>61</v>
      </c>
      <c r="J941" s="9" t="s">
        <v>6132</v>
      </c>
      <c r="K941" s="8" t="s">
        <v>44</v>
      </c>
      <c r="L941" s="9" t="s">
        <v>40</v>
      </c>
      <c r="M941" s="8" t="s">
        <v>44</v>
      </c>
      <c r="N941" s="8" t="s">
        <v>44</v>
      </c>
      <c r="O941" s="9" t="s">
        <v>6922</v>
      </c>
      <c r="P941" s="8" t="s">
        <v>46</v>
      </c>
      <c r="Q941" s="8" t="s">
        <v>41</v>
      </c>
      <c r="R941" s="9" t="s">
        <v>208</v>
      </c>
      <c r="S941" s="8" t="s">
        <v>208</v>
      </c>
      <c r="T941" s="9" t="s">
        <v>112</v>
      </c>
      <c r="U941" s="8" t="s">
        <v>181</v>
      </c>
      <c r="V941" s="9" t="s">
        <v>6923</v>
      </c>
      <c r="W941" s="9" t="s">
        <v>6924</v>
      </c>
      <c r="X941" s="9" t="s">
        <v>44</v>
      </c>
      <c r="Y941" s="9" t="s">
        <v>69</v>
      </c>
      <c r="Z941" s="9" t="s">
        <v>53</v>
      </c>
      <c r="AA941" s="9" t="s">
        <v>54</v>
      </c>
      <c r="AB941" s="9" t="s">
        <v>6925</v>
      </c>
      <c r="AC941" s="9" t="s">
        <v>3444</v>
      </c>
      <c r="AD941" s="9" t="s">
        <v>57</v>
      </c>
    </row>
    <row r="942" spans="1:30" x14ac:dyDescent="0.25">
      <c r="A942" s="8">
        <v>3772636</v>
      </c>
      <c r="B942" s="9" t="s">
        <v>6926</v>
      </c>
      <c r="C942" s="9" t="s">
        <v>6927</v>
      </c>
      <c r="D942" s="9" t="s">
        <v>863</v>
      </c>
      <c r="E942" s="9" t="s">
        <v>39</v>
      </c>
      <c r="F942" s="9" t="s">
        <v>40</v>
      </c>
      <c r="G942" s="8" t="s">
        <v>41</v>
      </c>
      <c r="H942" s="8" t="s">
        <v>40</v>
      </c>
      <c r="I942" s="9" t="s">
        <v>380</v>
      </c>
      <c r="J942" s="9" t="s">
        <v>674</v>
      </c>
      <c r="K942" s="8" t="s">
        <v>44</v>
      </c>
      <c r="L942" s="9" t="s">
        <v>40</v>
      </c>
      <c r="M942" s="8" t="s">
        <v>44</v>
      </c>
      <c r="N942" s="8" t="s">
        <v>44</v>
      </c>
      <c r="O942" s="9" t="s">
        <v>6928</v>
      </c>
      <c r="P942" s="8" t="s">
        <v>46</v>
      </c>
      <c r="Q942" s="8" t="s">
        <v>41</v>
      </c>
      <c r="R942" s="9" t="s">
        <v>751</v>
      </c>
      <c r="S942" s="8" t="s">
        <v>751</v>
      </c>
      <c r="T942" s="9" t="s">
        <v>799</v>
      </c>
      <c r="U942" s="8" t="s">
        <v>753</v>
      </c>
      <c r="V942" s="9" t="s">
        <v>6929</v>
      </c>
      <c r="W942" s="9" t="s">
        <v>6930</v>
      </c>
      <c r="X942" s="9" t="s">
        <v>44</v>
      </c>
      <c r="Y942" s="9" t="s">
        <v>6931</v>
      </c>
      <c r="Z942" s="9" t="s">
        <v>53</v>
      </c>
      <c r="AA942" s="9" t="s">
        <v>54</v>
      </c>
      <c r="AB942" s="9" t="s">
        <v>6932</v>
      </c>
      <c r="AC942" s="9" t="s">
        <v>869</v>
      </c>
      <c r="AD942" s="9" t="s">
        <v>758</v>
      </c>
    </row>
    <row r="943" spans="1:30" x14ac:dyDescent="0.25">
      <c r="A943" s="8">
        <v>3772640</v>
      </c>
      <c r="B943" s="9" t="s">
        <v>6933</v>
      </c>
      <c r="C943" s="9" t="s">
        <v>6934</v>
      </c>
      <c r="D943" s="9" t="s">
        <v>74</v>
      </c>
      <c r="E943" s="9" t="s">
        <v>39</v>
      </c>
      <c r="F943" s="9" t="s">
        <v>40</v>
      </c>
      <c r="G943" s="8" t="s">
        <v>41</v>
      </c>
      <c r="H943" s="8" t="s">
        <v>40</v>
      </c>
      <c r="I943" s="9" t="s">
        <v>380</v>
      </c>
      <c r="J943" s="9" t="s">
        <v>1014</v>
      </c>
      <c r="K943" s="8" t="s">
        <v>44</v>
      </c>
      <c r="L943" s="9" t="s">
        <v>40</v>
      </c>
      <c r="M943" s="8" t="s">
        <v>44</v>
      </c>
      <c r="N943" s="8" t="s">
        <v>44</v>
      </c>
      <c r="O943" s="9" t="s">
        <v>6935</v>
      </c>
      <c r="P943" s="8" t="s">
        <v>46</v>
      </c>
      <c r="Q943" s="8" t="s">
        <v>41</v>
      </c>
      <c r="R943" s="9" t="s">
        <v>751</v>
      </c>
      <c r="S943" s="8" t="s">
        <v>751</v>
      </c>
      <c r="T943" s="9" t="s">
        <v>65</v>
      </c>
      <c r="U943" s="8" t="s">
        <v>753</v>
      </c>
      <c r="V943" s="9" t="s">
        <v>6936</v>
      </c>
      <c r="W943" s="9" t="s">
        <v>6937</v>
      </c>
      <c r="X943" s="9" t="s">
        <v>44</v>
      </c>
      <c r="Y943" s="9" t="s">
        <v>6938</v>
      </c>
      <c r="Z943" s="9" t="s">
        <v>53</v>
      </c>
      <c r="AA943" s="9" t="s">
        <v>54</v>
      </c>
      <c r="AB943" s="9" t="s">
        <v>6939</v>
      </c>
      <c r="AC943" s="9" t="s">
        <v>81</v>
      </c>
      <c r="AD943" s="9" t="s">
        <v>758</v>
      </c>
    </row>
    <row r="944" spans="1:30" x14ac:dyDescent="0.25">
      <c r="A944" s="8">
        <v>3772645</v>
      </c>
      <c r="B944" s="9" t="s">
        <v>6940</v>
      </c>
      <c r="C944" s="9" t="s">
        <v>6941</v>
      </c>
      <c r="D944" s="9" t="s">
        <v>4474</v>
      </c>
      <c r="E944" s="9" t="s">
        <v>39</v>
      </c>
      <c r="F944" s="9" t="s">
        <v>40</v>
      </c>
      <c r="G944" s="8" t="s">
        <v>41</v>
      </c>
      <c r="H944" s="8" t="s">
        <v>40</v>
      </c>
      <c r="I944" s="9" t="s">
        <v>380</v>
      </c>
      <c r="J944" s="9" t="s">
        <v>674</v>
      </c>
      <c r="K944" s="8" t="s">
        <v>44</v>
      </c>
      <c r="L944" s="9" t="s">
        <v>40</v>
      </c>
      <c r="M944" s="8" t="s">
        <v>44</v>
      </c>
      <c r="N944" s="8" t="s">
        <v>44</v>
      </c>
      <c r="O944" s="9" t="s">
        <v>6942</v>
      </c>
      <c r="P944" s="8" t="s">
        <v>46</v>
      </c>
      <c r="Q944" s="8" t="s">
        <v>41</v>
      </c>
      <c r="R944" s="9" t="s">
        <v>751</v>
      </c>
      <c r="S944" s="8" t="s">
        <v>751</v>
      </c>
      <c r="T944" s="9" t="s">
        <v>65</v>
      </c>
      <c r="U944" s="8" t="s">
        <v>753</v>
      </c>
      <c r="V944" s="9" t="s">
        <v>6943</v>
      </c>
      <c r="W944" s="9" t="s">
        <v>6944</v>
      </c>
      <c r="X944" s="9" t="s">
        <v>44</v>
      </c>
      <c r="Y944" s="9" t="s">
        <v>2067</v>
      </c>
      <c r="Z944" s="9" t="s">
        <v>53</v>
      </c>
      <c r="AA944" s="9" t="s">
        <v>54</v>
      </c>
      <c r="AB944" s="9" t="s">
        <v>6945</v>
      </c>
      <c r="AC944" s="9" t="s">
        <v>879</v>
      </c>
      <c r="AD944" s="9" t="s">
        <v>758</v>
      </c>
    </row>
    <row r="945" spans="1:30" x14ac:dyDescent="0.25">
      <c r="A945" s="8">
        <v>3772646</v>
      </c>
      <c r="B945" s="9" t="s">
        <v>6946</v>
      </c>
      <c r="C945" s="9" t="s">
        <v>6947</v>
      </c>
      <c r="D945" s="9" t="s">
        <v>84</v>
      </c>
      <c r="E945" s="9" t="s">
        <v>39</v>
      </c>
      <c r="F945" s="9" t="s">
        <v>40</v>
      </c>
      <c r="G945" s="8" t="s">
        <v>41</v>
      </c>
      <c r="H945" s="8" t="s">
        <v>40</v>
      </c>
      <c r="I945" s="9" t="s">
        <v>380</v>
      </c>
      <c r="J945" s="9" t="s">
        <v>814</v>
      </c>
      <c r="K945" s="8" t="s">
        <v>44</v>
      </c>
      <c r="L945" s="9" t="s">
        <v>40</v>
      </c>
      <c r="M945" s="8" t="s">
        <v>44</v>
      </c>
      <c r="N945" s="8" t="s">
        <v>44</v>
      </c>
      <c r="O945" s="9" t="s">
        <v>6948</v>
      </c>
      <c r="P945" s="8" t="s">
        <v>46</v>
      </c>
      <c r="Q945" s="8" t="s">
        <v>41</v>
      </c>
      <c r="R945" s="9" t="s">
        <v>751</v>
      </c>
      <c r="S945" s="8" t="s">
        <v>751</v>
      </c>
      <c r="T945" s="9" t="s">
        <v>65</v>
      </c>
      <c r="U945" s="8" t="s">
        <v>753</v>
      </c>
      <c r="V945" s="9" t="s">
        <v>6949</v>
      </c>
      <c r="W945" s="9" t="s">
        <v>6950</v>
      </c>
      <c r="X945" s="9" t="s">
        <v>44</v>
      </c>
      <c r="Y945" s="9" t="s">
        <v>6951</v>
      </c>
      <c r="Z945" s="9" t="s">
        <v>53</v>
      </c>
      <c r="AA945" s="9" t="s">
        <v>54</v>
      </c>
      <c r="AB945" s="9" t="s">
        <v>6952</v>
      </c>
      <c r="AC945" s="9" t="s">
        <v>92</v>
      </c>
      <c r="AD945" s="9" t="s">
        <v>758</v>
      </c>
    </row>
    <row r="946" spans="1:30" x14ac:dyDescent="0.25">
      <c r="A946" s="8">
        <v>3772650</v>
      </c>
      <c r="B946" s="9" t="s">
        <v>6953</v>
      </c>
      <c r="C946" s="9" t="s">
        <v>6954</v>
      </c>
      <c r="D946" s="9" t="s">
        <v>109</v>
      </c>
      <c r="E946" s="9" t="s">
        <v>39</v>
      </c>
      <c r="F946" s="9" t="s">
        <v>40</v>
      </c>
      <c r="G946" s="8" t="s">
        <v>41</v>
      </c>
      <c r="H946" s="8" t="s">
        <v>40</v>
      </c>
      <c r="I946" s="9" t="s">
        <v>380</v>
      </c>
      <c r="J946" s="9" t="s">
        <v>996</v>
      </c>
      <c r="K946" s="8" t="s">
        <v>44</v>
      </c>
      <c r="L946" s="9" t="s">
        <v>40</v>
      </c>
      <c r="M946" s="8" t="s">
        <v>44</v>
      </c>
      <c r="N946" s="8" t="s">
        <v>44</v>
      </c>
      <c r="O946" s="9" t="s">
        <v>4728</v>
      </c>
      <c r="P946" s="8" t="s">
        <v>46</v>
      </c>
      <c r="Q946" s="8" t="s">
        <v>41</v>
      </c>
      <c r="R946" s="9" t="s">
        <v>751</v>
      </c>
      <c r="S946" s="8" t="s">
        <v>751</v>
      </c>
      <c r="T946" s="9" t="s">
        <v>65</v>
      </c>
      <c r="U946" s="8" t="s">
        <v>753</v>
      </c>
      <c r="V946" s="9" t="s">
        <v>6955</v>
      </c>
      <c r="W946" s="9" t="s">
        <v>6956</v>
      </c>
      <c r="X946" s="9" t="s">
        <v>44</v>
      </c>
      <c r="Y946" s="9" t="s">
        <v>6957</v>
      </c>
      <c r="Z946" s="9" t="s">
        <v>53</v>
      </c>
      <c r="AA946" s="9" t="s">
        <v>54</v>
      </c>
      <c r="AB946" s="9" t="s">
        <v>6958</v>
      </c>
      <c r="AC946" s="9" t="s">
        <v>116</v>
      </c>
      <c r="AD946" s="9" t="s">
        <v>758</v>
      </c>
    </row>
    <row r="947" spans="1:30" x14ac:dyDescent="0.25">
      <c r="A947" s="8">
        <v>3772651</v>
      </c>
      <c r="B947" s="9" t="s">
        <v>6959</v>
      </c>
      <c r="C947" s="9" t="s">
        <v>6960</v>
      </c>
      <c r="D947" s="9" t="s">
        <v>337</v>
      </c>
      <c r="E947" s="9" t="s">
        <v>39</v>
      </c>
      <c r="F947" s="9" t="s">
        <v>40</v>
      </c>
      <c r="G947" s="8" t="s">
        <v>41</v>
      </c>
      <c r="H947" s="8" t="s">
        <v>40</v>
      </c>
      <c r="I947" s="9" t="s">
        <v>380</v>
      </c>
      <c r="J947" s="9" t="s">
        <v>814</v>
      </c>
      <c r="K947" s="8" t="s">
        <v>44</v>
      </c>
      <c r="L947" s="9" t="s">
        <v>40</v>
      </c>
      <c r="M947" s="8" t="s">
        <v>44</v>
      </c>
      <c r="N947" s="8" t="s">
        <v>44</v>
      </c>
      <c r="O947" s="9" t="s">
        <v>6961</v>
      </c>
      <c r="P947" s="8" t="s">
        <v>46</v>
      </c>
      <c r="Q947" s="8" t="s">
        <v>41</v>
      </c>
      <c r="R947" s="9" t="s">
        <v>751</v>
      </c>
      <c r="S947" s="8" t="s">
        <v>751</v>
      </c>
      <c r="T947" s="9" t="s">
        <v>65</v>
      </c>
      <c r="U947" s="8" t="s">
        <v>753</v>
      </c>
      <c r="V947" s="9" t="s">
        <v>6962</v>
      </c>
      <c r="W947" s="9" t="s">
        <v>6963</v>
      </c>
      <c r="X947" s="9" t="s">
        <v>44</v>
      </c>
      <c r="Y947" s="9" t="s">
        <v>6964</v>
      </c>
      <c r="Z947" s="9" t="s">
        <v>53</v>
      </c>
      <c r="AA947" s="9" t="s">
        <v>54</v>
      </c>
      <c r="AB947" s="9" t="s">
        <v>6965</v>
      </c>
      <c r="AC947" s="9" t="s">
        <v>342</v>
      </c>
      <c r="AD947" s="9" t="s">
        <v>758</v>
      </c>
    </row>
    <row r="948" spans="1:30" x14ac:dyDescent="0.25">
      <c r="A948" s="8">
        <v>3774187</v>
      </c>
      <c r="B948" s="9" t="s">
        <v>6966</v>
      </c>
      <c r="C948" s="9" t="s">
        <v>6967</v>
      </c>
      <c r="D948" s="9" t="s">
        <v>283</v>
      </c>
      <c r="E948" s="9" t="s">
        <v>39</v>
      </c>
      <c r="F948" s="9" t="s">
        <v>40</v>
      </c>
      <c r="G948" s="8" t="s">
        <v>41</v>
      </c>
      <c r="H948" s="8" t="s">
        <v>40</v>
      </c>
      <c r="I948" s="9" t="s">
        <v>380</v>
      </c>
      <c r="J948" s="9" t="s">
        <v>691</v>
      </c>
      <c r="K948" s="8" t="s">
        <v>44</v>
      </c>
      <c r="L948" s="9" t="s">
        <v>40</v>
      </c>
      <c r="M948" s="8" t="s">
        <v>44</v>
      </c>
      <c r="N948" s="8" t="s">
        <v>44</v>
      </c>
      <c r="O948" s="9" t="s">
        <v>6968</v>
      </c>
      <c r="P948" s="8" t="s">
        <v>46</v>
      </c>
      <c r="Q948" s="8" t="s">
        <v>41</v>
      </c>
      <c r="R948" s="9" t="s">
        <v>3367</v>
      </c>
      <c r="S948" s="8" t="s">
        <v>3367</v>
      </c>
      <c r="T948" s="9" t="s">
        <v>65</v>
      </c>
      <c r="U948" s="8" t="s">
        <v>753</v>
      </c>
      <c r="V948" s="9" t="s">
        <v>6969</v>
      </c>
      <c r="W948" s="9" t="s">
        <v>6970</v>
      </c>
      <c r="X948" s="9" t="s">
        <v>44</v>
      </c>
      <c r="Y948" s="9" t="s">
        <v>6971</v>
      </c>
      <c r="Z948" s="9" t="s">
        <v>53</v>
      </c>
      <c r="AA948" s="9" t="s">
        <v>54</v>
      </c>
      <c r="AB948" s="9" t="s">
        <v>6972</v>
      </c>
      <c r="AC948" s="9" t="s">
        <v>289</v>
      </c>
      <c r="AD948" s="9" t="s">
        <v>758</v>
      </c>
    </row>
    <row r="949" spans="1:30" x14ac:dyDescent="0.25">
      <c r="A949" s="8">
        <v>3757669</v>
      </c>
      <c r="B949" s="9" t="s">
        <v>6973</v>
      </c>
      <c r="C949" s="9" t="s">
        <v>6974</v>
      </c>
      <c r="D949" s="9" t="s">
        <v>4681</v>
      </c>
      <c r="E949" s="9" t="s">
        <v>96</v>
      </c>
      <c r="F949" s="9" t="s">
        <v>40</v>
      </c>
      <c r="G949" s="8" t="s">
        <v>41</v>
      </c>
      <c r="H949" s="8" t="s">
        <v>40</v>
      </c>
      <c r="I949" s="9" t="s">
        <v>2056</v>
      </c>
      <c r="J949" s="9" t="s">
        <v>4235</v>
      </c>
      <c r="K949" s="8" t="s">
        <v>44</v>
      </c>
      <c r="L949" s="9" t="s">
        <v>40</v>
      </c>
      <c r="M949" s="8" t="s">
        <v>44</v>
      </c>
      <c r="N949" s="8" t="s">
        <v>44</v>
      </c>
      <c r="O949" s="9" t="s">
        <v>6975</v>
      </c>
      <c r="P949" s="8" t="s">
        <v>46</v>
      </c>
      <c r="Q949" s="8" t="s">
        <v>41</v>
      </c>
      <c r="R949" s="9" t="s">
        <v>5677</v>
      </c>
      <c r="S949" s="8" t="s">
        <v>44</v>
      </c>
      <c r="T949" s="9" t="s">
        <v>6976</v>
      </c>
      <c r="U949" s="8" t="s">
        <v>5466</v>
      </c>
      <c r="V949" s="9" t="s">
        <v>6977</v>
      </c>
      <c r="W949" s="9" t="s">
        <v>6978</v>
      </c>
      <c r="X949" s="9" t="s">
        <v>6979</v>
      </c>
      <c r="Y949" s="9" t="s">
        <v>6980</v>
      </c>
      <c r="Z949" s="9" t="s">
        <v>53</v>
      </c>
      <c r="AA949" s="9" t="s">
        <v>2052</v>
      </c>
      <c r="AB949" s="9" t="s">
        <v>6981</v>
      </c>
      <c r="AC949" s="9" t="s">
        <v>4687</v>
      </c>
      <c r="AD949" s="9" t="s">
        <v>57</v>
      </c>
    </row>
    <row r="950" spans="1:30" x14ac:dyDescent="0.25">
      <c r="A950" s="8">
        <v>3626899</v>
      </c>
      <c r="B950" s="9" t="s">
        <v>6982</v>
      </c>
      <c r="C950" s="9" t="s">
        <v>6983</v>
      </c>
      <c r="D950" s="9" t="s">
        <v>74</v>
      </c>
      <c r="E950" s="9" t="s">
        <v>39</v>
      </c>
      <c r="F950" s="9" t="s">
        <v>40</v>
      </c>
      <c r="G950" s="8" t="s">
        <v>41</v>
      </c>
      <c r="H950" s="8" t="s">
        <v>40</v>
      </c>
      <c r="I950" s="9" t="s">
        <v>61</v>
      </c>
      <c r="J950" s="9" t="s">
        <v>6132</v>
      </c>
      <c r="K950" s="8" t="s">
        <v>44</v>
      </c>
      <c r="L950" s="9" t="s">
        <v>40</v>
      </c>
      <c r="M950" s="8" t="s">
        <v>44</v>
      </c>
      <c r="N950" s="8" t="s">
        <v>44</v>
      </c>
      <c r="O950" s="9" t="s">
        <v>6984</v>
      </c>
      <c r="P950" s="8" t="s">
        <v>46</v>
      </c>
      <c r="Q950" s="8" t="s">
        <v>41</v>
      </c>
      <c r="R950" s="9" t="s">
        <v>208</v>
      </c>
      <c r="S950" s="8" t="s">
        <v>208</v>
      </c>
      <c r="T950" s="9" t="s">
        <v>112</v>
      </c>
      <c r="U950" s="8" t="s">
        <v>181</v>
      </c>
      <c r="V950" s="9" t="s">
        <v>6985</v>
      </c>
      <c r="W950" s="9" t="s">
        <v>6986</v>
      </c>
      <c r="X950" s="9" t="s">
        <v>44</v>
      </c>
      <c r="Y950" s="9" t="s">
        <v>69</v>
      </c>
      <c r="Z950" s="9" t="s">
        <v>53</v>
      </c>
      <c r="AA950" s="9" t="s">
        <v>54</v>
      </c>
      <c r="AB950" s="9" t="s">
        <v>6987</v>
      </c>
      <c r="AC950" s="9" t="s">
        <v>81</v>
      </c>
      <c r="AD950" s="9" t="s">
        <v>57</v>
      </c>
    </row>
    <row r="951" spans="1:30" x14ac:dyDescent="0.25">
      <c r="A951" s="8">
        <v>3735808</v>
      </c>
      <c r="B951" s="9" t="s">
        <v>6988</v>
      </c>
      <c r="C951" s="9" t="s">
        <v>4133</v>
      </c>
      <c r="D951" s="9" t="s">
        <v>6989</v>
      </c>
      <c r="E951" s="9" t="s">
        <v>39</v>
      </c>
      <c r="F951" s="9" t="s">
        <v>40</v>
      </c>
      <c r="G951" s="8" t="s">
        <v>41</v>
      </c>
      <c r="H951" s="8" t="s">
        <v>40</v>
      </c>
      <c r="I951" s="9" t="s">
        <v>2071</v>
      </c>
      <c r="J951" s="9" t="s">
        <v>2072</v>
      </c>
      <c r="K951" s="8" t="s">
        <v>44</v>
      </c>
      <c r="L951" s="9" t="s">
        <v>40</v>
      </c>
      <c r="M951" s="8" t="s">
        <v>44</v>
      </c>
      <c r="N951" s="8" t="s">
        <v>44</v>
      </c>
      <c r="O951" s="9" t="s">
        <v>6990</v>
      </c>
      <c r="P951" s="8" t="s">
        <v>46</v>
      </c>
      <c r="Q951" s="8" t="s">
        <v>41</v>
      </c>
      <c r="R951" s="9" t="s">
        <v>6054</v>
      </c>
      <c r="S951" s="8" t="s">
        <v>392</v>
      </c>
      <c r="T951" s="9" t="s">
        <v>6357</v>
      </c>
      <c r="U951" s="8" t="s">
        <v>2048</v>
      </c>
      <c r="V951" s="9" t="s">
        <v>6991</v>
      </c>
      <c r="W951" s="9" t="s">
        <v>6992</v>
      </c>
      <c r="X951" s="9" t="s">
        <v>44</v>
      </c>
      <c r="Y951" s="9" t="s">
        <v>6993</v>
      </c>
      <c r="Z951" s="9" t="s">
        <v>53</v>
      </c>
      <c r="AA951" s="9" t="s">
        <v>2052</v>
      </c>
      <c r="AB951" s="9" t="s">
        <v>6994</v>
      </c>
      <c r="AC951" s="9" t="s">
        <v>6995</v>
      </c>
      <c r="AD951" s="9" t="s">
        <v>418</v>
      </c>
    </row>
    <row r="952" spans="1:30" x14ac:dyDescent="0.25">
      <c r="A952" s="8">
        <v>3777221</v>
      </c>
      <c r="B952" s="9" t="s">
        <v>6996</v>
      </c>
      <c r="C952" s="9" t="s">
        <v>6997</v>
      </c>
      <c r="D952" s="9" t="s">
        <v>6998</v>
      </c>
      <c r="E952" s="9" t="s">
        <v>39</v>
      </c>
      <c r="F952" s="9" t="s">
        <v>40</v>
      </c>
      <c r="G952" s="8" t="s">
        <v>41</v>
      </c>
      <c r="H952" s="8" t="s">
        <v>40</v>
      </c>
      <c r="I952" s="9" t="s">
        <v>6655</v>
      </c>
      <c r="J952" s="9" t="s">
        <v>6656</v>
      </c>
      <c r="K952" s="8" t="s">
        <v>44</v>
      </c>
      <c r="L952" s="9" t="s">
        <v>40</v>
      </c>
      <c r="M952" s="8" t="s">
        <v>44</v>
      </c>
      <c r="N952" s="8" t="s">
        <v>44</v>
      </c>
      <c r="O952" s="9" t="s">
        <v>3240</v>
      </c>
      <c r="P952" s="8" t="s">
        <v>46</v>
      </c>
      <c r="Q952" s="8" t="s">
        <v>41</v>
      </c>
      <c r="R952" s="9" t="s">
        <v>3367</v>
      </c>
      <c r="S952" s="8" t="s">
        <v>3367</v>
      </c>
      <c r="T952" s="9" t="s">
        <v>893</v>
      </c>
      <c r="U952" s="8" t="s">
        <v>3440</v>
      </c>
      <c r="V952" s="9" t="s">
        <v>6999</v>
      </c>
      <c r="W952" s="9" t="s">
        <v>7000</v>
      </c>
      <c r="X952" s="9" t="s">
        <v>44</v>
      </c>
      <c r="Y952" s="9" t="s">
        <v>69</v>
      </c>
      <c r="Z952" s="9" t="s">
        <v>53</v>
      </c>
      <c r="AA952" s="9" t="s">
        <v>54</v>
      </c>
      <c r="AB952" s="9" t="s">
        <v>44</v>
      </c>
      <c r="AC952" s="9" t="s">
        <v>44</v>
      </c>
      <c r="AD952" s="9" t="s">
        <v>57</v>
      </c>
    </row>
    <row r="953" spans="1:30" x14ac:dyDescent="0.25">
      <c r="A953" s="8">
        <v>3777302</v>
      </c>
      <c r="B953" s="9" t="s">
        <v>7001</v>
      </c>
      <c r="C953" s="9" t="s">
        <v>7002</v>
      </c>
      <c r="D953" s="9" t="s">
        <v>3604</v>
      </c>
      <c r="E953" s="9" t="s">
        <v>39</v>
      </c>
      <c r="F953" s="9" t="s">
        <v>40</v>
      </c>
      <c r="G953" s="8" t="s">
        <v>41</v>
      </c>
      <c r="H953" s="8" t="s">
        <v>855</v>
      </c>
      <c r="I953" s="9" t="s">
        <v>6655</v>
      </c>
      <c r="J953" s="9" t="s">
        <v>6656</v>
      </c>
      <c r="K953" s="8" t="s">
        <v>44</v>
      </c>
      <c r="L953" s="9" t="s">
        <v>40</v>
      </c>
      <c r="M953" s="8" t="s">
        <v>44</v>
      </c>
      <c r="N953" s="8" t="s">
        <v>44</v>
      </c>
      <c r="O953" s="9" t="s">
        <v>7003</v>
      </c>
      <c r="P953" s="8" t="s">
        <v>46</v>
      </c>
      <c r="Q953" s="8" t="s">
        <v>41</v>
      </c>
      <c r="R953" s="9" t="s">
        <v>3367</v>
      </c>
      <c r="S953" s="8" t="s">
        <v>3367</v>
      </c>
      <c r="T953" s="9" t="s">
        <v>65</v>
      </c>
      <c r="U953" s="8" t="s">
        <v>3440</v>
      </c>
      <c r="V953" s="9" t="s">
        <v>7004</v>
      </c>
      <c r="W953" s="9" t="s">
        <v>7005</v>
      </c>
      <c r="X953" s="9" t="s">
        <v>44</v>
      </c>
      <c r="Y953" s="9" t="s">
        <v>69</v>
      </c>
      <c r="Z953" s="9" t="s">
        <v>53</v>
      </c>
      <c r="AA953" s="9" t="s">
        <v>54</v>
      </c>
      <c r="AB953" s="9" t="s">
        <v>7006</v>
      </c>
      <c r="AC953" s="9" t="s">
        <v>2753</v>
      </c>
      <c r="AD953" s="9" t="s">
        <v>57</v>
      </c>
    </row>
    <row r="954" spans="1:30" x14ac:dyDescent="0.25">
      <c r="A954" s="8">
        <v>3777343</v>
      </c>
      <c r="B954" s="9" t="s">
        <v>7007</v>
      </c>
      <c r="C954" s="9" t="s">
        <v>7008</v>
      </c>
      <c r="D954" s="9" t="s">
        <v>1504</v>
      </c>
      <c r="E954" s="9" t="s">
        <v>39</v>
      </c>
      <c r="F954" s="9" t="s">
        <v>40</v>
      </c>
      <c r="G954" s="8" t="s">
        <v>41</v>
      </c>
      <c r="H954" s="8" t="s">
        <v>855</v>
      </c>
      <c r="I954" s="9" t="s">
        <v>6655</v>
      </c>
      <c r="J954" s="9" t="s">
        <v>6656</v>
      </c>
      <c r="K954" s="8" t="s">
        <v>44</v>
      </c>
      <c r="L954" s="9" t="s">
        <v>40</v>
      </c>
      <c r="M954" s="8" t="s">
        <v>44</v>
      </c>
      <c r="N954" s="8" t="s">
        <v>44</v>
      </c>
      <c r="O954" s="9" t="s">
        <v>7009</v>
      </c>
      <c r="P954" s="8" t="s">
        <v>46</v>
      </c>
      <c r="Q954" s="8" t="s">
        <v>41</v>
      </c>
      <c r="R954" s="9" t="s">
        <v>3367</v>
      </c>
      <c r="S954" s="8" t="s">
        <v>3367</v>
      </c>
      <c r="T954" s="9" t="s">
        <v>6705</v>
      </c>
      <c r="U954" s="8" t="s">
        <v>3440</v>
      </c>
      <c r="V954" s="9" t="s">
        <v>7010</v>
      </c>
      <c r="W954" s="9" t="s">
        <v>7011</v>
      </c>
      <c r="X954" s="9" t="s">
        <v>44</v>
      </c>
      <c r="Y954" s="9" t="s">
        <v>69</v>
      </c>
      <c r="Z954" s="9" t="s">
        <v>53</v>
      </c>
      <c r="AA954" s="9" t="s">
        <v>54</v>
      </c>
      <c r="AB954" s="9" t="s">
        <v>44</v>
      </c>
      <c r="AC954" s="9" t="s">
        <v>44</v>
      </c>
      <c r="AD954" s="9" t="s">
        <v>57</v>
      </c>
    </row>
    <row r="955" spans="1:30" x14ac:dyDescent="0.25">
      <c r="A955" s="8">
        <v>3777390</v>
      </c>
      <c r="B955" s="9" t="s">
        <v>7012</v>
      </c>
      <c r="C955" s="9" t="s">
        <v>7013</v>
      </c>
      <c r="D955" s="9" t="s">
        <v>216</v>
      </c>
      <c r="E955" s="9" t="s">
        <v>39</v>
      </c>
      <c r="F955" s="9" t="s">
        <v>40</v>
      </c>
      <c r="G955" s="8" t="s">
        <v>41</v>
      </c>
      <c r="H955" s="8" t="s">
        <v>855</v>
      </c>
      <c r="I955" s="9" t="s">
        <v>6655</v>
      </c>
      <c r="J955" s="9" t="s">
        <v>6656</v>
      </c>
      <c r="K955" s="8" t="s">
        <v>44</v>
      </c>
      <c r="L955" s="9" t="s">
        <v>40</v>
      </c>
      <c r="M955" s="8" t="s">
        <v>44</v>
      </c>
      <c r="N955" s="8" t="s">
        <v>44</v>
      </c>
      <c r="O955" s="9" t="s">
        <v>5237</v>
      </c>
      <c r="P955" s="8" t="s">
        <v>46</v>
      </c>
      <c r="Q955" s="8" t="s">
        <v>41</v>
      </c>
      <c r="R955" s="9" t="s">
        <v>3367</v>
      </c>
      <c r="S955" s="8" t="s">
        <v>3367</v>
      </c>
      <c r="T955" s="9" t="s">
        <v>65</v>
      </c>
      <c r="U955" s="8" t="s">
        <v>3440</v>
      </c>
      <c r="V955" s="9" t="s">
        <v>7014</v>
      </c>
      <c r="W955" s="9" t="s">
        <v>7015</v>
      </c>
      <c r="X955" s="9" t="s">
        <v>44</v>
      </c>
      <c r="Y955" s="9" t="s">
        <v>69</v>
      </c>
      <c r="Z955" s="9" t="s">
        <v>53</v>
      </c>
      <c r="AA955" s="9" t="s">
        <v>54</v>
      </c>
      <c r="AB955" s="9" t="s">
        <v>7016</v>
      </c>
      <c r="AC955" s="9" t="s">
        <v>221</v>
      </c>
      <c r="AD955" s="9" t="s">
        <v>57</v>
      </c>
    </row>
    <row r="956" spans="1:30" x14ac:dyDescent="0.25">
      <c r="A956" s="8">
        <v>3777433</v>
      </c>
      <c r="B956" s="9" t="s">
        <v>7017</v>
      </c>
      <c r="C956" s="9" t="s">
        <v>7018</v>
      </c>
      <c r="D956" s="9" t="s">
        <v>591</v>
      </c>
      <c r="E956" s="9" t="s">
        <v>39</v>
      </c>
      <c r="F956" s="9" t="s">
        <v>40</v>
      </c>
      <c r="G956" s="8" t="s">
        <v>41</v>
      </c>
      <c r="H956" s="8" t="s">
        <v>855</v>
      </c>
      <c r="I956" s="9" t="s">
        <v>6655</v>
      </c>
      <c r="J956" s="9" t="s">
        <v>6656</v>
      </c>
      <c r="K956" s="8" t="s">
        <v>44</v>
      </c>
      <c r="L956" s="9" t="s">
        <v>40</v>
      </c>
      <c r="M956" s="8" t="s">
        <v>44</v>
      </c>
      <c r="N956" s="8" t="s">
        <v>44</v>
      </c>
      <c r="O956" s="9" t="s">
        <v>7019</v>
      </c>
      <c r="P956" s="8" t="s">
        <v>46</v>
      </c>
      <c r="Q956" s="8" t="s">
        <v>41</v>
      </c>
      <c r="R956" s="9" t="s">
        <v>3367</v>
      </c>
      <c r="S956" s="8" t="s">
        <v>3367</v>
      </c>
      <c r="T956" s="9" t="s">
        <v>87</v>
      </c>
      <c r="U956" s="8" t="s">
        <v>3440</v>
      </c>
      <c r="V956" s="9" t="s">
        <v>7020</v>
      </c>
      <c r="W956" s="9" t="s">
        <v>7021</v>
      </c>
      <c r="X956" s="9" t="s">
        <v>44</v>
      </c>
      <c r="Y956" s="9" t="s">
        <v>7022</v>
      </c>
      <c r="Z956" s="9" t="s">
        <v>53</v>
      </c>
      <c r="AA956" s="9" t="s">
        <v>54</v>
      </c>
      <c r="AB956" s="9" t="s">
        <v>7023</v>
      </c>
      <c r="AC956" s="9" t="s">
        <v>1387</v>
      </c>
      <c r="AD956" s="9" t="s">
        <v>418</v>
      </c>
    </row>
    <row r="957" spans="1:30" x14ac:dyDescent="0.25">
      <c r="A957" s="8">
        <v>3726936</v>
      </c>
      <c r="B957" s="9" t="s">
        <v>7024</v>
      </c>
      <c r="C957" s="9" t="s">
        <v>7025</v>
      </c>
      <c r="D957" s="9" t="s">
        <v>7026</v>
      </c>
      <c r="E957" s="9" t="s">
        <v>39</v>
      </c>
      <c r="F957" s="9" t="s">
        <v>40</v>
      </c>
      <c r="G957" s="8" t="s">
        <v>41</v>
      </c>
      <c r="H957" s="8" t="s">
        <v>40</v>
      </c>
      <c r="I957" s="9" t="s">
        <v>2136</v>
      </c>
      <c r="J957" s="9" t="s">
        <v>2179</v>
      </c>
      <c r="K957" s="8" t="s">
        <v>44</v>
      </c>
      <c r="L957" s="9" t="s">
        <v>40</v>
      </c>
      <c r="M957" s="8" t="s">
        <v>44</v>
      </c>
      <c r="N957" s="8" t="s">
        <v>44</v>
      </c>
      <c r="O957" s="9" t="s">
        <v>6429</v>
      </c>
      <c r="P957" s="8" t="s">
        <v>46</v>
      </c>
      <c r="Q957" s="8" t="s">
        <v>41</v>
      </c>
      <c r="R957" s="9" t="s">
        <v>1786</v>
      </c>
      <c r="S957" s="8" t="s">
        <v>44</v>
      </c>
      <c r="T957" s="9" t="s">
        <v>799</v>
      </c>
      <c r="U957" s="8" t="s">
        <v>2048</v>
      </c>
      <c r="V957" s="9" t="s">
        <v>7027</v>
      </c>
      <c r="W957" s="9" t="s">
        <v>7028</v>
      </c>
      <c r="X957" s="9" t="s">
        <v>44</v>
      </c>
      <c r="Y957" s="9" t="s">
        <v>7029</v>
      </c>
      <c r="Z957" s="9" t="s">
        <v>53</v>
      </c>
      <c r="AA957" s="9" t="s">
        <v>2052</v>
      </c>
      <c r="AB957" s="9" t="s">
        <v>7030</v>
      </c>
      <c r="AC957" s="9" t="s">
        <v>7031</v>
      </c>
      <c r="AD957" s="9" t="s">
        <v>57</v>
      </c>
    </row>
    <row r="958" spans="1:30" x14ac:dyDescent="0.25">
      <c r="A958" s="8">
        <v>3779603</v>
      </c>
      <c r="B958" s="9" t="s">
        <v>7032</v>
      </c>
      <c r="C958" s="9" t="s">
        <v>7033</v>
      </c>
      <c r="D958" s="9" t="s">
        <v>6067</v>
      </c>
      <c r="E958" s="9" t="s">
        <v>39</v>
      </c>
      <c r="F958" s="9" t="s">
        <v>40</v>
      </c>
      <c r="G958" s="8" t="s">
        <v>41</v>
      </c>
      <c r="H958" s="8" t="s">
        <v>855</v>
      </c>
      <c r="I958" s="9" t="s">
        <v>6655</v>
      </c>
      <c r="J958" s="9" t="s">
        <v>6656</v>
      </c>
      <c r="K958" s="8" t="s">
        <v>44</v>
      </c>
      <c r="L958" s="9" t="s">
        <v>40</v>
      </c>
      <c r="M958" s="8" t="s">
        <v>44</v>
      </c>
      <c r="N958" s="8" t="s">
        <v>44</v>
      </c>
      <c r="O958" s="9" t="s">
        <v>7034</v>
      </c>
      <c r="P958" s="8" t="s">
        <v>46</v>
      </c>
      <c r="Q958" s="8" t="s">
        <v>41</v>
      </c>
      <c r="R958" s="9" t="s">
        <v>2782</v>
      </c>
      <c r="S958" s="8" t="s">
        <v>2782</v>
      </c>
      <c r="T958" s="9" t="s">
        <v>65</v>
      </c>
      <c r="U958" s="8" t="s">
        <v>3440</v>
      </c>
      <c r="V958" s="9" t="s">
        <v>7035</v>
      </c>
      <c r="W958" s="9" t="s">
        <v>7036</v>
      </c>
      <c r="X958" s="9" t="s">
        <v>44</v>
      </c>
      <c r="Y958" s="9" t="s">
        <v>7037</v>
      </c>
      <c r="Z958" s="9" t="s">
        <v>53</v>
      </c>
      <c r="AA958" s="9" t="s">
        <v>54</v>
      </c>
      <c r="AB958" s="9" t="s">
        <v>7038</v>
      </c>
      <c r="AC958" s="9" t="s">
        <v>6072</v>
      </c>
      <c r="AD958" s="9" t="s">
        <v>57</v>
      </c>
    </row>
    <row r="959" spans="1:30" x14ac:dyDescent="0.25">
      <c r="A959" s="8">
        <v>3779676</v>
      </c>
      <c r="B959" s="9" t="s">
        <v>7039</v>
      </c>
      <c r="C959" s="9" t="s">
        <v>7040</v>
      </c>
      <c r="D959" s="9" t="s">
        <v>3085</v>
      </c>
      <c r="E959" s="9" t="s">
        <v>39</v>
      </c>
      <c r="F959" s="9" t="s">
        <v>40</v>
      </c>
      <c r="G959" s="8" t="s">
        <v>41</v>
      </c>
      <c r="H959" s="8" t="s">
        <v>855</v>
      </c>
      <c r="I959" s="9" t="s">
        <v>6655</v>
      </c>
      <c r="J959" s="9" t="s">
        <v>6656</v>
      </c>
      <c r="K959" s="8" t="s">
        <v>44</v>
      </c>
      <c r="L959" s="9" t="s">
        <v>40</v>
      </c>
      <c r="M959" s="8" t="s">
        <v>44</v>
      </c>
      <c r="N959" s="8" t="s">
        <v>44</v>
      </c>
      <c r="O959" s="9" t="s">
        <v>7041</v>
      </c>
      <c r="P959" s="8" t="s">
        <v>46</v>
      </c>
      <c r="Q959" s="8" t="s">
        <v>41</v>
      </c>
      <c r="R959" s="9" t="s">
        <v>2782</v>
      </c>
      <c r="S959" s="8" t="s">
        <v>2782</v>
      </c>
      <c r="T959" s="9" t="s">
        <v>87</v>
      </c>
      <c r="U959" s="8" t="s">
        <v>3440</v>
      </c>
      <c r="V959" s="9" t="s">
        <v>7042</v>
      </c>
      <c r="W959" s="9" t="s">
        <v>7043</v>
      </c>
      <c r="X959" s="9" t="s">
        <v>44</v>
      </c>
      <c r="Y959" s="9" t="s">
        <v>69</v>
      </c>
      <c r="Z959" s="9" t="s">
        <v>53</v>
      </c>
      <c r="AA959" s="9" t="s">
        <v>54</v>
      </c>
      <c r="AB959" s="9" t="s">
        <v>7044</v>
      </c>
      <c r="AC959" s="9" t="s">
        <v>3090</v>
      </c>
      <c r="AD959" s="9" t="s">
        <v>57</v>
      </c>
    </row>
    <row r="960" spans="1:30" x14ac:dyDescent="0.25">
      <c r="A960" s="8">
        <v>3779734</v>
      </c>
      <c r="B960" s="9" t="s">
        <v>7045</v>
      </c>
      <c r="C960" s="9" t="s">
        <v>7046</v>
      </c>
      <c r="D960" s="9" t="s">
        <v>447</v>
      </c>
      <c r="E960" s="9" t="s">
        <v>96</v>
      </c>
      <c r="F960" s="9" t="s">
        <v>40</v>
      </c>
      <c r="G960" s="8" t="s">
        <v>41</v>
      </c>
      <c r="H960" s="8" t="s">
        <v>40</v>
      </c>
      <c r="I960" s="9" t="s">
        <v>6655</v>
      </c>
      <c r="J960" s="9" t="s">
        <v>7047</v>
      </c>
      <c r="K960" s="8" t="s">
        <v>44</v>
      </c>
      <c r="L960" s="9" t="s">
        <v>40</v>
      </c>
      <c r="M960" s="8" t="s">
        <v>44</v>
      </c>
      <c r="N960" s="8" t="s">
        <v>44</v>
      </c>
      <c r="O960" s="9" t="s">
        <v>7048</v>
      </c>
      <c r="P960" s="8" t="s">
        <v>46</v>
      </c>
      <c r="Q960" s="8" t="s">
        <v>41</v>
      </c>
      <c r="R960" s="9" t="s">
        <v>2782</v>
      </c>
      <c r="S960" s="8" t="s">
        <v>2782</v>
      </c>
      <c r="T960" s="9" t="s">
        <v>87</v>
      </c>
      <c r="U960" s="8" t="s">
        <v>3440</v>
      </c>
      <c r="V960" s="9" t="s">
        <v>7049</v>
      </c>
      <c r="W960" s="9" t="s">
        <v>7050</v>
      </c>
      <c r="X960" s="9" t="s">
        <v>44</v>
      </c>
      <c r="Y960" s="9" t="s">
        <v>7051</v>
      </c>
      <c r="Z960" s="9" t="s">
        <v>53</v>
      </c>
      <c r="AA960" s="9" t="s">
        <v>54</v>
      </c>
      <c r="AB960" s="9" t="s">
        <v>7052</v>
      </c>
      <c r="AC960" s="9" t="s">
        <v>452</v>
      </c>
      <c r="AD960" s="9" t="s">
        <v>418</v>
      </c>
    </row>
    <row r="961" spans="1:30" x14ac:dyDescent="0.25">
      <c r="A961" s="8">
        <v>3779832</v>
      </c>
      <c r="B961" s="9" t="s">
        <v>7053</v>
      </c>
      <c r="C961" s="9" t="s">
        <v>7054</v>
      </c>
      <c r="D961" s="9" t="s">
        <v>775</v>
      </c>
      <c r="E961" s="9" t="s">
        <v>96</v>
      </c>
      <c r="F961" s="9" t="s">
        <v>40</v>
      </c>
      <c r="G961" s="8" t="s">
        <v>41</v>
      </c>
      <c r="H961" s="8" t="s">
        <v>855</v>
      </c>
      <c r="I961" s="9" t="s">
        <v>6655</v>
      </c>
      <c r="J961" s="9" t="s">
        <v>7047</v>
      </c>
      <c r="K961" s="8" t="s">
        <v>44</v>
      </c>
      <c r="L961" s="9" t="s">
        <v>40</v>
      </c>
      <c r="M961" s="8" t="s">
        <v>44</v>
      </c>
      <c r="N961" s="8" t="s">
        <v>44</v>
      </c>
      <c r="O961" s="9" t="s">
        <v>3254</v>
      </c>
      <c r="P961" s="8" t="s">
        <v>46</v>
      </c>
      <c r="Q961" s="8" t="s">
        <v>41</v>
      </c>
      <c r="R961" s="9" t="s">
        <v>2782</v>
      </c>
      <c r="S961" s="8" t="s">
        <v>2782</v>
      </c>
      <c r="T961" s="9" t="s">
        <v>87</v>
      </c>
      <c r="U961" s="8" t="s">
        <v>3440</v>
      </c>
      <c r="V961" s="9" t="s">
        <v>7055</v>
      </c>
      <c r="W961" s="9" t="s">
        <v>7056</v>
      </c>
      <c r="X961" s="9" t="s">
        <v>44</v>
      </c>
      <c r="Y961" s="9" t="s">
        <v>69</v>
      </c>
      <c r="Z961" s="9" t="s">
        <v>53</v>
      </c>
      <c r="AA961" s="9" t="s">
        <v>54</v>
      </c>
      <c r="AB961" s="9" t="s">
        <v>7057</v>
      </c>
      <c r="AC961" s="9" t="s">
        <v>782</v>
      </c>
      <c r="AD961" s="9" t="s">
        <v>418</v>
      </c>
    </row>
    <row r="962" spans="1:30" x14ac:dyDescent="0.25">
      <c r="A962" s="8">
        <v>3779888</v>
      </c>
      <c r="B962" s="9" t="s">
        <v>7058</v>
      </c>
      <c r="C962" s="9" t="s">
        <v>7059</v>
      </c>
      <c r="D962" s="9" t="s">
        <v>4619</v>
      </c>
      <c r="E962" s="9" t="s">
        <v>39</v>
      </c>
      <c r="F962" s="9" t="s">
        <v>40</v>
      </c>
      <c r="G962" s="8" t="s">
        <v>41</v>
      </c>
      <c r="H962" s="8" t="s">
        <v>855</v>
      </c>
      <c r="I962" s="9" t="s">
        <v>6655</v>
      </c>
      <c r="J962" s="9" t="s">
        <v>6656</v>
      </c>
      <c r="K962" s="8" t="s">
        <v>44</v>
      </c>
      <c r="L962" s="9" t="s">
        <v>40</v>
      </c>
      <c r="M962" s="8" t="s">
        <v>44</v>
      </c>
      <c r="N962" s="8" t="s">
        <v>44</v>
      </c>
      <c r="O962" s="9" t="s">
        <v>7060</v>
      </c>
      <c r="P962" s="8" t="s">
        <v>46</v>
      </c>
      <c r="Q962" s="8" t="s">
        <v>41</v>
      </c>
      <c r="R962" s="9" t="s">
        <v>2782</v>
      </c>
      <c r="S962" s="8" t="s">
        <v>2782</v>
      </c>
      <c r="T962" s="9" t="s">
        <v>7061</v>
      </c>
      <c r="U962" s="8" t="s">
        <v>3440</v>
      </c>
      <c r="V962" s="9" t="s">
        <v>7062</v>
      </c>
      <c r="W962" s="9" t="s">
        <v>7063</v>
      </c>
      <c r="X962" s="9" t="s">
        <v>44</v>
      </c>
      <c r="Y962" s="9" t="s">
        <v>69</v>
      </c>
      <c r="Z962" s="9" t="s">
        <v>53</v>
      </c>
      <c r="AA962" s="9" t="s">
        <v>54</v>
      </c>
      <c r="AB962" s="9" t="s">
        <v>7064</v>
      </c>
      <c r="AC962" s="9" t="s">
        <v>7065</v>
      </c>
      <c r="AD962" s="9" t="s">
        <v>57</v>
      </c>
    </row>
    <row r="963" spans="1:30" x14ac:dyDescent="0.25">
      <c r="A963" s="8">
        <v>3779973</v>
      </c>
      <c r="B963" s="9" t="s">
        <v>7066</v>
      </c>
      <c r="C963" s="9" t="s">
        <v>7067</v>
      </c>
      <c r="D963" s="9" t="s">
        <v>7068</v>
      </c>
      <c r="E963" s="9" t="s">
        <v>39</v>
      </c>
      <c r="F963" s="9" t="s">
        <v>40</v>
      </c>
      <c r="G963" s="8" t="s">
        <v>41</v>
      </c>
      <c r="H963" s="8" t="s">
        <v>855</v>
      </c>
      <c r="I963" s="9" t="s">
        <v>6655</v>
      </c>
      <c r="J963" s="9" t="s">
        <v>6656</v>
      </c>
      <c r="K963" s="8" t="s">
        <v>44</v>
      </c>
      <c r="L963" s="9" t="s">
        <v>40</v>
      </c>
      <c r="M963" s="8" t="s">
        <v>44</v>
      </c>
      <c r="N963" s="8" t="s">
        <v>44</v>
      </c>
      <c r="O963" s="9" t="s">
        <v>7069</v>
      </c>
      <c r="P963" s="8" t="s">
        <v>46</v>
      </c>
      <c r="Q963" s="8" t="s">
        <v>41</v>
      </c>
      <c r="R963" s="9" t="s">
        <v>2782</v>
      </c>
      <c r="S963" s="8" t="s">
        <v>2782</v>
      </c>
      <c r="T963" s="9" t="s">
        <v>250</v>
      </c>
      <c r="U963" s="8" t="s">
        <v>3440</v>
      </c>
      <c r="V963" s="9" t="s">
        <v>7070</v>
      </c>
      <c r="W963" s="9" t="s">
        <v>7071</v>
      </c>
      <c r="X963" s="9" t="s">
        <v>44</v>
      </c>
      <c r="Y963" s="9" t="s">
        <v>7072</v>
      </c>
      <c r="Z963" s="9" t="s">
        <v>53</v>
      </c>
      <c r="AA963" s="9" t="s">
        <v>54</v>
      </c>
      <c r="AB963" s="9" t="s">
        <v>7073</v>
      </c>
      <c r="AC963" s="9" t="s">
        <v>7074</v>
      </c>
      <c r="AD963" s="9" t="s">
        <v>418</v>
      </c>
    </row>
    <row r="964" spans="1:30" x14ac:dyDescent="0.25">
      <c r="A964" s="8">
        <v>3780060</v>
      </c>
      <c r="B964" s="9" t="s">
        <v>7075</v>
      </c>
      <c r="C964" s="9" t="s">
        <v>7076</v>
      </c>
      <c r="D964" s="9" t="s">
        <v>891</v>
      </c>
      <c r="E964" s="9" t="s">
        <v>39</v>
      </c>
      <c r="F964" s="9" t="s">
        <v>40</v>
      </c>
      <c r="G964" s="8" t="s">
        <v>41</v>
      </c>
      <c r="H964" s="8" t="s">
        <v>40</v>
      </c>
      <c r="I964" s="9" t="s">
        <v>97</v>
      </c>
      <c r="J964" s="9" t="s">
        <v>98</v>
      </c>
      <c r="K964" s="8" t="s">
        <v>44</v>
      </c>
      <c r="L964" s="9" t="s">
        <v>40</v>
      </c>
      <c r="M964" s="8" t="s">
        <v>44</v>
      </c>
      <c r="N964" s="8" t="s">
        <v>44</v>
      </c>
      <c r="O964" s="9" t="s">
        <v>243</v>
      </c>
      <c r="P964" s="8" t="s">
        <v>46</v>
      </c>
      <c r="Q964" s="8" t="s">
        <v>41</v>
      </c>
      <c r="R964" s="9" t="s">
        <v>2782</v>
      </c>
      <c r="S964" s="8" t="s">
        <v>2782</v>
      </c>
      <c r="T964" s="9" t="s">
        <v>939</v>
      </c>
      <c r="U964" s="8" t="s">
        <v>181</v>
      </c>
      <c r="V964" s="9" t="s">
        <v>7077</v>
      </c>
      <c r="W964" s="9" t="s">
        <v>7078</v>
      </c>
      <c r="X964" s="9" t="s">
        <v>44</v>
      </c>
      <c r="Y964" s="9" t="s">
        <v>69</v>
      </c>
      <c r="Z964" s="9" t="s">
        <v>53</v>
      </c>
      <c r="AA964" s="9" t="s">
        <v>54</v>
      </c>
      <c r="AB964" s="9" t="s">
        <v>7079</v>
      </c>
      <c r="AC964" s="9" t="s">
        <v>5479</v>
      </c>
      <c r="AD964" s="9" t="s">
        <v>57</v>
      </c>
    </row>
    <row r="965" spans="1:30" x14ac:dyDescent="0.25">
      <c r="A965" s="8">
        <v>3781113</v>
      </c>
      <c r="B965" s="9" t="s">
        <v>7080</v>
      </c>
      <c r="C965" s="9" t="s">
        <v>7081</v>
      </c>
      <c r="D965" s="9" t="s">
        <v>7082</v>
      </c>
      <c r="E965" s="9" t="s">
        <v>39</v>
      </c>
      <c r="F965" s="9" t="s">
        <v>40</v>
      </c>
      <c r="G965" s="8" t="s">
        <v>41</v>
      </c>
      <c r="H965" s="8" t="s">
        <v>40</v>
      </c>
      <c r="I965" s="9" t="s">
        <v>2044</v>
      </c>
      <c r="J965" s="9" t="s">
        <v>2222</v>
      </c>
      <c r="K965" s="8" t="s">
        <v>44</v>
      </c>
      <c r="L965" s="9" t="s">
        <v>40</v>
      </c>
      <c r="M965" s="8" t="s">
        <v>44</v>
      </c>
      <c r="N965" s="8" t="s">
        <v>44</v>
      </c>
      <c r="O965" s="9" t="s">
        <v>2542</v>
      </c>
      <c r="P965" s="8" t="s">
        <v>46</v>
      </c>
      <c r="Q965" s="8" t="s">
        <v>41</v>
      </c>
      <c r="R965" s="9" t="s">
        <v>2782</v>
      </c>
      <c r="S965" s="8" t="s">
        <v>44</v>
      </c>
      <c r="T965" s="9" t="s">
        <v>7083</v>
      </c>
      <c r="U965" s="8" t="s">
        <v>2048</v>
      </c>
      <c r="V965" s="9" t="s">
        <v>7084</v>
      </c>
      <c r="W965" s="9" t="s">
        <v>7085</v>
      </c>
      <c r="X965" s="9" t="s">
        <v>44</v>
      </c>
      <c r="Y965" s="9" t="s">
        <v>7086</v>
      </c>
      <c r="Z965" s="9" t="s">
        <v>53</v>
      </c>
      <c r="AA965" s="9" t="s">
        <v>2052</v>
      </c>
      <c r="AB965" s="9" t="s">
        <v>7087</v>
      </c>
      <c r="AC965" s="9" t="s">
        <v>7088</v>
      </c>
      <c r="AD965" s="9" t="s">
        <v>57</v>
      </c>
    </row>
    <row r="966" spans="1:30" x14ac:dyDescent="0.25">
      <c r="A966" s="8">
        <v>3782751</v>
      </c>
      <c r="B966" s="9" t="s">
        <v>7089</v>
      </c>
      <c r="C966" s="9" t="s">
        <v>7090</v>
      </c>
      <c r="D966" s="9" t="s">
        <v>1737</v>
      </c>
      <c r="E966" s="9" t="s">
        <v>39</v>
      </c>
      <c r="F966" s="9" t="s">
        <v>40</v>
      </c>
      <c r="G966" s="8" t="s">
        <v>41</v>
      </c>
      <c r="H966" s="8" t="s">
        <v>40</v>
      </c>
      <c r="I966" s="9" t="s">
        <v>2044</v>
      </c>
      <c r="J966" s="9" t="s">
        <v>2205</v>
      </c>
      <c r="K966" s="8" t="s">
        <v>44</v>
      </c>
      <c r="L966" s="9" t="s">
        <v>40</v>
      </c>
      <c r="M966" s="8" t="s">
        <v>44</v>
      </c>
      <c r="N966" s="8" t="s">
        <v>44</v>
      </c>
      <c r="O966" s="9" t="s">
        <v>7091</v>
      </c>
      <c r="P966" s="8" t="s">
        <v>46</v>
      </c>
      <c r="Q966" s="8" t="s">
        <v>41</v>
      </c>
      <c r="R966" s="9" t="s">
        <v>2782</v>
      </c>
      <c r="S966" s="8" t="s">
        <v>44</v>
      </c>
      <c r="T966" s="9" t="s">
        <v>7092</v>
      </c>
      <c r="U966" s="8" t="s">
        <v>49</v>
      </c>
      <c r="V966" s="9" t="s">
        <v>7093</v>
      </c>
      <c r="W966" s="9" t="s">
        <v>7094</v>
      </c>
      <c r="X966" s="9" t="s">
        <v>44</v>
      </c>
      <c r="Y966" s="9" t="s">
        <v>7095</v>
      </c>
      <c r="Z966" s="9" t="s">
        <v>53</v>
      </c>
      <c r="AA966" s="9" t="s">
        <v>2052</v>
      </c>
      <c r="AB966" s="9" t="s">
        <v>7096</v>
      </c>
      <c r="AC966" s="9" t="s">
        <v>1002</v>
      </c>
      <c r="AD966" s="9" t="s">
        <v>57</v>
      </c>
    </row>
    <row r="967" spans="1:30" x14ac:dyDescent="0.25">
      <c r="A967" s="8">
        <v>3782773</v>
      </c>
      <c r="B967" s="9" t="s">
        <v>7097</v>
      </c>
      <c r="C967" s="9" t="s">
        <v>7098</v>
      </c>
      <c r="D967" s="9" t="s">
        <v>283</v>
      </c>
      <c r="E967" s="9" t="s">
        <v>39</v>
      </c>
      <c r="F967" s="9" t="s">
        <v>40</v>
      </c>
      <c r="G967" s="8" t="s">
        <v>41</v>
      </c>
      <c r="H967" s="8" t="s">
        <v>40</v>
      </c>
      <c r="I967" s="9" t="s">
        <v>2056</v>
      </c>
      <c r="J967" s="9" t="s">
        <v>2057</v>
      </c>
      <c r="K967" s="8" t="s">
        <v>44</v>
      </c>
      <c r="L967" s="9" t="s">
        <v>40</v>
      </c>
      <c r="M967" s="8" t="s">
        <v>44</v>
      </c>
      <c r="N967" s="8" t="s">
        <v>44</v>
      </c>
      <c r="O967" s="9" t="s">
        <v>7099</v>
      </c>
      <c r="P967" s="8" t="s">
        <v>46</v>
      </c>
      <c r="Q967" s="8" t="s">
        <v>41</v>
      </c>
      <c r="R967" s="9" t="s">
        <v>2782</v>
      </c>
      <c r="S967" s="8" t="s">
        <v>44</v>
      </c>
      <c r="T967" s="9" t="s">
        <v>87</v>
      </c>
      <c r="U967" s="8" t="s">
        <v>49</v>
      </c>
      <c r="V967" s="9" t="s">
        <v>7100</v>
      </c>
      <c r="W967" s="9" t="s">
        <v>7101</v>
      </c>
      <c r="X967" s="9" t="s">
        <v>44</v>
      </c>
      <c r="Y967" s="9" t="s">
        <v>7102</v>
      </c>
      <c r="Z967" s="9" t="s">
        <v>53</v>
      </c>
      <c r="AA967" s="9" t="s">
        <v>2052</v>
      </c>
      <c r="AB967" s="9" t="s">
        <v>7103</v>
      </c>
      <c r="AC967" s="9" t="s">
        <v>289</v>
      </c>
      <c r="AD967" s="9" t="s">
        <v>57</v>
      </c>
    </row>
    <row r="968" spans="1:30" x14ac:dyDescent="0.25">
      <c r="A968" s="8">
        <v>3707384</v>
      </c>
      <c r="B968" s="9" t="s">
        <v>7104</v>
      </c>
      <c r="C968" s="9" t="s">
        <v>7105</v>
      </c>
      <c r="D968" s="9" t="s">
        <v>1542</v>
      </c>
      <c r="E968" s="9" t="s">
        <v>96</v>
      </c>
      <c r="F968" s="9" t="s">
        <v>40</v>
      </c>
      <c r="G968" s="8" t="s">
        <v>41</v>
      </c>
      <c r="H968" s="8" t="s">
        <v>40</v>
      </c>
      <c r="I968" s="9" t="s">
        <v>2071</v>
      </c>
      <c r="J968" s="9" t="s">
        <v>4058</v>
      </c>
      <c r="K968" s="8" t="s">
        <v>44</v>
      </c>
      <c r="L968" s="9" t="s">
        <v>40</v>
      </c>
      <c r="M968" s="8" t="s">
        <v>44</v>
      </c>
      <c r="N968" s="8" t="s">
        <v>44</v>
      </c>
      <c r="O968" s="9" t="s">
        <v>665</v>
      </c>
      <c r="P968" s="8" t="s">
        <v>46</v>
      </c>
      <c r="Q968" s="8" t="s">
        <v>41</v>
      </c>
      <c r="R968" s="9" t="s">
        <v>657</v>
      </c>
      <c r="S968" s="8" t="s">
        <v>392</v>
      </c>
      <c r="T968" s="9" t="s">
        <v>87</v>
      </c>
      <c r="U968" s="8" t="s">
        <v>2048</v>
      </c>
      <c r="V968" s="9" t="s">
        <v>7106</v>
      </c>
      <c r="W968" s="9" t="s">
        <v>7107</v>
      </c>
      <c r="X968" s="9" t="s">
        <v>44</v>
      </c>
      <c r="Y968" s="9" t="s">
        <v>7108</v>
      </c>
      <c r="Z968" s="9" t="s">
        <v>53</v>
      </c>
      <c r="AA968" s="9" t="s">
        <v>2052</v>
      </c>
      <c r="AB968" s="9" t="s">
        <v>7109</v>
      </c>
      <c r="AC968" s="9" t="s">
        <v>1549</v>
      </c>
      <c r="AD968" s="9" t="s">
        <v>418</v>
      </c>
    </row>
    <row r="969" spans="1:30" x14ac:dyDescent="0.25">
      <c r="A969" s="8">
        <v>3786699</v>
      </c>
      <c r="B969" s="9" t="s">
        <v>7110</v>
      </c>
      <c r="C969" s="9" t="s">
        <v>4689</v>
      </c>
      <c r="D969" s="9" t="s">
        <v>7111</v>
      </c>
      <c r="E969" s="9" t="s">
        <v>39</v>
      </c>
      <c r="F969" s="9" t="s">
        <v>40</v>
      </c>
      <c r="G969" s="8" t="s">
        <v>41</v>
      </c>
      <c r="H969" s="8" t="s">
        <v>40</v>
      </c>
      <c r="I969" s="9" t="s">
        <v>97</v>
      </c>
      <c r="J969" s="9" t="s">
        <v>98</v>
      </c>
      <c r="K969" s="8" t="s">
        <v>44</v>
      </c>
      <c r="L969" s="9" t="s">
        <v>40</v>
      </c>
      <c r="M969" s="8" t="s">
        <v>44</v>
      </c>
      <c r="N969" s="8" t="s">
        <v>44</v>
      </c>
      <c r="O969" s="9" t="s">
        <v>7112</v>
      </c>
      <c r="P969" s="8" t="s">
        <v>46</v>
      </c>
      <c r="Q969" s="8" t="s">
        <v>41</v>
      </c>
      <c r="R969" s="9" t="s">
        <v>7113</v>
      </c>
      <c r="S969" s="8" t="s">
        <v>7113</v>
      </c>
      <c r="T969" s="9" t="s">
        <v>7114</v>
      </c>
      <c r="U969" s="8" t="s">
        <v>181</v>
      </c>
      <c r="V969" s="9" t="s">
        <v>7115</v>
      </c>
      <c r="W969" s="9" t="s">
        <v>7116</v>
      </c>
      <c r="X969" s="9" t="s">
        <v>44</v>
      </c>
      <c r="Y969" s="9" t="s">
        <v>7117</v>
      </c>
      <c r="Z969" s="9" t="s">
        <v>53</v>
      </c>
      <c r="AA969" s="9" t="s">
        <v>54</v>
      </c>
      <c r="AB969" s="9" t="s">
        <v>7118</v>
      </c>
      <c r="AC969" s="9" t="s">
        <v>7119</v>
      </c>
      <c r="AD969" s="9" t="s">
        <v>57</v>
      </c>
    </row>
    <row r="970" spans="1:30" x14ac:dyDescent="0.25">
      <c r="A970" s="8">
        <v>3788194</v>
      </c>
      <c r="B970" s="9" t="s">
        <v>7120</v>
      </c>
      <c r="C970" s="9" t="s">
        <v>7121</v>
      </c>
      <c r="D970" s="9" t="s">
        <v>2884</v>
      </c>
      <c r="E970" s="9" t="s">
        <v>39</v>
      </c>
      <c r="F970" s="9" t="s">
        <v>40</v>
      </c>
      <c r="G970" s="8" t="s">
        <v>41</v>
      </c>
      <c r="H970" s="8" t="s">
        <v>40</v>
      </c>
      <c r="I970" s="9" t="s">
        <v>6655</v>
      </c>
      <c r="J970" s="9" t="s">
        <v>7047</v>
      </c>
      <c r="K970" s="8" t="s">
        <v>44</v>
      </c>
      <c r="L970" s="9" t="s">
        <v>40</v>
      </c>
      <c r="M970" s="8" t="s">
        <v>44</v>
      </c>
      <c r="N970" s="8" t="s">
        <v>44</v>
      </c>
      <c r="O970" s="9" t="s">
        <v>7122</v>
      </c>
      <c r="P970" s="8" t="s">
        <v>46</v>
      </c>
      <c r="Q970" s="8" t="s">
        <v>41</v>
      </c>
      <c r="R970" s="9" t="s">
        <v>1382</v>
      </c>
      <c r="S970" s="8" t="s">
        <v>1382</v>
      </c>
      <c r="T970" s="9" t="s">
        <v>209</v>
      </c>
      <c r="U970" s="8" t="s">
        <v>3440</v>
      </c>
      <c r="V970" s="9" t="s">
        <v>7123</v>
      </c>
      <c r="W970" s="9" t="s">
        <v>7124</v>
      </c>
      <c r="X970" s="9" t="s">
        <v>44</v>
      </c>
      <c r="Y970" s="9" t="s">
        <v>69</v>
      </c>
      <c r="Z970" s="9" t="s">
        <v>53</v>
      </c>
      <c r="AA970" s="9" t="s">
        <v>54</v>
      </c>
      <c r="AB970" s="9" t="s">
        <v>7125</v>
      </c>
      <c r="AC970" s="9" t="s">
        <v>2890</v>
      </c>
      <c r="AD970" s="9" t="s">
        <v>57</v>
      </c>
    </row>
    <row r="971" spans="1:30" x14ac:dyDescent="0.25">
      <c r="A971" s="8">
        <v>3628173</v>
      </c>
      <c r="B971" s="9" t="s">
        <v>7126</v>
      </c>
      <c r="C971" s="9" t="s">
        <v>7127</v>
      </c>
      <c r="D971" s="9" t="s">
        <v>474</v>
      </c>
      <c r="E971" s="9" t="s">
        <v>39</v>
      </c>
      <c r="F971" s="9" t="s">
        <v>40</v>
      </c>
      <c r="G971" s="8" t="s">
        <v>41</v>
      </c>
      <c r="H971" s="8" t="s">
        <v>40</v>
      </c>
      <c r="I971" s="9" t="s">
        <v>42</v>
      </c>
      <c r="J971" s="9" t="s">
        <v>130</v>
      </c>
      <c r="K971" s="8" t="s">
        <v>44</v>
      </c>
      <c r="L971" s="9" t="s">
        <v>40</v>
      </c>
      <c r="M971" s="8" t="s">
        <v>44</v>
      </c>
      <c r="N971" s="8" t="s">
        <v>44</v>
      </c>
      <c r="O971" s="9" t="s">
        <v>7128</v>
      </c>
      <c r="P971" s="8" t="s">
        <v>46</v>
      </c>
      <c r="Q971" s="8" t="s">
        <v>41</v>
      </c>
      <c r="R971" s="9" t="s">
        <v>208</v>
      </c>
      <c r="S971" s="8" t="s">
        <v>208</v>
      </c>
      <c r="T971" s="9" t="s">
        <v>112</v>
      </c>
      <c r="U971" s="8" t="s">
        <v>66</v>
      </c>
      <c r="V971" s="9" t="s">
        <v>7129</v>
      </c>
      <c r="W971" s="9" t="s">
        <v>7130</v>
      </c>
      <c r="X971" s="9" t="s">
        <v>44</v>
      </c>
      <c r="Y971" s="9" t="s">
        <v>69</v>
      </c>
      <c r="Z971" s="9" t="s">
        <v>53</v>
      </c>
      <c r="AA971" s="9" t="s">
        <v>54</v>
      </c>
      <c r="AB971" s="9" t="s">
        <v>868</v>
      </c>
      <c r="AC971" s="9" t="s">
        <v>1387</v>
      </c>
      <c r="AD971" s="9" t="s">
        <v>57</v>
      </c>
    </row>
    <row r="972" spans="1:30" x14ac:dyDescent="0.25">
      <c r="A972" s="8">
        <v>3788450</v>
      </c>
      <c r="B972" s="9" t="s">
        <v>7131</v>
      </c>
      <c r="C972" s="9" t="s">
        <v>7132</v>
      </c>
      <c r="D972" s="9" t="s">
        <v>573</v>
      </c>
      <c r="E972" s="9" t="s">
        <v>39</v>
      </c>
      <c r="F972" s="9" t="s">
        <v>40</v>
      </c>
      <c r="G972" s="8" t="s">
        <v>41</v>
      </c>
      <c r="H972" s="8" t="s">
        <v>855</v>
      </c>
      <c r="I972" s="9" t="s">
        <v>6655</v>
      </c>
      <c r="J972" s="9" t="s">
        <v>6656</v>
      </c>
      <c r="K972" s="8" t="s">
        <v>44</v>
      </c>
      <c r="L972" s="9" t="s">
        <v>40</v>
      </c>
      <c r="M972" s="8" t="s">
        <v>44</v>
      </c>
      <c r="N972" s="8" t="s">
        <v>44</v>
      </c>
      <c r="O972" s="9" t="s">
        <v>2138</v>
      </c>
      <c r="P972" s="8" t="s">
        <v>46</v>
      </c>
      <c r="Q972" s="8" t="s">
        <v>41</v>
      </c>
      <c r="R972" s="9" t="s">
        <v>1382</v>
      </c>
      <c r="S972" s="8" t="s">
        <v>1382</v>
      </c>
      <c r="T972" s="9" t="s">
        <v>87</v>
      </c>
      <c r="U972" s="8" t="s">
        <v>3440</v>
      </c>
      <c r="V972" s="9" t="s">
        <v>7133</v>
      </c>
      <c r="W972" s="9" t="s">
        <v>7134</v>
      </c>
      <c r="X972" s="9" t="s">
        <v>44</v>
      </c>
      <c r="Y972" s="9" t="s">
        <v>7135</v>
      </c>
      <c r="Z972" s="9" t="s">
        <v>53</v>
      </c>
      <c r="AA972" s="9" t="s">
        <v>54</v>
      </c>
      <c r="AB972" s="9" t="s">
        <v>7136</v>
      </c>
      <c r="AC972" s="9" t="s">
        <v>579</v>
      </c>
      <c r="AD972" s="9" t="s">
        <v>57</v>
      </c>
    </row>
    <row r="973" spans="1:30" x14ac:dyDescent="0.25">
      <c r="A973" s="8">
        <v>3716779</v>
      </c>
      <c r="B973" s="9" t="s">
        <v>7137</v>
      </c>
      <c r="C973" s="9" t="s">
        <v>7138</v>
      </c>
      <c r="D973" s="9" t="s">
        <v>7139</v>
      </c>
      <c r="E973" s="9" t="s">
        <v>39</v>
      </c>
      <c r="F973" s="9" t="s">
        <v>40</v>
      </c>
      <c r="G973" s="8" t="s">
        <v>41</v>
      </c>
      <c r="H973" s="8" t="s">
        <v>40</v>
      </c>
      <c r="I973" s="9" t="s">
        <v>2056</v>
      </c>
      <c r="J973" s="9" t="s">
        <v>4235</v>
      </c>
      <c r="K973" s="8" t="s">
        <v>44</v>
      </c>
      <c r="L973" s="9" t="s">
        <v>40</v>
      </c>
      <c r="M973" s="8" t="s">
        <v>44</v>
      </c>
      <c r="N973" s="8" t="s">
        <v>44</v>
      </c>
      <c r="O973" s="9" t="s">
        <v>7140</v>
      </c>
      <c r="P973" s="8" t="s">
        <v>46</v>
      </c>
      <c r="Q973" s="8" t="s">
        <v>41</v>
      </c>
      <c r="R973" s="9" t="s">
        <v>7141</v>
      </c>
      <c r="S973" s="8" t="s">
        <v>44</v>
      </c>
      <c r="T973" s="9" t="s">
        <v>65</v>
      </c>
      <c r="U973" s="8" t="s">
        <v>2048</v>
      </c>
      <c r="V973" s="9" t="s">
        <v>7142</v>
      </c>
      <c r="W973" s="9" t="s">
        <v>7143</v>
      </c>
      <c r="X973" s="9" t="s">
        <v>44</v>
      </c>
      <c r="Y973" s="9" t="s">
        <v>7144</v>
      </c>
      <c r="Z973" s="9" t="s">
        <v>53</v>
      </c>
      <c r="AA973" s="9" t="s">
        <v>2052</v>
      </c>
      <c r="AB973" s="9" t="s">
        <v>7145</v>
      </c>
      <c r="AC973" s="9" t="s">
        <v>7146</v>
      </c>
      <c r="AD973" s="9" t="s">
        <v>758</v>
      </c>
    </row>
    <row r="974" spans="1:30" x14ac:dyDescent="0.25">
      <c r="A974" s="8">
        <v>3789585</v>
      </c>
      <c r="B974" s="9" t="s">
        <v>7147</v>
      </c>
      <c r="C974" s="9" t="s">
        <v>7148</v>
      </c>
      <c r="D974" s="9" t="s">
        <v>1504</v>
      </c>
      <c r="E974" s="9" t="s">
        <v>39</v>
      </c>
      <c r="F974" s="9" t="s">
        <v>40</v>
      </c>
      <c r="G974" s="8" t="s">
        <v>41</v>
      </c>
      <c r="H974" s="8" t="s">
        <v>855</v>
      </c>
      <c r="I974" s="9" t="s">
        <v>6655</v>
      </c>
      <c r="J974" s="9" t="s">
        <v>6656</v>
      </c>
      <c r="K974" s="8" t="s">
        <v>44</v>
      </c>
      <c r="L974" s="9" t="s">
        <v>40</v>
      </c>
      <c r="M974" s="8" t="s">
        <v>44</v>
      </c>
      <c r="N974" s="8" t="s">
        <v>44</v>
      </c>
      <c r="O974" s="9" t="s">
        <v>7149</v>
      </c>
      <c r="P974" s="8" t="s">
        <v>46</v>
      </c>
      <c r="Q974" s="8" t="s">
        <v>41</v>
      </c>
      <c r="R974" s="9" t="s">
        <v>1382</v>
      </c>
      <c r="S974" s="8" t="s">
        <v>1382</v>
      </c>
      <c r="T974" s="9" t="s">
        <v>7150</v>
      </c>
      <c r="U974" s="8" t="s">
        <v>3440</v>
      </c>
      <c r="V974" s="9" t="s">
        <v>7151</v>
      </c>
      <c r="W974" s="9" t="s">
        <v>7152</v>
      </c>
      <c r="X974" s="9" t="s">
        <v>44</v>
      </c>
      <c r="Y974" s="9" t="s">
        <v>69</v>
      </c>
      <c r="Z974" s="9" t="s">
        <v>53</v>
      </c>
      <c r="AA974" s="9" t="s">
        <v>54</v>
      </c>
      <c r="AB974" s="9" t="s">
        <v>44</v>
      </c>
      <c r="AC974" s="9" t="s">
        <v>44</v>
      </c>
      <c r="AD974" s="9" t="s">
        <v>57</v>
      </c>
    </row>
    <row r="975" spans="1:30" x14ac:dyDescent="0.25">
      <c r="A975" s="8">
        <v>3789610</v>
      </c>
      <c r="B975" s="9" t="s">
        <v>7153</v>
      </c>
      <c r="C975" s="9" t="s">
        <v>7154</v>
      </c>
      <c r="D975" s="9" t="s">
        <v>1842</v>
      </c>
      <c r="E975" s="9" t="s">
        <v>39</v>
      </c>
      <c r="F975" s="9" t="s">
        <v>40</v>
      </c>
      <c r="G975" s="8" t="s">
        <v>41</v>
      </c>
      <c r="H975" s="8" t="s">
        <v>855</v>
      </c>
      <c r="I975" s="9" t="s">
        <v>6655</v>
      </c>
      <c r="J975" s="9" t="s">
        <v>6656</v>
      </c>
      <c r="K975" s="8" t="s">
        <v>44</v>
      </c>
      <c r="L975" s="9" t="s">
        <v>40</v>
      </c>
      <c r="M975" s="8" t="s">
        <v>44</v>
      </c>
      <c r="N975" s="8" t="s">
        <v>44</v>
      </c>
      <c r="O975" s="9" t="s">
        <v>7155</v>
      </c>
      <c r="P975" s="8" t="s">
        <v>46</v>
      </c>
      <c r="Q975" s="8" t="s">
        <v>41</v>
      </c>
      <c r="R975" s="9" t="s">
        <v>1382</v>
      </c>
      <c r="S975" s="8" t="s">
        <v>1382</v>
      </c>
      <c r="T975" s="9" t="s">
        <v>1545</v>
      </c>
      <c r="U975" s="8" t="s">
        <v>3440</v>
      </c>
      <c r="V975" s="9" t="s">
        <v>7156</v>
      </c>
      <c r="W975" s="9" t="s">
        <v>7157</v>
      </c>
      <c r="X975" s="9" t="s">
        <v>44</v>
      </c>
      <c r="Y975" s="9" t="s">
        <v>69</v>
      </c>
      <c r="Z975" s="9" t="s">
        <v>53</v>
      </c>
      <c r="AA975" s="9" t="s">
        <v>54</v>
      </c>
      <c r="AB975" s="9" t="s">
        <v>7158</v>
      </c>
      <c r="AC975" s="9" t="s">
        <v>1848</v>
      </c>
      <c r="AD975" s="9" t="s">
        <v>418</v>
      </c>
    </row>
    <row r="976" spans="1:30" x14ac:dyDescent="0.25">
      <c r="A976" s="8">
        <v>3789704</v>
      </c>
      <c r="B976" s="9" t="s">
        <v>7159</v>
      </c>
      <c r="C976" s="9" t="s">
        <v>7160</v>
      </c>
      <c r="D976" s="9" t="s">
        <v>4619</v>
      </c>
      <c r="E976" s="9" t="s">
        <v>39</v>
      </c>
      <c r="F976" s="9" t="s">
        <v>40</v>
      </c>
      <c r="G976" s="8" t="s">
        <v>41</v>
      </c>
      <c r="H976" s="8" t="s">
        <v>855</v>
      </c>
      <c r="I976" s="9" t="s">
        <v>6655</v>
      </c>
      <c r="J976" s="9" t="s">
        <v>6656</v>
      </c>
      <c r="K976" s="8" t="s">
        <v>44</v>
      </c>
      <c r="L976" s="9" t="s">
        <v>40</v>
      </c>
      <c r="M976" s="8" t="s">
        <v>44</v>
      </c>
      <c r="N976" s="8" t="s">
        <v>44</v>
      </c>
      <c r="O976" s="9" t="s">
        <v>7161</v>
      </c>
      <c r="P976" s="8" t="s">
        <v>46</v>
      </c>
      <c r="Q976" s="8" t="s">
        <v>41</v>
      </c>
      <c r="R976" s="9" t="s">
        <v>1382</v>
      </c>
      <c r="S976" s="8" t="s">
        <v>1382</v>
      </c>
      <c r="T976" s="9" t="s">
        <v>7162</v>
      </c>
      <c r="U976" s="8" t="s">
        <v>3440</v>
      </c>
      <c r="V976" s="9" t="s">
        <v>7163</v>
      </c>
      <c r="W976" s="9" t="s">
        <v>7164</v>
      </c>
      <c r="X976" s="9" t="s">
        <v>44</v>
      </c>
      <c r="Y976" s="9" t="s">
        <v>7165</v>
      </c>
      <c r="Z976" s="9" t="s">
        <v>53</v>
      </c>
      <c r="AA976" s="9" t="s">
        <v>54</v>
      </c>
      <c r="AB976" s="9" t="s">
        <v>704</v>
      </c>
      <c r="AC976" s="9" t="s">
        <v>1510</v>
      </c>
      <c r="AD976" s="9" t="s">
        <v>57</v>
      </c>
    </row>
    <row r="977" spans="1:30" x14ac:dyDescent="0.25">
      <c r="A977" s="8">
        <v>3790662</v>
      </c>
      <c r="B977" s="9" t="s">
        <v>7166</v>
      </c>
      <c r="C977" s="9" t="s">
        <v>7167</v>
      </c>
      <c r="D977" s="9" t="s">
        <v>4199</v>
      </c>
      <c r="E977" s="9" t="s">
        <v>39</v>
      </c>
      <c r="F977" s="9" t="s">
        <v>40</v>
      </c>
      <c r="G977" s="8" t="s">
        <v>41</v>
      </c>
      <c r="H977" s="8" t="s">
        <v>40</v>
      </c>
      <c r="I977" s="9" t="s">
        <v>2056</v>
      </c>
      <c r="J977" s="9" t="s">
        <v>2330</v>
      </c>
      <c r="K977" s="8" t="s">
        <v>44</v>
      </c>
      <c r="L977" s="9" t="s">
        <v>40</v>
      </c>
      <c r="M977" s="8" t="s">
        <v>44</v>
      </c>
      <c r="N977" s="8" t="s">
        <v>44</v>
      </c>
      <c r="O977" s="9" t="s">
        <v>7168</v>
      </c>
      <c r="P977" s="8" t="s">
        <v>46</v>
      </c>
      <c r="Q977" s="8" t="s">
        <v>41</v>
      </c>
      <c r="R977" s="9" t="s">
        <v>1382</v>
      </c>
      <c r="S977" s="8" t="s">
        <v>44</v>
      </c>
      <c r="T977" s="9" t="s">
        <v>65</v>
      </c>
      <c r="U977" s="8" t="s">
        <v>49</v>
      </c>
      <c r="V977" s="9" t="s">
        <v>7169</v>
      </c>
      <c r="W977" s="9" t="s">
        <v>7170</v>
      </c>
      <c r="X977" s="9" t="s">
        <v>44</v>
      </c>
      <c r="Y977" s="9" t="s">
        <v>7171</v>
      </c>
      <c r="Z977" s="9" t="s">
        <v>53</v>
      </c>
      <c r="AA977" s="9" t="s">
        <v>2052</v>
      </c>
      <c r="AB977" s="9" t="s">
        <v>7172</v>
      </c>
      <c r="AC977" s="9" t="s">
        <v>2110</v>
      </c>
      <c r="AD977" s="9" t="s">
        <v>57</v>
      </c>
    </row>
    <row r="978" spans="1:30" x14ac:dyDescent="0.25">
      <c r="A978" s="8">
        <v>3791479</v>
      </c>
      <c r="B978" s="9" t="s">
        <v>7173</v>
      </c>
      <c r="C978" s="9" t="s">
        <v>7174</v>
      </c>
      <c r="D978" s="9" t="s">
        <v>7175</v>
      </c>
      <c r="E978" s="9" t="s">
        <v>39</v>
      </c>
      <c r="F978" s="9" t="s">
        <v>40</v>
      </c>
      <c r="G978" s="8" t="s">
        <v>41</v>
      </c>
      <c r="H978" s="8" t="s">
        <v>40</v>
      </c>
      <c r="I978" s="9" t="s">
        <v>380</v>
      </c>
      <c r="J978" s="9" t="s">
        <v>674</v>
      </c>
      <c r="K978" s="8" t="s">
        <v>44</v>
      </c>
      <c r="L978" s="9" t="s">
        <v>40</v>
      </c>
      <c r="M978" s="8" t="s">
        <v>44</v>
      </c>
      <c r="N978" s="8" t="s">
        <v>44</v>
      </c>
      <c r="O978" s="9" t="s">
        <v>1071</v>
      </c>
      <c r="P978" s="8" t="s">
        <v>46</v>
      </c>
      <c r="Q978" s="8" t="s">
        <v>41</v>
      </c>
      <c r="R978" s="9" t="s">
        <v>1858</v>
      </c>
      <c r="S978" s="8" t="s">
        <v>1858</v>
      </c>
      <c r="T978" s="9" t="s">
        <v>65</v>
      </c>
      <c r="U978" s="8" t="s">
        <v>181</v>
      </c>
      <c r="V978" s="9" t="s">
        <v>7176</v>
      </c>
      <c r="W978" s="9" t="s">
        <v>7177</v>
      </c>
      <c r="X978" s="9" t="s">
        <v>44</v>
      </c>
      <c r="Y978" s="9" t="s">
        <v>69</v>
      </c>
      <c r="Z978" s="9" t="s">
        <v>53</v>
      </c>
      <c r="AA978" s="9" t="s">
        <v>54</v>
      </c>
      <c r="AB978" s="9" t="s">
        <v>7178</v>
      </c>
      <c r="AC978" s="9" t="s">
        <v>2271</v>
      </c>
      <c r="AD978" s="9" t="s">
        <v>57</v>
      </c>
    </row>
    <row r="979" spans="1:30" x14ac:dyDescent="0.25">
      <c r="A979" s="8">
        <v>3731756</v>
      </c>
      <c r="B979" s="9" t="s">
        <v>7179</v>
      </c>
      <c r="C979" s="9" t="s">
        <v>7180</v>
      </c>
      <c r="D979" s="9" t="s">
        <v>2489</v>
      </c>
      <c r="E979" s="9" t="s">
        <v>39</v>
      </c>
      <c r="F979" s="9" t="s">
        <v>40</v>
      </c>
      <c r="G979" s="8" t="s">
        <v>41</v>
      </c>
      <c r="H979" s="8" t="s">
        <v>40</v>
      </c>
      <c r="I979" s="9" t="s">
        <v>2071</v>
      </c>
      <c r="J979" s="9" t="s">
        <v>2072</v>
      </c>
      <c r="K979" s="8" t="s">
        <v>44</v>
      </c>
      <c r="L979" s="9" t="s">
        <v>40</v>
      </c>
      <c r="M979" s="8" t="s">
        <v>44</v>
      </c>
      <c r="N979" s="8" t="s">
        <v>44</v>
      </c>
      <c r="O979" s="9" t="s">
        <v>3020</v>
      </c>
      <c r="P979" s="8" t="s">
        <v>46</v>
      </c>
      <c r="Q979" s="8" t="s">
        <v>41</v>
      </c>
      <c r="R979" s="9" t="s">
        <v>1786</v>
      </c>
      <c r="S979" s="8" t="s">
        <v>392</v>
      </c>
      <c r="T979" s="9" t="s">
        <v>65</v>
      </c>
      <c r="U979" s="8" t="s">
        <v>2048</v>
      </c>
      <c r="V979" s="9" t="s">
        <v>7181</v>
      </c>
      <c r="W979" s="9" t="s">
        <v>7182</v>
      </c>
      <c r="X979" s="9" t="s">
        <v>44</v>
      </c>
      <c r="Y979" s="9" t="s">
        <v>7183</v>
      </c>
      <c r="Z979" s="9" t="s">
        <v>53</v>
      </c>
      <c r="AA979" s="9" t="s">
        <v>2052</v>
      </c>
      <c r="AB979" s="9" t="s">
        <v>7184</v>
      </c>
      <c r="AC979" s="9" t="s">
        <v>2494</v>
      </c>
      <c r="AD979" s="9" t="s">
        <v>2078</v>
      </c>
    </row>
    <row r="980" spans="1:30" x14ac:dyDescent="0.25">
      <c r="A980" s="8">
        <v>3627134</v>
      </c>
      <c r="B980" s="9" t="s">
        <v>7185</v>
      </c>
      <c r="C980" s="9" t="s">
        <v>7186</v>
      </c>
      <c r="D980" s="9" t="s">
        <v>2144</v>
      </c>
      <c r="E980" s="9" t="s">
        <v>39</v>
      </c>
      <c r="F980" s="9" t="s">
        <v>40</v>
      </c>
      <c r="G980" s="8" t="s">
        <v>41</v>
      </c>
      <c r="H980" s="8" t="s">
        <v>40</v>
      </c>
      <c r="I980" s="9" t="s">
        <v>61</v>
      </c>
      <c r="J980" s="9" t="s">
        <v>6132</v>
      </c>
      <c r="K980" s="8" t="s">
        <v>44</v>
      </c>
      <c r="L980" s="9" t="s">
        <v>40</v>
      </c>
      <c r="M980" s="8" t="s">
        <v>44</v>
      </c>
      <c r="N980" s="8" t="s">
        <v>44</v>
      </c>
      <c r="O980" s="9" t="s">
        <v>7187</v>
      </c>
      <c r="P980" s="8" t="s">
        <v>46</v>
      </c>
      <c r="Q980" s="8" t="s">
        <v>41</v>
      </c>
      <c r="R980" s="9" t="s">
        <v>208</v>
      </c>
      <c r="S980" s="8" t="s">
        <v>208</v>
      </c>
      <c r="T980" s="9" t="s">
        <v>87</v>
      </c>
      <c r="U980" s="8" t="s">
        <v>181</v>
      </c>
      <c r="V980" s="9" t="s">
        <v>7188</v>
      </c>
      <c r="W980" s="9" t="s">
        <v>7189</v>
      </c>
      <c r="X980" s="9" t="s">
        <v>44</v>
      </c>
      <c r="Y980" s="9" t="s">
        <v>69</v>
      </c>
      <c r="Z980" s="9" t="s">
        <v>53</v>
      </c>
      <c r="AA980" s="9" t="s">
        <v>54</v>
      </c>
      <c r="AB980" s="9" t="s">
        <v>7190</v>
      </c>
      <c r="AC980" s="9" t="s">
        <v>2151</v>
      </c>
      <c r="AD980" s="9" t="s">
        <v>57</v>
      </c>
    </row>
    <row r="981" spans="1:30" x14ac:dyDescent="0.25">
      <c r="A981" s="8">
        <v>3630015</v>
      </c>
      <c r="B981" s="9" t="s">
        <v>7191</v>
      </c>
      <c r="C981" s="9" t="s">
        <v>7192</v>
      </c>
      <c r="D981" s="9" t="s">
        <v>1102</v>
      </c>
      <c r="E981" s="9" t="s">
        <v>39</v>
      </c>
      <c r="F981" s="9" t="s">
        <v>40</v>
      </c>
      <c r="G981" s="8" t="s">
        <v>41</v>
      </c>
      <c r="H981" s="8" t="s">
        <v>40</v>
      </c>
      <c r="I981" s="9" t="s">
        <v>61</v>
      </c>
      <c r="J981" s="9" t="s">
        <v>6132</v>
      </c>
      <c r="K981" s="8" t="s">
        <v>44</v>
      </c>
      <c r="L981" s="9" t="s">
        <v>40</v>
      </c>
      <c r="M981" s="8" t="s">
        <v>44</v>
      </c>
      <c r="N981" s="8" t="s">
        <v>44</v>
      </c>
      <c r="O981" s="9" t="s">
        <v>1228</v>
      </c>
      <c r="P981" s="8" t="s">
        <v>46</v>
      </c>
      <c r="Q981" s="8" t="s">
        <v>41</v>
      </c>
      <c r="R981" s="9" t="s">
        <v>1544</v>
      </c>
      <c r="S981" s="8" t="s">
        <v>1544</v>
      </c>
      <c r="T981" s="9" t="s">
        <v>65</v>
      </c>
      <c r="U981" s="8" t="s">
        <v>66</v>
      </c>
      <c r="V981" s="9" t="s">
        <v>7193</v>
      </c>
      <c r="W981" s="9" t="s">
        <v>7194</v>
      </c>
      <c r="X981" s="9" t="s">
        <v>44</v>
      </c>
      <c r="Y981" s="9" t="s">
        <v>69</v>
      </c>
      <c r="Z981" s="9" t="s">
        <v>53</v>
      </c>
      <c r="AA981" s="9" t="s">
        <v>54</v>
      </c>
      <c r="AB981" s="9" t="s">
        <v>7195</v>
      </c>
      <c r="AC981" s="9" t="s">
        <v>7196</v>
      </c>
      <c r="AD981" s="9" t="s">
        <v>57</v>
      </c>
    </row>
    <row r="982" spans="1:30" x14ac:dyDescent="0.25">
      <c r="A982" s="8">
        <v>3647565</v>
      </c>
      <c r="B982" s="9" t="s">
        <v>7197</v>
      </c>
      <c r="C982" s="9" t="s">
        <v>7198</v>
      </c>
      <c r="D982" s="9" t="s">
        <v>60</v>
      </c>
      <c r="E982" s="9" t="s">
        <v>39</v>
      </c>
      <c r="F982" s="9" t="s">
        <v>40</v>
      </c>
      <c r="G982" s="8" t="s">
        <v>41</v>
      </c>
      <c r="H982" s="8" t="s">
        <v>40</v>
      </c>
      <c r="I982" s="9" t="s">
        <v>61</v>
      </c>
      <c r="J982" s="9" t="s">
        <v>6132</v>
      </c>
      <c r="K982" s="8" t="s">
        <v>44</v>
      </c>
      <c r="L982" s="9" t="s">
        <v>40</v>
      </c>
      <c r="M982" s="8" t="s">
        <v>44</v>
      </c>
      <c r="N982" s="8" t="s">
        <v>44</v>
      </c>
      <c r="O982" s="9" t="s">
        <v>7199</v>
      </c>
      <c r="P982" s="8" t="s">
        <v>46</v>
      </c>
      <c r="Q982" s="8" t="s">
        <v>41</v>
      </c>
      <c r="R982" s="9" t="s">
        <v>47</v>
      </c>
      <c r="S982" s="8" t="s">
        <v>47</v>
      </c>
      <c r="T982" s="9" t="s">
        <v>7200</v>
      </c>
      <c r="U982" s="8" t="s">
        <v>181</v>
      </c>
      <c r="V982" s="9" t="s">
        <v>7201</v>
      </c>
      <c r="W982" s="9" t="s">
        <v>7202</v>
      </c>
      <c r="X982" s="9" t="s">
        <v>44</v>
      </c>
      <c r="Y982" s="9" t="s">
        <v>69</v>
      </c>
      <c r="Z982" s="9" t="s">
        <v>53</v>
      </c>
      <c r="AA982" s="9" t="s">
        <v>54</v>
      </c>
      <c r="AB982" s="9" t="s">
        <v>7203</v>
      </c>
      <c r="AC982" s="9" t="s">
        <v>71</v>
      </c>
      <c r="AD982" s="9" t="s">
        <v>57</v>
      </c>
    </row>
    <row r="983" spans="1:30" x14ac:dyDescent="0.25">
      <c r="A983" s="8">
        <v>3792603</v>
      </c>
      <c r="B983" s="9" t="s">
        <v>7204</v>
      </c>
      <c r="C983" s="9" t="s">
        <v>7205</v>
      </c>
      <c r="D983" s="9" t="s">
        <v>7206</v>
      </c>
      <c r="E983" s="9" t="s">
        <v>39</v>
      </c>
      <c r="F983" s="9" t="s">
        <v>40</v>
      </c>
      <c r="G983" s="8" t="s">
        <v>41</v>
      </c>
      <c r="H983" s="8" t="s">
        <v>40</v>
      </c>
      <c r="I983" s="9" t="s">
        <v>97</v>
      </c>
      <c r="J983" s="9" t="s">
        <v>98</v>
      </c>
      <c r="K983" s="8" t="s">
        <v>44</v>
      </c>
      <c r="L983" s="9" t="s">
        <v>40</v>
      </c>
      <c r="M983" s="8" t="s">
        <v>44</v>
      </c>
      <c r="N983" s="8" t="s">
        <v>44</v>
      </c>
      <c r="O983" s="9" t="s">
        <v>7207</v>
      </c>
      <c r="P983" s="8" t="s">
        <v>46</v>
      </c>
      <c r="Q983" s="8" t="s">
        <v>41</v>
      </c>
      <c r="R983" s="9" t="s">
        <v>1858</v>
      </c>
      <c r="S983" s="8" t="s">
        <v>1858</v>
      </c>
      <c r="T983" s="9" t="s">
        <v>171</v>
      </c>
      <c r="U983" s="8" t="s">
        <v>181</v>
      </c>
      <c r="V983" s="9" t="s">
        <v>7208</v>
      </c>
      <c r="W983" s="9" t="s">
        <v>7209</v>
      </c>
      <c r="X983" s="9" t="s">
        <v>44</v>
      </c>
      <c r="Y983" s="9" t="s">
        <v>7210</v>
      </c>
      <c r="Z983" s="9" t="s">
        <v>53</v>
      </c>
      <c r="AA983" s="9" t="s">
        <v>54</v>
      </c>
      <c r="AB983" s="9" t="s">
        <v>7211</v>
      </c>
      <c r="AC983" s="9" t="s">
        <v>81</v>
      </c>
      <c r="AD983" s="9" t="s">
        <v>57</v>
      </c>
    </row>
    <row r="984" spans="1:30" x14ac:dyDescent="0.25">
      <c r="A984" s="8">
        <v>3623428</v>
      </c>
      <c r="B984" s="9" t="s">
        <v>7212</v>
      </c>
      <c r="C984" s="9" t="s">
        <v>6722</v>
      </c>
      <c r="D984" s="9" t="s">
        <v>7213</v>
      </c>
      <c r="E984" s="9" t="s">
        <v>39</v>
      </c>
      <c r="F984" s="9" t="s">
        <v>40</v>
      </c>
      <c r="G984" s="8" t="s">
        <v>41</v>
      </c>
      <c r="H984" s="8" t="s">
        <v>40</v>
      </c>
      <c r="I984" s="9" t="s">
        <v>42</v>
      </c>
      <c r="J984" s="9" t="s">
        <v>130</v>
      </c>
      <c r="K984" s="8" t="s">
        <v>44</v>
      </c>
      <c r="L984" s="9" t="s">
        <v>40</v>
      </c>
      <c r="M984" s="8" t="s">
        <v>44</v>
      </c>
      <c r="N984" s="8" t="s">
        <v>44</v>
      </c>
      <c r="O984" s="9" t="s">
        <v>7214</v>
      </c>
      <c r="P984" s="8" t="s">
        <v>46</v>
      </c>
      <c r="Q984" s="8" t="s">
        <v>41</v>
      </c>
      <c r="R984" s="9" t="s">
        <v>190</v>
      </c>
      <c r="S984" s="8" t="s">
        <v>190</v>
      </c>
      <c r="T984" s="9" t="s">
        <v>65</v>
      </c>
      <c r="U984" s="8" t="s">
        <v>181</v>
      </c>
      <c r="V984" s="9" t="s">
        <v>7215</v>
      </c>
      <c r="W984" s="9" t="s">
        <v>7216</v>
      </c>
      <c r="X984" s="9" t="s">
        <v>44</v>
      </c>
      <c r="Y984" s="9" t="s">
        <v>69</v>
      </c>
      <c r="Z984" s="9" t="s">
        <v>53</v>
      </c>
      <c r="AA984" s="9" t="s">
        <v>54</v>
      </c>
      <c r="AB984" s="9" t="s">
        <v>6727</v>
      </c>
      <c r="AC984" s="9" t="s">
        <v>106</v>
      </c>
      <c r="AD984" s="9" t="s">
        <v>57</v>
      </c>
    </row>
    <row r="985" spans="1:30" x14ac:dyDescent="0.25">
      <c r="A985" s="8">
        <v>3792678</v>
      </c>
      <c r="B985" s="9" t="s">
        <v>7217</v>
      </c>
      <c r="C985" s="9" t="s">
        <v>7218</v>
      </c>
      <c r="D985" s="9" t="s">
        <v>7219</v>
      </c>
      <c r="E985" s="9" t="s">
        <v>39</v>
      </c>
      <c r="F985" s="9" t="s">
        <v>40</v>
      </c>
      <c r="G985" s="8" t="s">
        <v>41</v>
      </c>
      <c r="H985" s="8" t="s">
        <v>40</v>
      </c>
      <c r="I985" s="9" t="s">
        <v>380</v>
      </c>
      <c r="J985" s="9" t="s">
        <v>814</v>
      </c>
      <c r="K985" s="8" t="s">
        <v>44</v>
      </c>
      <c r="L985" s="9" t="s">
        <v>40</v>
      </c>
      <c r="M985" s="8" t="s">
        <v>44</v>
      </c>
      <c r="N985" s="8" t="s">
        <v>44</v>
      </c>
      <c r="O985" s="9" t="s">
        <v>7220</v>
      </c>
      <c r="P985" s="8" t="s">
        <v>46</v>
      </c>
      <c r="Q985" s="8" t="s">
        <v>41</v>
      </c>
      <c r="R985" s="9" t="s">
        <v>1858</v>
      </c>
      <c r="S985" s="8" t="s">
        <v>44</v>
      </c>
      <c r="T985" s="9" t="s">
        <v>7221</v>
      </c>
      <c r="U985" s="8" t="s">
        <v>49</v>
      </c>
      <c r="V985" s="9" t="s">
        <v>7222</v>
      </c>
      <c r="W985" s="9" t="s">
        <v>7223</v>
      </c>
      <c r="X985" s="9" t="s">
        <v>44</v>
      </c>
      <c r="Y985" s="9" t="s">
        <v>7224</v>
      </c>
      <c r="Z985" s="9" t="s">
        <v>53</v>
      </c>
      <c r="AA985" s="9" t="s">
        <v>54</v>
      </c>
      <c r="AB985" s="9" t="s">
        <v>7225</v>
      </c>
      <c r="AC985" s="9" t="s">
        <v>7226</v>
      </c>
      <c r="AD985" s="9" t="s">
        <v>57</v>
      </c>
    </row>
    <row r="986" spans="1:30" x14ac:dyDescent="0.25">
      <c r="A986" s="8">
        <v>3793332</v>
      </c>
      <c r="B986" s="9" t="s">
        <v>7227</v>
      </c>
      <c r="C986" s="9" t="s">
        <v>7228</v>
      </c>
      <c r="D986" s="9" t="s">
        <v>564</v>
      </c>
      <c r="E986" s="9" t="s">
        <v>39</v>
      </c>
      <c r="F986" s="9" t="s">
        <v>40</v>
      </c>
      <c r="G986" s="8" t="s">
        <v>41</v>
      </c>
      <c r="H986" s="8" t="s">
        <v>855</v>
      </c>
      <c r="I986" s="9" t="s">
        <v>6655</v>
      </c>
      <c r="J986" s="9" t="s">
        <v>6656</v>
      </c>
      <c r="K986" s="8" t="s">
        <v>44</v>
      </c>
      <c r="L986" s="9" t="s">
        <v>40</v>
      </c>
      <c r="M986" s="8" t="s">
        <v>44</v>
      </c>
      <c r="N986" s="8" t="s">
        <v>44</v>
      </c>
      <c r="O986" s="9" t="s">
        <v>7229</v>
      </c>
      <c r="P986" s="8" t="s">
        <v>46</v>
      </c>
      <c r="Q986" s="8" t="s">
        <v>41</v>
      </c>
      <c r="R986" s="9" t="s">
        <v>1858</v>
      </c>
      <c r="S986" s="8" t="s">
        <v>1858</v>
      </c>
      <c r="T986" s="9" t="s">
        <v>7230</v>
      </c>
      <c r="U986" s="8" t="s">
        <v>3440</v>
      </c>
      <c r="V986" s="9" t="s">
        <v>7231</v>
      </c>
      <c r="W986" s="9" t="s">
        <v>7232</v>
      </c>
      <c r="X986" s="9" t="s">
        <v>44</v>
      </c>
      <c r="Y986" s="9" t="s">
        <v>69</v>
      </c>
      <c r="Z986" s="9" t="s">
        <v>53</v>
      </c>
      <c r="AA986" s="9" t="s">
        <v>54</v>
      </c>
      <c r="AB986" s="9" t="s">
        <v>7233</v>
      </c>
      <c r="AC986" s="9" t="s">
        <v>570</v>
      </c>
      <c r="AD986" s="9" t="s">
        <v>57</v>
      </c>
    </row>
    <row r="987" spans="1:30" x14ac:dyDescent="0.25">
      <c r="A987" s="8">
        <v>3795313</v>
      </c>
      <c r="B987" s="9" t="s">
        <v>7234</v>
      </c>
      <c r="C987" s="9" t="s">
        <v>7235</v>
      </c>
      <c r="D987" s="9" t="s">
        <v>1615</v>
      </c>
      <c r="E987" s="9" t="s">
        <v>39</v>
      </c>
      <c r="F987" s="9" t="s">
        <v>40</v>
      </c>
      <c r="G987" s="8" t="s">
        <v>41</v>
      </c>
      <c r="H987" s="8" t="s">
        <v>40</v>
      </c>
      <c r="I987" s="9" t="s">
        <v>380</v>
      </c>
      <c r="J987" s="9" t="s">
        <v>996</v>
      </c>
      <c r="K987" s="8" t="s">
        <v>44</v>
      </c>
      <c r="L987" s="9" t="s">
        <v>40</v>
      </c>
      <c r="M987" s="8" t="s">
        <v>44</v>
      </c>
      <c r="N987" s="8" t="s">
        <v>44</v>
      </c>
      <c r="O987" s="9" t="s">
        <v>7236</v>
      </c>
      <c r="P987" s="8" t="s">
        <v>46</v>
      </c>
      <c r="Q987" s="8" t="s">
        <v>41</v>
      </c>
      <c r="R987" s="9" t="s">
        <v>5581</v>
      </c>
      <c r="S987" s="8" t="s">
        <v>5581</v>
      </c>
      <c r="T987" s="9" t="s">
        <v>701</v>
      </c>
      <c r="U987" s="8" t="s">
        <v>181</v>
      </c>
      <c r="V987" s="9" t="s">
        <v>7237</v>
      </c>
      <c r="W987" s="9" t="s">
        <v>7238</v>
      </c>
      <c r="X987" s="9" t="s">
        <v>44</v>
      </c>
      <c r="Y987" s="9" t="s">
        <v>69</v>
      </c>
      <c r="Z987" s="9" t="s">
        <v>53</v>
      </c>
      <c r="AA987" s="9" t="s">
        <v>54</v>
      </c>
      <c r="AB987" s="9" t="s">
        <v>7239</v>
      </c>
      <c r="AC987" s="9" t="s">
        <v>1621</v>
      </c>
      <c r="AD987" s="9" t="s">
        <v>57</v>
      </c>
    </row>
    <row r="988" spans="1:30" x14ac:dyDescent="0.25">
      <c r="A988" s="8">
        <v>3795832</v>
      </c>
      <c r="B988" s="9" t="s">
        <v>7240</v>
      </c>
      <c r="C988" s="9" t="s">
        <v>7241</v>
      </c>
      <c r="D988" s="9" t="s">
        <v>961</v>
      </c>
      <c r="E988" s="9" t="s">
        <v>96</v>
      </c>
      <c r="F988" s="9" t="s">
        <v>40</v>
      </c>
      <c r="G988" s="8" t="s">
        <v>41</v>
      </c>
      <c r="H988" s="8" t="s">
        <v>855</v>
      </c>
      <c r="I988" s="9" t="s">
        <v>6655</v>
      </c>
      <c r="J988" s="9" t="s">
        <v>6656</v>
      </c>
      <c r="K988" s="8" t="s">
        <v>44</v>
      </c>
      <c r="L988" s="9" t="s">
        <v>40</v>
      </c>
      <c r="M988" s="8" t="s">
        <v>44</v>
      </c>
      <c r="N988" s="8" t="s">
        <v>44</v>
      </c>
      <c r="O988" s="9" t="s">
        <v>7242</v>
      </c>
      <c r="P988" s="8" t="s">
        <v>46</v>
      </c>
      <c r="Q988" s="8" t="s">
        <v>41</v>
      </c>
      <c r="R988" s="9" t="s">
        <v>5581</v>
      </c>
      <c r="S988" s="8" t="s">
        <v>5581</v>
      </c>
      <c r="T988" s="9" t="s">
        <v>77</v>
      </c>
      <c r="U988" s="8" t="s">
        <v>3440</v>
      </c>
      <c r="V988" s="9" t="s">
        <v>7243</v>
      </c>
      <c r="W988" s="9" t="s">
        <v>7244</v>
      </c>
      <c r="X988" s="9" t="s">
        <v>44</v>
      </c>
      <c r="Y988" s="9" t="s">
        <v>69</v>
      </c>
      <c r="Z988" s="9" t="s">
        <v>53</v>
      </c>
      <c r="AA988" s="9" t="s">
        <v>54</v>
      </c>
      <c r="AB988" s="9" t="s">
        <v>44</v>
      </c>
      <c r="AC988" s="9" t="s">
        <v>44</v>
      </c>
      <c r="AD988" s="9" t="s">
        <v>57</v>
      </c>
    </row>
    <row r="989" spans="1:30" x14ac:dyDescent="0.25">
      <c r="A989" s="8">
        <v>3795883</v>
      </c>
      <c r="B989" s="9" t="s">
        <v>7245</v>
      </c>
      <c r="C989" s="9" t="s">
        <v>7241</v>
      </c>
      <c r="D989" s="9" t="s">
        <v>464</v>
      </c>
      <c r="E989" s="9" t="s">
        <v>96</v>
      </c>
      <c r="F989" s="9" t="s">
        <v>40</v>
      </c>
      <c r="G989" s="8" t="s">
        <v>41</v>
      </c>
      <c r="H989" s="8" t="s">
        <v>855</v>
      </c>
      <c r="I989" s="9" t="s">
        <v>6655</v>
      </c>
      <c r="J989" s="9" t="s">
        <v>6656</v>
      </c>
      <c r="K989" s="8" t="s">
        <v>44</v>
      </c>
      <c r="L989" s="9" t="s">
        <v>40</v>
      </c>
      <c r="M989" s="8" t="s">
        <v>44</v>
      </c>
      <c r="N989" s="8" t="s">
        <v>44</v>
      </c>
      <c r="O989" s="9" t="s">
        <v>7246</v>
      </c>
      <c r="P989" s="8" t="s">
        <v>46</v>
      </c>
      <c r="Q989" s="8" t="s">
        <v>41</v>
      </c>
      <c r="R989" s="9" t="s">
        <v>5581</v>
      </c>
      <c r="S989" s="8" t="s">
        <v>5581</v>
      </c>
      <c r="T989" s="9" t="s">
        <v>77</v>
      </c>
      <c r="U989" s="8" t="s">
        <v>3440</v>
      </c>
      <c r="V989" s="9" t="s">
        <v>7247</v>
      </c>
      <c r="W989" s="9" t="s">
        <v>7244</v>
      </c>
      <c r="X989" s="9" t="s">
        <v>44</v>
      </c>
      <c r="Y989" s="9" t="s">
        <v>69</v>
      </c>
      <c r="Z989" s="9" t="s">
        <v>53</v>
      </c>
      <c r="AA989" s="9" t="s">
        <v>54</v>
      </c>
      <c r="AB989" s="9" t="s">
        <v>44</v>
      </c>
      <c r="AC989" s="9" t="s">
        <v>44</v>
      </c>
      <c r="AD989" s="9" t="s">
        <v>57</v>
      </c>
    </row>
    <row r="990" spans="1:30" x14ac:dyDescent="0.25">
      <c r="A990" s="8">
        <v>3795929</v>
      </c>
      <c r="B990" s="9" t="s">
        <v>7248</v>
      </c>
      <c r="C990" s="9" t="s">
        <v>7249</v>
      </c>
      <c r="D990" s="9" t="s">
        <v>541</v>
      </c>
      <c r="E990" s="9" t="s">
        <v>39</v>
      </c>
      <c r="F990" s="9" t="s">
        <v>40</v>
      </c>
      <c r="G990" s="8" t="s">
        <v>41</v>
      </c>
      <c r="H990" s="8" t="s">
        <v>40</v>
      </c>
      <c r="I990" s="9" t="s">
        <v>6655</v>
      </c>
      <c r="J990" s="9" t="s">
        <v>6656</v>
      </c>
      <c r="K990" s="8" t="s">
        <v>44</v>
      </c>
      <c r="L990" s="9" t="s">
        <v>40</v>
      </c>
      <c r="M990" s="8" t="s">
        <v>44</v>
      </c>
      <c r="N990" s="8" t="s">
        <v>44</v>
      </c>
      <c r="O990" s="9" t="s">
        <v>7250</v>
      </c>
      <c r="P990" s="8" t="s">
        <v>46</v>
      </c>
      <c r="Q990" s="8" t="s">
        <v>41</v>
      </c>
      <c r="R990" s="9" t="s">
        <v>5581</v>
      </c>
      <c r="S990" s="8" t="s">
        <v>5581</v>
      </c>
      <c r="T990" s="9" t="s">
        <v>7251</v>
      </c>
      <c r="U990" s="8" t="s">
        <v>3440</v>
      </c>
      <c r="V990" s="9" t="s">
        <v>7252</v>
      </c>
      <c r="W990" s="9" t="s">
        <v>7253</v>
      </c>
      <c r="X990" s="9" t="s">
        <v>44</v>
      </c>
      <c r="Y990" s="9" t="s">
        <v>69</v>
      </c>
      <c r="Z990" s="9" t="s">
        <v>53</v>
      </c>
      <c r="AA990" s="9" t="s">
        <v>54</v>
      </c>
      <c r="AB990" s="9" t="s">
        <v>44</v>
      </c>
      <c r="AC990" s="9" t="s">
        <v>44</v>
      </c>
      <c r="AD990" s="9" t="s">
        <v>57</v>
      </c>
    </row>
    <row r="991" spans="1:30" x14ac:dyDescent="0.25">
      <c r="A991" s="8">
        <v>3796147</v>
      </c>
      <c r="B991" s="9" t="s">
        <v>7254</v>
      </c>
      <c r="C991" s="9" t="s">
        <v>7255</v>
      </c>
      <c r="D991" s="9" t="s">
        <v>1184</v>
      </c>
      <c r="E991" s="9" t="s">
        <v>39</v>
      </c>
      <c r="F991" s="9" t="s">
        <v>40</v>
      </c>
      <c r="G991" s="8" t="s">
        <v>41</v>
      </c>
      <c r="H991" s="8" t="s">
        <v>40</v>
      </c>
      <c r="I991" s="9" t="s">
        <v>6747</v>
      </c>
      <c r="J991" s="9" t="s">
        <v>6748</v>
      </c>
      <c r="K991" s="8" t="s">
        <v>44</v>
      </c>
      <c r="L991" s="9" t="s">
        <v>40</v>
      </c>
      <c r="M991" s="8" t="s">
        <v>44</v>
      </c>
      <c r="N991" s="8" t="s">
        <v>44</v>
      </c>
      <c r="O991" s="9" t="s">
        <v>7256</v>
      </c>
      <c r="P991" s="8" t="s">
        <v>46</v>
      </c>
      <c r="Q991" s="8" t="s">
        <v>41</v>
      </c>
      <c r="R991" s="9" t="s">
        <v>5581</v>
      </c>
      <c r="S991" s="8" t="s">
        <v>5581</v>
      </c>
      <c r="T991" s="9" t="s">
        <v>87</v>
      </c>
      <c r="U991" s="8" t="s">
        <v>3440</v>
      </c>
      <c r="V991" s="9" t="s">
        <v>7257</v>
      </c>
      <c r="W991" s="9" t="s">
        <v>7258</v>
      </c>
      <c r="X991" s="9" t="s">
        <v>44</v>
      </c>
      <c r="Y991" s="9" t="s">
        <v>7259</v>
      </c>
      <c r="Z991" s="9" t="s">
        <v>53</v>
      </c>
      <c r="AA991" s="9" t="s">
        <v>54</v>
      </c>
      <c r="AB991" s="9" t="s">
        <v>7260</v>
      </c>
      <c r="AC991" s="9" t="s">
        <v>437</v>
      </c>
      <c r="AD991" s="9" t="s">
        <v>418</v>
      </c>
    </row>
    <row r="992" spans="1:30" x14ac:dyDescent="0.25">
      <c r="A992" s="8">
        <v>3717027</v>
      </c>
      <c r="B992" s="9" t="s">
        <v>7261</v>
      </c>
      <c r="C992" s="9" t="s">
        <v>7262</v>
      </c>
      <c r="D992" s="9" t="s">
        <v>1275</v>
      </c>
      <c r="E992" s="9" t="s">
        <v>39</v>
      </c>
      <c r="F992" s="9" t="s">
        <v>40</v>
      </c>
      <c r="G992" s="8" t="s">
        <v>41</v>
      </c>
      <c r="H992" s="8" t="s">
        <v>40</v>
      </c>
      <c r="I992" s="9" t="s">
        <v>2056</v>
      </c>
      <c r="J992" s="9" t="s">
        <v>2551</v>
      </c>
      <c r="K992" s="8" t="s">
        <v>44</v>
      </c>
      <c r="L992" s="9" t="s">
        <v>40</v>
      </c>
      <c r="M992" s="8" t="s">
        <v>44</v>
      </c>
      <c r="N992" s="8" t="s">
        <v>44</v>
      </c>
      <c r="O992" s="9" t="s">
        <v>7263</v>
      </c>
      <c r="P992" s="8" t="s">
        <v>46</v>
      </c>
      <c r="Q992" s="8" t="s">
        <v>41</v>
      </c>
      <c r="R992" s="9" t="s">
        <v>7141</v>
      </c>
      <c r="S992" s="8" t="s">
        <v>44</v>
      </c>
      <c r="T992" s="9" t="s">
        <v>7264</v>
      </c>
      <c r="U992" s="8" t="s">
        <v>2048</v>
      </c>
      <c r="V992" s="9" t="s">
        <v>7265</v>
      </c>
      <c r="W992" s="9" t="s">
        <v>7266</v>
      </c>
      <c r="X992" s="9" t="s">
        <v>44</v>
      </c>
      <c r="Y992" s="9" t="s">
        <v>7267</v>
      </c>
      <c r="Z992" s="9" t="s">
        <v>53</v>
      </c>
      <c r="AA992" s="9" t="s">
        <v>2052</v>
      </c>
      <c r="AB992" s="9" t="s">
        <v>7268</v>
      </c>
      <c r="AC992" s="9" t="s">
        <v>7269</v>
      </c>
      <c r="AD992" s="9" t="s">
        <v>57</v>
      </c>
    </row>
    <row r="993" spans="1:30" x14ac:dyDescent="0.25">
      <c r="A993" s="8">
        <v>3788788</v>
      </c>
      <c r="B993" s="9" t="s">
        <v>7270</v>
      </c>
      <c r="C993" s="9" t="s">
        <v>7271</v>
      </c>
      <c r="D993" s="9" t="s">
        <v>410</v>
      </c>
      <c r="E993" s="9" t="s">
        <v>39</v>
      </c>
      <c r="F993" s="9" t="s">
        <v>40</v>
      </c>
      <c r="G993" s="8" t="s">
        <v>41</v>
      </c>
      <c r="H993" s="8" t="s">
        <v>40</v>
      </c>
      <c r="I993" s="9" t="s">
        <v>2056</v>
      </c>
      <c r="J993" s="9" t="s">
        <v>4235</v>
      </c>
      <c r="K993" s="8" t="s">
        <v>44</v>
      </c>
      <c r="L993" s="9" t="s">
        <v>40</v>
      </c>
      <c r="M993" s="8" t="s">
        <v>44</v>
      </c>
      <c r="N993" s="8" t="s">
        <v>44</v>
      </c>
      <c r="O993" s="9" t="s">
        <v>5746</v>
      </c>
      <c r="P993" s="8" t="s">
        <v>46</v>
      </c>
      <c r="Q993" s="8" t="s">
        <v>41</v>
      </c>
      <c r="R993" s="9" t="s">
        <v>1382</v>
      </c>
      <c r="S993" s="8" t="s">
        <v>44</v>
      </c>
      <c r="T993" s="9" t="s">
        <v>625</v>
      </c>
      <c r="U993" s="8" t="s">
        <v>2048</v>
      </c>
      <c r="V993" s="9" t="s">
        <v>7272</v>
      </c>
      <c r="W993" s="9" t="s">
        <v>7273</v>
      </c>
      <c r="X993" s="9" t="s">
        <v>44</v>
      </c>
      <c r="Y993" s="9" t="s">
        <v>7274</v>
      </c>
      <c r="Z993" s="9" t="s">
        <v>53</v>
      </c>
      <c r="AA993" s="9" t="s">
        <v>2052</v>
      </c>
      <c r="AB993" s="9" t="s">
        <v>7275</v>
      </c>
      <c r="AC993" s="9" t="s">
        <v>417</v>
      </c>
      <c r="AD993" s="9" t="s">
        <v>57</v>
      </c>
    </row>
    <row r="994" spans="1:30" x14ac:dyDescent="0.25">
      <c r="A994" s="8">
        <v>3712837</v>
      </c>
      <c r="B994" s="9" t="s">
        <v>7276</v>
      </c>
      <c r="C994" s="9" t="s">
        <v>7277</v>
      </c>
      <c r="D994" s="9" t="s">
        <v>3071</v>
      </c>
      <c r="E994" s="9" t="s">
        <v>96</v>
      </c>
      <c r="F994" s="9" t="s">
        <v>40</v>
      </c>
      <c r="G994" s="8" t="s">
        <v>41</v>
      </c>
      <c r="H994" s="8" t="s">
        <v>40</v>
      </c>
      <c r="I994" s="9" t="s">
        <v>2071</v>
      </c>
      <c r="J994" s="9" t="s">
        <v>2525</v>
      </c>
      <c r="K994" s="8" t="s">
        <v>44</v>
      </c>
      <c r="L994" s="9" t="s">
        <v>40</v>
      </c>
      <c r="M994" s="8" t="s">
        <v>44</v>
      </c>
      <c r="N994" s="8" t="s">
        <v>44</v>
      </c>
      <c r="O994" s="9" t="s">
        <v>5170</v>
      </c>
      <c r="P994" s="8" t="s">
        <v>46</v>
      </c>
      <c r="Q994" s="8" t="s">
        <v>41</v>
      </c>
      <c r="R994" s="9" t="s">
        <v>1769</v>
      </c>
      <c r="S994" s="8" t="s">
        <v>392</v>
      </c>
      <c r="T994" s="9" t="s">
        <v>112</v>
      </c>
      <c r="U994" s="8" t="s">
        <v>2048</v>
      </c>
      <c r="V994" s="9" t="s">
        <v>7278</v>
      </c>
      <c r="W994" s="9" t="s">
        <v>7279</v>
      </c>
      <c r="X994" s="9" t="s">
        <v>44</v>
      </c>
      <c r="Y994" s="9" t="s">
        <v>7280</v>
      </c>
      <c r="Z994" s="9" t="s">
        <v>53</v>
      </c>
      <c r="AA994" s="9" t="s">
        <v>2052</v>
      </c>
      <c r="AB994" s="9" t="s">
        <v>7281</v>
      </c>
      <c r="AC994" s="9" t="s">
        <v>879</v>
      </c>
      <c r="AD994" s="9" t="s">
        <v>2078</v>
      </c>
    </row>
    <row r="995" spans="1:30" x14ac:dyDescent="0.25">
      <c r="A995" s="8">
        <v>3799214</v>
      </c>
      <c r="B995" s="9" t="s">
        <v>7282</v>
      </c>
      <c r="C995" s="9" t="s">
        <v>7283</v>
      </c>
      <c r="D995" s="9" t="s">
        <v>7284</v>
      </c>
      <c r="E995" s="9" t="s">
        <v>39</v>
      </c>
      <c r="F995" s="9" t="s">
        <v>40</v>
      </c>
      <c r="G995" s="8" t="s">
        <v>41</v>
      </c>
      <c r="H995" s="8" t="s">
        <v>40</v>
      </c>
      <c r="I995" s="9" t="s">
        <v>380</v>
      </c>
      <c r="J995" s="9" t="s">
        <v>742</v>
      </c>
      <c r="K995" s="8" t="s">
        <v>44</v>
      </c>
      <c r="L995" s="9" t="s">
        <v>40</v>
      </c>
      <c r="M995" s="8" t="s">
        <v>44</v>
      </c>
      <c r="N995" s="8" t="s">
        <v>44</v>
      </c>
      <c r="O995" s="9" t="s">
        <v>7285</v>
      </c>
      <c r="P995" s="8" t="s">
        <v>46</v>
      </c>
      <c r="Q995" s="8" t="s">
        <v>41</v>
      </c>
      <c r="R995" s="9" t="s">
        <v>4068</v>
      </c>
      <c r="S995" s="8" t="s">
        <v>4068</v>
      </c>
      <c r="T995" s="9" t="s">
        <v>3628</v>
      </c>
      <c r="U995" s="8" t="s">
        <v>181</v>
      </c>
      <c r="V995" s="9" t="s">
        <v>7286</v>
      </c>
      <c r="W995" s="9" t="s">
        <v>7287</v>
      </c>
      <c r="X995" s="9" t="s">
        <v>44</v>
      </c>
      <c r="Y995" s="9" t="s">
        <v>69</v>
      </c>
      <c r="Z995" s="9" t="s">
        <v>53</v>
      </c>
      <c r="AA995" s="9" t="s">
        <v>54</v>
      </c>
      <c r="AB995" s="9" t="s">
        <v>7288</v>
      </c>
      <c r="AC995" s="9" t="s">
        <v>5183</v>
      </c>
      <c r="AD995" s="9" t="s">
        <v>57</v>
      </c>
    </row>
    <row r="996" spans="1:30" x14ac:dyDescent="0.25">
      <c r="A996" s="8">
        <v>3799713</v>
      </c>
      <c r="B996" s="9" t="s">
        <v>7289</v>
      </c>
      <c r="C996" s="9" t="s">
        <v>7290</v>
      </c>
      <c r="D996" s="9" t="s">
        <v>74</v>
      </c>
      <c r="E996" s="9" t="s">
        <v>39</v>
      </c>
      <c r="F996" s="9" t="s">
        <v>40</v>
      </c>
      <c r="G996" s="8" t="s">
        <v>41</v>
      </c>
      <c r="H996" s="8" t="s">
        <v>40</v>
      </c>
      <c r="I996" s="9" t="s">
        <v>2290</v>
      </c>
      <c r="J996" s="9" t="s">
        <v>2291</v>
      </c>
      <c r="K996" s="8" t="s">
        <v>44</v>
      </c>
      <c r="L996" s="9" t="s">
        <v>40</v>
      </c>
      <c r="M996" s="8" t="s">
        <v>44</v>
      </c>
      <c r="N996" s="8" t="s">
        <v>44</v>
      </c>
      <c r="O996" s="9" t="s">
        <v>5627</v>
      </c>
      <c r="P996" s="8" t="s">
        <v>46</v>
      </c>
      <c r="Q996" s="8" t="s">
        <v>41</v>
      </c>
      <c r="R996" s="9" t="s">
        <v>4068</v>
      </c>
      <c r="S996" s="8" t="s">
        <v>44</v>
      </c>
      <c r="T996" s="9" t="s">
        <v>7291</v>
      </c>
      <c r="U996" s="8" t="s">
        <v>2048</v>
      </c>
      <c r="V996" s="9" t="s">
        <v>7292</v>
      </c>
      <c r="W996" s="9" t="s">
        <v>7293</v>
      </c>
      <c r="X996" s="9" t="s">
        <v>44</v>
      </c>
      <c r="Y996" s="9" t="s">
        <v>7294</v>
      </c>
      <c r="Z996" s="9" t="s">
        <v>53</v>
      </c>
      <c r="AA996" s="9" t="s">
        <v>2052</v>
      </c>
      <c r="AB996" s="9" t="s">
        <v>7295</v>
      </c>
      <c r="AC996" s="9" t="s">
        <v>81</v>
      </c>
      <c r="AD996" s="9" t="s">
        <v>57</v>
      </c>
    </row>
    <row r="997" spans="1:30" x14ac:dyDescent="0.25">
      <c r="A997" s="8">
        <v>3799786</v>
      </c>
      <c r="B997" s="9" t="s">
        <v>7296</v>
      </c>
      <c r="C997" s="9" t="s">
        <v>7297</v>
      </c>
      <c r="D997" s="9" t="s">
        <v>109</v>
      </c>
      <c r="E997" s="9" t="s">
        <v>39</v>
      </c>
      <c r="F997" s="9" t="s">
        <v>40</v>
      </c>
      <c r="G997" s="8" t="s">
        <v>41</v>
      </c>
      <c r="H997" s="8" t="s">
        <v>40</v>
      </c>
      <c r="I997" s="9" t="s">
        <v>380</v>
      </c>
      <c r="J997" s="9" t="s">
        <v>691</v>
      </c>
      <c r="K997" s="8" t="s">
        <v>44</v>
      </c>
      <c r="L997" s="9" t="s">
        <v>40</v>
      </c>
      <c r="M997" s="8" t="s">
        <v>44</v>
      </c>
      <c r="N997" s="8" t="s">
        <v>44</v>
      </c>
      <c r="O997" s="9" t="s">
        <v>7298</v>
      </c>
      <c r="P997" s="8" t="s">
        <v>46</v>
      </c>
      <c r="Q997" s="8" t="s">
        <v>41</v>
      </c>
      <c r="R997" s="9" t="s">
        <v>4068</v>
      </c>
      <c r="S997" s="8" t="s">
        <v>44</v>
      </c>
      <c r="T997" s="9" t="s">
        <v>7299</v>
      </c>
      <c r="U997" s="8" t="s">
        <v>49</v>
      </c>
      <c r="V997" s="9" t="s">
        <v>7300</v>
      </c>
      <c r="W997" s="9" t="s">
        <v>7301</v>
      </c>
      <c r="X997" s="9" t="s">
        <v>44</v>
      </c>
      <c r="Y997" s="9" t="s">
        <v>7302</v>
      </c>
      <c r="Z997" s="9" t="s">
        <v>53</v>
      </c>
      <c r="AA997" s="9" t="s">
        <v>54</v>
      </c>
      <c r="AB997" s="9" t="s">
        <v>7303</v>
      </c>
      <c r="AC997" s="9" t="s">
        <v>116</v>
      </c>
      <c r="AD997" s="9" t="s">
        <v>57</v>
      </c>
    </row>
    <row r="998" spans="1:30" x14ac:dyDescent="0.25">
      <c r="A998" s="8">
        <v>3799848</v>
      </c>
      <c r="B998" s="9" t="s">
        <v>7304</v>
      </c>
      <c r="C998" s="9" t="s">
        <v>7305</v>
      </c>
      <c r="D998" s="9" t="s">
        <v>158</v>
      </c>
      <c r="E998" s="9" t="s">
        <v>39</v>
      </c>
      <c r="F998" s="9" t="s">
        <v>40</v>
      </c>
      <c r="G998" s="8" t="s">
        <v>41</v>
      </c>
      <c r="H998" s="8" t="s">
        <v>40</v>
      </c>
      <c r="I998" s="9" t="s">
        <v>97</v>
      </c>
      <c r="J998" s="9" t="s">
        <v>98</v>
      </c>
      <c r="K998" s="8" t="s">
        <v>44</v>
      </c>
      <c r="L998" s="9" t="s">
        <v>40</v>
      </c>
      <c r="M998" s="8" t="s">
        <v>44</v>
      </c>
      <c r="N998" s="8" t="s">
        <v>44</v>
      </c>
      <c r="O998" s="9" t="s">
        <v>3327</v>
      </c>
      <c r="P998" s="8" t="s">
        <v>46</v>
      </c>
      <c r="Q998" s="8" t="s">
        <v>41</v>
      </c>
      <c r="R998" s="9" t="s">
        <v>4068</v>
      </c>
      <c r="S998" s="8" t="s">
        <v>4068</v>
      </c>
      <c r="T998" s="9" t="s">
        <v>112</v>
      </c>
      <c r="U998" s="8" t="s">
        <v>181</v>
      </c>
      <c r="V998" s="9" t="s">
        <v>7306</v>
      </c>
      <c r="W998" s="9" t="s">
        <v>7307</v>
      </c>
      <c r="X998" s="9" t="s">
        <v>44</v>
      </c>
      <c r="Y998" s="9" t="s">
        <v>69</v>
      </c>
      <c r="Z998" s="9" t="s">
        <v>53</v>
      </c>
      <c r="AA998" s="9" t="s">
        <v>54</v>
      </c>
      <c r="AB998" s="9" t="s">
        <v>7308</v>
      </c>
      <c r="AC998" s="9" t="s">
        <v>166</v>
      </c>
      <c r="AD998" s="9" t="s">
        <v>57</v>
      </c>
    </row>
    <row r="999" spans="1:30" x14ac:dyDescent="0.25">
      <c r="A999" s="8">
        <v>3800844</v>
      </c>
      <c r="B999" s="9" t="s">
        <v>7309</v>
      </c>
      <c r="C999" s="9" t="s">
        <v>7310</v>
      </c>
      <c r="D999" s="9" t="s">
        <v>797</v>
      </c>
      <c r="E999" s="9" t="s">
        <v>39</v>
      </c>
      <c r="F999" s="9" t="s">
        <v>40</v>
      </c>
      <c r="G999" s="8" t="s">
        <v>41</v>
      </c>
      <c r="H999" s="8" t="s">
        <v>855</v>
      </c>
      <c r="I999" s="9" t="s">
        <v>6655</v>
      </c>
      <c r="J999" s="9" t="s">
        <v>6656</v>
      </c>
      <c r="K999" s="8" t="s">
        <v>44</v>
      </c>
      <c r="L999" s="9" t="s">
        <v>40</v>
      </c>
      <c r="M999" s="8" t="s">
        <v>44</v>
      </c>
      <c r="N999" s="8" t="s">
        <v>44</v>
      </c>
      <c r="O999" s="9" t="s">
        <v>7311</v>
      </c>
      <c r="P999" s="8" t="s">
        <v>46</v>
      </c>
      <c r="Q999" s="8" t="s">
        <v>41</v>
      </c>
      <c r="R999" s="9" t="s">
        <v>4068</v>
      </c>
      <c r="S999" s="8" t="s">
        <v>4068</v>
      </c>
      <c r="T999" s="9" t="s">
        <v>65</v>
      </c>
      <c r="U999" s="8" t="s">
        <v>3440</v>
      </c>
      <c r="V999" s="9" t="s">
        <v>7312</v>
      </c>
      <c r="W999" s="9" t="s">
        <v>7313</v>
      </c>
      <c r="X999" s="9" t="s">
        <v>44</v>
      </c>
      <c r="Y999" s="9" t="s">
        <v>7314</v>
      </c>
      <c r="Z999" s="9" t="s">
        <v>53</v>
      </c>
      <c r="AA999" s="9" t="s">
        <v>54</v>
      </c>
      <c r="AB999" s="9" t="s">
        <v>7315</v>
      </c>
      <c r="AC999" s="9" t="s">
        <v>2086</v>
      </c>
      <c r="AD999" s="9" t="s">
        <v>57</v>
      </c>
    </row>
    <row r="1000" spans="1:30" x14ac:dyDescent="0.25">
      <c r="A1000" s="8">
        <v>3800896</v>
      </c>
      <c r="B1000" s="9" t="s">
        <v>7316</v>
      </c>
      <c r="C1000" s="9" t="s">
        <v>7317</v>
      </c>
      <c r="D1000" s="9" t="s">
        <v>573</v>
      </c>
      <c r="E1000" s="9" t="s">
        <v>39</v>
      </c>
      <c r="F1000" s="9" t="s">
        <v>40</v>
      </c>
      <c r="G1000" s="8" t="s">
        <v>41</v>
      </c>
      <c r="H1000" s="8" t="s">
        <v>855</v>
      </c>
      <c r="I1000" s="9" t="s">
        <v>6655</v>
      </c>
      <c r="J1000" s="9" t="s">
        <v>6656</v>
      </c>
      <c r="K1000" s="8" t="s">
        <v>44</v>
      </c>
      <c r="L1000" s="9" t="s">
        <v>40</v>
      </c>
      <c r="M1000" s="8" t="s">
        <v>44</v>
      </c>
      <c r="N1000" s="8" t="s">
        <v>44</v>
      </c>
      <c r="O1000" s="9" t="s">
        <v>6457</v>
      </c>
      <c r="P1000" s="8" t="s">
        <v>46</v>
      </c>
      <c r="Q1000" s="8" t="s">
        <v>41</v>
      </c>
      <c r="R1000" s="9" t="s">
        <v>4068</v>
      </c>
      <c r="S1000" s="8" t="s">
        <v>4068</v>
      </c>
      <c r="T1000" s="9" t="s">
        <v>112</v>
      </c>
      <c r="U1000" s="8" t="s">
        <v>3440</v>
      </c>
      <c r="V1000" s="9" t="s">
        <v>7318</v>
      </c>
      <c r="W1000" s="9" t="s">
        <v>7319</v>
      </c>
      <c r="X1000" s="9" t="s">
        <v>44</v>
      </c>
      <c r="Y1000" s="9" t="s">
        <v>7320</v>
      </c>
      <c r="Z1000" s="9" t="s">
        <v>53</v>
      </c>
      <c r="AA1000" s="9" t="s">
        <v>54</v>
      </c>
      <c r="AB1000" s="9" t="s">
        <v>7321</v>
      </c>
      <c r="AC1000" s="9" t="s">
        <v>579</v>
      </c>
      <c r="AD1000" s="9" t="s">
        <v>57</v>
      </c>
    </row>
    <row r="1001" spans="1:30" x14ac:dyDescent="0.25">
      <c r="A1001" s="8">
        <v>3803125</v>
      </c>
      <c r="B1001" s="9" t="s">
        <v>7322</v>
      </c>
      <c r="C1001" s="9" t="s">
        <v>7323</v>
      </c>
      <c r="D1001" s="9" t="s">
        <v>2367</v>
      </c>
      <c r="E1001" s="9" t="s">
        <v>39</v>
      </c>
      <c r="F1001" s="9" t="s">
        <v>40</v>
      </c>
      <c r="G1001" s="8" t="s">
        <v>41</v>
      </c>
      <c r="H1001" s="8" t="s">
        <v>40</v>
      </c>
      <c r="I1001" s="9" t="s">
        <v>380</v>
      </c>
      <c r="J1001" s="9" t="s">
        <v>742</v>
      </c>
      <c r="K1001" s="8" t="s">
        <v>44</v>
      </c>
      <c r="L1001" s="9" t="s">
        <v>40</v>
      </c>
      <c r="M1001" s="8" t="s">
        <v>44</v>
      </c>
      <c r="N1001" s="8" t="s">
        <v>44</v>
      </c>
      <c r="O1001" s="9" t="s">
        <v>7324</v>
      </c>
      <c r="P1001" s="8" t="s">
        <v>46</v>
      </c>
      <c r="Q1001" s="8" t="s">
        <v>41</v>
      </c>
      <c r="R1001" s="9" t="s">
        <v>7325</v>
      </c>
      <c r="S1001" s="8" t="s">
        <v>7325</v>
      </c>
      <c r="T1001" s="9" t="s">
        <v>5103</v>
      </c>
      <c r="U1001" s="8" t="s">
        <v>181</v>
      </c>
      <c r="V1001" s="9" t="s">
        <v>7326</v>
      </c>
      <c r="W1001" s="9" t="s">
        <v>7327</v>
      </c>
      <c r="X1001" s="9" t="s">
        <v>44</v>
      </c>
      <c r="Y1001" s="9" t="s">
        <v>69</v>
      </c>
      <c r="Z1001" s="9" t="s">
        <v>53</v>
      </c>
      <c r="AA1001" s="9" t="s">
        <v>54</v>
      </c>
      <c r="AB1001" s="9" t="s">
        <v>7328</v>
      </c>
      <c r="AC1001" s="9" t="s">
        <v>2371</v>
      </c>
      <c r="AD1001" s="9" t="s">
        <v>57</v>
      </c>
    </row>
    <row r="1002" spans="1:30" x14ac:dyDescent="0.25">
      <c r="A1002" s="8">
        <v>3803762</v>
      </c>
      <c r="B1002" s="9" t="s">
        <v>7329</v>
      </c>
      <c r="C1002" s="9" t="s">
        <v>7330</v>
      </c>
      <c r="D1002" s="9" t="s">
        <v>1504</v>
      </c>
      <c r="E1002" s="9" t="s">
        <v>39</v>
      </c>
      <c r="F1002" s="9" t="s">
        <v>40</v>
      </c>
      <c r="G1002" s="8" t="s">
        <v>41</v>
      </c>
      <c r="H1002" s="8" t="s">
        <v>855</v>
      </c>
      <c r="I1002" s="9" t="s">
        <v>6655</v>
      </c>
      <c r="J1002" s="9" t="s">
        <v>6656</v>
      </c>
      <c r="K1002" s="8" t="s">
        <v>44</v>
      </c>
      <c r="L1002" s="9" t="s">
        <v>40</v>
      </c>
      <c r="M1002" s="8" t="s">
        <v>44</v>
      </c>
      <c r="N1002" s="8" t="s">
        <v>44</v>
      </c>
      <c r="O1002" s="9" t="s">
        <v>4635</v>
      </c>
      <c r="P1002" s="8" t="s">
        <v>46</v>
      </c>
      <c r="Q1002" s="8" t="s">
        <v>41</v>
      </c>
      <c r="R1002" s="9" t="s">
        <v>7325</v>
      </c>
      <c r="S1002" s="8" t="s">
        <v>7325</v>
      </c>
      <c r="T1002" s="9" t="s">
        <v>998</v>
      </c>
      <c r="U1002" s="8" t="s">
        <v>3440</v>
      </c>
      <c r="V1002" s="9" t="s">
        <v>7331</v>
      </c>
      <c r="W1002" s="9" t="s">
        <v>7332</v>
      </c>
      <c r="X1002" s="9" t="s">
        <v>44</v>
      </c>
      <c r="Y1002" s="9" t="s">
        <v>69</v>
      </c>
      <c r="Z1002" s="9" t="s">
        <v>53</v>
      </c>
      <c r="AA1002" s="9" t="s">
        <v>54</v>
      </c>
      <c r="AB1002" s="9" t="s">
        <v>7333</v>
      </c>
      <c r="AC1002" s="9" t="s">
        <v>7334</v>
      </c>
      <c r="AD1002" s="9" t="s">
        <v>57</v>
      </c>
    </row>
    <row r="1003" spans="1:30" x14ac:dyDescent="0.25">
      <c r="A1003" s="8">
        <v>3803792</v>
      </c>
      <c r="B1003" s="9" t="s">
        <v>7335</v>
      </c>
      <c r="C1003" s="9" t="s">
        <v>7336</v>
      </c>
      <c r="D1003" s="9" t="s">
        <v>430</v>
      </c>
      <c r="E1003" s="9" t="s">
        <v>39</v>
      </c>
      <c r="F1003" s="9" t="s">
        <v>40</v>
      </c>
      <c r="G1003" s="8" t="s">
        <v>41</v>
      </c>
      <c r="H1003" s="8" t="s">
        <v>40</v>
      </c>
      <c r="I1003" s="9" t="s">
        <v>6747</v>
      </c>
      <c r="J1003" s="9" t="s">
        <v>6748</v>
      </c>
      <c r="K1003" s="8" t="s">
        <v>44</v>
      </c>
      <c r="L1003" s="9" t="s">
        <v>40</v>
      </c>
      <c r="M1003" s="8" t="s">
        <v>44</v>
      </c>
      <c r="N1003" s="8" t="s">
        <v>44</v>
      </c>
      <c r="O1003" s="9" t="s">
        <v>7337</v>
      </c>
      <c r="P1003" s="8" t="s">
        <v>46</v>
      </c>
      <c r="Q1003" s="8" t="s">
        <v>41</v>
      </c>
      <c r="R1003" s="9" t="s">
        <v>7325</v>
      </c>
      <c r="S1003" s="8" t="s">
        <v>7325</v>
      </c>
      <c r="T1003" s="9" t="s">
        <v>6449</v>
      </c>
      <c r="U1003" s="8" t="s">
        <v>3440</v>
      </c>
      <c r="V1003" s="9" t="s">
        <v>7338</v>
      </c>
      <c r="W1003" s="9" t="s">
        <v>7339</v>
      </c>
      <c r="X1003" s="9" t="s">
        <v>44</v>
      </c>
      <c r="Y1003" s="9" t="s">
        <v>7340</v>
      </c>
      <c r="Z1003" s="9" t="s">
        <v>53</v>
      </c>
      <c r="AA1003" s="9" t="s">
        <v>54</v>
      </c>
      <c r="AB1003" s="9" t="s">
        <v>7341</v>
      </c>
      <c r="AC1003" s="9" t="s">
        <v>437</v>
      </c>
      <c r="AD1003" s="9" t="s">
        <v>57</v>
      </c>
    </row>
    <row r="1004" spans="1:30" x14ac:dyDescent="0.25">
      <c r="A1004" s="8">
        <v>3803802</v>
      </c>
      <c r="B1004" s="9" t="s">
        <v>7342</v>
      </c>
      <c r="C1004" s="9" t="s">
        <v>7343</v>
      </c>
      <c r="D1004" s="9" t="s">
        <v>7344</v>
      </c>
      <c r="E1004" s="9" t="s">
        <v>96</v>
      </c>
      <c r="F1004" s="9" t="s">
        <v>40</v>
      </c>
      <c r="G1004" s="8" t="s">
        <v>41</v>
      </c>
      <c r="H1004" s="8" t="s">
        <v>855</v>
      </c>
      <c r="I1004" s="9" t="s">
        <v>6655</v>
      </c>
      <c r="J1004" s="9" t="s">
        <v>6656</v>
      </c>
      <c r="K1004" s="8" t="s">
        <v>44</v>
      </c>
      <c r="L1004" s="9" t="s">
        <v>40</v>
      </c>
      <c r="M1004" s="8" t="s">
        <v>44</v>
      </c>
      <c r="N1004" s="8" t="s">
        <v>44</v>
      </c>
      <c r="O1004" s="9" t="s">
        <v>5009</v>
      </c>
      <c r="P1004" s="8" t="s">
        <v>46</v>
      </c>
      <c r="Q1004" s="8" t="s">
        <v>41</v>
      </c>
      <c r="R1004" s="9" t="s">
        <v>7325</v>
      </c>
      <c r="S1004" s="8" t="s">
        <v>7325</v>
      </c>
      <c r="T1004" s="9" t="s">
        <v>65</v>
      </c>
      <c r="U1004" s="8" t="s">
        <v>3440</v>
      </c>
      <c r="V1004" s="9" t="s">
        <v>7345</v>
      </c>
      <c r="W1004" s="9" t="s">
        <v>7346</v>
      </c>
      <c r="X1004" s="9" t="s">
        <v>44</v>
      </c>
      <c r="Y1004" s="9" t="s">
        <v>7347</v>
      </c>
      <c r="Z1004" s="9" t="s">
        <v>53</v>
      </c>
      <c r="AA1004" s="9" t="s">
        <v>54</v>
      </c>
      <c r="AB1004" s="9" t="s">
        <v>7348</v>
      </c>
      <c r="AC1004" s="9" t="s">
        <v>7349</v>
      </c>
      <c r="AD1004" s="9" t="s">
        <v>418</v>
      </c>
    </row>
    <row r="1005" spans="1:30" x14ac:dyDescent="0.25">
      <c r="A1005" s="8">
        <v>3803826</v>
      </c>
      <c r="B1005" s="9" t="s">
        <v>7350</v>
      </c>
      <c r="C1005" s="9" t="s">
        <v>7351</v>
      </c>
      <c r="D1005" s="9" t="s">
        <v>224</v>
      </c>
      <c r="E1005" s="9" t="s">
        <v>96</v>
      </c>
      <c r="F1005" s="9" t="s">
        <v>40</v>
      </c>
      <c r="G1005" s="8" t="s">
        <v>41</v>
      </c>
      <c r="H1005" s="8" t="s">
        <v>40</v>
      </c>
      <c r="I1005" s="9" t="s">
        <v>6747</v>
      </c>
      <c r="J1005" s="9" t="s">
        <v>6748</v>
      </c>
      <c r="K1005" s="8" t="s">
        <v>44</v>
      </c>
      <c r="L1005" s="9" t="s">
        <v>40</v>
      </c>
      <c r="M1005" s="8" t="s">
        <v>44</v>
      </c>
      <c r="N1005" s="8" t="s">
        <v>44</v>
      </c>
      <c r="O1005" s="9" t="s">
        <v>7352</v>
      </c>
      <c r="P1005" s="8" t="s">
        <v>46</v>
      </c>
      <c r="Q1005" s="8" t="s">
        <v>41</v>
      </c>
      <c r="R1005" s="9" t="s">
        <v>7325</v>
      </c>
      <c r="S1005" s="8" t="s">
        <v>7325</v>
      </c>
      <c r="T1005" s="9" t="s">
        <v>7353</v>
      </c>
      <c r="U1005" s="8" t="s">
        <v>3440</v>
      </c>
      <c r="V1005" s="9" t="s">
        <v>7354</v>
      </c>
      <c r="W1005" s="9" t="s">
        <v>7355</v>
      </c>
      <c r="X1005" s="9" t="s">
        <v>44</v>
      </c>
      <c r="Y1005" s="9" t="s">
        <v>69</v>
      </c>
      <c r="Z1005" s="9" t="s">
        <v>53</v>
      </c>
      <c r="AA1005" s="9" t="s">
        <v>54</v>
      </c>
      <c r="AB1005" s="9" t="s">
        <v>44</v>
      </c>
      <c r="AC1005" s="9" t="s">
        <v>44</v>
      </c>
      <c r="AD1005" s="9" t="s">
        <v>57</v>
      </c>
    </row>
    <row r="1006" spans="1:30" x14ac:dyDescent="0.25">
      <c r="A1006" s="8">
        <v>3803841</v>
      </c>
      <c r="B1006" s="9" t="s">
        <v>7356</v>
      </c>
      <c r="C1006" s="9" t="s">
        <v>7357</v>
      </c>
      <c r="D1006" s="9" t="s">
        <v>1534</v>
      </c>
      <c r="E1006" s="9" t="s">
        <v>39</v>
      </c>
      <c r="F1006" s="9" t="s">
        <v>40</v>
      </c>
      <c r="G1006" s="8" t="s">
        <v>41</v>
      </c>
      <c r="H1006" s="8" t="s">
        <v>40</v>
      </c>
      <c r="I1006" s="9" t="s">
        <v>6747</v>
      </c>
      <c r="J1006" s="9" t="s">
        <v>6748</v>
      </c>
      <c r="K1006" s="8" t="s">
        <v>44</v>
      </c>
      <c r="L1006" s="9" t="s">
        <v>40</v>
      </c>
      <c r="M1006" s="8" t="s">
        <v>44</v>
      </c>
      <c r="N1006" s="8" t="s">
        <v>44</v>
      </c>
      <c r="O1006" s="9" t="s">
        <v>7358</v>
      </c>
      <c r="P1006" s="8" t="s">
        <v>46</v>
      </c>
      <c r="Q1006" s="8" t="s">
        <v>41</v>
      </c>
      <c r="R1006" s="9" t="s">
        <v>7325</v>
      </c>
      <c r="S1006" s="8" t="s">
        <v>7325</v>
      </c>
      <c r="T1006" s="9" t="s">
        <v>7359</v>
      </c>
      <c r="U1006" s="8" t="s">
        <v>3440</v>
      </c>
      <c r="V1006" s="9" t="s">
        <v>7360</v>
      </c>
      <c r="W1006" s="9" t="s">
        <v>7361</v>
      </c>
      <c r="X1006" s="9" t="s">
        <v>44</v>
      </c>
      <c r="Y1006" s="9" t="s">
        <v>7362</v>
      </c>
      <c r="Z1006" s="9" t="s">
        <v>53</v>
      </c>
      <c r="AA1006" s="9" t="s">
        <v>54</v>
      </c>
      <c r="AB1006" s="9" t="s">
        <v>7363</v>
      </c>
      <c r="AC1006" s="9" t="s">
        <v>1539</v>
      </c>
      <c r="AD1006" s="9" t="s">
        <v>57</v>
      </c>
    </row>
    <row r="1007" spans="1:30" x14ac:dyDescent="0.25">
      <c r="A1007" s="8">
        <v>3803850</v>
      </c>
      <c r="B1007" s="9" t="s">
        <v>7364</v>
      </c>
      <c r="C1007" s="9" t="s">
        <v>7365</v>
      </c>
      <c r="D1007" s="9" t="s">
        <v>1443</v>
      </c>
      <c r="E1007" s="9" t="s">
        <v>39</v>
      </c>
      <c r="F1007" s="9" t="s">
        <v>40</v>
      </c>
      <c r="G1007" s="8" t="s">
        <v>41</v>
      </c>
      <c r="H1007" s="8" t="s">
        <v>855</v>
      </c>
      <c r="I1007" s="9" t="s">
        <v>6655</v>
      </c>
      <c r="J1007" s="9" t="s">
        <v>6656</v>
      </c>
      <c r="K1007" s="8" t="s">
        <v>44</v>
      </c>
      <c r="L1007" s="9" t="s">
        <v>40</v>
      </c>
      <c r="M1007" s="8" t="s">
        <v>44</v>
      </c>
      <c r="N1007" s="8" t="s">
        <v>44</v>
      </c>
      <c r="O1007" s="9" t="s">
        <v>1768</v>
      </c>
      <c r="P1007" s="8" t="s">
        <v>46</v>
      </c>
      <c r="Q1007" s="8" t="s">
        <v>41</v>
      </c>
      <c r="R1007" s="9" t="s">
        <v>7325</v>
      </c>
      <c r="S1007" s="8" t="s">
        <v>7325</v>
      </c>
      <c r="T1007" s="9" t="s">
        <v>998</v>
      </c>
      <c r="U1007" s="8" t="s">
        <v>3440</v>
      </c>
      <c r="V1007" s="9" t="s">
        <v>7366</v>
      </c>
      <c r="W1007" s="9" t="s">
        <v>7367</v>
      </c>
      <c r="X1007" s="9" t="s">
        <v>44</v>
      </c>
      <c r="Y1007" s="9" t="s">
        <v>69</v>
      </c>
      <c r="Z1007" s="9" t="s">
        <v>53</v>
      </c>
      <c r="AA1007" s="9" t="s">
        <v>54</v>
      </c>
      <c r="AB1007" s="9" t="s">
        <v>7368</v>
      </c>
      <c r="AC1007" s="9" t="s">
        <v>437</v>
      </c>
      <c r="AD1007" s="9" t="s">
        <v>418</v>
      </c>
    </row>
    <row r="1008" spans="1:30" x14ac:dyDescent="0.25">
      <c r="A1008" s="8">
        <v>3805968</v>
      </c>
      <c r="B1008" s="9" t="s">
        <v>7369</v>
      </c>
      <c r="C1008" s="9" t="s">
        <v>439</v>
      </c>
      <c r="D1008" s="9" t="s">
        <v>7370</v>
      </c>
      <c r="E1008" s="9" t="s">
        <v>39</v>
      </c>
      <c r="F1008" s="9" t="s">
        <v>40</v>
      </c>
      <c r="G1008" s="8" t="s">
        <v>41</v>
      </c>
      <c r="H1008" s="8" t="s">
        <v>40</v>
      </c>
      <c r="I1008" s="9" t="s">
        <v>2071</v>
      </c>
      <c r="J1008" s="9" t="s">
        <v>2072</v>
      </c>
      <c r="K1008" s="8" t="s">
        <v>44</v>
      </c>
      <c r="L1008" s="9" t="s">
        <v>40</v>
      </c>
      <c r="M1008" s="8" t="s">
        <v>44</v>
      </c>
      <c r="N1008" s="8" t="s">
        <v>44</v>
      </c>
      <c r="O1008" s="9" t="s">
        <v>7371</v>
      </c>
      <c r="P1008" s="8" t="s">
        <v>46</v>
      </c>
      <c r="Q1008" s="8" t="s">
        <v>41</v>
      </c>
      <c r="R1008" s="9" t="s">
        <v>7372</v>
      </c>
      <c r="S1008" s="8" t="s">
        <v>392</v>
      </c>
      <c r="T1008" s="9" t="s">
        <v>7373</v>
      </c>
      <c r="U1008" s="8" t="s">
        <v>49</v>
      </c>
      <c r="V1008" s="9" t="s">
        <v>7374</v>
      </c>
      <c r="W1008" s="9" t="s">
        <v>7375</v>
      </c>
      <c r="X1008" s="9" t="s">
        <v>44</v>
      </c>
      <c r="Y1008" s="9" t="s">
        <v>7376</v>
      </c>
      <c r="Z1008" s="9" t="s">
        <v>53</v>
      </c>
      <c r="AA1008" s="9" t="s">
        <v>2052</v>
      </c>
      <c r="AB1008" s="9" t="s">
        <v>6808</v>
      </c>
      <c r="AC1008" s="9" t="s">
        <v>7377</v>
      </c>
      <c r="AD1008" s="9" t="s">
        <v>2078</v>
      </c>
    </row>
    <row r="1009" spans="1:30" x14ac:dyDescent="0.25">
      <c r="A1009" s="8">
        <v>3649687</v>
      </c>
      <c r="B1009" s="9" t="s">
        <v>7378</v>
      </c>
      <c r="C1009" s="9" t="s">
        <v>7379</v>
      </c>
      <c r="D1009" s="9" t="s">
        <v>7380</v>
      </c>
      <c r="E1009" s="9" t="s">
        <v>39</v>
      </c>
      <c r="F1009" s="9" t="s">
        <v>40</v>
      </c>
      <c r="G1009" s="8" t="s">
        <v>41</v>
      </c>
      <c r="H1009" s="8" t="s">
        <v>40</v>
      </c>
      <c r="I1009" s="9" t="s">
        <v>61</v>
      </c>
      <c r="J1009" s="9" t="s">
        <v>6132</v>
      </c>
      <c r="K1009" s="8" t="s">
        <v>44</v>
      </c>
      <c r="L1009" s="9" t="s">
        <v>40</v>
      </c>
      <c r="M1009" s="8" t="s">
        <v>44</v>
      </c>
      <c r="N1009" s="8" t="s">
        <v>44</v>
      </c>
      <c r="O1009" s="9" t="s">
        <v>5613</v>
      </c>
      <c r="P1009" s="8" t="s">
        <v>46</v>
      </c>
      <c r="Q1009" s="8" t="s">
        <v>41</v>
      </c>
      <c r="R1009" s="9" t="s">
        <v>47</v>
      </c>
      <c r="S1009" s="8" t="s">
        <v>47</v>
      </c>
      <c r="T1009" s="9" t="s">
        <v>7381</v>
      </c>
      <c r="U1009" s="8" t="s">
        <v>181</v>
      </c>
      <c r="V1009" s="9" t="s">
        <v>7382</v>
      </c>
      <c r="W1009" s="9" t="s">
        <v>7383</v>
      </c>
      <c r="X1009" s="9" t="s">
        <v>44</v>
      </c>
      <c r="Y1009" s="9" t="s">
        <v>69</v>
      </c>
      <c r="Z1009" s="9" t="s">
        <v>53</v>
      </c>
      <c r="AA1009" s="9" t="s">
        <v>54</v>
      </c>
      <c r="AB1009" s="9" t="s">
        <v>7384</v>
      </c>
      <c r="AC1009" s="9" t="s">
        <v>505</v>
      </c>
      <c r="AD1009" s="9" t="s">
        <v>57</v>
      </c>
    </row>
    <row r="1010" spans="1:30" x14ac:dyDescent="0.25">
      <c r="A1010" s="8">
        <v>3807304</v>
      </c>
      <c r="B1010" s="9" t="s">
        <v>7385</v>
      </c>
      <c r="C1010" s="9" t="s">
        <v>7386</v>
      </c>
      <c r="D1010" s="9" t="s">
        <v>6060</v>
      </c>
      <c r="E1010" s="9" t="s">
        <v>96</v>
      </c>
      <c r="F1010" s="9" t="s">
        <v>40</v>
      </c>
      <c r="G1010" s="8" t="s">
        <v>41</v>
      </c>
      <c r="H1010" s="8" t="s">
        <v>40</v>
      </c>
      <c r="I1010" s="9" t="s">
        <v>401</v>
      </c>
      <c r="J1010" s="9" t="s">
        <v>402</v>
      </c>
      <c r="K1010" s="8" t="s">
        <v>44</v>
      </c>
      <c r="L1010" s="9" t="s">
        <v>40</v>
      </c>
      <c r="M1010" s="8" t="s">
        <v>44</v>
      </c>
      <c r="N1010" s="8" t="s">
        <v>44</v>
      </c>
      <c r="O1010" s="9" t="s">
        <v>2848</v>
      </c>
      <c r="P1010" s="8" t="s">
        <v>46</v>
      </c>
      <c r="Q1010" s="8" t="s">
        <v>41</v>
      </c>
      <c r="R1010" s="9" t="s">
        <v>7372</v>
      </c>
      <c r="S1010" s="8" t="s">
        <v>7372</v>
      </c>
      <c r="T1010" s="9" t="s">
        <v>87</v>
      </c>
      <c r="U1010" s="8" t="s">
        <v>181</v>
      </c>
      <c r="V1010" s="9" t="s">
        <v>7387</v>
      </c>
      <c r="W1010" s="9" t="s">
        <v>7388</v>
      </c>
      <c r="X1010" s="9" t="s">
        <v>44</v>
      </c>
      <c r="Y1010" s="9" t="s">
        <v>7389</v>
      </c>
      <c r="Z1010" s="9" t="s">
        <v>53</v>
      </c>
      <c r="AA1010" s="9" t="s">
        <v>54</v>
      </c>
      <c r="AB1010" s="9" t="s">
        <v>4456</v>
      </c>
      <c r="AC1010" s="9" t="s">
        <v>1638</v>
      </c>
      <c r="AD1010" s="9" t="s">
        <v>418</v>
      </c>
    </row>
    <row r="1011" spans="1:30" x14ac:dyDescent="0.25">
      <c r="A1011" s="8">
        <v>3808194</v>
      </c>
      <c r="B1011" s="9" t="s">
        <v>7390</v>
      </c>
      <c r="C1011" s="9" t="s">
        <v>7391</v>
      </c>
      <c r="D1011" s="9" t="s">
        <v>664</v>
      </c>
      <c r="E1011" s="9" t="s">
        <v>39</v>
      </c>
      <c r="F1011" s="9" t="s">
        <v>40</v>
      </c>
      <c r="G1011" s="8" t="s">
        <v>41</v>
      </c>
      <c r="H1011" s="8" t="s">
        <v>40</v>
      </c>
      <c r="I1011" s="9" t="s">
        <v>380</v>
      </c>
      <c r="J1011" s="9" t="s">
        <v>814</v>
      </c>
      <c r="K1011" s="8" t="s">
        <v>44</v>
      </c>
      <c r="L1011" s="9" t="s">
        <v>40</v>
      </c>
      <c r="M1011" s="8" t="s">
        <v>44</v>
      </c>
      <c r="N1011" s="8" t="s">
        <v>44</v>
      </c>
      <c r="O1011" s="9" t="s">
        <v>412</v>
      </c>
      <c r="P1011" s="8" t="s">
        <v>46</v>
      </c>
      <c r="Q1011" s="8" t="s">
        <v>41</v>
      </c>
      <c r="R1011" s="9" t="s">
        <v>2440</v>
      </c>
      <c r="S1011" s="8" t="s">
        <v>2440</v>
      </c>
      <c r="T1011" s="9" t="s">
        <v>112</v>
      </c>
      <c r="U1011" s="8" t="s">
        <v>181</v>
      </c>
      <c r="V1011" s="9" t="s">
        <v>7392</v>
      </c>
      <c r="W1011" s="9" t="s">
        <v>7393</v>
      </c>
      <c r="X1011" s="9" t="s">
        <v>44</v>
      </c>
      <c r="Y1011" s="9" t="s">
        <v>69</v>
      </c>
      <c r="Z1011" s="9" t="s">
        <v>53</v>
      </c>
      <c r="AA1011" s="9" t="s">
        <v>54</v>
      </c>
      <c r="AB1011" s="9" t="s">
        <v>7394</v>
      </c>
      <c r="AC1011" s="9" t="s">
        <v>7395</v>
      </c>
      <c r="AD1011" s="9" t="s">
        <v>57</v>
      </c>
    </row>
    <row r="1012" spans="1:30" x14ac:dyDescent="0.25">
      <c r="A1012" s="8">
        <v>3808979</v>
      </c>
      <c r="B1012" s="9" t="s">
        <v>7396</v>
      </c>
      <c r="C1012" s="9" t="s">
        <v>1581</v>
      </c>
      <c r="D1012" s="9" t="s">
        <v>573</v>
      </c>
      <c r="E1012" s="9" t="s">
        <v>39</v>
      </c>
      <c r="F1012" s="9" t="s">
        <v>40</v>
      </c>
      <c r="G1012" s="8" t="s">
        <v>41</v>
      </c>
      <c r="H1012" s="8" t="s">
        <v>40</v>
      </c>
      <c r="I1012" s="9" t="s">
        <v>380</v>
      </c>
      <c r="J1012" s="9" t="s">
        <v>742</v>
      </c>
      <c r="K1012" s="8" t="s">
        <v>44</v>
      </c>
      <c r="L1012" s="9" t="s">
        <v>40</v>
      </c>
      <c r="M1012" s="8" t="s">
        <v>44</v>
      </c>
      <c r="N1012" s="8" t="s">
        <v>44</v>
      </c>
      <c r="O1012" s="9" t="s">
        <v>7397</v>
      </c>
      <c r="P1012" s="8" t="s">
        <v>46</v>
      </c>
      <c r="Q1012" s="8" t="s">
        <v>41</v>
      </c>
      <c r="R1012" s="9" t="s">
        <v>2440</v>
      </c>
      <c r="S1012" s="8" t="s">
        <v>2440</v>
      </c>
      <c r="T1012" s="9" t="s">
        <v>7398</v>
      </c>
      <c r="U1012" s="8" t="s">
        <v>181</v>
      </c>
      <c r="V1012" s="9" t="s">
        <v>7399</v>
      </c>
      <c r="W1012" s="9" t="s">
        <v>7400</v>
      </c>
      <c r="X1012" s="9" t="s">
        <v>44</v>
      </c>
      <c r="Y1012" s="9" t="s">
        <v>69</v>
      </c>
      <c r="Z1012" s="9" t="s">
        <v>53</v>
      </c>
      <c r="AA1012" s="9" t="s">
        <v>54</v>
      </c>
      <c r="AB1012" s="9" t="s">
        <v>1581</v>
      </c>
      <c r="AC1012" s="9" t="s">
        <v>7401</v>
      </c>
      <c r="AD1012" s="9" t="s">
        <v>57</v>
      </c>
    </row>
    <row r="1013" spans="1:30" x14ac:dyDescent="0.25">
      <c r="A1013" s="8">
        <v>3809235</v>
      </c>
      <c r="B1013" s="9" t="s">
        <v>7402</v>
      </c>
      <c r="C1013" s="9" t="s">
        <v>1949</v>
      </c>
      <c r="D1013" s="9" t="s">
        <v>7403</v>
      </c>
      <c r="E1013" s="9" t="s">
        <v>39</v>
      </c>
      <c r="F1013" s="9" t="s">
        <v>40</v>
      </c>
      <c r="G1013" s="8" t="s">
        <v>41</v>
      </c>
      <c r="H1013" s="8" t="s">
        <v>855</v>
      </c>
      <c r="I1013" s="9" t="s">
        <v>6655</v>
      </c>
      <c r="J1013" s="9" t="s">
        <v>7047</v>
      </c>
      <c r="K1013" s="8" t="s">
        <v>44</v>
      </c>
      <c r="L1013" s="9" t="s">
        <v>40</v>
      </c>
      <c r="M1013" s="8" t="s">
        <v>44</v>
      </c>
      <c r="N1013" s="8" t="s">
        <v>44</v>
      </c>
      <c r="O1013" s="9" t="s">
        <v>1006</v>
      </c>
      <c r="P1013" s="8" t="s">
        <v>46</v>
      </c>
      <c r="Q1013" s="8" t="s">
        <v>41</v>
      </c>
      <c r="R1013" s="9" t="s">
        <v>2440</v>
      </c>
      <c r="S1013" s="8" t="s">
        <v>2440</v>
      </c>
      <c r="T1013" s="9" t="s">
        <v>3125</v>
      </c>
      <c r="U1013" s="8" t="s">
        <v>3440</v>
      </c>
      <c r="V1013" s="9" t="s">
        <v>7404</v>
      </c>
      <c r="W1013" s="9" t="s">
        <v>7405</v>
      </c>
      <c r="X1013" s="9" t="s">
        <v>44</v>
      </c>
      <c r="Y1013" s="9" t="s">
        <v>69</v>
      </c>
      <c r="Z1013" s="9" t="s">
        <v>53</v>
      </c>
      <c r="AA1013" s="9" t="s">
        <v>54</v>
      </c>
      <c r="AB1013" s="9" t="s">
        <v>7406</v>
      </c>
      <c r="AC1013" s="9" t="s">
        <v>7407</v>
      </c>
      <c r="AD1013" s="9" t="s">
        <v>57</v>
      </c>
    </row>
    <row r="1014" spans="1:30" x14ac:dyDescent="0.25">
      <c r="A1014" s="8">
        <v>3810296</v>
      </c>
      <c r="B1014" s="9" t="s">
        <v>7408</v>
      </c>
      <c r="C1014" s="9" t="s">
        <v>7018</v>
      </c>
      <c r="D1014" s="9" t="s">
        <v>1777</v>
      </c>
      <c r="E1014" s="9" t="s">
        <v>96</v>
      </c>
      <c r="F1014" s="9" t="s">
        <v>40</v>
      </c>
      <c r="G1014" s="8" t="s">
        <v>41</v>
      </c>
      <c r="H1014" s="8" t="s">
        <v>40</v>
      </c>
      <c r="I1014" s="9" t="s">
        <v>97</v>
      </c>
      <c r="J1014" s="9" t="s">
        <v>98</v>
      </c>
      <c r="K1014" s="8" t="s">
        <v>44</v>
      </c>
      <c r="L1014" s="9" t="s">
        <v>40</v>
      </c>
      <c r="M1014" s="8" t="s">
        <v>44</v>
      </c>
      <c r="N1014" s="8" t="s">
        <v>44</v>
      </c>
      <c r="O1014" s="9" t="s">
        <v>7409</v>
      </c>
      <c r="P1014" s="8" t="s">
        <v>46</v>
      </c>
      <c r="Q1014" s="8" t="s">
        <v>41</v>
      </c>
      <c r="R1014" s="9" t="s">
        <v>2440</v>
      </c>
      <c r="S1014" s="8" t="s">
        <v>2440</v>
      </c>
      <c r="T1014" s="9" t="s">
        <v>65</v>
      </c>
      <c r="U1014" s="8" t="s">
        <v>181</v>
      </c>
      <c r="V1014" s="9" t="s">
        <v>7410</v>
      </c>
      <c r="W1014" s="9" t="s">
        <v>7411</v>
      </c>
      <c r="X1014" s="9" t="s">
        <v>44</v>
      </c>
      <c r="Y1014" s="9" t="s">
        <v>69</v>
      </c>
      <c r="Z1014" s="9" t="s">
        <v>53</v>
      </c>
      <c r="AA1014" s="9" t="s">
        <v>54</v>
      </c>
      <c r="AB1014" s="9" t="s">
        <v>7412</v>
      </c>
      <c r="AC1014" s="9" t="s">
        <v>1782</v>
      </c>
      <c r="AD1014" s="9" t="s">
        <v>57</v>
      </c>
    </row>
    <row r="1015" spans="1:30" x14ac:dyDescent="0.25">
      <c r="A1015" s="8">
        <v>3680804</v>
      </c>
      <c r="B1015" s="9" t="s">
        <v>7413</v>
      </c>
      <c r="C1015" s="9" t="s">
        <v>7414</v>
      </c>
      <c r="D1015" s="9" t="s">
        <v>7415</v>
      </c>
      <c r="E1015" s="9" t="s">
        <v>39</v>
      </c>
      <c r="F1015" s="9" t="s">
        <v>40</v>
      </c>
      <c r="G1015" s="8" t="s">
        <v>41</v>
      </c>
      <c r="H1015" s="8" t="s">
        <v>40</v>
      </c>
      <c r="I1015" s="9" t="s">
        <v>2136</v>
      </c>
      <c r="J1015" s="9" t="s">
        <v>2137</v>
      </c>
      <c r="K1015" s="8" t="s">
        <v>44</v>
      </c>
      <c r="L1015" s="9" t="s">
        <v>40</v>
      </c>
      <c r="M1015" s="8" t="s">
        <v>44</v>
      </c>
      <c r="N1015" s="8" t="s">
        <v>44</v>
      </c>
      <c r="O1015" s="9" t="s">
        <v>7416</v>
      </c>
      <c r="P1015" s="8" t="s">
        <v>46</v>
      </c>
      <c r="Q1015" s="8" t="s">
        <v>41</v>
      </c>
      <c r="R1015" s="9" t="s">
        <v>284</v>
      </c>
      <c r="S1015" s="8" t="s">
        <v>44</v>
      </c>
      <c r="T1015" s="9" t="s">
        <v>65</v>
      </c>
      <c r="U1015" s="8" t="s">
        <v>2048</v>
      </c>
      <c r="V1015" s="9" t="s">
        <v>7417</v>
      </c>
      <c r="W1015" s="9" t="s">
        <v>7418</v>
      </c>
      <c r="X1015" s="9" t="s">
        <v>44</v>
      </c>
      <c r="Y1015" s="9" t="s">
        <v>7419</v>
      </c>
      <c r="Z1015" s="9" t="s">
        <v>53</v>
      </c>
      <c r="AA1015" s="9" t="s">
        <v>2052</v>
      </c>
      <c r="AB1015" s="9" t="s">
        <v>7420</v>
      </c>
      <c r="AC1015" s="9" t="s">
        <v>7421</v>
      </c>
      <c r="AD1015" s="9" t="s">
        <v>57</v>
      </c>
    </row>
    <row r="1016" spans="1:30" x14ac:dyDescent="0.25">
      <c r="A1016" s="8">
        <v>3810983</v>
      </c>
      <c r="B1016" s="9" t="s">
        <v>7422</v>
      </c>
      <c r="C1016" s="9" t="s">
        <v>7423</v>
      </c>
      <c r="D1016" s="9" t="s">
        <v>1155</v>
      </c>
      <c r="E1016" s="9" t="s">
        <v>96</v>
      </c>
      <c r="F1016" s="9" t="s">
        <v>40</v>
      </c>
      <c r="G1016" s="8" t="s">
        <v>41</v>
      </c>
      <c r="H1016" s="8" t="s">
        <v>40</v>
      </c>
      <c r="I1016" s="9" t="s">
        <v>401</v>
      </c>
      <c r="J1016" s="9" t="s">
        <v>411</v>
      </c>
      <c r="K1016" s="8" t="s">
        <v>44</v>
      </c>
      <c r="L1016" s="9" t="s">
        <v>40</v>
      </c>
      <c r="M1016" s="8" t="s">
        <v>44</v>
      </c>
      <c r="N1016" s="8" t="s">
        <v>44</v>
      </c>
      <c r="O1016" s="9" t="s">
        <v>7424</v>
      </c>
      <c r="P1016" s="8" t="s">
        <v>46</v>
      </c>
      <c r="Q1016" s="8" t="s">
        <v>41</v>
      </c>
      <c r="R1016" s="9" t="s">
        <v>5360</v>
      </c>
      <c r="S1016" s="8" t="s">
        <v>5360</v>
      </c>
      <c r="T1016" s="9" t="s">
        <v>112</v>
      </c>
      <c r="U1016" s="8" t="s">
        <v>181</v>
      </c>
      <c r="V1016" s="9" t="s">
        <v>7425</v>
      </c>
      <c r="W1016" s="9" t="s">
        <v>7426</v>
      </c>
      <c r="X1016" s="9" t="s">
        <v>44</v>
      </c>
      <c r="Y1016" s="9" t="s">
        <v>69</v>
      </c>
      <c r="Z1016" s="9" t="s">
        <v>53</v>
      </c>
      <c r="AA1016" s="9" t="s">
        <v>54</v>
      </c>
      <c r="AB1016" s="9" t="s">
        <v>7427</v>
      </c>
      <c r="AC1016" s="9" t="s">
        <v>1160</v>
      </c>
      <c r="AD1016" s="9" t="s">
        <v>418</v>
      </c>
    </row>
    <row r="1017" spans="1:30" x14ac:dyDescent="0.25">
      <c r="A1017" s="8">
        <v>3811417</v>
      </c>
      <c r="B1017" s="9" t="s">
        <v>7428</v>
      </c>
      <c r="C1017" s="9" t="s">
        <v>7429</v>
      </c>
      <c r="D1017" s="9" t="s">
        <v>2630</v>
      </c>
      <c r="E1017" s="9" t="s">
        <v>39</v>
      </c>
      <c r="F1017" s="9" t="s">
        <v>40</v>
      </c>
      <c r="G1017" s="8" t="s">
        <v>41</v>
      </c>
      <c r="H1017" s="8" t="s">
        <v>40</v>
      </c>
      <c r="I1017" s="9" t="s">
        <v>2044</v>
      </c>
      <c r="J1017" s="9" t="s">
        <v>2222</v>
      </c>
      <c r="K1017" s="8" t="s">
        <v>44</v>
      </c>
      <c r="L1017" s="9" t="s">
        <v>40</v>
      </c>
      <c r="M1017" s="8" t="s">
        <v>44</v>
      </c>
      <c r="N1017" s="8" t="s">
        <v>44</v>
      </c>
      <c r="O1017" s="9" t="s">
        <v>7430</v>
      </c>
      <c r="P1017" s="8" t="s">
        <v>46</v>
      </c>
      <c r="Q1017" s="8" t="s">
        <v>41</v>
      </c>
      <c r="R1017" s="9" t="s">
        <v>5360</v>
      </c>
      <c r="S1017" s="8" t="s">
        <v>44</v>
      </c>
      <c r="T1017" s="9" t="s">
        <v>65</v>
      </c>
      <c r="U1017" s="8" t="s">
        <v>49</v>
      </c>
      <c r="V1017" s="9" t="s">
        <v>7431</v>
      </c>
      <c r="W1017" s="9" t="s">
        <v>7432</v>
      </c>
      <c r="X1017" s="9" t="s">
        <v>44</v>
      </c>
      <c r="Y1017" s="9" t="s">
        <v>7433</v>
      </c>
      <c r="Z1017" s="9" t="s">
        <v>53</v>
      </c>
      <c r="AA1017" s="9" t="s">
        <v>2052</v>
      </c>
      <c r="AB1017" s="9" t="s">
        <v>7006</v>
      </c>
      <c r="AC1017" s="9" t="s">
        <v>2636</v>
      </c>
      <c r="AD1017" s="9" t="s">
        <v>1045</v>
      </c>
    </row>
    <row r="1018" spans="1:30" x14ac:dyDescent="0.25">
      <c r="A1018" s="8">
        <v>3656035</v>
      </c>
      <c r="B1018" s="9" t="s">
        <v>7434</v>
      </c>
      <c r="C1018" s="9" t="s">
        <v>7435</v>
      </c>
      <c r="D1018" s="9" t="s">
        <v>734</v>
      </c>
      <c r="E1018" s="9" t="s">
        <v>39</v>
      </c>
      <c r="F1018" s="9" t="s">
        <v>40</v>
      </c>
      <c r="G1018" s="8" t="s">
        <v>41</v>
      </c>
      <c r="H1018" s="8" t="s">
        <v>40</v>
      </c>
      <c r="I1018" s="9" t="s">
        <v>61</v>
      </c>
      <c r="J1018" s="9" t="s">
        <v>6132</v>
      </c>
      <c r="K1018" s="8" t="s">
        <v>44</v>
      </c>
      <c r="L1018" s="9" t="s">
        <v>40</v>
      </c>
      <c r="M1018" s="8" t="s">
        <v>44</v>
      </c>
      <c r="N1018" s="8" t="s">
        <v>44</v>
      </c>
      <c r="O1018" s="9" t="s">
        <v>649</v>
      </c>
      <c r="P1018" s="8" t="s">
        <v>46</v>
      </c>
      <c r="Q1018" s="8" t="s">
        <v>41</v>
      </c>
      <c r="R1018" s="9" t="s">
        <v>293</v>
      </c>
      <c r="S1018" s="8" t="s">
        <v>44</v>
      </c>
      <c r="T1018" s="9" t="s">
        <v>65</v>
      </c>
      <c r="U1018" s="8" t="s">
        <v>49</v>
      </c>
      <c r="V1018" s="9" t="s">
        <v>7436</v>
      </c>
      <c r="W1018" s="9" t="s">
        <v>7437</v>
      </c>
      <c r="X1018" s="9" t="s">
        <v>44</v>
      </c>
      <c r="Y1018" s="9" t="s">
        <v>69</v>
      </c>
      <c r="Z1018" s="9" t="s">
        <v>53</v>
      </c>
      <c r="AA1018" s="9" t="s">
        <v>54</v>
      </c>
      <c r="AB1018" s="9" t="s">
        <v>7438</v>
      </c>
      <c r="AC1018" s="9" t="s">
        <v>739</v>
      </c>
      <c r="AD1018" s="9" t="s">
        <v>57</v>
      </c>
    </row>
    <row r="1019" spans="1:30" x14ac:dyDescent="0.25">
      <c r="A1019" s="8">
        <v>3656109</v>
      </c>
      <c r="B1019" s="9" t="s">
        <v>7439</v>
      </c>
      <c r="C1019" s="9" t="s">
        <v>6074</v>
      </c>
      <c r="D1019" s="9" t="s">
        <v>2144</v>
      </c>
      <c r="E1019" s="9" t="s">
        <v>39</v>
      </c>
      <c r="F1019" s="9" t="s">
        <v>40</v>
      </c>
      <c r="G1019" s="8" t="s">
        <v>41</v>
      </c>
      <c r="H1019" s="8" t="s">
        <v>40</v>
      </c>
      <c r="I1019" s="9" t="s">
        <v>61</v>
      </c>
      <c r="J1019" s="9" t="s">
        <v>6132</v>
      </c>
      <c r="K1019" s="8" t="s">
        <v>44</v>
      </c>
      <c r="L1019" s="9" t="s">
        <v>40</v>
      </c>
      <c r="M1019" s="8" t="s">
        <v>44</v>
      </c>
      <c r="N1019" s="8" t="s">
        <v>44</v>
      </c>
      <c r="O1019" s="9" t="s">
        <v>906</v>
      </c>
      <c r="P1019" s="8" t="s">
        <v>46</v>
      </c>
      <c r="Q1019" s="8" t="s">
        <v>41</v>
      </c>
      <c r="R1019" s="9" t="s">
        <v>293</v>
      </c>
      <c r="S1019" s="8" t="s">
        <v>44</v>
      </c>
      <c r="T1019" s="9" t="s">
        <v>893</v>
      </c>
      <c r="U1019" s="8" t="s">
        <v>49</v>
      </c>
      <c r="V1019" s="9" t="s">
        <v>7440</v>
      </c>
      <c r="W1019" s="9" t="s">
        <v>7441</v>
      </c>
      <c r="X1019" s="9" t="s">
        <v>44</v>
      </c>
      <c r="Y1019" s="9" t="s">
        <v>7442</v>
      </c>
      <c r="Z1019" s="9" t="s">
        <v>53</v>
      </c>
      <c r="AA1019" s="9" t="s">
        <v>54</v>
      </c>
      <c r="AB1019" s="9" t="s">
        <v>7443</v>
      </c>
      <c r="AC1019" s="9" t="s">
        <v>2151</v>
      </c>
      <c r="AD1019" s="9" t="s">
        <v>57</v>
      </c>
    </row>
    <row r="1020" spans="1:30" x14ac:dyDescent="0.25">
      <c r="A1020" s="8">
        <v>3814346</v>
      </c>
      <c r="B1020" s="9" t="s">
        <v>7444</v>
      </c>
      <c r="C1020" s="9" t="s">
        <v>7445</v>
      </c>
      <c r="D1020" s="9" t="s">
        <v>863</v>
      </c>
      <c r="E1020" s="9" t="s">
        <v>39</v>
      </c>
      <c r="F1020" s="9" t="s">
        <v>40</v>
      </c>
      <c r="G1020" s="8" t="s">
        <v>41</v>
      </c>
      <c r="H1020" s="8" t="s">
        <v>40</v>
      </c>
      <c r="I1020" s="9" t="s">
        <v>6655</v>
      </c>
      <c r="J1020" s="9" t="s">
        <v>7446</v>
      </c>
      <c r="K1020" s="8" t="s">
        <v>44</v>
      </c>
      <c r="L1020" s="9" t="s">
        <v>40</v>
      </c>
      <c r="M1020" s="8" t="s">
        <v>44</v>
      </c>
      <c r="N1020" s="8" t="s">
        <v>44</v>
      </c>
      <c r="O1020" s="9" t="s">
        <v>7447</v>
      </c>
      <c r="P1020" s="8" t="s">
        <v>46</v>
      </c>
      <c r="Q1020" s="8" t="s">
        <v>41</v>
      </c>
      <c r="R1020" s="9" t="s">
        <v>777</v>
      </c>
      <c r="S1020" s="8" t="s">
        <v>777</v>
      </c>
      <c r="T1020" s="9" t="s">
        <v>87</v>
      </c>
      <c r="U1020" s="8" t="s">
        <v>3440</v>
      </c>
      <c r="V1020" s="9" t="s">
        <v>7448</v>
      </c>
      <c r="W1020" s="9" t="s">
        <v>7449</v>
      </c>
      <c r="X1020" s="9" t="s">
        <v>44</v>
      </c>
      <c r="Y1020" s="9" t="s">
        <v>7450</v>
      </c>
      <c r="Z1020" s="9" t="s">
        <v>53</v>
      </c>
      <c r="AA1020" s="9" t="s">
        <v>54</v>
      </c>
      <c r="AB1020" s="9" t="s">
        <v>7451</v>
      </c>
      <c r="AC1020" s="9" t="s">
        <v>869</v>
      </c>
      <c r="AD1020" s="9" t="s">
        <v>418</v>
      </c>
    </row>
    <row r="1021" spans="1:30" x14ac:dyDescent="0.25">
      <c r="A1021" s="8">
        <v>3814838</v>
      </c>
      <c r="B1021" s="9" t="s">
        <v>7452</v>
      </c>
      <c r="C1021" s="9" t="s">
        <v>7453</v>
      </c>
      <c r="D1021" s="9" t="s">
        <v>455</v>
      </c>
      <c r="E1021" s="9" t="s">
        <v>96</v>
      </c>
      <c r="F1021" s="9" t="s">
        <v>40</v>
      </c>
      <c r="G1021" s="8" t="s">
        <v>41</v>
      </c>
      <c r="H1021" s="8" t="s">
        <v>40</v>
      </c>
      <c r="I1021" s="9" t="s">
        <v>97</v>
      </c>
      <c r="J1021" s="9" t="s">
        <v>159</v>
      </c>
      <c r="K1021" s="8" t="s">
        <v>44</v>
      </c>
      <c r="L1021" s="9" t="s">
        <v>40</v>
      </c>
      <c r="M1021" s="8" t="s">
        <v>44</v>
      </c>
      <c r="N1021" s="8" t="s">
        <v>44</v>
      </c>
      <c r="O1021" s="9" t="s">
        <v>7454</v>
      </c>
      <c r="P1021" s="8" t="s">
        <v>46</v>
      </c>
      <c r="Q1021" s="8" t="s">
        <v>41</v>
      </c>
      <c r="R1021" s="9" t="s">
        <v>777</v>
      </c>
      <c r="S1021" s="8" t="s">
        <v>44</v>
      </c>
      <c r="T1021" s="9" t="s">
        <v>65</v>
      </c>
      <c r="U1021" s="8" t="s">
        <v>49</v>
      </c>
      <c r="V1021" s="9" t="s">
        <v>7455</v>
      </c>
      <c r="W1021" s="9" t="s">
        <v>7456</v>
      </c>
      <c r="X1021" s="9" t="s">
        <v>44</v>
      </c>
      <c r="Y1021" s="9" t="s">
        <v>7457</v>
      </c>
      <c r="Z1021" s="9" t="s">
        <v>53</v>
      </c>
      <c r="AA1021" s="9" t="s">
        <v>54</v>
      </c>
      <c r="AB1021" s="9" t="s">
        <v>7458</v>
      </c>
      <c r="AC1021" s="9" t="s">
        <v>461</v>
      </c>
      <c r="AD1021" s="9" t="s">
        <v>57</v>
      </c>
    </row>
    <row r="1022" spans="1:30" x14ac:dyDescent="0.25">
      <c r="A1022" s="8">
        <v>3695046</v>
      </c>
      <c r="B1022" s="9" t="s">
        <v>7459</v>
      </c>
      <c r="C1022" s="9" t="s">
        <v>7460</v>
      </c>
      <c r="D1022" s="9" t="s">
        <v>615</v>
      </c>
      <c r="E1022" s="9" t="s">
        <v>39</v>
      </c>
      <c r="F1022" s="9" t="s">
        <v>40</v>
      </c>
      <c r="G1022" s="8" t="s">
        <v>41</v>
      </c>
      <c r="H1022" s="8" t="s">
        <v>40</v>
      </c>
      <c r="I1022" s="9" t="s">
        <v>2136</v>
      </c>
      <c r="J1022" s="9" t="s">
        <v>2179</v>
      </c>
      <c r="K1022" s="8" t="s">
        <v>44</v>
      </c>
      <c r="L1022" s="9" t="s">
        <v>40</v>
      </c>
      <c r="M1022" s="8" t="s">
        <v>44</v>
      </c>
      <c r="N1022" s="8" t="s">
        <v>44</v>
      </c>
      <c r="O1022" s="9" t="s">
        <v>2292</v>
      </c>
      <c r="P1022" s="8" t="s">
        <v>46</v>
      </c>
      <c r="Q1022" s="8" t="s">
        <v>41</v>
      </c>
      <c r="R1022" s="9" t="s">
        <v>4280</v>
      </c>
      <c r="S1022" s="8" t="s">
        <v>44</v>
      </c>
      <c r="T1022" s="9" t="s">
        <v>112</v>
      </c>
      <c r="U1022" s="8" t="s">
        <v>2048</v>
      </c>
      <c r="V1022" s="9" t="s">
        <v>7461</v>
      </c>
      <c r="W1022" s="9" t="s">
        <v>7462</v>
      </c>
      <c r="X1022" s="9" t="s">
        <v>44</v>
      </c>
      <c r="Y1022" s="9" t="s">
        <v>7463</v>
      </c>
      <c r="Z1022" s="9" t="s">
        <v>53</v>
      </c>
      <c r="AA1022" s="9" t="s">
        <v>2052</v>
      </c>
      <c r="AB1022" s="9" t="s">
        <v>7464</v>
      </c>
      <c r="AC1022" s="9" t="s">
        <v>621</v>
      </c>
      <c r="AD1022" s="9" t="s">
        <v>57</v>
      </c>
    </row>
    <row r="1023" spans="1:30" x14ac:dyDescent="0.25">
      <c r="A1023" s="8">
        <v>3659934</v>
      </c>
      <c r="B1023" s="9" t="s">
        <v>7465</v>
      </c>
      <c r="C1023" s="9" t="s">
        <v>7466</v>
      </c>
      <c r="D1023" s="9" t="s">
        <v>1203</v>
      </c>
      <c r="E1023" s="9" t="s">
        <v>39</v>
      </c>
      <c r="F1023" s="9" t="s">
        <v>40</v>
      </c>
      <c r="G1023" s="8" t="s">
        <v>41</v>
      </c>
      <c r="H1023" s="8" t="s">
        <v>40</v>
      </c>
      <c r="I1023" s="9" t="s">
        <v>61</v>
      </c>
      <c r="J1023" s="9" t="s">
        <v>6132</v>
      </c>
      <c r="K1023" s="8" t="s">
        <v>44</v>
      </c>
      <c r="L1023" s="9" t="s">
        <v>40</v>
      </c>
      <c r="M1023" s="8" t="s">
        <v>44</v>
      </c>
      <c r="N1023" s="8" t="s">
        <v>44</v>
      </c>
      <c r="O1023" s="9" t="s">
        <v>7467</v>
      </c>
      <c r="P1023" s="8" t="s">
        <v>46</v>
      </c>
      <c r="Q1023" s="8" t="s">
        <v>41</v>
      </c>
      <c r="R1023" s="9" t="s">
        <v>762</v>
      </c>
      <c r="S1023" s="8" t="s">
        <v>762</v>
      </c>
      <c r="T1023" s="9" t="s">
        <v>112</v>
      </c>
      <c r="U1023" s="8" t="s">
        <v>181</v>
      </c>
      <c r="V1023" s="9" t="s">
        <v>7468</v>
      </c>
      <c r="W1023" s="9" t="s">
        <v>7469</v>
      </c>
      <c r="X1023" s="9" t="s">
        <v>44</v>
      </c>
      <c r="Y1023" s="9" t="s">
        <v>69</v>
      </c>
      <c r="Z1023" s="9" t="s">
        <v>53</v>
      </c>
      <c r="AA1023" s="9" t="s">
        <v>54</v>
      </c>
      <c r="AB1023" s="9" t="s">
        <v>7470</v>
      </c>
      <c r="AC1023" s="9" t="s">
        <v>1207</v>
      </c>
      <c r="AD1023" s="9" t="s">
        <v>57</v>
      </c>
    </row>
    <row r="1024" spans="1:30" x14ac:dyDescent="0.25">
      <c r="A1024" s="8">
        <v>3818082</v>
      </c>
      <c r="B1024" s="9" t="s">
        <v>7471</v>
      </c>
      <c r="C1024" s="9" t="s">
        <v>7472</v>
      </c>
      <c r="D1024" s="9" t="s">
        <v>883</v>
      </c>
      <c r="E1024" s="9" t="s">
        <v>39</v>
      </c>
      <c r="F1024" s="9" t="s">
        <v>40</v>
      </c>
      <c r="G1024" s="8" t="s">
        <v>41</v>
      </c>
      <c r="H1024" s="8" t="s">
        <v>855</v>
      </c>
      <c r="I1024" s="9" t="s">
        <v>6655</v>
      </c>
      <c r="J1024" s="9" t="s">
        <v>7047</v>
      </c>
      <c r="K1024" s="8" t="s">
        <v>44</v>
      </c>
      <c r="L1024" s="9" t="s">
        <v>40</v>
      </c>
      <c r="M1024" s="8" t="s">
        <v>44</v>
      </c>
      <c r="N1024" s="8" t="s">
        <v>44</v>
      </c>
      <c r="O1024" s="9" t="s">
        <v>7473</v>
      </c>
      <c r="P1024" s="8" t="s">
        <v>46</v>
      </c>
      <c r="Q1024" s="8" t="s">
        <v>41</v>
      </c>
      <c r="R1024" s="9" t="s">
        <v>1866</v>
      </c>
      <c r="S1024" s="8" t="s">
        <v>1866</v>
      </c>
      <c r="T1024" s="9" t="s">
        <v>7474</v>
      </c>
      <c r="U1024" s="8" t="s">
        <v>3440</v>
      </c>
      <c r="V1024" s="9" t="s">
        <v>7475</v>
      </c>
      <c r="W1024" s="9" t="s">
        <v>7476</v>
      </c>
      <c r="X1024" s="9" t="s">
        <v>44</v>
      </c>
      <c r="Y1024" s="9" t="s">
        <v>69</v>
      </c>
      <c r="Z1024" s="9" t="s">
        <v>53</v>
      </c>
      <c r="AA1024" s="9" t="s">
        <v>54</v>
      </c>
      <c r="AB1024" s="9" t="s">
        <v>7477</v>
      </c>
      <c r="AC1024" s="9" t="s">
        <v>7478</v>
      </c>
      <c r="AD1024" s="9" t="s">
        <v>57</v>
      </c>
    </row>
    <row r="1025" spans="1:30" x14ac:dyDescent="0.25">
      <c r="A1025" s="8">
        <v>3668326</v>
      </c>
      <c r="B1025" s="9" t="s">
        <v>7479</v>
      </c>
      <c r="C1025" s="9" t="s">
        <v>7480</v>
      </c>
      <c r="D1025" s="9" t="s">
        <v>2979</v>
      </c>
      <c r="E1025" s="9" t="s">
        <v>39</v>
      </c>
      <c r="F1025" s="9" t="s">
        <v>40</v>
      </c>
      <c r="G1025" s="8" t="s">
        <v>41</v>
      </c>
      <c r="H1025" s="8" t="s">
        <v>40</v>
      </c>
      <c r="I1025" s="9" t="s">
        <v>61</v>
      </c>
      <c r="J1025" s="9" t="s">
        <v>6132</v>
      </c>
      <c r="K1025" s="8" t="s">
        <v>44</v>
      </c>
      <c r="L1025" s="9" t="s">
        <v>40</v>
      </c>
      <c r="M1025" s="8" t="s">
        <v>44</v>
      </c>
      <c r="N1025" s="8" t="s">
        <v>44</v>
      </c>
      <c r="O1025" s="9" t="s">
        <v>382</v>
      </c>
      <c r="P1025" s="8" t="s">
        <v>46</v>
      </c>
      <c r="Q1025" s="8" t="s">
        <v>41</v>
      </c>
      <c r="R1025" s="9" t="s">
        <v>180</v>
      </c>
      <c r="S1025" s="8" t="s">
        <v>180</v>
      </c>
      <c r="T1025" s="9" t="s">
        <v>65</v>
      </c>
      <c r="U1025" s="8" t="s">
        <v>181</v>
      </c>
      <c r="V1025" s="9" t="s">
        <v>7481</v>
      </c>
      <c r="W1025" s="9" t="s">
        <v>7482</v>
      </c>
      <c r="X1025" s="9" t="s">
        <v>44</v>
      </c>
      <c r="Y1025" s="9" t="s">
        <v>69</v>
      </c>
      <c r="Z1025" s="9" t="s">
        <v>53</v>
      </c>
      <c r="AA1025" s="9" t="s">
        <v>54</v>
      </c>
      <c r="AB1025" s="9" t="s">
        <v>7483</v>
      </c>
      <c r="AC1025" s="9" t="s">
        <v>2983</v>
      </c>
      <c r="AD1025" s="9" t="s">
        <v>57</v>
      </c>
    </row>
    <row r="1026" spans="1:30" x14ac:dyDescent="0.25">
      <c r="A1026" s="8">
        <v>3704166</v>
      </c>
      <c r="B1026" s="9" t="s">
        <v>7484</v>
      </c>
      <c r="C1026" s="9" t="s">
        <v>7485</v>
      </c>
      <c r="D1026" s="9" t="s">
        <v>6784</v>
      </c>
      <c r="E1026" s="9" t="s">
        <v>39</v>
      </c>
      <c r="F1026" s="9" t="s">
        <v>40</v>
      </c>
      <c r="G1026" s="8" t="s">
        <v>41</v>
      </c>
      <c r="H1026" s="8" t="s">
        <v>40</v>
      </c>
      <c r="I1026" s="9" t="s">
        <v>61</v>
      </c>
      <c r="J1026" s="9" t="s">
        <v>6132</v>
      </c>
      <c r="K1026" s="8" t="s">
        <v>44</v>
      </c>
      <c r="L1026" s="9" t="s">
        <v>40</v>
      </c>
      <c r="M1026" s="8" t="s">
        <v>44</v>
      </c>
      <c r="N1026" s="8" t="s">
        <v>44</v>
      </c>
      <c r="O1026" s="9" t="s">
        <v>1535</v>
      </c>
      <c r="P1026" s="8" t="s">
        <v>46</v>
      </c>
      <c r="Q1026" s="8" t="s">
        <v>41</v>
      </c>
      <c r="R1026" s="9" t="s">
        <v>2766</v>
      </c>
      <c r="S1026" s="8" t="s">
        <v>2766</v>
      </c>
      <c r="T1026" s="9" t="s">
        <v>250</v>
      </c>
      <c r="U1026" s="8" t="s">
        <v>66</v>
      </c>
      <c r="V1026" s="9" t="s">
        <v>7486</v>
      </c>
      <c r="W1026" s="9" t="s">
        <v>7487</v>
      </c>
      <c r="X1026" s="9" t="s">
        <v>44</v>
      </c>
      <c r="Y1026" s="9" t="s">
        <v>69</v>
      </c>
      <c r="Z1026" s="9" t="s">
        <v>53</v>
      </c>
      <c r="AA1026" s="9" t="s">
        <v>54</v>
      </c>
      <c r="AB1026" s="9" t="s">
        <v>7488</v>
      </c>
      <c r="AC1026" s="9" t="s">
        <v>2246</v>
      </c>
      <c r="AD1026" s="9" t="s">
        <v>57</v>
      </c>
    </row>
    <row r="1027" spans="1:30" x14ac:dyDescent="0.25">
      <c r="A1027" s="8">
        <v>3818475</v>
      </c>
      <c r="B1027" s="9" t="s">
        <v>7489</v>
      </c>
      <c r="C1027" s="9" t="s">
        <v>7490</v>
      </c>
      <c r="D1027" s="9" t="s">
        <v>95</v>
      </c>
      <c r="E1027" s="9" t="s">
        <v>39</v>
      </c>
      <c r="F1027" s="9" t="s">
        <v>40</v>
      </c>
      <c r="G1027" s="8" t="s">
        <v>41</v>
      </c>
      <c r="H1027" s="8" t="s">
        <v>40</v>
      </c>
      <c r="I1027" s="9" t="s">
        <v>380</v>
      </c>
      <c r="J1027" s="9" t="s">
        <v>814</v>
      </c>
      <c r="K1027" s="8" t="s">
        <v>44</v>
      </c>
      <c r="L1027" s="9" t="s">
        <v>40</v>
      </c>
      <c r="M1027" s="8" t="s">
        <v>44</v>
      </c>
      <c r="N1027" s="8" t="s">
        <v>44</v>
      </c>
      <c r="O1027" s="9" t="s">
        <v>2510</v>
      </c>
      <c r="P1027" s="8" t="s">
        <v>46</v>
      </c>
      <c r="Q1027" s="8" t="s">
        <v>41</v>
      </c>
      <c r="R1027" s="9" t="s">
        <v>1866</v>
      </c>
      <c r="S1027" s="8" t="s">
        <v>44</v>
      </c>
      <c r="T1027" s="9" t="s">
        <v>2604</v>
      </c>
      <c r="U1027" s="8" t="s">
        <v>49</v>
      </c>
      <c r="V1027" s="9" t="s">
        <v>7491</v>
      </c>
      <c r="W1027" s="9" t="s">
        <v>7492</v>
      </c>
      <c r="X1027" s="9" t="s">
        <v>44</v>
      </c>
      <c r="Y1027" s="9" t="s">
        <v>7493</v>
      </c>
      <c r="Z1027" s="9" t="s">
        <v>53</v>
      </c>
      <c r="AA1027" s="9" t="s">
        <v>54</v>
      </c>
      <c r="AB1027" s="9" t="s">
        <v>7494</v>
      </c>
      <c r="AC1027" s="9" t="s">
        <v>106</v>
      </c>
      <c r="AD1027" s="9" t="s">
        <v>57</v>
      </c>
    </row>
    <row r="1028" spans="1:30" x14ac:dyDescent="0.25">
      <c r="A1028" s="8">
        <v>3818589</v>
      </c>
      <c r="B1028" s="9" t="s">
        <v>7495</v>
      </c>
      <c r="C1028" s="9" t="s">
        <v>7496</v>
      </c>
      <c r="D1028" s="9" t="s">
        <v>2862</v>
      </c>
      <c r="E1028" s="9" t="s">
        <v>39</v>
      </c>
      <c r="F1028" s="9" t="s">
        <v>40</v>
      </c>
      <c r="G1028" s="8" t="s">
        <v>41</v>
      </c>
      <c r="H1028" s="8" t="s">
        <v>40</v>
      </c>
      <c r="I1028" s="9" t="s">
        <v>6655</v>
      </c>
      <c r="J1028" s="9" t="s">
        <v>7047</v>
      </c>
      <c r="K1028" s="8" t="s">
        <v>44</v>
      </c>
      <c r="L1028" s="9" t="s">
        <v>40</v>
      </c>
      <c r="M1028" s="8" t="s">
        <v>44</v>
      </c>
      <c r="N1028" s="8" t="s">
        <v>44</v>
      </c>
      <c r="O1028" s="9" t="s">
        <v>7497</v>
      </c>
      <c r="P1028" s="8" t="s">
        <v>46</v>
      </c>
      <c r="Q1028" s="8" t="s">
        <v>41</v>
      </c>
      <c r="R1028" s="9" t="s">
        <v>1866</v>
      </c>
      <c r="S1028" s="8" t="s">
        <v>1866</v>
      </c>
      <c r="T1028" s="9" t="s">
        <v>7498</v>
      </c>
      <c r="U1028" s="8" t="s">
        <v>3440</v>
      </c>
      <c r="V1028" s="9" t="s">
        <v>7499</v>
      </c>
      <c r="W1028" s="9" t="s">
        <v>7500</v>
      </c>
      <c r="X1028" s="9" t="s">
        <v>44</v>
      </c>
      <c r="Y1028" s="9" t="s">
        <v>69</v>
      </c>
      <c r="Z1028" s="9" t="s">
        <v>53</v>
      </c>
      <c r="AA1028" s="9" t="s">
        <v>54</v>
      </c>
      <c r="AB1028" s="9" t="s">
        <v>7501</v>
      </c>
      <c r="AC1028" s="9" t="s">
        <v>2194</v>
      </c>
      <c r="AD1028" s="9" t="s">
        <v>57</v>
      </c>
    </row>
    <row r="1029" spans="1:30" x14ac:dyDescent="0.25">
      <c r="A1029" s="8">
        <v>3818788</v>
      </c>
      <c r="B1029" s="9" t="s">
        <v>7502</v>
      </c>
      <c r="C1029" s="9" t="s">
        <v>7503</v>
      </c>
      <c r="D1029" s="9" t="s">
        <v>491</v>
      </c>
      <c r="E1029" s="9" t="s">
        <v>39</v>
      </c>
      <c r="F1029" s="9" t="s">
        <v>40</v>
      </c>
      <c r="G1029" s="8" t="s">
        <v>41</v>
      </c>
      <c r="H1029" s="8" t="s">
        <v>40</v>
      </c>
      <c r="I1029" s="9" t="s">
        <v>97</v>
      </c>
      <c r="J1029" s="9" t="s">
        <v>140</v>
      </c>
      <c r="K1029" s="8" t="s">
        <v>44</v>
      </c>
      <c r="L1029" s="9" t="s">
        <v>40</v>
      </c>
      <c r="M1029" s="8" t="s">
        <v>44</v>
      </c>
      <c r="N1029" s="8" t="s">
        <v>44</v>
      </c>
      <c r="O1029" s="9" t="s">
        <v>7504</v>
      </c>
      <c r="P1029" s="8" t="s">
        <v>46</v>
      </c>
      <c r="Q1029" s="8" t="s">
        <v>41</v>
      </c>
      <c r="R1029" s="9" t="s">
        <v>1866</v>
      </c>
      <c r="S1029" s="8" t="s">
        <v>1866</v>
      </c>
      <c r="T1029" s="9" t="s">
        <v>87</v>
      </c>
      <c r="U1029" s="8" t="s">
        <v>181</v>
      </c>
      <c r="V1029" s="9" t="s">
        <v>7505</v>
      </c>
      <c r="W1029" s="9" t="s">
        <v>7506</v>
      </c>
      <c r="X1029" s="9" t="s">
        <v>44</v>
      </c>
      <c r="Y1029" s="9" t="s">
        <v>69</v>
      </c>
      <c r="Z1029" s="9" t="s">
        <v>53</v>
      </c>
      <c r="AA1029" s="9" t="s">
        <v>54</v>
      </c>
      <c r="AB1029" s="9" t="s">
        <v>7507</v>
      </c>
      <c r="AC1029" s="9" t="s">
        <v>2352</v>
      </c>
      <c r="AD1029" s="9" t="s">
        <v>57</v>
      </c>
    </row>
    <row r="1030" spans="1:30" x14ac:dyDescent="0.25">
      <c r="A1030" s="8">
        <v>3706172</v>
      </c>
      <c r="B1030" s="9" t="s">
        <v>7508</v>
      </c>
      <c r="C1030" s="9" t="s">
        <v>3259</v>
      </c>
      <c r="D1030" s="9" t="s">
        <v>1021</v>
      </c>
      <c r="E1030" s="9" t="s">
        <v>39</v>
      </c>
      <c r="F1030" s="9" t="s">
        <v>40</v>
      </c>
      <c r="G1030" s="8" t="s">
        <v>41</v>
      </c>
      <c r="H1030" s="8" t="s">
        <v>40</v>
      </c>
      <c r="I1030" s="9" t="s">
        <v>61</v>
      </c>
      <c r="J1030" s="9" t="s">
        <v>6132</v>
      </c>
      <c r="K1030" s="8" t="s">
        <v>44</v>
      </c>
      <c r="L1030" s="9" t="s">
        <v>40</v>
      </c>
      <c r="M1030" s="8" t="s">
        <v>44</v>
      </c>
      <c r="N1030" s="8" t="s">
        <v>44</v>
      </c>
      <c r="O1030" s="9" t="s">
        <v>7509</v>
      </c>
      <c r="P1030" s="8" t="s">
        <v>46</v>
      </c>
      <c r="Q1030" s="8" t="s">
        <v>41</v>
      </c>
      <c r="R1030" s="9" t="s">
        <v>657</v>
      </c>
      <c r="S1030" s="8" t="s">
        <v>657</v>
      </c>
      <c r="T1030" s="9" t="s">
        <v>7510</v>
      </c>
      <c r="U1030" s="8" t="s">
        <v>181</v>
      </c>
      <c r="V1030" s="9" t="s">
        <v>7511</v>
      </c>
      <c r="W1030" s="9" t="s">
        <v>7512</v>
      </c>
      <c r="X1030" s="9" t="s">
        <v>44</v>
      </c>
      <c r="Y1030" s="9" t="s">
        <v>69</v>
      </c>
      <c r="Z1030" s="9" t="s">
        <v>53</v>
      </c>
      <c r="AA1030" s="9" t="s">
        <v>54</v>
      </c>
      <c r="AB1030" s="9" t="s">
        <v>3323</v>
      </c>
      <c r="AC1030" s="9" t="s">
        <v>1579</v>
      </c>
      <c r="AD1030" s="9" t="s">
        <v>57</v>
      </c>
    </row>
    <row r="1031" spans="1:30" x14ac:dyDescent="0.25">
      <c r="A1031" s="8">
        <v>3712332</v>
      </c>
      <c r="B1031" s="9" t="s">
        <v>7513</v>
      </c>
      <c r="C1031" s="9" t="s">
        <v>5320</v>
      </c>
      <c r="D1031" s="9" t="s">
        <v>2144</v>
      </c>
      <c r="E1031" s="9" t="s">
        <v>39</v>
      </c>
      <c r="F1031" s="9" t="s">
        <v>40</v>
      </c>
      <c r="G1031" s="8" t="s">
        <v>41</v>
      </c>
      <c r="H1031" s="8" t="s">
        <v>40</v>
      </c>
      <c r="I1031" s="9" t="s">
        <v>61</v>
      </c>
      <c r="J1031" s="9" t="s">
        <v>6132</v>
      </c>
      <c r="K1031" s="8" t="s">
        <v>44</v>
      </c>
      <c r="L1031" s="9" t="s">
        <v>40</v>
      </c>
      <c r="M1031" s="8" t="s">
        <v>44</v>
      </c>
      <c r="N1031" s="8" t="s">
        <v>44</v>
      </c>
      <c r="O1031" s="9" t="s">
        <v>2944</v>
      </c>
      <c r="P1031" s="8" t="s">
        <v>46</v>
      </c>
      <c r="Q1031" s="8" t="s">
        <v>41</v>
      </c>
      <c r="R1031" s="9" t="s">
        <v>1769</v>
      </c>
      <c r="S1031" s="8" t="s">
        <v>1769</v>
      </c>
      <c r="T1031" s="9" t="s">
        <v>7514</v>
      </c>
      <c r="U1031" s="8" t="s">
        <v>66</v>
      </c>
      <c r="V1031" s="9" t="s">
        <v>7515</v>
      </c>
      <c r="W1031" s="9" t="s">
        <v>7516</v>
      </c>
      <c r="X1031" s="9" t="s">
        <v>44</v>
      </c>
      <c r="Y1031" s="9" t="s">
        <v>69</v>
      </c>
      <c r="Z1031" s="9" t="s">
        <v>53</v>
      </c>
      <c r="AA1031" s="9" t="s">
        <v>54</v>
      </c>
      <c r="AB1031" s="9" t="s">
        <v>5326</v>
      </c>
      <c r="AC1031" s="9" t="s">
        <v>2151</v>
      </c>
      <c r="AD1031" s="9" t="s">
        <v>57</v>
      </c>
    </row>
    <row r="1032" spans="1:30" x14ac:dyDescent="0.25">
      <c r="A1032" s="8">
        <v>3819527</v>
      </c>
      <c r="B1032" s="9" t="s">
        <v>7517</v>
      </c>
      <c r="C1032" s="9" t="s">
        <v>7518</v>
      </c>
      <c r="D1032" s="9" t="s">
        <v>1633</v>
      </c>
      <c r="E1032" s="9" t="s">
        <v>39</v>
      </c>
      <c r="F1032" s="9" t="s">
        <v>40</v>
      </c>
      <c r="G1032" s="8" t="s">
        <v>41</v>
      </c>
      <c r="H1032" s="8" t="s">
        <v>40</v>
      </c>
      <c r="I1032" s="9" t="s">
        <v>380</v>
      </c>
      <c r="J1032" s="9" t="s">
        <v>996</v>
      </c>
      <c r="K1032" s="8" t="s">
        <v>44</v>
      </c>
      <c r="L1032" s="9" t="s">
        <v>40</v>
      </c>
      <c r="M1032" s="8" t="s">
        <v>44</v>
      </c>
      <c r="N1032" s="8" t="s">
        <v>44</v>
      </c>
      <c r="O1032" s="9" t="s">
        <v>7519</v>
      </c>
      <c r="P1032" s="8" t="s">
        <v>46</v>
      </c>
      <c r="Q1032" s="8" t="s">
        <v>41</v>
      </c>
      <c r="R1032" s="9" t="s">
        <v>1866</v>
      </c>
      <c r="S1032" s="8" t="s">
        <v>1866</v>
      </c>
      <c r="T1032" s="9" t="s">
        <v>65</v>
      </c>
      <c r="U1032" s="8" t="s">
        <v>181</v>
      </c>
      <c r="V1032" s="9" t="s">
        <v>7520</v>
      </c>
      <c r="W1032" s="9" t="s">
        <v>7521</v>
      </c>
      <c r="X1032" s="9" t="s">
        <v>44</v>
      </c>
      <c r="Y1032" s="9" t="s">
        <v>7522</v>
      </c>
      <c r="Z1032" s="9" t="s">
        <v>53</v>
      </c>
      <c r="AA1032" s="9" t="s">
        <v>54</v>
      </c>
      <c r="AB1032" s="9" t="s">
        <v>7523</v>
      </c>
      <c r="AC1032" s="9" t="s">
        <v>1638</v>
      </c>
      <c r="AD1032" s="9" t="s">
        <v>57</v>
      </c>
    </row>
    <row r="1033" spans="1:30" x14ac:dyDescent="0.25">
      <c r="A1033" s="8">
        <v>3655733</v>
      </c>
      <c r="B1033" s="9" t="s">
        <v>7524</v>
      </c>
      <c r="C1033" s="9" t="s">
        <v>7525</v>
      </c>
      <c r="D1033" s="9" t="s">
        <v>541</v>
      </c>
      <c r="E1033" s="9" t="s">
        <v>39</v>
      </c>
      <c r="F1033" s="9" t="s">
        <v>40</v>
      </c>
      <c r="G1033" s="8" t="s">
        <v>41</v>
      </c>
      <c r="H1033" s="8" t="s">
        <v>40</v>
      </c>
      <c r="I1033" s="9" t="s">
        <v>2136</v>
      </c>
      <c r="J1033" s="9" t="s">
        <v>2179</v>
      </c>
      <c r="K1033" s="8" t="s">
        <v>44</v>
      </c>
      <c r="L1033" s="9" t="s">
        <v>40</v>
      </c>
      <c r="M1033" s="8" t="s">
        <v>44</v>
      </c>
      <c r="N1033" s="8" t="s">
        <v>44</v>
      </c>
      <c r="O1033" s="9" t="s">
        <v>1228</v>
      </c>
      <c r="P1033" s="8" t="s">
        <v>46</v>
      </c>
      <c r="Q1033" s="8" t="s">
        <v>41</v>
      </c>
      <c r="R1033" s="9" t="s">
        <v>293</v>
      </c>
      <c r="S1033" s="8" t="s">
        <v>44</v>
      </c>
      <c r="T1033" s="9" t="s">
        <v>5974</v>
      </c>
      <c r="U1033" s="8" t="s">
        <v>2048</v>
      </c>
      <c r="V1033" s="9" t="s">
        <v>7526</v>
      </c>
      <c r="W1033" s="9" t="s">
        <v>7527</v>
      </c>
      <c r="X1033" s="9" t="s">
        <v>44</v>
      </c>
      <c r="Y1033" s="9" t="s">
        <v>69</v>
      </c>
      <c r="Z1033" s="9" t="s">
        <v>53</v>
      </c>
      <c r="AA1033" s="9" t="s">
        <v>2052</v>
      </c>
      <c r="AB1033" s="9" t="s">
        <v>7528</v>
      </c>
      <c r="AC1033" s="9" t="s">
        <v>911</v>
      </c>
      <c r="AD1033" s="9" t="s">
        <v>57</v>
      </c>
    </row>
    <row r="1034" spans="1:30" x14ac:dyDescent="0.25">
      <c r="A1034" s="8">
        <v>3820222</v>
      </c>
      <c r="B1034" s="9" t="s">
        <v>7529</v>
      </c>
      <c r="C1034" s="9" t="s">
        <v>7530</v>
      </c>
      <c r="D1034" s="9" t="s">
        <v>2036</v>
      </c>
      <c r="E1034" s="9" t="s">
        <v>96</v>
      </c>
      <c r="F1034" s="9" t="s">
        <v>40</v>
      </c>
      <c r="G1034" s="8" t="s">
        <v>41</v>
      </c>
      <c r="H1034" s="8" t="s">
        <v>40</v>
      </c>
      <c r="I1034" s="9" t="s">
        <v>97</v>
      </c>
      <c r="J1034" s="9" t="s">
        <v>140</v>
      </c>
      <c r="K1034" s="8" t="s">
        <v>44</v>
      </c>
      <c r="L1034" s="9" t="s">
        <v>40</v>
      </c>
      <c r="M1034" s="8" t="s">
        <v>44</v>
      </c>
      <c r="N1034" s="8" t="s">
        <v>44</v>
      </c>
      <c r="O1034" s="9" t="s">
        <v>7531</v>
      </c>
      <c r="P1034" s="8" t="s">
        <v>46</v>
      </c>
      <c r="Q1034" s="8" t="s">
        <v>41</v>
      </c>
      <c r="R1034" s="9" t="s">
        <v>1866</v>
      </c>
      <c r="S1034" s="8" t="s">
        <v>1866</v>
      </c>
      <c r="T1034" s="9" t="s">
        <v>87</v>
      </c>
      <c r="U1034" s="8" t="s">
        <v>181</v>
      </c>
      <c r="V1034" s="9" t="s">
        <v>7532</v>
      </c>
      <c r="W1034" s="9" t="s">
        <v>7533</v>
      </c>
      <c r="X1034" s="9" t="s">
        <v>44</v>
      </c>
      <c r="Y1034" s="9" t="s">
        <v>69</v>
      </c>
      <c r="Z1034" s="9" t="s">
        <v>53</v>
      </c>
      <c r="AA1034" s="9" t="s">
        <v>54</v>
      </c>
      <c r="AB1034" s="9" t="s">
        <v>903</v>
      </c>
      <c r="AC1034" s="9" t="s">
        <v>2041</v>
      </c>
      <c r="AD1034" s="9" t="s">
        <v>57</v>
      </c>
    </row>
    <row r="1035" spans="1:30" x14ac:dyDescent="0.25">
      <c r="A1035" s="8">
        <v>3820940</v>
      </c>
      <c r="B1035" s="9" t="s">
        <v>7534</v>
      </c>
      <c r="C1035" s="9" t="s">
        <v>7535</v>
      </c>
      <c r="D1035" s="9" t="s">
        <v>474</v>
      </c>
      <c r="E1035" s="9" t="s">
        <v>39</v>
      </c>
      <c r="F1035" s="9" t="s">
        <v>40</v>
      </c>
      <c r="G1035" s="8" t="s">
        <v>41</v>
      </c>
      <c r="H1035" s="8" t="s">
        <v>40</v>
      </c>
      <c r="I1035" s="9" t="s">
        <v>380</v>
      </c>
      <c r="J1035" s="9" t="s">
        <v>996</v>
      </c>
      <c r="K1035" s="8" t="s">
        <v>44</v>
      </c>
      <c r="L1035" s="9" t="s">
        <v>40</v>
      </c>
      <c r="M1035" s="8" t="s">
        <v>44</v>
      </c>
      <c r="N1035" s="8" t="s">
        <v>44</v>
      </c>
      <c r="O1035" s="9" t="s">
        <v>7536</v>
      </c>
      <c r="P1035" s="8" t="s">
        <v>46</v>
      </c>
      <c r="Q1035" s="8" t="s">
        <v>41</v>
      </c>
      <c r="R1035" s="9" t="s">
        <v>1866</v>
      </c>
      <c r="S1035" s="8" t="s">
        <v>1866</v>
      </c>
      <c r="T1035" s="9" t="s">
        <v>1079</v>
      </c>
      <c r="U1035" s="8" t="s">
        <v>181</v>
      </c>
      <c r="V1035" s="9" t="s">
        <v>7537</v>
      </c>
      <c r="W1035" s="9" t="s">
        <v>7538</v>
      </c>
      <c r="X1035" s="9" t="s">
        <v>44</v>
      </c>
      <c r="Y1035" s="9" t="s">
        <v>69</v>
      </c>
      <c r="Z1035" s="9" t="s">
        <v>53</v>
      </c>
      <c r="AA1035" s="9" t="s">
        <v>54</v>
      </c>
      <c r="AB1035" s="9" t="s">
        <v>7539</v>
      </c>
      <c r="AC1035" s="9" t="s">
        <v>1387</v>
      </c>
      <c r="AD1035" s="9" t="s">
        <v>57</v>
      </c>
    </row>
    <row r="1036" spans="1:30" x14ac:dyDescent="0.25">
      <c r="A1036" s="8">
        <v>3752501</v>
      </c>
      <c r="B1036" s="9" t="s">
        <v>7540</v>
      </c>
      <c r="C1036" s="9" t="s">
        <v>7541</v>
      </c>
      <c r="D1036" s="9" t="s">
        <v>1518</v>
      </c>
      <c r="E1036" s="9" t="s">
        <v>39</v>
      </c>
      <c r="F1036" s="9" t="s">
        <v>40</v>
      </c>
      <c r="G1036" s="8" t="s">
        <v>41</v>
      </c>
      <c r="H1036" s="8" t="s">
        <v>40</v>
      </c>
      <c r="I1036" s="9" t="s">
        <v>61</v>
      </c>
      <c r="J1036" s="9" t="s">
        <v>6132</v>
      </c>
      <c r="K1036" s="8" t="s">
        <v>44</v>
      </c>
      <c r="L1036" s="9" t="s">
        <v>40</v>
      </c>
      <c r="M1036" s="8" t="s">
        <v>44</v>
      </c>
      <c r="N1036" s="8" t="s">
        <v>44</v>
      </c>
      <c r="O1036" s="9" t="s">
        <v>7542</v>
      </c>
      <c r="P1036" s="8" t="s">
        <v>46</v>
      </c>
      <c r="Q1036" s="8" t="s">
        <v>41</v>
      </c>
      <c r="R1036" s="9" t="s">
        <v>719</v>
      </c>
      <c r="S1036" s="8" t="s">
        <v>719</v>
      </c>
      <c r="T1036" s="9" t="s">
        <v>87</v>
      </c>
      <c r="U1036" s="8" t="s">
        <v>181</v>
      </c>
      <c r="V1036" s="9" t="s">
        <v>7543</v>
      </c>
      <c r="W1036" s="9" t="s">
        <v>7544</v>
      </c>
      <c r="X1036" s="9" t="s">
        <v>44</v>
      </c>
      <c r="Y1036" s="9" t="s">
        <v>69</v>
      </c>
      <c r="Z1036" s="9" t="s">
        <v>53</v>
      </c>
      <c r="AA1036" s="9" t="s">
        <v>54</v>
      </c>
      <c r="AB1036" s="9" t="s">
        <v>3435</v>
      </c>
      <c r="AC1036" s="9" t="s">
        <v>1523</v>
      </c>
      <c r="AD1036" s="9" t="s">
        <v>57</v>
      </c>
    </row>
    <row r="1037" spans="1:30" x14ac:dyDescent="0.25">
      <c r="A1037" s="8">
        <v>3772601</v>
      </c>
      <c r="B1037" s="9" t="s">
        <v>7545</v>
      </c>
      <c r="C1037" s="9" t="s">
        <v>7546</v>
      </c>
      <c r="D1037" s="9" t="s">
        <v>2135</v>
      </c>
      <c r="E1037" s="9" t="s">
        <v>39</v>
      </c>
      <c r="F1037" s="9" t="s">
        <v>40</v>
      </c>
      <c r="G1037" s="8" t="s">
        <v>41</v>
      </c>
      <c r="H1037" s="8" t="s">
        <v>40</v>
      </c>
      <c r="I1037" s="9" t="s">
        <v>61</v>
      </c>
      <c r="J1037" s="9" t="s">
        <v>6132</v>
      </c>
      <c r="K1037" s="8" t="s">
        <v>44</v>
      </c>
      <c r="L1037" s="9" t="s">
        <v>40</v>
      </c>
      <c r="M1037" s="8" t="s">
        <v>44</v>
      </c>
      <c r="N1037" s="8" t="s">
        <v>44</v>
      </c>
      <c r="O1037" s="9" t="s">
        <v>4381</v>
      </c>
      <c r="P1037" s="8" t="s">
        <v>46</v>
      </c>
      <c r="Q1037" s="8" t="s">
        <v>41</v>
      </c>
      <c r="R1037" s="9" t="s">
        <v>751</v>
      </c>
      <c r="S1037" s="8" t="s">
        <v>751</v>
      </c>
      <c r="T1037" s="9" t="s">
        <v>112</v>
      </c>
      <c r="U1037" s="8" t="s">
        <v>753</v>
      </c>
      <c r="V1037" s="9" t="s">
        <v>7547</v>
      </c>
      <c r="W1037" s="9" t="s">
        <v>7548</v>
      </c>
      <c r="X1037" s="9" t="s">
        <v>44</v>
      </c>
      <c r="Y1037" s="9" t="s">
        <v>7549</v>
      </c>
      <c r="Z1037" s="9" t="s">
        <v>53</v>
      </c>
      <c r="AA1037" s="9" t="s">
        <v>54</v>
      </c>
      <c r="AB1037" s="9" t="s">
        <v>7550</v>
      </c>
      <c r="AC1037" s="9" t="s">
        <v>342</v>
      </c>
      <c r="AD1037" s="9" t="s">
        <v>758</v>
      </c>
    </row>
    <row r="1038" spans="1:30" x14ac:dyDescent="0.25">
      <c r="A1038" s="8">
        <v>3821120</v>
      </c>
      <c r="B1038" s="9" t="s">
        <v>7551</v>
      </c>
      <c r="C1038" s="9" t="s">
        <v>7552</v>
      </c>
      <c r="D1038" s="9" t="s">
        <v>84</v>
      </c>
      <c r="E1038" s="9" t="s">
        <v>39</v>
      </c>
      <c r="F1038" s="9" t="s">
        <v>40</v>
      </c>
      <c r="G1038" s="8" t="s">
        <v>41</v>
      </c>
      <c r="H1038" s="8" t="s">
        <v>40</v>
      </c>
      <c r="I1038" s="9" t="s">
        <v>380</v>
      </c>
      <c r="J1038" s="9" t="s">
        <v>996</v>
      </c>
      <c r="K1038" s="8" t="s">
        <v>44</v>
      </c>
      <c r="L1038" s="9" t="s">
        <v>40</v>
      </c>
      <c r="M1038" s="8" t="s">
        <v>44</v>
      </c>
      <c r="N1038" s="8" t="s">
        <v>44</v>
      </c>
      <c r="O1038" s="9" t="s">
        <v>4334</v>
      </c>
      <c r="P1038" s="8" t="s">
        <v>46</v>
      </c>
      <c r="Q1038" s="8" t="s">
        <v>41</v>
      </c>
      <c r="R1038" s="9" t="s">
        <v>1866</v>
      </c>
      <c r="S1038" s="8" t="s">
        <v>1866</v>
      </c>
      <c r="T1038" s="9" t="s">
        <v>7553</v>
      </c>
      <c r="U1038" s="8" t="s">
        <v>181</v>
      </c>
      <c r="V1038" s="9" t="s">
        <v>7554</v>
      </c>
      <c r="W1038" s="9" t="s">
        <v>7555</v>
      </c>
      <c r="X1038" s="9" t="s">
        <v>44</v>
      </c>
      <c r="Y1038" s="9" t="s">
        <v>69</v>
      </c>
      <c r="Z1038" s="9" t="s">
        <v>53</v>
      </c>
      <c r="AA1038" s="9" t="s">
        <v>54</v>
      </c>
      <c r="AB1038" s="9" t="s">
        <v>7556</v>
      </c>
      <c r="AC1038" s="9" t="s">
        <v>92</v>
      </c>
      <c r="AD1038" s="9" t="s">
        <v>57</v>
      </c>
    </row>
    <row r="1039" spans="1:30" x14ac:dyDescent="0.25">
      <c r="A1039" s="8">
        <v>3821131</v>
      </c>
      <c r="B1039" s="9" t="s">
        <v>7557</v>
      </c>
      <c r="C1039" s="9" t="s">
        <v>7558</v>
      </c>
      <c r="D1039" s="9" t="s">
        <v>256</v>
      </c>
      <c r="E1039" s="9" t="s">
        <v>96</v>
      </c>
      <c r="F1039" s="9" t="s">
        <v>40</v>
      </c>
      <c r="G1039" s="8" t="s">
        <v>41</v>
      </c>
      <c r="H1039" s="8" t="s">
        <v>40</v>
      </c>
      <c r="I1039" s="9" t="s">
        <v>97</v>
      </c>
      <c r="J1039" s="9" t="s">
        <v>98</v>
      </c>
      <c r="K1039" s="8" t="s">
        <v>44</v>
      </c>
      <c r="L1039" s="9" t="s">
        <v>40</v>
      </c>
      <c r="M1039" s="8" t="s">
        <v>44</v>
      </c>
      <c r="N1039" s="8" t="s">
        <v>44</v>
      </c>
      <c r="O1039" s="9" t="s">
        <v>1473</v>
      </c>
      <c r="P1039" s="8" t="s">
        <v>46</v>
      </c>
      <c r="Q1039" s="8" t="s">
        <v>41</v>
      </c>
      <c r="R1039" s="9" t="s">
        <v>1866</v>
      </c>
      <c r="S1039" s="8" t="s">
        <v>1866</v>
      </c>
      <c r="T1039" s="9" t="s">
        <v>112</v>
      </c>
      <c r="U1039" s="8" t="s">
        <v>181</v>
      </c>
      <c r="V1039" s="9" t="s">
        <v>7559</v>
      </c>
      <c r="W1039" s="9" t="s">
        <v>7560</v>
      </c>
      <c r="X1039" s="9" t="s">
        <v>44</v>
      </c>
      <c r="Y1039" s="9" t="s">
        <v>69</v>
      </c>
      <c r="Z1039" s="9" t="s">
        <v>53</v>
      </c>
      <c r="AA1039" s="9" t="s">
        <v>54</v>
      </c>
      <c r="AB1039" s="9" t="s">
        <v>7561</v>
      </c>
      <c r="AC1039" s="9" t="s">
        <v>263</v>
      </c>
      <c r="AD1039" s="9" t="s">
        <v>57</v>
      </c>
    </row>
    <row r="1040" spans="1:30" x14ac:dyDescent="0.25">
      <c r="A1040" s="8">
        <v>3807049</v>
      </c>
      <c r="B1040" s="9" t="s">
        <v>7562</v>
      </c>
      <c r="C1040" s="9" t="s">
        <v>7563</v>
      </c>
      <c r="D1040" s="9" t="s">
        <v>7564</v>
      </c>
      <c r="E1040" s="9" t="s">
        <v>39</v>
      </c>
      <c r="F1040" s="9" t="s">
        <v>40</v>
      </c>
      <c r="G1040" s="8" t="s">
        <v>41</v>
      </c>
      <c r="H1040" s="8" t="s">
        <v>40</v>
      </c>
      <c r="I1040" s="9" t="s">
        <v>61</v>
      </c>
      <c r="J1040" s="9" t="s">
        <v>6132</v>
      </c>
      <c r="K1040" s="8" t="s">
        <v>44</v>
      </c>
      <c r="L1040" s="9" t="s">
        <v>40</v>
      </c>
      <c r="M1040" s="8" t="s">
        <v>44</v>
      </c>
      <c r="N1040" s="8" t="s">
        <v>44</v>
      </c>
      <c r="O1040" s="9" t="s">
        <v>7565</v>
      </c>
      <c r="P1040" s="8" t="s">
        <v>46</v>
      </c>
      <c r="Q1040" s="8" t="s">
        <v>41</v>
      </c>
      <c r="R1040" s="9" t="s">
        <v>7372</v>
      </c>
      <c r="S1040" s="8" t="s">
        <v>7372</v>
      </c>
      <c r="T1040" s="9" t="s">
        <v>87</v>
      </c>
      <c r="U1040" s="8" t="s">
        <v>181</v>
      </c>
      <c r="V1040" s="9" t="s">
        <v>7566</v>
      </c>
      <c r="W1040" s="9" t="s">
        <v>7567</v>
      </c>
      <c r="X1040" s="9" t="s">
        <v>44</v>
      </c>
      <c r="Y1040" s="9" t="s">
        <v>69</v>
      </c>
      <c r="Z1040" s="9" t="s">
        <v>53</v>
      </c>
      <c r="AA1040" s="9" t="s">
        <v>54</v>
      </c>
      <c r="AB1040" s="9" t="s">
        <v>7568</v>
      </c>
      <c r="AC1040" s="9" t="s">
        <v>7569</v>
      </c>
      <c r="AD1040" s="9" t="s">
        <v>1045</v>
      </c>
    </row>
    <row r="1041" spans="1:30" x14ac:dyDescent="0.25">
      <c r="A1041" s="8">
        <v>3822493</v>
      </c>
      <c r="B1041" s="9" t="s">
        <v>7570</v>
      </c>
      <c r="C1041" s="9" t="s">
        <v>7571</v>
      </c>
      <c r="D1041" s="9" t="s">
        <v>7572</v>
      </c>
      <c r="E1041" s="9" t="s">
        <v>39</v>
      </c>
      <c r="F1041" s="9" t="s">
        <v>40</v>
      </c>
      <c r="G1041" s="8" t="s">
        <v>41</v>
      </c>
      <c r="H1041" s="8" t="s">
        <v>40</v>
      </c>
      <c r="I1041" s="9" t="s">
        <v>380</v>
      </c>
      <c r="J1041" s="9" t="s">
        <v>814</v>
      </c>
      <c r="K1041" s="8" t="s">
        <v>44</v>
      </c>
      <c r="L1041" s="9" t="s">
        <v>40</v>
      </c>
      <c r="M1041" s="8" t="s">
        <v>44</v>
      </c>
      <c r="N1041" s="8" t="s">
        <v>44</v>
      </c>
      <c r="O1041" s="9" t="s">
        <v>7573</v>
      </c>
      <c r="P1041" s="8" t="s">
        <v>46</v>
      </c>
      <c r="Q1041" s="8" t="s">
        <v>41</v>
      </c>
      <c r="R1041" s="9" t="s">
        <v>5993</v>
      </c>
      <c r="S1041" s="8" t="s">
        <v>44</v>
      </c>
      <c r="T1041" s="9" t="s">
        <v>7574</v>
      </c>
      <c r="U1041" s="8" t="s">
        <v>49</v>
      </c>
      <c r="V1041" s="9" t="s">
        <v>7575</v>
      </c>
      <c r="W1041" s="9" t="s">
        <v>7576</v>
      </c>
      <c r="X1041" s="9" t="s">
        <v>44</v>
      </c>
      <c r="Y1041" s="9" t="s">
        <v>7577</v>
      </c>
      <c r="Z1041" s="9" t="s">
        <v>53</v>
      </c>
      <c r="AA1041" s="9" t="s">
        <v>54</v>
      </c>
      <c r="AB1041" s="9" t="s">
        <v>7578</v>
      </c>
      <c r="AC1041" s="9" t="s">
        <v>5737</v>
      </c>
      <c r="AD1041" s="9" t="s">
        <v>57</v>
      </c>
    </row>
    <row r="1042" spans="1:30" x14ac:dyDescent="0.25">
      <c r="A1042" s="8">
        <v>3823172</v>
      </c>
      <c r="B1042" s="9" t="s">
        <v>7579</v>
      </c>
      <c r="C1042" s="9" t="s">
        <v>7580</v>
      </c>
      <c r="D1042" s="9" t="s">
        <v>483</v>
      </c>
      <c r="E1042" s="9" t="s">
        <v>96</v>
      </c>
      <c r="F1042" s="9" t="s">
        <v>40</v>
      </c>
      <c r="G1042" s="8" t="s">
        <v>41</v>
      </c>
      <c r="H1042" s="8" t="s">
        <v>40</v>
      </c>
      <c r="I1042" s="9" t="s">
        <v>97</v>
      </c>
      <c r="J1042" s="9" t="s">
        <v>140</v>
      </c>
      <c r="K1042" s="8" t="s">
        <v>44</v>
      </c>
      <c r="L1042" s="9" t="s">
        <v>40</v>
      </c>
      <c r="M1042" s="8" t="s">
        <v>44</v>
      </c>
      <c r="N1042" s="8" t="s">
        <v>44</v>
      </c>
      <c r="O1042" s="9" t="s">
        <v>7581</v>
      </c>
      <c r="P1042" s="8" t="s">
        <v>46</v>
      </c>
      <c r="Q1042" s="8" t="s">
        <v>41</v>
      </c>
      <c r="R1042" s="9" t="s">
        <v>5993</v>
      </c>
      <c r="S1042" s="8" t="s">
        <v>5993</v>
      </c>
      <c r="T1042" s="9" t="s">
        <v>65</v>
      </c>
      <c r="U1042" s="8" t="s">
        <v>181</v>
      </c>
      <c r="V1042" s="9" t="s">
        <v>7582</v>
      </c>
      <c r="W1042" s="9" t="s">
        <v>7583</v>
      </c>
      <c r="X1042" s="9" t="s">
        <v>44</v>
      </c>
      <c r="Y1042" s="9" t="s">
        <v>69</v>
      </c>
      <c r="Z1042" s="9" t="s">
        <v>53</v>
      </c>
      <c r="AA1042" s="9" t="s">
        <v>54</v>
      </c>
      <c r="AB1042" s="9" t="s">
        <v>1010</v>
      </c>
      <c r="AC1042" s="9" t="s">
        <v>488</v>
      </c>
      <c r="AD1042" s="9" t="s">
        <v>57</v>
      </c>
    </row>
    <row r="1043" spans="1:30" x14ac:dyDescent="0.25">
      <c r="A1043" s="8">
        <v>3823197</v>
      </c>
      <c r="B1043" s="9" t="s">
        <v>7584</v>
      </c>
      <c r="C1043" s="9" t="s">
        <v>7585</v>
      </c>
      <c r="D1043" s="9" t="s">
        <v>1021</v>
      </c>
      <c r="E1043" s="9" t="s">
        <v>96</v>
      </c>
      <c r="F1043" s="9" t="s">
        <v>40</v>
      </c>
      <c r="G1043" s="8" t="s">
        <v>41</v>
      </c>
      <c r="H1043" s="8" t="s">
        <v>40</v>
      </c>
      <c r="I1043" s="9" t="s">
        <v>97</v>
      </c>
      <c r="J1043" s="9" t="s">
        <v>98</v>
      </c>
      <c r="K1043" s="8" t="s">
        <v>44</v>
      </c>
      <c r="L1043" s="9" t="s">
        <v>40</v>
      </c>
      <c r="M1043" s="8" t="s">
        <v>44</v>
      </c>
      <c r="N1043" s="8" t="s">
        <v>44</v>
      </c>
      <c r="O1043" s="9" t="s">
        <v>7586</v>
      </c>
      <c r="P1043" s="8" t="s">
        <v>46</v>
      </c>
      <c r="Q1043" s="8" t="s">
        <v>41</v>
      </c>
      <c r="R1043" s="9" t="s">
        <v>5993</v>
      </c>
      <c r="S1043" s="8" t="s">
        <v>5993</v>
      </c>
      <c r="T1043" s="9" t="s">
        <v>87</v>
      </c>
      <c r="U1043" s="8" t="s">
        <v>181</v>
      </c>
      <c r="V1043" s="9" t="s">
        <v>7587</v>
      </c>
      <c r="W1043" s="9" t="s">
        <v>7588</v>
      </c>
      <c r="X1043" s="9" t="s">
        <v>44</v>
      </c>
      <c r="Y1043" s="9" t="s">
        <v>69</v>
      </c>
      <c r="Z1043" s="9" t="s">
        <v>53</v>
      </c>
      <c r="AA1043" s="9" t="s">
        <v>54</v>
      </c>
      <c r="AB1043" s="9" t="s">
        <v>7589</v>
      </c>
      <c r="AC1043" s="9" t="s">
        <v>1579</v>
      </c>
      <c r="AD1043" s="9" t="s">
        <v>57</v>
      </c>
    </row>
    <row r="1044" spans="1:30" x14ac:dyDescent="0.25">
      <c r="A1044" s="8">
        <v>3823575</v>
      </c>
      <c r="B1044" s="9" t="s">
        <v>7590</v>
      </c>
      <c r="C1044" s="9" t="s">
        <v>7591</v>
      </c>
      <c r="D1044" s="9" t="s">
        <v>7592</v>
      </c>
      <c r="E1044" s="9" t="s">
        <v>39</v>
      </c>
      <c r="F1044" s="9" t="s">
        <v>40</v>
      </c>
      <c r="G1044" s="8" t="s">
        <v>41</v>
      </c>
      <c r="H1044" s="8" t="s">
        <v>40</v>
      </c>
      <c r="I1044" s="9" t="s">
        <v>380</v>
      </c>
      <c r="J1044" s="9" t="s">
        <v>674</v>
      </c>
      <c r="K1044" s="8" t="s">
        <v>44</v>
      </c>
      <c r="L1044" s="9" t="s">
        <v>40</v>
      </c>
      <c r="M1044" s="8" t="s">
        <v>44</v>
      </c>
      <c r="N1044" s="8" t="s">
        <v>44</v>
      </c>
      <c r="O1044" s="9" t="s">
        <v>7593</v>
      </c>
      <c r="P1044" s="8" t="s">
        <v>46</v>
      </c>
      <c r="Q1044" s="8" t="s">
        <v>41</v>
      </c>
      <c r="R1044" s="9" t="s">
        <v>5993</v>
      </c>
      <c r="S1044" s="8" t="s">
        <v>5993</v>
      </c>
      <c r="T1044" s="9" t="s">
        <v>112</v>
      </c>
      <c r="U1044" s="8" t="s">
        <v>181</v>
      </c>
      <c r="V1044" s="9" t="s">
        <v>7594</v>
      </c>
      <c r="W1044" s="9" t="s">
        <v>7595</v>
      </c>
      <c r="X1044" s="9" t="s">
        <v>44</v>
      </c>
      <c r="Y1044" s="9" t="s">
        <v>69</v>
      </c>
      <c r="Z1044" s="9" t="s">
        <v>53</v>
      </c>
      <c r="AA1044" s="9" t="s">
        <v>54</v>
      </c>
      <c r="AB1044" s="9" t="s">
        <v>451</v>
      </c>
      <c r="AC1044" s="9" t="s">
        <v>5413</v>
      </c>
      <c r="AD1044" s="9" t="s">
        <v>57</v>
      </c>
    </row>
    <row r="1045" spans="1:30" x14ac:dyDescent="0.25">
      <c r="A1045" s="8">
        <v>3818861</v>
      </c>
      <c r="B1045" s="9" t="s">
        <v>7596</v>
      </c>
      <c r="C1045" s="9" t="s">
        <v>7597</v>
      </c>
      <c r="D1045" s="9" t="s">
        <v>5634</v>
      </c>
      <c r="E1045" s="9" t="s">
        <v>39</v>
      </c>
      <c r="F1045" s="9" t="s">
        <v>40</v>
      </c>
      <c r="G1045" s="8" t="s">
        <v>41</v>
      </c>
      <c r="H1045" s="8" t="s">
        <v>40</v>
      </c>
      <c r="I1045" s="9" t="s">
        <v>61</v>
      </c>
      <c r="J1045" s="9" t="s">
        <v>6132</v>
      </c>
      <c r="K1045" s="8" t="s">
        <v>44</v>
      </c>
      <c r="L1045" s="9" t="s">
        <v>40</v>
      </c>
      <c r="M1045" s="8" t="s">
        <v>44</v>
      </c>
      <c r="N1045" s="8" t="s">
        <v>44</v>
      </c>
      <c r="O1045" s="9" t="s">
        <v>7598</v>
      </c>
      <c r="P1045" s="8" t="s">
        <v>46</v>
      </c>
      <c r="Q1045" s="8" t="s">
        <v>41</v>
      </c>
      <c r="R1045" s="9" t="s">
        <v>1866</v>
      </c>
      <c r="S1045" s="8" t="s">
        <v>1866</v>
      </c>
      <c r="T1045" s="9" t="s">
        <v>87</v>
      </c>
      <c r="U1045" s="8" t="s">
        <v>181</v>
      </c>
      <c r="V1045" s="9" t="s">
        <v>7599</v>
      </c>
      <c r="W1045" s="9" t="s">
        <v>7600</v>
      </c>
      <c r="X1045" s="9" t="s">
        <v>44</v>
      </c>
      <c r="Y1045" s="9" t="s">
        <v>69</v>
      </c>
      <c r="Z1045" s="9" t="s">
        <v>53</v>
      </c>
      <c r="AA1045" s="9" t="s">
        <v>54</v>
      </c>
      <c r="AB1045" s="9" t="s">
        <v>7601</v>
      </c>
      <c r="AC1045" s="9" t="s">
        <v>5640</v>
      </c>
      <c r="AD1045" s="9" t="s">
        <v>57</v>
      </c>
    </row>
    <row r="1046" spans="1:30" x14ac:dyDescent="0.25">
      <c r="A1046" s="8">
        <v>3823614</v>
      </c>
      <c r="B1046" s="9" t="s">
        <v>7602</v>
      </c>
      <c r="C1046" s="9" t="s">
        <v>7603</v>
      </c>
      <c r="D1046" s="9" t="s">
        <v>664</v>
      </c>
      <c r="E1046" s="9" t="s">
        <v>39</v>
      </c>
      <c r="F1046" s="9" t="s">
        <v>40</v>
      </c>
      <c r="G1046" s="8" t="s">
        <v>41</v>
      </c>
      <c r="H1046" s="8" t="s">
        <v>40</v>
      </c>
      <c r="I1046" s="9" t="s">
        <v>380</v>
      </c>
      <c r="J1046" s="9" t="s">
        <v>742</v>
      </c>
      <c r="K1046" s="8" t="s">
        <v>44</v>
      </c>
      <c r="L1046" s="9" t="s">
        <v>40</v>
      </c>
      <c r="M1046" s="8" t="s">
        <v>44</v>
      </c>
      <c r="N1046" s="8" t="s">
        <v>44</v>
      </c>
      <c r="O1046" s="9" t="s">
        <v>7604</v>
      </c>
      <c r="P1046" s="8" t="s">
        <v>46</v>
      </c>
      <c r="Q1046" s="8" t="s">
        <v>41</v>
      </c>
      <c r="R1046" s="9" t="s">
        <v>5993</v>
      </c>
      <c r="S1046" s="8" t="s">
        <v>5993</v>
      </c>
      <c r="T1046" s="9" t="s">
        <v>7605</v>
      </c>
      <c r="U1046" s="8" t="s">
        <v>181</v>
      </c>
      <c r="V1046" s="9" t="s">
        <v>7606</v>
      </c>
      <c r="W1046" s="9" t="s">
        <v>7607</v>
      </c>
      <c r="X1046" s="9" t="s">
        <v>44</v>
      </c>
      <c r="Y1046" s="9" t="s">
        <v>69</v>
      </c>
      <c r="Z1046" s="9" t="s">
        <v>53</v>
      </c>
      <c r="AA1046" s="9" t="s">
        <v>54</v>
      </c>
      <c r="AB1046" s="9" t="s">
        <v>7608</v>
      </c>
      <c r="AC1046" s="9" t="s">
        <v>1933</v>
      </c>
      <c r="AD1046" s="9" t="s">
        <v>57</v>
      </c>
    </row>
    <row r="1047" spans="1:30" x14ac:dyDescent="0.25">
      <c r="A1047" s="8">
        <v>3563835</v>
      </c>
      <c r="B1047" s="9" t="s">
        <v>7609</v>
      </c>
      <c r="C1047" s="9" t="s">
        <v>7610</v>
      </c>
      <c r="D1047" s="9" t="s">
        <v>1767</v>
      </c>
      <c r="E1047" s="9" t="s">
        <v>39</v>
      </c>
      <c r="F1047" s="9" t="s">
        <v>40</v>
      </c>
      <c r="G1047" s="8" t="s">
        <v>41</v>
      </c>
      <c r="H1047" s="8" t="s">
        <v>40</v>
      </c>
      <c r="I1047" s="9" t="s">
        <v>61</v>
      </c>
      <c r="J1047" s="9" t="s">
        <v>7611</v>
      </c>
      <c r="K1047" s="8" t="s">
        <v>44</v>
      </c>
      <c r="L1047" s="9" t="s">
        <v>40</v>
      </c>
      <c r="M1047" s="8" t="s">
        <v>44</v>
      </c>
      <c r="N1047" s="8" t="s">
        <v>44</v>
      </c>
      <c r="O1047" s="9" t="s">
        <v>2526</v>
      </c>
      <c r="P1047" s="8" t="s">
        <v>46</v>
      </c>
      <c r="Q1047" s="8" t="s">
        <v>41</v>
      </c>
      <c r="R1047" s="9" t="s">
        <v>86</v>
      </c>
      <c r="S1047" s="8" t="s">
        <v>86</v>
      </c>
      <c r="T1047" s="9" t="s">
        <v>87</v>
      </c>
      <c r="U1047" s="8" t="s">
        <v>66</v>
      </c>
      <c r="V1047" s="9" t="s">
        <v>7612</v>
      </c>
      <c r="W1047" s="9" t="s">
        <v>7613</v>
      </c>
      <c r="X1047" s="9" t="s">
        <v>44</v>
      </c>
      <c r="Y1047" s="9" t="s">
        <v>69</v>
      </c>
      <c r="Z1047" s="9" t="s">
        <v>53</v>
      </c>
      <c r="AA1047" s="9" t="s">
        <v>54</v>
      </c>
      <c r="AB1047" s="9" t="s">
        <v>5796</v>
      </c>
      <c r="AC1047" s="9" t="s">
        <v>7614</v>
      </c>
      <c r="AD1047" s="9" t="s">
        <v>57</v>
      </c>
    </row>
    <row r="1048" spans="1:30" x14ac:dyDescent="0.25">
      <c r="A1048" s="8">
        <v>3824032</v>
      </c>
      <c r="B1048" s="9" t="s">
        <v>7615</v>
      </c>
      <c r="C1048" s="9" t="s">
        <v>7616</v>
      </c>
      <c r="D1048" s="9" t="s">
        <v>84</v>
      </c>
      <c r="E1048" s="9" t="s">
        <v>39</v>
      </c>
      <c r="F1048" s="9" t="s">
        <v>40</v>
      </c>
      <c r="G1048" s="8" t="s">
        <v>41</v>
      </c>
      <c r="H1048" s="8" t="s">
        <v>40</v>
      </c>
      <c r="I1048" s="9" t="s">
        <v>380</v>
      </c>
      <c r="J1048" s="9" t="s">
        <v>996</v>
      </c>
      <c r="K1048" s="8" t="s">
        <v>44</v>
      </c>
      <c r="L1048" s="9" t="s">
        <v>40</v>
      </c>
      <c r="M1048" s="8" t="s">
        <v>44</v>
      </c>
      <c r="N1048" s="8" t="s">
        <v>44</v>
      </c>
      <c r="O1048" s="9" t="s">
        <v>5337</v>
      </c>
      <c r="P1048" s="8" t="s">
        <v>46</v>
      </c>
      <c r="Q1048" s="8" t="s">
        <v>41</v>
      </c>
      <c r="R1048" s="9" t="s">
        <v>5993</v>
      </c>
      <c r="S1048" s="8" t="s">
        <v>5993</v>
      </c>
      <c r="T1048" s="9" t="s">
        <v>7617</v>
      </c>
      <c r="U1048" s="8" t="s">
        <v>181</v>
      </c>
      <c r="V1048" s="9" t="s">
        <v>7618</v>
      </c>
      <c r="W1048" s="9" t="s">
        <v>7619</v>
      </c>
      <c r="X1048" s="9" t="s">
        <v>44</v>
      </c>
      <c r="Y1048" s="9" t="s">
        <v>69</v>
      </c>
      <c r="Z1048" s="9" t="s">
        <v>53</v>
      </c>
      <c r="AA1048" s="9" t="s">
        <v>54</v>
      </c>
      <c r="AB1048" s="9" t="s">
        <v>7620</v>
      </c>
      <c r="AC1048" s="9" t="s">
        <v>92</v>
      </c>
      <c r="AD1048" s="9" t="s">
        <v>57</v>
      </c>
    </row>
    <row r="1049" spans="1:30" x14ac:dyDescent="0.25">
      <c r="A1049" s="8">
        <v>3824040</v>
      </c>
      <c r="B1049" s="9" t="s">
        <v>7621</v>
      </c>
      <c r="C1049" s="9" t="s">
        <v>7622</v>
      </c>
      <c r="D1049" s="9" t="s">
        <v>830</v>
      </c>
      <c r="E1049" s="9" t="s">
        <v>39</v>
      </c>
      <c r="F1049" s="9" t="s">
        <v>40</v>
      </c>
      <c r="G1049" s="8" t="s">
        <v>41</v>
      </c>
      <c r="H1049" s="8" t="s">
        <v>40</v>
      </c>
      <c r="I1049" s="9" t="s">
        <v>380</v>
      </c>
      <c r="J1049" s="9" t="s">
        <v>814</v>
      </c>
      <c r="K1049" s="8" t="s">
        <v>44</v>
      </c>
      <c r="L1049" s="9" t="s">
        <v>40</v>
      </c>
      <c r="M1049" s="8" t="s">
        <v>44</v>
      </c>
      <c r="N1049" s="8" t="s">
        <v>44</v>
      </c>
      <c r="O1049" s="9" t="s">
        <v>3997</v>
      </c>
      <c r="P1049" s="8" t="s">
        <v>46</v>
      </c>
      <c r="Q1049" s="8" t="s">
        <v>41</v>
      </c>
      <c r="R1049" s="9" t="s">
        <v>5993</v>
      </c>
      <c r="S1049" s="8" t="s">
        <v>5993</v>
      </c>
      <c r="T1049" s="9" t="s">
        <v>998</v>
      </c>
      <c r="U1049" s="8" t="s">
        <v>181</v>
      </c>
      <c r="V1049" s="9" t="s">
        <v>7623</v>
      </c>
      <c r="W1049" s="9" t="s">
        <v>7624</v>
      </c>
      <c r="X1049" s="9" t="s">
        <v>44</v>
      </c>
      <c r="Y1049" s="9" t="s">
        <v>69</v>
      </c>
      <c r="Z1049" s="9" t="s">
        <v>53</v>
      </c>
      <c r="AA1049" s="9" t="s">
        <v>54</v>
      </c>
      <c r="AB1049" s="9" t="s">
        <v>7625</v>
      </c>
      <c r="AC1049" s="9" t="s">
        <v>835</v>
      </c>
      <c r="AD1049" s="9" t="s">
        <v>57</v>
      </c>
    </row>
    <row r="1050" spans="1:30" x14ac:dyDescent="0.25">
      <c r="A1050" s="8">
        <v>3577742</v>
      </c>
      <c r="B1050" s="9" t="s">
        <v>7626</v>
      </c>
      <c r="C1050" s="9" t="s">
        <v>6298</v>
      </c>
      <c r="D1050" s="9" t="s">
        <v>4920</v>
      </c>
      <c r="E1050" s="9" t="s">
        <v>39</v>
      </c>
      <c r="F1050" s="9" t="s">
        <v>40</v>
      </c>
      <c r="G1050" s="8" t="s">
        <v>41</v>
      </c>
      <c r="H1050" s="8" t="s">
        <v>40</v>
      </c>
      <c r="I1050" s="9" t="s">
        <v>61</v>
      </c>
      <c r="J1050" s="9" t="s">
        <v>7611</v>
      </c>
      <c r="K1050" s="8" t="s">
        <v>44</v>
      </c>
      <c r="L1050" s="9" t="s">
        <v>40</v>
      </c>
      <c r="M1050" s="8" t="s">
        <v>44</v>
      </c>
      <c r="N1050" s="8" t="s">
        <v>44</v>
      </c>
      <c r="O1050" s="9" t="s">
        <v>7627</v>
      </c>
      <c r="P1050" s="8" t="s">
        <v>46</v>
      </c>
      <c r="Q1050" s="8" t="s">
        <v>41</v>
      </c>
      <c r="R1050" s="9" t="s">
        <v>121</v>
      </c>
      <c r="S1050" s="8" t="s">
        <v>121</v>
      </c>
      <c r="T1050" s="9" t="s">
        <v>7628</v>
      </c>
      <c r="U1050" s="8" t="s">
        <v>66</v>
      </c>
      <c r="V1050" s="9" t="s">
        <v>7629</v>
      </c>
      <c r="W1050" s="9" t="s">
        <v>7630</v>
      </c>
      <c r="X1050" s="9" t="s">
        <v>44</v>
      </c>
      <c r="Y1050" s="9" t="s">
        <v>69</v>
      </c>
      <c r="Z1050" s="9" t="s">
        <v>53</v>
      </c>
      <c r="AA1050" s="9" t="s">
        <v>54</v>
      </c>
      <c r="AB1050" s="9" t="s">
        <v>7631</v>
      </c>
      <c r="AC1050" s="9" t="s">
        <v>4924</v>
      </c>
      <c r="AD1050" s="9" t="s">
        <v>57</v>
      </c>
    </row>
    <row r="1051" spans="1:30" x14ac:dyDescent="0.25">
      <c r="A1051" s="8">
        <v>3824483</v>
      </c>
      <c r="B1051" s="9" t="s">
        <v>7632</v>
      </c>
      <c r="C1051" s="9" t="s">
        <v>7633</v>
      </c>
      <c r="D1051" s="9" t="s">
        <v>169</v>
      </c>
      <c r="E1051" s="9" t="s">
        <v>39</v>
      </c>
      <c r="F1051" s="9" t="s">
        <v>40</v>
      </c>
      <c r="G1051" s="8" t="s">
        <v>41</v>
      </c>
      <c r="H1051" s="8" t="s">
        <v>855</v>
      </c>
      <c r="I1051" s="9" t="s">
        <v>6655</v>
      </c>
      <c r="J1051" s="9" t="s">
        <v>7047</v>
      </c>
      <c r="K1051" s="8" t="s">
        <v>44</v>
      </c>
      <c r="L1051" s="9" t="s">
        <v>40</v>
      </c>
      <c r="M1051" s="8" t="s">
        <v>44</v>
      </c>
      <c r="N1051" s="8" t="s">
        <v>44</v>
      </c>
      <c r="O1051" s="9" t="s">
        <v>7634</v>
      </c>
      <c r="P1051" s="8" t="s">
        <v>46</v>
      </c>
      <c r="Q1051" s="8" t="s">
        <v>41</v>
      </c>
      <c r="R1051" s="9" t="s">
        <v>5993</v>
      </c>
      <c r="S1051" s="8" t="s">
        <v>5993</v>
      </c>
      <c r="T1051" s="9" t="s">
        <v>87</v>
      </c>
      <c r="U1051" s="8" t="s">
        <v>3440</v>
      </c>
      <c r="V1051" s="9" t="s">
        <v>7635</v>
      </c>
      <c r="W1051" s="9" t="s">
        <v>7636</v>
      </c>
      <c r="X1051" s="9" t="s">
        <v>44</v>
      </c>
      <c r="Y1051" s="9" t="s">
        <v>7637</v>
      </c>
      <c r="Z1051" s="9" t="s">
        <v>53</v>
      </c>
      <c r="AA1051" s="9" t="s">
        <v>54</v>
      </c>
      <c r="AB1051" s="9" t="s">
        <v>7638</v>
      </c>
      <c r="AC1051" s="9" t="s">
        <v>7639</v>
      </c>
      <c r="AD1051" s="9" t="s">
        <v>57</v>
      </c>
    </row>
    <row r="1052" spans="1:30" x14ac:dyDescent="0.25">
      <c r="A1052" s="8">
        <v>3828270</v>
      </c>
      <c r="B1052" s="9" t="s">
        <v>7640</v>
      </c>
      <c r="C1052" s="9" t="s">
        <v>7641</v>
      </c>
      <c r="D1052" s="9" t="s">
        <v>1021</v>
      </c>
      <c r="E1052" s="9" t="s">
        <v>39</v>
      </c>
      <c r="F1052" s="9" t="s">
        <v>40</v>
      </c>
      <c r="G1052" s="8" t="s">
        <v>41</v>
      </c>
      <c r="H1052" s="8" t="s">
        <v>40</v>
      </c>
      <c r="I1052" s="9" t="s">
        <v>6747</v>
      </c>
      <c r="J1052" s="9" t="s">
        <v>6748</v>
      </c>
      <c r="K1052" s="8" t="s">
        <v>44</v>
      </c>
      <c r="L1052" s="9" t="s">
        <v>40</v>
      </c>
      <c r="M1052" s="8" t="s">
        <v>44</v>
      </c>
      <c r="N1052" s="8" t="s">
        <v>44</v>
      </c>
      <c r="O1052" s="9" t="s">
        <v>7642</v>
      </c>
      <c r="P1052" s="8" t="s">
        <v>46</v>
      </c>
      <c r="Q1052" s="8" t="s">
        <v>41</v>
      </c>
      <c r="R1052" s="9" t="s">
        <v>7643</v>
      </c>
      <c r="S1052" s="8" t="s">
        <v>7643</v>
      </c>
      <c r="T1052" s="9" t="s">
        <v>65</v>
      </c>
      <c r="U1052" s="8" t="s">
        <v>3440</v>
      </c>
      <c r="V1052" s="9" t="s">
        <v>7644</v>
      </c>
      <c r="W1052" s="9" t="s">
        <v>7645</v>
      </c>
      <c r="X1052" s="9" t="s">
        <v>44</v>
      </c>
      <c r="Y1052" s="9" t="s">
        <v>7646</v>
      </c>
      <c r="Z1052" s="9" t="s">
        <v>53</v>
      </c>
      <c r="AA1052" s="9" t="s">
        <v>54</v>
      </c>
      <c r="AB1052" s="9" t="s">
        <v>7647</v>
      </c>
      <c r="AC1052" s="9" t="s">
        <v>1579</v>
      </c>
      <c r="AD1052" s="9" t="s">
        <v>57</v>
      </c>
    </row>
    <row r="1053" spans="1:30" x14ac:dyDescent="0.25">
      <c r="A1053" s="8">
        <v>3828327</v>
      </c>
      <c r="B1053" s="9" t="s">
        <v>7648</v>
      </c>
      <c r="C1053" s="9" t="s">
        <v>1974</v>
      </c>
      <c r="D1053" s="9" t="s">
        <v>330</v>
      </c>
      <c r="E1053" s="9" t="s">
        <v>39</v>
      </c>
      <c r="F1053" s="9" t="s">
        <v>40</v>
      </c>
      <c r="G1053" s="8" t="s">
        <v>41</v>
      </c>
      <c r="H1053" s="8" t="s">
        <v>40</v>
      </c>
      <c r="I1053" s="9" t="s">
        <v>6655</v>
      </c>
      <c r="J1053" s="9" t="s">
        <v>7047</v>
      </c>
      <c r="K1053" s="8" t="s">
        <v>44</v>
      </c>
      <c r="L1053" s="9" t="s">
        <v>40</v>
      </c>
      <c r="M1053" s="8" t="s">
        <v>44</v>
      </c>
      <c r="N1053" s="8" t="s">
        <v>44</v>
      </c>
      <c r="O1053" s="9" t="s">
        <v>7649</v>
      </c>
      <c r="P1053" s="8" t="s">
        <v>46</v>
      </c>
      <c r="Q1053" s="8" t="s">
        <v>41</v>
      </c>
      <c r="R1053" s="9" t="s">
        <v>7643</v>
      </c>
      <c r="S1053" s="8" t="s">
        <v>7643</v>
      </c>
      <c r="T1053" s="9" t="s">
        <v>77</v>
      </c>
      <c r="U1053" s="8" t="s">
        <v>3440</v>
      </c>
      <c r="V1053" s="9" t="s">
        <v>7650</v>
      </c>
      <c r="W1053" s="9" t="s">
        <v>7651</v>
      </c>
      <c r="X1053" s="9" t="s">
        <v>44</v>
      </c>
      <c r="Y1053" s="9" t="s">
        <v>69</v>
      </c>
      <c r="Z1053" s="9" t="s">
        <v>53</v>
      </c>
      <c r="AA1053" s="9" t="s">
        <v>54</v>
      </c>
      <c r="AB1053" s="9" t="s">
        <v>44</v>
      </c>
      <c r="AC1053" s="9" t="s">
        <v>44</v>
      </c>
      <c r="AD1053" s="9" t="s">
        <v>57</v>
      </c>
    </row>
    <row r="1054" spans="1:30" x14ac:dyDescent="0.25">
      <c r="A1054" s="8">
        <v>3828360</v>
      </c>
      <c r="B1054" s="9" t="s">
        <v>7652</v>
      </c>
      <c r="C1054" s="9" t="s">
        <v>7653</v>
      </c>
      <c r="D1054" s="9" t="s">
        <v>1347</v>
      </c>
      <c r="E1054" s="9" t="s">
        <v>96</v>
      </c>
      <c r="F1054" s="9" t="s">
        <v>40</v>
      </c>
      <c r="G1054" s="8" t="s">
        <v>41</v>
      </c>
      <c r="H1054" s="8" t="s">
        <v>40</v>
      </c>
      <c r="I1054" s="9" t="s">
        <v>6747</v>
      </c>
      <c r="J1054" s="9" t="s">
        <v>6748</v>
      </c>
      <c r="K1054" s="8" t="s">
        <v>44</v>
      </c>
      <c r="L1054" s="9" t="s">
        <v>40</v>
      </c>
      <c r="M1054" s="8" t="s">
        <v>44</v>
      </c>
      <c r="N1054" s="8" t="s">
        <v>44</v>
      </c>
      <c r="O1054" s="9" t="s">
        <v>7654</v>
      </c>
      <c r="P1054" s="8" t="s">
        <v>46</v>
      </c>
      <c r="Q1054" s="8" t="s">
        <v>41</v>
      </c>
      <c r="R1054" s="9" t="s">
        <v>7643</v>
      </c>
      <c r="S1054" s="8" t="s">
        <v>7643</v>
      </c>
      <c r="T1054" s="9" t="s">
        <v>2146</v>
      </c>
      <c r="U1054" s="8" t="s">
        <v>3440</v>
      </c>
      <c r="V1054" s="9" t="s">
        <v>7655</v>
      </c>
      <c r="W1054" s="9" t="s">
        <v>7656</v>
      </c>
      <c r="X1054" s="9" t="s">
        <v>44</v>
      </c>
      <c r="Y1054" s="9" t="s">
        <v>69</v>
      </c>
      <c r="Z1054" s="9" t="s">
        <v>53</v>
      </c>
      <c r="AA1054" s="9" t="s">
        <v>54</v>
      </c>
      <c r="AB1054" s="9" t="s">
        <v>44</v>
      </c>
      <c r="AC1054" s="9" t="s">
        <v>44</v>
      </c>
      <c r="AD1054" s="9" t="s">
        <v>57</v>
      </c>
    </row>
    <row r="1055" spans="1:30" x14ac:dyDescent="0.25">
      <c r="A1055" s="8">
        <v>3828380</v>
      </c>
      <c r="B1055" s="9" t="s">
        <v>7657</v>
      </c>
      <c r="C1055" s="9" t="s">
        <v>7658</v>
      </c>
      <c r="D1055" s="9" t="s">
        <v>2128</v>
      </c>
      <c r="E1055" s="9" t="s">
        <v>39</v>
      </c>
      <c r="F1055" s="9" t="s">
        <v>40</v>
      </c>
      <c r="G1055" s="8" t="s">
        <v>41</v>
      </c>
      <c r="H1055" s="8" t="s">
        <v>40</v>
      </c>
      <c r="I1055" s="9" t="s">
        <v>6655</v>
      </c>
      <c r="J1055" s="9" t="s">
        <v>7047</v>
      </c>
      <c r="K1055" s="8" t="s">
        <v>44</v>
      </c>
      <c r="L1055" s="9" t="s">
        <v>40</v>
      </c>
      <c r="M1055" s="8" t="s">
        <v>44</v>
      </c>
      <c r="N1055" s="8" t="s">
        <v>44</v>
      </c>
      <c r="O1055" s="9" t="s">
        <v>7659</v>
      </c>
      <c r="P1055" s="8" t="s">
        <v>46</v>
      </c>
      <c r="Q1055" s="8" t="s">
        <v>41</v>
      </c>
      <c r="R1055" s="9" t="s">
        <v>7643</v>
      </c>
      <c r="S1055" s="8" t="s">
        <v>7643</v>
      </c>
      <c r="T1055" s="9" t="s">
        <v>87</v>
      </c>
      <c r="U1055" s="8" t="s">
        <v>3440</v>
      </c>
      <c r="V1055" s="9" t="s">
        <v>7660</v>
      </c>
      <c r="W1055" s="9" t="s">
        <v>7661</v>
      </c>
      <c r="X1055" s="9" t="s">
        <v>44</v>
      </c>
      <c r="Y1055" s="9" t="s">
        <v>69</v>
      </c>
      <c r="Z1055" s="9" t="s">
        <v>53</v>
      </c>
      <c r="AA1055" s="9" t="s">
        <v>54</v>
      </c>
      <c r="AB1055" s="9" t="s">
        <v>7662</v>
      </c>
      <c r="AC1055" s="9" t="s">
        <v>2308</v>
      </c>
      <c r="AD1055" s="9" t="s">
        <v>57</v>
      </c>
    </row>
    <row r="1056" spans="1:30" x14ac:dyDescent="0.25">
      <c r="A1056" s="8">
        <v>3831034</v>
      </c>
      <c r="B1056" s="9" t="s">
        <v>7663</v>
      </c>
      <c r="C1056" s="9" t="s">
        <v>7664</v>
      </c>
      <c r="D1056" s="9" t="s">
        <v>7665</v>
      </c>
      <c r="E1056" s="9" t="s">
        <v>39</v>
      </c>
      <c r="F1056" s="9" t="s">
        <v>40</v>
      </c>
      <c r="G1056" s="8" t="s">
        <v>41</v>
      </c>
      <c r="H1056" s="8" t="s">
        <v>40</v>
      </c>
      <c r="I1056" s="9" t="s">
        <v>6655</v>
      </c>
      <c r="J1056" s="9" t="s">
        <v>7446</v>
      </c>
      <c r="K1056" s="8" t="s">
        <v>44</v>
      </c>
      <c r="L1056" s="9" t="s">
        <v>40</v>
      </c>
      <c r="M1056" s="8" t="s">
        <v>44</v>
      </c>
      <c r="N1056" s="8" t="s">
        <v>44</v>
      </c>
      <c r="O1056" s="9" t="s">
        <v>7666</v>
      </c>
      <c r="P1056" s="8" t="s">
        <v>46</v>
      </c>
      <c r="Q1056" s="8" t="s">
        <v>41</v>
      </c>
      <c r="R1056" s="9" t="s">
        <v>7667</v>
      </c>
      <c r="S1056" s="8" t="s">
        <v>7667</v>
      </c>
      <c r="T1056" s="9" t="s">
        <v>87</v>
      </c>
      <c r="U1056" s="8" t="s">
        <v>3440</v>
      </c>
      <c r="V1056" s="9" t="s">
        <v>7668</v>
      </c>
      <c r="W1056" s="9" t="s">
        <v>7669</v>
      </c>
      <c r="X1056" s="9" t="s">
        <v>44</v>
      </c>
      <c r="Y1056" s="9" t="s">
        <v>69</v>
      </c>
      <c r="Z1056" s="9" t="s">
        <v>53</v>
      </c>
      <c r="AA1056" s="9" t="s">
        <v>54</v>
      </c>
      <c r="AB1056" s="9" t="s">
        <v>7670</v>
      </c>
      <c r="AC1056" s="9" t="s">
        <v>2845</v>
      </c>
      <c r="AD1056" s="9" t="s">
        <v>57</v>
      </c>
    </row>
    <row r="1057" spans="1:30" x14ac:dyDescent="0.25">
      <c r="A1057" s="8">
        <v>3831085</v>
      </c>
      <c r="B1057" s="9" t="s">
        <v>7671</v>
      </c>
      <c r="C1057" s="9" t="s">
        <v>3452</v>
      </c>
      <c r="D1057" s="9" t="s">
        <v>7672</v>
      </c>
      <c r="E1057" s="9" t="s">
        <v>39</v>
      </c>
      <c r="F1057" s="9" t="s">
        <v>40</v>
      </c>
      <c r="G1057" s="8" t="s">
        <v>41</v>
      </c>
      <c r="H1057" s="8" t="s">
        <v>855</v>
      </c>
      <c r="I1057" s="9" t="s">
        <v>6655</v>
      </c>
      <c r="J1057" s="9" t="s">
        <v>7047</v>
      </c>
      <c r="K1057" s="8" t="s">
        <v>44</v>
      </c>
      <c r="L1057" s="9" t="s">
        <v>40</v>
      </c>
      <c r="M1057" s="8" t="s">
        <v>44</v>
      </c>
      <c r="N1057" s="8" t="s">
        <v>44</v>
      </c>
      <c r="O1057" s="9" t="s">
        <v>7673</v>
      </c>
      <c r="P1057" s="8" t="s">
        <v>46</v>
      </c>
      <c r="Q1057" s="8" t="s">
        <v>41</v>
      </c>
      <c r="R1057" s="9" t="s">
        <v>7667</v>
      </c>
      <c r="S1057" s="8" t="s">
        <v>7667</v>
      </c>
      <c r="T1057" s="9" t="s">
        <v>7674</v>
      </c>
      <c r="U1057" s="8" t="s">
        <v>3440</v>
      </c>
      <c r="V1057" s="9" t="s">
        <v>7675</v>
      </c>
      <c r="W1057" s="9" t="s">
        <v>7676</v>
      </c>
      <c r="X1057" s="9" t="s">
        <v>44</v>
      </c>
      <c r="Y1057" s="9" t="s">
        <v>69</v>
      </c>
      <c r="Z1057" s="9" t="s">
        <v>53</v>
      </c>
      <c r="AA1057" s="9" t="s">
        <v>54</v>
      </c>
      <c r="AB1057" s="9" t="s">
        <v>3456</v>
      </c>
      <c r="AC1057" s="9" t="s">
        <v>2151</v>
      </c>
      <c r="AD1057" s="9" t="s">
        <v>57</v>
      </c>
    </row>
    <row r="1058" spans="1:30" x14ac:dyDescent="0.25">
      <c r="A1058" s="8">
        <v>3831397</v>
      </c>
      <c r="B1058" s="9" t="s">
        <v>7677</v>
      </c>
      <c r="C1058" s="9" t="s">
        <v>7678</v>
      </c>
      <c r="D1058" s="9" t="s">
        <v>7679</v>
      </c>
      <c r="E1058" s="9" t="s">
        <v>39</v>
      </c>
      <c r="F1058" s="9" t="s">
        <v>40</v>
      </c>
      <c r="G1058" s="8" t="s">
        <v>41</v>
      </c>
      <c r="H1058" s="8" t="s">
        <v>855</v>
      </c>
      <c r="I1058" s="9" t="s">
        <v>6655</v>
      </c>
      <c r="J1058" s="9" t="s">
        <v>7047</v>
      </c>
      <c r="K1058" s="8" t="s">
        <v>44</v>
      </c>
      <c r="L1058" s="9" t="s">
        <v>40</v>
      </c>
      <c r="M1058" s="8" t="s">
        <v>44</v>
      </c>
      <c r="N1058" s="8" t="s">
        <v>44</v>
      </c>
      <c r="O1058" s="9" t="s">
        <v>4452</v>
      </c>
      <c r="P1058" s="8" t="s">
        <v>46</v>
      </c>
      <c r="Q1058" s="8" t="s">
        <v>41</v>
      </c>
      <c r="R1058" s="9" t="s">
        <v>7667</v>
      </c>
      <c r="S1058" s="8" t="s">
        <v>7667</v>
      </c>
      <c r="T1058" s="9" t="s">
        <v>7680</v>
      </c>
      <c r="U1058" s="8" t="s">
        <v>3440</v>
      </c>
      <c r="V1058" s="9" t="s">
        <v>7681</v>
      </c>
      <c r="W1058" s="9" t="s">
        <v>7682</v>
      </c>
      <c r="X1058" s="9" t="s">
        <v>44</v>
      </c>
      <c r="Y1058" s="9" t="s">
        <v>69</v>
      </c>
      <c r="Z1058" s="9" t="s">
        <v>53</v>
      </c>
      <c r="AA1058" s="9" t="s">
        <v>54</v>
      </c>
      <c r="AB1058" s="9" t="s">
        <v>44</v>
      </c>
      <c r="AC1058" s="9" t="s">
        <v>44</v>
      </c>
      <c r="AD1058" s="9" t="s">
        <v>57</v>
      </c>
    </row>
    <row r="1059" spans="1:30" x14ac:dyDescent="0.25">
      <c r="A1059" s="8">
        <v>3831406</v>
      </c>
      <c r="B1059" s="9" t="s">
        <v>7683</v>
      </c>
      <c r="C1059" s="9" t="s">
        <v>283</v>
      </c>
      <c r="D1059" s="9" t="s">
        <v>7684</v>
      </c>
      <c r="E1059" s="9" t="s">
        <v>96</v>
      </c>
      <c r="F1059" s="9" t="s">
        <v>40</v>
      </c>
      <c r="G1059" s="8" t="s">
        <v>41</v>
      </c>
      <c r="H1059" s="8" t="s">
        <v>40</v>
      </c>
      <c r="I1059" s="9" t="s">
        <v>6655</v>
      </c>
      <c r="J1059" s="9" t="s">
        <v>7047</v>
      </c>
      <c r="K1059" s="8" t="s">
        <v>44</v>
      </c>
      <c r="L1059" s="9" t="s">
        <v>40</v>
      </c>
      <c r="M1059" s="8" t="s">
        <v>44</v>
      </c>
      <c r="N1059" s="8" t="s">
        <v>44</v>
      </c>
      <c r="O1059" s="9" t="s">
        <v>7685</v>
      </c>
      <c r="P1059" s="8" t="s">
        <v>46</v>
      </c>
      <c r="Q1059" s="8" t="s">
        <v>41</v>
      </c>
      <c r="R1059" s="9" t="s">
        <v>7667</v>
      </c>
      <c r="S1059" s="8" t="s">
        <v>7667</v>
      </c>
      <c r="T1059" s="9" t="s">
        <v>87</v>
      </c>
      <c r="U1059" s="8" t="s">
        <v>3440</v>
      </c>
      <c r="V1059" s="9" t="s">
        <v>7686</v>
      </c>
      <c r="W1059" s="9" t="s">
        <v>7687</v>
      </c>
      <c r="X1059" s="9" t="s">
        <v>44</v>
      </c>
      <c r="Y1059" s="9" t="s">
        <v>69</v>
      </c>
      <c r="Z1059" s="9" t="s">
        <v>53</v>
      </c>
      <c r="AA1059" s="9" t="s">
        <v>54</v>
      </c>
      <c r="AB1059" s="9" t="s">
        <v>7688</v>
      </c>
      <c r="AC1059" s="9" t="s">
        <v>289</v>
      </c>
      <c r="AD1059" s="9" t="s">
        <v>57</v>
      </c>
    </row>
    <row r="1060" spans="1:30" x14ac:dyDescent="0.25">
      <c r="A1060" s="8">
        <v>3832300</v>
      </c>
      <c r="B1060" s="9" t="s">
        <v>7689</v>
      </c>
      <c r="C1060" s="9" t="s">
        <v>7690</v>
      </c>
      <c r="D1060" s="9" t="s">
        <v>139</v>
      </c>
      <c r="E1060" s="9" t="s">
        <v>96</v>
      </c>
      <c r="F1060" s="9" t="s">
        <v>40</v>
      </c>
      <c r="G1060" s="8" t="s">
        <v>41</v>
      </c>
      <c r="H1060" s="8" t="s">
        <v>40</v>
      </c>
      <c r="I1060" s="9" t="s">
        <v>6655</v>
      </c>
      <c r="J1060" s="9" t="s">
        <v>7047</v>
      </c>
      <c r="K1060" s="8" t="s">
        <v>44</v>
      </c>
      <c r="L1060" s="9" t="s">
        <v>40</v>
      </c>
      <c r="M1060" s="8" t="s">
        <v>44</v>
      </c>
      <c r="N1060" s="8" t="s">
        <v>44</v>
      </c>
      <c r="O1060" s="9" t="s">
        <v>7691</v>
      </c>
      <c r="P1060" s="8" t="s">
        <v>46</v>
      </c>
      <c r="Q1060" s="8" t="s">
        <v>41</v>
      </c>
      <c r="R1060" s="9" t="s">
        <v>7692</v>
      </c>
      <c r="S1060" s="8" t="s">
        <v>7692</v>
      </c>
      <c r="T1060" s="9" t="s">
        <v>65</v>
      </c>
      <c r="U1060" s="8" t="s">
        <v>3440</v>
      </c>
      <c r="V1060" s="9" t="s">
        <v>7693</v>
      </c>
      <c r="W1060" s="9" t="s">
        <v>7694</v>
      </c>
      <c r="X1060" s="9" t="s">
        <v>44</v>
      </c>
      <c r="Y1060" s="9" t="s">
        <v>7695</v>
      </c>
      <c r="Z1060" s="9" t="s">
        <v>53</v>
      </c>
      <c r="AA1060" s="9" t="s">
        <v>54</v>
      </c>
      <c r="AB1060" s="9" t="s">
        <v>7696</v>
      </c>
      <c r="AC1060" s="9" t="s">
        <v>146</v>
      </c>
      <c r="AD1060" s="9" t="s">
        <v>418</v>
      </c>
    </row>
    <row r="1061" spans="1:30" x14ac:dyDescent="0.25">
      <c r="A1061" s="8">
        <v>3832502</v>
      </c>
      <c r="B1061" s="9" t="s">
        <v>7697</v>
      </c>
      <c r="C1061" s="9" t="s">
        <v>7698</v>
      </c>
      <c r="D1061" s="9" t="s">
        <v>7699</v>
      </c>
      <c r="E1061" s="9" t="s">
        <v>39</v>
      </c>
      <c r="F1061" s="9" t="s">
        <v>40</v>
      </c>
      <c r="G1061" s="8" t="s">
        <v>41</v>
      </c>
      <c r="H1061" s="8" t="s">
        <v>40</v>
      </c>
      <c r="I1061" s="9" t="s">
        <v>6655</v>
      </c>
      <c r="J1061" s="9" t="s">
        <v>7047</v>
      </c>
      <c r="K1061" s="8" t="s">
        <v>44</v>
      </c>
      <c r="L1061" s="9" t="s">
        <v>40</v>
      </c>
      <c r="M1061" s="8" t="s">
        <v>44</v>
      </c>
      <c r="N1061" s="8" t="s">
        <v>44</v>
      </c>
      <c r="O1061" s="9" t="s">
        <v>5627</v>
      </c>
      <c r="P1061" s="8" t="s">
        <v>46</v>
      </c>
      <c r="Q1061" s="8" t="s">
        <v>41</v>
      </c>
      <c r="R1061" s="9" t="s">
        <v>7692</v>
      </c>
      <c r="S1061" s="8" t="s">
        <v>7692</v>
      </c>
      <c r="T1061" s="9" t="s">
        <v>65</v>
      </c>
      <c r="U1061" s="8" t="s">
        <v>3440</v>
      </c>
      <c r="V1061" s="9" t="s">
        <v>7700</v>
      </c>
      <c r="W1061" s="9" t="s">
        <v>7701</v>
      </c>
      <c r="X1061" s="9" t="s">
        <v>44</v>
      </c>
      <c r="Y1061" s="9" t="s">
        <v>69</v>
      </c>
      <c r="Z1061" s="9" t="s">
        <v>53</v>
      </c>
      <c r="AA1061" s="9" t="s">
        <v>54</v>
      </c>
      <c r="AB1061" s="9" t="s">
        <v>910</v>
      </c>
      <c r="AC1061" s="9" t="s">
        <v>6072</v>
      </c>
      <c r="AD1061" s="9" t="s">
        <v>880</v>
      </c>
    </row>
    <row r="1062" spans="1:30" x14ac:dyDescent="0.25">
      <c r="A1062" s="8">
        <v>3832635</v>
      </c>
      <c r="B1062" s="9" t="s">
        <v>7702</v>
      </c>
      <c r="C1062" s="9" t="s">
        <v>7703</v>
      </c>
      <c r="D1062" s="9" t="s">
        <v>2630</v>
      </c>
      <c r="E1062" s="9" t="s">
        <v>96</v>
      </c>
      <c r="F1062" s="9" t="s">
        <v>40</v>
      </c>
      <c r="G1062" s="8" t="s">
        <v>41</v>
      </c>
      <c r="H1062" s="8" t="s">
        <v>40</v>
      </c>
      <c r="I1062" s="9" t="s">
        <v>6747</v>
      </c>
      <c r="J1062" s="9" t="s">
        <v>6748</v>
      </c>
      <c r="K1062" s="8" t="s">
        <v>44</v>
      </c>
      <c r="L1062" s="9" t="s">
        <v>40</v>
      </c>
      <c r="M1062" s="8" t="s">
        <v>44</v>
      </c>
      <c r="N1062" s="8" t="s">
        <v>44</v>
      </c>
      <c r="O1062" s="9" t="s">
        <v>7704</v>
      </c>
      <c r="P1062" s="8" t="s">
        <v>46</v>
      </c>
      <c r="Q1062" s="8" t="s">
        <v>41</v>
      </c>
      <c r="R1062" s="9" t="s">
        <v>7692</v>
      </c>
      <c r="S1062" s="8" t="s">
        <v>7692</v>
      </c>
      <c r="T1062" s="9" t="s">
        <v>65</v>
      </c>
      <c r="U1062" s="8" t="s">
        <v>3440</v>
      </c>
      <c r="V1062" s="9" t="s">
        <v>7705</v>
      </c>
      <c r="W1062" s="9" t="s">
        <v>7706</v>
      </c>
      <c r="X1062" s="9" t="s">
        <v>44</v>
      </c>
      <c r="Y1062" s="9" t="s">
        <v>7707</v>
      </c>
      <c r="Z1062" s="9" t="s">
        <v>53</v>
      </c>
      <c r="AA1062" s="9" t="s">
        <v>54</v>
      </c>
      <c r="AB1062" s="9" t="s">
        <v>7708</v>
      </c>
      <c r="AC1062" s="9" t="s">
        <v>2636</v>
      </c>
      <c r="AD1062" s="9" t="s">
        <v>758</v>
      </c>
    </row>
    <row r="1063" spans="1:30" x14ac:dyDescent="0.25">
      <c r="A1063" s="8">
        <v>3833662</v>
      </c>
      <c r="B1063" s="9" t="s">
        <v>7709</v>
      </c>
      <c r="C1063" s="9" t="s">
        <v>7710</v>
      </c>
      <c r="D1063" s="9" t="s">
        <v>354</v>
      </c>
      <c r="E1063" s="9" t="s">
        <v>39</v>
      </c>
      <c r="F1063" s="9" t="s">
        <v>40</v>
      </c>
      <c r="G1063" s="8" t="s">
        <v>41</v>
      </c>
      <c r="H1063" s="8" t="s">
        <v>40</v>
      </c>
      <c r="I1063" s="9" t="s">
        <v>97</v>
      </c>
      <c r="J1063" s="9" t="s">
        <v>98</v>
      </c>
      <c r="K1063" s="8" t="s">
        <v>44</v>
      </c>
      <c r="L1063" s="9" t="s">
        <v>40</v>
      </c>
      <c r="M1063" s="8" t="s">
        <v>44</v>
      </c>
      <c r="N1063" s="8" t="s">
        <v>44</v>
      </c>
      <c r="O1063" s="9" t="s">
        <v>7711</v>
      </c>
      <c r="P1063" s="8" t="s">
        <v>46</v>
      </c>
      <c r="Q1063" s="8" t="s">
        <v>41</v>
      </c>
      <c r="R1063" s="9" t="s">
        <v>7712</v>
      </c>
      <c r="S1063" s="8" t="s">
        <v>7712</v>
      </c>
      <c r="T1063" s="9" t="s">
        <v>87</v>
      </c>
      <c r="U1063" s="8" t="s">
        <v>181</v>
      </c>
      <c r="V1063" s="9" t="s">
        <v>7713</v>
      </c>
      <c r="W1063" s="9" t="s">
        <v>7714</v>
      </c>
      <c r="X1063" s="9" t="s">
        <v>44</v>
      </c>
      <c r="Y1063" s="9" t="s">
        <v>69</v>
      </c>
      <c r="Z1063" s="9" t="s">
        <v>53</v>
      </c>
      <c r="AA1063" s="9" t="s">
        <v>54</v>
      </c>
      <c r="AB1063" s="9" t="s">
        <v>7715</v>
      </c>
      <c r="AC1063" s="9" t="s">
        <v>360</v>
      </c>
      <c r="AD1063" s="9" t="s">
        <v>57</v>
      </c>
    </row>
    <row r="1064" spans="1:30" x14ac:dyDescent="0.25">
      <c r="A1064" s="8">
        <v>3834186</v>
      </c>
      <c r="B1064" s="9" t="s">
        <v>7716</v>
      </c>
      <c r="C1064" s="9" t="s">
        <v>7717</v>
      </c>
      <c r="D1064" s="9" t="s">
        <v>440</v>
      </c>
      <c r="E1064" s="9" t="s">
        <v>96</v>
      </c>
      <c r="F1064" s="9" t="s">
        <v>40</v>
      </c>
      <c r="G1064" s="8" t="s">
        <v>41</v>
      </c>
      <c r="H1064" s="8" t="s">
        <v>40</v>
      </c>
      <c r="I1064" s="9" t="s">
        <v>6655</v>
      </c>
      <c r="J1064" s="9" t="s">
        <v>7047</v>
      </c>
      <c r="K1064" s="8" t="s">
        <v>44</v>
      </c>
      <c r="L1064" s="9" t="s">
        <v>40</v>
      </c>
      <c r="M1064" s="8" t="s">
        <v>44</v>
      </c>
      <c r="N1064" s="8" t="s">
        <v>44</v>
      </c>
      <c r="O1064" s="9" t="s">
        <v>7718</v>
      </c>
      <c r="P1064" s="8" t="s">
        <v>46</v>
      </c>
      <c r="Q1064" s="8" t="s">
        <v>41</v>
      </c>
      <c r="R1064" s="9" t="s">
        <v>7719</v>
      </c>
      <c r="S1064" s="8" t="s">
        <v>7719</v>
      </c>
      <c r="T1064" s="9" t="s">
        <v>1545</v>
      </c>
      <c r="U1064" s="8" t="s">
        <v>3440</v>
      </c>
      <c r="V1064" s="9" t="s">
        <v>7720</v>
      </c>
      <c r="W1064" s="9" t="s">
        <v>7721</v>
      </c>
      <c r="X1064" s="9" t="s">
        <v>44</v>
      </c>
      <c r="Y1064" s="9" t="s">
        <v>7722</v>
      </c>
      <c r="Z1064" s="9" t="s">
        <v>53</v>
      </c>
      <c r="AA1064" s="9" t="s">
        <v>54</v>
      </c>
      <c r="AB1064" s="9" t="s">
        <v>7723</v>
      </c>
      <c r="AC1064" s="9" t="s">
        <v>92</v>
      </c>
      <c r="AD1064" s="9" t="s">
        <v>57</v>
      </c>
    </row>
    <row r="1065" spans="1:30" x14ac:dyDescent="0.25">
      <c r="A1065" s="8">
        <v>3835472</v>
      </c>
      <c r="B1065" s="9" t="s">
        <v>7724</v>
      </c>
      <c r="C1065" s="9" t="s">
        <v>7725</v>
      </c>
      <c r="D1065" s="9" t="s">
        <v>283</v>
      </c>
      <c r="E1065" s="9" t="s">
        <v>96</v>
      </c>
      <c r="F1065" s="9" t="s">
        <v>40</v>
      </c>
      <c r="G1065" s="8" t="s">
        <v>41</v>
      </c>
      <c r="H1065" s="8" t="s">
        <v>40</v>
      </c>
      <c r="I1065" s="9" t="s">
        <v>7726</v>
      </c>
      <c r="J1065" s="9" t="s">
        <v>2205</v>
      </c>
      <c r="K1065" s="8" t="s">
        <v>44</v>
      </c>
      <c r="L1065" s="9" t="s">
        <v>40</v>
      </c>
      <c r="M1065" s="8" t="s">
        <v>44</v>
      </c>
      <c r="N1065" s="8" t="s">
        <v>44</v>
      </c>
      <c r="O1065" s="9" t="s">
        <v>7727</v>
      </c>
      <c r="P1065" s="8" t="s">
        <v>46</v>
      </c>
      <c r="Q1065" s="8" t="s">
        <v>41</v>
      </c>
      <c r="R1065" s="9" t="s">
        <v>7719</v>
      </c>
      <c r="S1065" s="8" t="s">
        <v>392</v>
      </c>
      <c r="T1065" s="9" t="s">
        <v>65</v>
      </c>
      <c r="U1065" s="8" t="s">
        <v>2048</v>
      </c>
      <c r="V1065" s="9" t="s">
        <v>7728</v>
      </c>
      <c r="W1065" s="9" t="s">
        <v>850</v>
      </c>
      <c r="X1065" s="9" t="s">
        <v>44</v>
      </c>
      <c r="Y1065" s="9" t="s">
        <v>69</v>
      </c>
      <c r="Z1065" s="9" t="s">
        <v>53</v>
      </c>
      <c r="AA1065" s="9" t="s">
        <v>2052</v>
      </c>
      <c r="AB1065" s="9" t="s">
        <v>7729</v>
      </c>
      <c r="AC1065" s="9" t="s">
        <v>289</v>
      </c>
      <c r="AD1065" s="9" t="s">
        <v>57</v>
      </c>
    </row>
    <row r="1066" spans="1:30" x14ac:dyDescent="0.25">
      <c r="A1066" s="8">
        <v>3835474</v>
      </c>
      <c r="B1066" s="9" t="s">
        <v>7730</v>
      </c>
      <c r="C1066" s="9" t="s">
        <v>7731</v>
      </c>
      <c r="D1066" s="9" t="s">
        <v>734</v>
      </c>
      <c r="E1066" s="9" t="s">
        <v>96</v>
      </c>
      <c r="F1066" s="9" t="s">
        <v>40</v>
      </c>
      <c r="G1066" s="8" t="s">
        <v>41</v>
      </c>
      <c r="H1066" s="8" t="s">
        <v>40</v>
      </c>
      <c r="I1066" s="9" t="s">
        <v>7726</v>
      </c>
      <c r="J1066" s="9" t="s">
        <v>2205</v>
      </c>
      <c r="K1066" s="8" t="s">
        <v>44</v>
      </c>
      <c r="L1066" s="9" t="s">
        <v>40</v>
      </c>
      <c r="M1066" s="8" t="s">
        <v>44</v>
      </c>
      <c r="N1066" s="8" t="s">
        <v>44</v>
      </c>
      <c r="O1066" s="9" t="s">
        <v>2145</v>
      </c>
      <c r="P1066" s="8" t="s">
        <v>46</v>
      </c>
      <c r="Q1066" s="8" t="s">
        <v>41</v>
      </c>
      <c r="R1066" s="9" t="s">
        <v>7719</v>
      </c>
      <c r="S1066" s="8" t="s">
        <v>392</v>
      </c>
      <c r="T1066" s="9" t="s">
        <v>7732</v>
      </c>
      <c r="U1066" s="8" t="s">
        <v>2048</v>
      </c>
      <c r="V1066" s="9" t="s">
        <v>7733</v>
      </c>
      <c r="W1066" s="9" t="s">
        <v>7734</v>
      </c>
      <c r="X1066" s="9" t="s">
        <v>44</v>
      </c>
      <c r="Y1066" s="9" t="s">
        <v>69</v>
      </c>
      <c r="Z1066" s="9" t="s">
        <v>53</v>
      </c>
      <c r="AA1066" s="9" t="s">
        <v>2052</v>
      </c>
      <c r="AB1066" s="9" t="s">
        <v>44</v>
      </c>
      <c r="AC1066" s="9" t="s">
        <v>44</v>
      </c>
      <c r="AD1066" s="9" t="s">
        <v>57</v>
      </c>
    </row>
    <row r="1067" spans="1:30" x14ac:dyDescent="0.25">
      <c r="A1067" s="8">
        <v>3835478</v>
      </c>
      <c r="B1067" s="9" t="s">
        <v>7735</v>
      </c>
      <c r="C1067" s="9" t="s">
        <v>7736</v>
      </c>
      <c r="D1067" s="9" t="s">
        <v>961</v>
      </c>
      <c r="E1067" s="9" t="s">
        <v>96</v>
      </c>
      <c r="F1067" s="9" t="s">
        <v>40</v>
      </c>
      <c r="G1067" s="8" t="s">
        <v>41</v>
      </c>
      <c r="H1067" s="8" t="s">
        <v>40</v>
      </c>
      <c r="I1067" s="9" t="s">
        <v>7726</v>
      </c>
      <c r="J1067" s="9" t="s">
        <v>2205</v>
      </c>
      <c r="K1067" s="8" t="s">
        <v>44</v>
      </c>
      <c r="L1067" s="9" t="s">
        <v>40</v>
      </c>
      <c r="M1067" s="8" t="s">
        <v>44</v>
      </c>
      <c r="N1067" s="8" t="s">
        <v>44</v>
      </c>
      <c r="O1067" s="9" t="s">
        <v>5866</v>
      </c>
      <c r="P1067" s="8" t="s">
        <v>46</v>
      </c>
      <c r="Q1067" s="8" t="s">
        <v>41</v>
      </c>
      <c r="R1067" s="9" t="s">
        <v>7719</v>
      </c>
      <c r="S1067" s="8" t="s">
        <v>392</v>
      </c>
      <c r="T1067" s="9" t="s">
        <v>65</v>
      </c>
      <c r="U1067" s="8" t="s">
        <v>2048</v>
      </c>
      <c r="V1067" s="9" t="s">
        <v>7737</v>
      </c>
      <c r="W1067" s="9" t="s">
        <v>7738</v>
      </c>
      <c r="X1067" s="9" t="s">
        <v>44</v>
      </c>
      <c r="Y1067" s="9" t="s">
        <v>7739</v>
      </c>
      <c r="Z1067" s="9" t="s">
        <v>53</v>
      </c>
      <c r="AA1067" s="9" t="s">
        <v>2052</v>
      </c>
      <c r="AB1067" s="9" t="s">
        <v>7740</v>
      </c>
      <c r="AC1067" s="9" t="s">
        <v>1142</v>
      </c>
      <c r="AD1067" s="9" t="s">
        <v>57</v>
      </c>
    </row>
    <row r="1068" spans="1:30" x14ac:dyDescent="0.25">
      <c r="A1068" s="8">
        <v>3835483</v>
      </c>
      <c r="B1068" s="9" t="s">
        <v>7741</v>
      </c>
      <c r="C1068" s="9" t="s">
        <v>7742</v>
      </c>
      <c r="D1068" s="9" t="s">
        <v>7743</v>
      </c>
      <c r="E1068" s="9" t="s">
        <v>96</v>
      </c>
      <c r="F1068" s="9" t="s">
        <v>40</v>
      </c>
      <c r="G1068" s="8" t="s">
        <v>41</v>
      </c>
      <c r="H1068" s="8" t="s">
        <v>40</v>
      </c>
      <c r="I1068" s="9" t="s">
        <v>7726</v>
      </c>
      <c r="J1068" s="9" t="s">
        <v>2205</v>
      </c>
      <c r="K1068" s="8" t="s">
        <v>44</v>
      </c>
      <c r="L1068" s="9" t="s">
        <v>40</v>
      </c>
      <c r="M1068" s="8" t="s">
        <v>44</v>
      </c>
      <c r="N1068" s="8" t="s">
        <v>44</v>
      </c>
      <c r="O1068" s="9" t="s">
        <v>7744</v>
      </c>
      <c r="P1068" s="8" t="s">
        <v>46</v>
      </c>
      <c r="Q1068" s="8" t="s">
        <v>41</v>
      </c>
      <c r="R1068" s="9" t="s">
        <v>7719</v>
      </c>
      <c r="S1068" s="8" t="s">
        <v>392</v>
      </c>
      <c r="T1068" s="9" t="s">
        <v>7745</v>
      </c>
      <c r="U1068" s="8" t="s">
        <v>2048</v>
      </c>
      <c r="V1068" s="9" t="s">
        <v>7746</v>
      </c>
      <c r="W1068" s="9" t="s">
        <v>7747</v>
      </c>
      <c r="X1068" s="9" t="s">
        <v>44</v>
      </c>
      <c r="Y1068" s="9" t="s">
        <v>69</v>
      </c>
      <c r="Z1068" s="9" t="s">
        <v>53</v>
      </c>
      <c r="AA1068" s="9" t="s">
        <v>2052</v>
      </c>
      <c r="AB1068" s="9" t="s">
        <v>7748</v>
      </c>
      <c r="AC1068" s="9" t="s">
        <v>1321</v>
      </c>
      <c r="AD1068" s="9" t="s">
        <v>57</v>
      </c>
    </row>
    <row r="1069" spans="1:30" x14ac:dyDescent="0.25">
      <c r="A1069" s="8">
        <v>3836450</v>
      </c>
      <c r="B1069" s="9" t="s">
        <v>7749</v>
      </c>
      <c r="C1069" s="9" t="s">
        <v>330</v>
      </c>
      <c r="D1069" s="9" t="s">
        <v>7750</v>
      </c>
      <c r="E1069" s="9" t="s">
        <v>39</v>
      </c>
      <c r="F1069" s="9" t="s">
        <v>40</v>
      </c>
      <c r="G1069" s="8" t="s">
        <v>41</v>
      </c>
      <c r="H1069" s="8" t="s">
        <v>40</v>
      </c>
      <c r="I1069" s="9" t="s">
        <v>6655</v>
      </c>
      <c r="J1069" s="9" t="s">
        <v>7047</v>
      </c>
      <c r="K1069" s="8" t="s">
        <v>44</v>
      </c>
      <c r="L1069" s="9" t="s">
        <v>40</v>
      </c>
      <c r="M1069" s="8" t="s">
        <v>44</v>
      </c>
      <c r="N1069" s="8" t="s">
        <v>44</v>
      </c>
      <c r="O1069" s="9" t="s">
        <v>7751</v>
      </c>
      <c r="P1069" s="8" t="s">
        <v>46</v>
      </c>
      <c r="Q1069" s="8" t="s">
        <v>41</v>
      </c>
      <c r="R1069" s="9" t="s">
        <v>7752</v>
      </c>
      <c r="S1069" s="8" t="s">
        <v>7752</v>
      </c>
      <c r="T1069" s="9" t="s">
        <v>7753</v>
      </c>
      <c r="U1069" s="8" t="s">
        <v>3440</v>
      </c>
      <c r="V1069" s="9" t="s">
        <v>7754</v>
      </c>
      <c r="W1069" s="9" t="s">
        <v>7755</v>
      </c>
      <c r="X1069" s="9" t="s">
        <v>44</v>
      </c>
      <c r="Y1069" s="9" t="s">
        <v>69</v>
      </c>
      <c r="Z1069" s="9" t="s">
        <v>53</v>
      </c>
      <c r="AA1069" s="9" t="s">
        <v>54</v>
      </c>
      <c r="AB1069" s="9" t="s">
        <v>44</v>
      </c>
      <c r="AC1069" s="9" t="s">
        <v>44</v>
      </c>
      <c r="AD1069" s="9" t="s">
        <v>57</v>
      </c>
    </row>
    <row r="1070" spans="1:30" x14ac:dyDescent="0.25">
      <c r="A1070" s="8">
        <v>3836818</v>
      </c>
      <c r="B1070" s="9" t="s">
        <v>7756</v>
      </c>
      <c r="C1070" s="9" t="s">
        <v>7757</v>
      </c>
      <c r="D1070" s="9" t="s">
        <v>2329</v>
      </c>
      <c r="E1070" s="9" t="s">
        <v>39</v>
      </c>
      <c r="F1070" s="9" t="s">
        <v>40</v>
      </c>
      <c r="G1070" s="8" t="s">
        <v>41</v>
      </c>
      <c r="H1070" s="8" t="s">
        <v>40</v>
      </c>
      <c r="I1070" s="9" t="s">
        <v>6655</v>
      </c>
      <c r="J1070" s="9" t="s">
        <v>7047</v>
      </c>
      <c r="K1070" s="8" t="s">
        <v>44</v>
      </c>
      <c r="L1070" s="9" t="s">
        <v>40</v>
      </c>
      <c r="M1070" s="8" t="s">
        <v>44</v>
      </c>
      <c r="N1070" s="8" t="s">
        <v>44</v>
      </c>
      <c r="O1070" s="9" t="s">
        <v>7758</v>
      </c>
      <c r="P1070" s="8" t="s">
        <v>46</v>
      </c>
      <c r="Q1070" s="8" t="s">
        <v>41</v>
      </c>
      <c r="R1070" s="9" t="s">
        <v>7752</v>
      </c>
      <c r="S1070" s="8" t="s">
        <v>7752</v>
      </c>
      <c r="T1070" s="9" t="s">
        <v>77</v>
      </c>
      <c r="U1070" s="8" t="s">
        <v>3440</v>
      </c>
      <c r="V1070" s="9" t="s">
        <v>7759</v>
      </c>
      <c r="W1070" s="9" t="s">
        <v>7760</v>
      </c>
      <c r="X1070" s="9" t="s">
        <v>44</v>
      </c>
      <c r="Y1070" s="9" t="s">
        <v>69</v>
      </c>
      <c r="Z1070" s="9" t="s">
        <v>53</v>
      </c>
      <c r="AA1070" s="9" t="s">
        <v>54</v>
      </c>
      <c r="AB1070" s="9" t="s">
        <v>44</v>
      </c>
      <c r="AC1070" s="9" t="s">
        <v>44</v>
      </c>
      <c r="AD1070" s="9" t="s">
        <v>880</v>
      </c>
    </row>
    <row r="1071" spans="1:30" x14ac:dyDescent="0.25">
      <c r="A1071" s="8">
        <v>3838654</v>
      </c>
      <c r="B1071" s="9" t="s">
        <v>7761</v>
      </c>
      <c r="C1071" s="9" t="s">
        <v>7762</v>
      </c>
      <c r="D1071" s="9" t="s">
        <v>307</v>
      </c>
      <c r="E1071" s="9" t="s">
        <v>39</v>
      </c>
      <c r="F1071" s="9" t="s">
        <v>40</v>
      </c>
      <c r="G1071" s="8" t="s">
        <v>41</v>
      </c>
      <c r="H1071" s="8" t="s">
        <v>855</v>
      </c>
      <c r="I1071" s="9" t="s">
        <v>6655</v>
      </c>
      <c r="J1071" s="9" t="s">
        <v>7047</v>
      </c>
      <c r="K1071" s="8" t="s">
        <v>44</v>
      </c>
      <c r="L1071" s="9" t="s">
        <v>40</v>
      </c>
      <c r="M1071" s="8" t="s">
        <v>44</v>
      </c>
      <c r="N1071" s="8" t="s">
        <v>44</v>
      </c>
      <c r="O1071" s="9" t="s">
        <v>7763</v>
      </c>
      <c r="P1071" s="8" t="s">
        <v>46</v>
      </c>
      <c r="Q1071" s="8" t="s">
        <v>41</v>
      </c>
      <c r="R1071" s="9" t="s">
        <v>7764</v>
      </c>
      <c r="S1071" s="8" t="s">
        <v>7764</v>
      </c>
      <c r="T1071" s="9" t="s">
        <v>65</v>
      </c>
      <c r="U1071" s="8" t="s">
        <v>3440</v>
      </c>
      <c r="V1071" s="9" t="s">
        <v>7765</v>
      </c>
      <c r="W1071" s="9" t="s">
        <v>7766</v>
      </c>
      <c r="X1071" s="9" t="s">
        <v>44</v>
      </c>
      <c r="Y1071" s="9" t="s">
        <v>69</v>
      </c>
      <c r="Z1071" s="9" t="s">
        <v>53</v>
      </c>
      <c r="AA1071" s="9" t="s">
        <v>54</v>
      </c>
      <c r="AB1071" s="9" t="s">
        <v>44</v>
      </c>
      <c r="AC1071" s="9" t="s">
        <v>44</v>
      </c>
      <c r="AD1071" s="9" t="s">
        <v>880</v>
      </c>
    </row>
    <row r="1072" spans="1:30" x14ac:dyDescent="0.25">
      <c r="A1072" s="8">
        <v>3838671</v>
      </c>
      <c r="B1072" s="9" t="s">
        <v>7767</v>
      </c>
      <c r="C1072" s="9" t="s">
        <v>7768</v>
      </c>
      <c r="D1072" s="9" t="s">
        <v>7769</v>
      </c>
      <c r="E1072" s="9" t="s">
        <v>96</v>
      </c>
      <c r="F1072" s="9" t="s">
        <v>40</v>
      </c>
      <c r="G1072" s="8" t="s">
        <v>41</v>
      </c>
      <c r="H1072" s="8" t="s">
        <v>855</v>
      </c>
      <c r="I1072" s="9" t="s">
        <v>6655</v>
      </c>
      <c r="J1072" s="9" t="s">
        <v>7047</v>
      </c>
      <c r="K1072" s="8" t="s">
        <v>44</v>
      </c>
      <c r="L1072" s="9" t="s">
        <v>40</v>
      </c>
      <c r="M1072" s="8" t="s">
        <v>44</v>
      </c>
      <c r="N1072" s="8" t="s">
        <v>44</v>
      </c>
      <c r="O1072" s="9" t="s">
        <v>7770</v>
      </c>
      <c r="P1072" s="8" t="s">
        <v>46</v>
      </c>
      <c r="Q1072" s="8" t="s">
        <v>41</v>
      </c>
      <c r="R1072" s="9" t="s">
        <v>7764</v>
      </c>
      <c r="S1072" s="8" t="s">
        <v>7764</v>
      </c>
      <c r="T1072" s="9" t="s">
        <v>112</v>
      </c>
      <c r="U1072" s="8" t="s">
        <v>3440</v>
      </c>
      <c r="V1072" s="9" t="s">
        <v>7771</v>
      </c>
      <c r="W1072" s="9" t="s">
        <v>7772</v>
      </c>
      <c r="X1072" s="9" t="s">
        <v>44</v>
      </c>
      <c r="Y1072" s="9" t="s">
        <v>69</v>
      </c>
      <c r="Z1072" s="9" t="s">
        <v>53</v>
      </c>
      <c r="AA1072" s="9" t="s">
        <v>54</v>
      </c>
      <c r="AB1072" s="9" t="s">
        <v>44</v>
      </c>
      <c r="AC1072" s="9" t="s">
        <v>44</v>
      </c>
      <c r="AD1072" s="9" t="s">
        <v>57</v>
      </c>
    </row>
    <row r="1073" spans="1:30" x14ac:dyDescent="0.25">
      <c r="A1073" s="8">
        <v>3843244</v>
      </c>
      <c r="B1073" s="9" t="s">
        <v>7773</v>
      </c>
      <c r="C1073" s="9" t="s">
        <v>7774</v>
      </c>
      <c r="D1073" s="9" t="s">
        <v>7775</v>
      </c>
      <c r="E1073" s="9" t="s">
        <v>39</v>
      </c>
      <c r="F1073" s="9" t="s">
        <v>40</v>
      </c>
      <c r="G1073" s="8" t="s">
        <v>41</v>
      </c>
      <c r="H1073" s="8" t="s">
        <v>40</v>
      </c>
      <c r="I1073" s="9" t="s">
        <v>6655</v>
      </c>
      <c r="J1073" s="9" t="s">
        <v>7047</v>
      </c>
      <c r="K1073" s="8" t="s">
        <v>44</v>
      </c>
      <c r="L1073" s="9" t="s">
        <v>40</v>
      </c>
      <c r="M1073" s="8" t="s">
        <v>44</v>
      </c>
      <c r="N1073" s="8" t="s">
        <v>44</v>
      </c>
      <c r="O1073" s="9" t="s">
        <v>7776</v>
      </c>
      <c r="P1073" s="8" t="s">
        <v>46</v>
      </c>
      <c r="Q1073" s="8" t="s">
        <v>41</v>
      </c>
      <c r="R1073" s="9" t="s">
        <v>7777</v>
      </c>
      <c r="S1073" s="8" t="s">
        <v>7777</v>
      </c>
      <c r="T1073" s="9" t="s">
        <v>2518</v>
      </c>
      <c r="U1073" s="8" t="s">
        <v>3440</v>
      </c>
      <c r="V1073" s="9" t="s">
        <v>7778</v>
      </c>
      <c r="W1073" s="9" t="s">
        <v>7779</v>
      </c>
      <c r="X1073" s="9" t="s">
        <v>44</v>
      </c>
      <c r="Y1073" s="9" t="s">
        <v>69</v>
      </c>
      <c r="Z1073" s="9" t="s">
        <v>53</v>
      </c>
      <c r="AA1073" s="9" t="s">
        <v>54</v>
      </c>
      <c r="AB1073" s="9" t="s">
        <v>7780</v>
      </c>
      <c r="AC1073" s="9" t="s">
        <v>7781</v>
      </c>
      <c r="AD1073" s="9" t="s">
        <v>57</v>
      </c>
    </row>
    <row r="1074" spans="1:30" x14ac:dyDescent="0.25">
      <c r="A1074" s="8">
        <v>3843267</v>
      </c>
      <c r="B1074" s="9" t="s">
        <v>7782</v>
      </c>
      <c r="C1074" s="9" t="s">
        <v>7783</v>
      </c>
      <c r="D1074" s="9" t="s">
        <v>4423</v>
      </c>
      <c r="E1074" s="9" t="s">
        <v>39</v>
      </c>
      <c r="F1074" s="9" t="s">
        <v>40</v>
      </c>
      <c r="G1074" s="8" t="s">
        <v>41</v>
      </c>
      <c r="H1074" s="8" t="s">
        <v>40</v>
      </c>
      <c r="I1074" s="9" t="s">
        <v>6655</v>
      </c>
      <c r="J1074" s="9" t="s">
        <v>7047</v>
      </c>
      <c r="K1074" s="8" t="s">
        <v>44</v>
      </c>
      <c r="L1074" s="9" t="s">
        <v>40</v>
      </c>
      <c r="M1074" s="8" t="s">
        <v>44</v>
      </c>
      <c r="N1074" s="8" t="s">
        <v>44</v>
      </c>
      <c r="O1074" s="9" t="s">
        <v>7784</v>
      </c>
      <c r="P1074" s="8" t="s">
        <v>46</v>
      </c>
      <c r="Q1074" s="8" t="s">
        <v>41</v>
      </c>
      <c r="R1074" s="9" t="s">
        <v>7777</v>
      </c>
      <c r="S1074" s="8" t="s">
        <v>7777</v>
      </c>
      <c r="T1074" s="9" t="s">
        <v>7785</v>
      </c>
      <c r="U1074" s="8" t="s">
        <v>3440</v>
      </c>
      <c r="V1074" s="9" t="s">
        <v>7786</v>
      </c>
      <c r="W1074" s="9" t="s">
        <v>7787</v>
      </c>
      <c r="X1074" s="9" t="s">
        <v>44</v>
      </c>
      <c r="Y1074" s="9" t="s">
        <v>69</v>
      </c>
      <c r="Z1074" s="9" t="s">
        <v>53</v>
      </c>
      <c r="AA1074" s="9" t="s">
        <v>54</v>
      </c>
      <c r="AB1074" s="9" t="s">
        <v>7788</v>
      </c>
      <c r="AC1074" s="9" t="s">
        <v>4091</v>
      </c>
      <c r="AD1074" s="9" t="s">
        <v>418</v>
      </c>
    </row>
    <row r="1075" spans="1:30" x14ac:dyDescent="0.25">
      <c r="A1075" s="8">
        <v>3843292</v>
      </c>
      <c r="B1075" s="9" t="s">
        <v>7789</v>
      </c>
      <c r="C1075" s="9" t="s">
        <v>6018</v>
      </c>
      <c r="D1075" s="9" t="s">
        <v>7790</v>
      </c>
      <c r="E1075" s="9" t="s">
        <v>39</v>
      </c>
      <c r="F1075" s="9" t="s">
        <v>40</v>
      </c>
      <c r="G1075" s="8" t="s">
        <v>41</v>
      </c>
      <c r="H1075" s="8" t="s">
        <v>40</v>
      </c>
      <c r="I1075" s="9" t="s">
        <v>6655</v>
      </c>
      <c r="J1075" s="9" t="s">
        <v>7047</v>
      </c>
      <c r="K1075" s="8" t="s">
        <v>44</v>
      </c>
      <c r="L1075" s="9" t="s">
        <v>40</v>
      </c>
      <c r="M1075" s="8" t="s">
        <v>44</v>
      </c>
      <c r="N1075" s="8" t="s">
        <v>44</v>
      </c>
      <c r="O1075" s="9" t="s">
        <v>7791</v>
      </c>
      <c r="P1075" s="8" t="s">
        <v>46</v>
      </c>
      <c r="Q1075" s="8" t="s">
        <v>41</v>
      </c>
      <c r="R1075" s="9" t="s">
        <v>7777</v>
      </c>
      <c r="S1075" s="8" t="s">
        <v>7777</v>
      </c>
      <c r="T1075" s="9" t="s">
        <v>3125</v>
      </c>
      <c r="U1075" s="8" t="s">
        <v>3440</v>
      </c>
      <c r="V1075" s="9" t="s">
        <v>7792</v>
      </c>
      <c r="W1075" s="9" t="s">
        <v>7793</v>
      </c>
      <c r="X1075" s="9" t="s">
        <v>44</v>
      </c>
      <c r="Y1075" s="9" t="s">
        <v>69</v>
      </c>
      <c r="Z1075" s="9" t="s">
        <v>53</v>
      </c>
      <c r="AA1075" s="9" t="s">
        <v>54</v>
      </c>
      <c r="AB1075" s="9" t="s">
        <v>44</v>
      </c>
      <c r="AC1075" s="9" t="s">
        <v>44</v>
      </c>
      <c r="AD1075" s="9" t="s">
        <v>880</v>
      </c>
    </row>
    <row r="1076" spans="1:30" x14ac:dyDescent="0.25">
      <c r="A1076" s="8">
        <v>3843395</v>
      </c>
      <c r="B1076" s="9" t="s">
        <v>7794</v>
      </c>
      <c r="C1076" s="9" t="s">
        <v>7795</v>
      </c>
      <c r="D1076" s="9" t="s">
        <v>582</v>
      </c>
      <c r="E1076" s="9" t="s">
        <v>39</v>
      </c>
      <c r="F1076" s="9" t="s">
        <v>40</v>
      </c>
      <c r="G1076" s="8" t="s">
        <v>41</v>
      </c>
      <c r="H1076" s="8" t="s">
        <v>40</v>
      </c>
      <c r="I1076" s="9" t="s">
        <v>6747</v>
      </c>
      <c r="J1076" s="9" t="s">
        <v>7796</v>
      </c>
      <c r="K1076" s="8" t="s">
        <v>44</v>
      </c>
      <c r="L1076" s="9" t="s">
        <v>40</v>
      </c>
      <c r="M1076" s="8" t="s">
        <v>44</v>
      </c>
      <c r="N1076" s="8" t="s">
        <v>44</v>
      </c>
      <c r="O1076" s="9" t="s">
        <v>7797</v>
      </c>
      <c r="P1076" s="8" t="s">
        <v>46</v>
      </c>
      <c r="Q1076" s="8" t="s">
        <v>41</v>
      </c>
      <c r="R1076" s="9" t="s">
        <v>7777</v>
      </c>
      <c r="S1076" s="8" t="s">
        <v>7777</v>
      </c>
      <c r="T1076" s="9" t="s">
        <v>7798</v>
      </c>
      <c r="U1076" s="8" t="s">
        <v>3440</v>
      </c>
      <c r="V1076" s="9" t="s">
        <v>7799</v>
      </c>
      <c r="W1076" s="9" t="s">
        <v>7800</v>
      </c>
      <c r="X1076" s="9" t="s">
        <v>44</v>
      </c>
      <c r="Y1076" s="9" t="s">
        <v>7801</v>
      </c>
      <c r="Z1076" s="9" t="s">
        <v>53</v>
      </c>
      <c r="AA1076" s="9" t="s">
        <v>54</v>
      </c>
      <c r="AB1076" s="9" t="s">
        <v>7802</v>
      </c>
      <c r="AC1076" s="9" t="s">
        <v>588</v>
      </c>
      <c r="AD1076" s="9" t="s">
        <v>57</v>
      </c>
    </row>
    <row r="1077" spans="1:30" x14ac:dyDescent="0.25">
      <c r="A1077" s="8">
        <v>3843443</v>
      </c>
      <c r="B1077" s="9" t="s">
        <v>7803</v>
      </c>
      <c r="C1077" s="9" t="s">
        <v>7804</v>
      </c>
      <c r="D1077" s="9" t="s">
        <v>7805</v>
      </c>
      <c r="E1077" s="9" t="s">
        <v>39</v>
      </c>
      <c r="F1077" s="9" t="s">
        <v>40</v>
      </c>
      <c r="G1077" s="8" t="s">
        <v>41</v>
      </c>
      <c r="H1077" s="8" t="s">
        <v>40</v>
      </c>
      <c r="I1077" s="9" t="s">
        <v>6655</v>
      </c>
      <c r="J1077" s="9" t="s">
        <v>7047</v>
      </c>
      <c r="K1077" s="8" t="s">
        <v>44</v>
      </c>
      <c r="L1077" s="9" t="s">
        <v>40</v>
      </c>
      <c r="M1077" s="8" t="s">
        <v>44</v>
      </c>
      <c r="N1077" s="8" t="s">
        <v>44</v>
      </c>
      <c r="O1077" s="9" t="s">
        <v>7642</v>
      </c>
      <c r="P1077" s="8" t="s">
        <v>46</v>
      </c>
      <c r="Q1077" s="8" t="s">
        <v>41</v>
      </c>
      <c r="R1077" s="9" t="s">
        <v>7777</v>
      </c>
      <c r="S1077" s="8" t="s">
        <v>7777</v>
      </c>
      <c r="T1077" s="9" t="s">
        <v>77</v>
      </c>
      <c r="U1077" s="8" t="s">
        <v>3440</v>
      </c>
      <c r="V1077" s="9" t="s">
        <v>7806</v>
      </c>
      <c r="W1077" s="9" t="s">
        <v>7807</v>
      </c>
      <c r="X1077" s="9" t="s">
        <v>44</v>
      </c>
      <c r="Y1077" s="9" t="s">
        <v>69</v>
      </c>
      <c r="Z1077" s="9" t="s">
        <v>53</v>
      </c>
      <c r="AA1077" s="9" t="s">
        <v>54</v>
      </c>
      <c r="AB1077" s="9" t="s">
        <v>7808</v>
      </c>
      <c r="AC1077" s="9" t="s">
        <v>7809</v>
      </c>
      <c r="AD1077" s="9" t="s">
        <v>880</v>
      </c>
    </row>
    <row r="1078" spans="1:30" x14ac:dyDescent="0.25">
      <c r="A1078" s="8">
        <v>3843798</v>
      </c>
      <c r="B1078" s="9" t="s">
        <v>7810</v>
      </c>
      <c r="C1078" s="9" t="s">
        <v>4854</v>
      </c>
      <c r="D1078" s="9" t="s">
        <v>216</v>
      </c>
      <c r="E1078" s="9" t="s">
        <v>39</v>
      </c>
      <c r="F1078" s="9" t="s">
        <v>40</v>
      </c>
      <c r="G1078" s="8" t="s">
        <v>41</v>
      </c>
      <c r="H1078" s="8" t="s">
        <v>40</v>
      </c>
      <c r="I1078" s="9" t="s">
        <v>6655</v>
      </c>
      <c r="J1078" s="9" t="s">
        <v>7047</v>
      </c>
      <c r="K1078" s="8" t="s">
        <v>44</v>
      </c>
      <c r="L1078" s="9" t="s">
        <v>40</v>
      </c>
      <c r="M1078" s="8" t="s">
        <v>44</v>
      </c>
      <c r="N1078" s="8" t="s">
        <v>44</v>
      </c>
      <c r="O1078" s="9" t="s">
        <v>7099</v>
      </c>
      <c r="P1078" s="8" t="s">
        <v>46</v>
      </c>
      <c r="Q1078" s="8" t="s">
        <v>41</v>
      </c>
      <c r="R1078" s="9" t="s">
        <v>7777</v>
      </c>
      <c r="S1078" s="8" t="s">
        <v>7777</v>
      </c>
      <c r="T1078" s="9" t="s">
        <v>65</v>
      </c>
      <c r="U1078" s="8" t="s">
        <v>3440</v>
      </c>
      <c r="V1078" s="9" t="s">
        <v>7811</v>
      </c>
      <c r="W1078" s="9" t="s">
        <v>7812</v>
      </c>
      <c r="X1078" s="9" t="s">
        <v>44</v>
      </c>
      <c r="Y1078" s="9" t="s">
        <v>7813</v>
      </c>
      <c r="Z1078" s="9" t="s">
        <v>53</v>
      </c>
      <c r="AA1078" s="9" t="s">
        <v>54</v>
      </c>
      <c r="AB1078" s="9" t="s">
        <v>4859</v>
      </c>
      <c r="AC1078" s="9" t="s">
        <v>221</v>
      </c>
      <c r="AD1078" s="9" t="s">
        <v>57</v>
      </c>
    </row>
    <row r="1079" spans="1:30" x14ac:dyDescent="0.25">
      <c r="A1079" s="8">
        <v>3844003</v>
      </c>
      <c r="B1079" s="9" t="s">
        <v>7814</v>
      </c>
      <c r="C1079" s="9" t="s">
        <v>7815</v>
      </c>
      <c r="D1079" s="9" t="s">
        <v>7816</v>
      </c>
      <c r="E1079" s="9" t="s">
        <v>96</v>
      </c>
      <c r="F1079" s="9" t="s">
        <v>40</v>
      </c>
      <c r="G1079" s="8" t="s">
        <v>41</v>
      </c>
      <c r="H1079" s="8" t="s">
        <v>40</v>
      </c>
      <c r="I1079" s="9" t="s">
        <v>6747</v>
      </c>
      <c r="J1079" s="9" t="s">
        <v>6748</v>
      </c>
      <c r="K1079" s="8" t="s">
        <v>44</v>
      </c>
      <c r="L1079" s="9" t="s">
        <v>40</v>
      </c>
      <c r="M1079" s="8" t="s">
        <v>44</v>
      </c>
      <c r="N1079" s="8" t="s">
        <v>44</v>
      </c>
      <c r="O1079" s="9" t="s">
        <v>7817</v>
      </c>
      <c r="P1079" s="8" t="s">
        <v>46</v>
      </c>
      <c r="Q1079" s="8" t="s">
        <v>41</v>
      </c>
      <c r="R1079" s="9" t="s">
        <v>7777</v>
      </c>
      <c r="S1079" s="8" t="s">
        <v>7777</v>
      </c>
      <c r="T1079" s="9" t="s">
        <v>77</v>
      </c>
      <c r="U1079" s="8" t="s">
        <v>3440</v>
      </c>
      <c r="V1079" s="9" t="s">
        <v>7818</v>
      </c>
      <c r="W1079" s="9" t="s">
        <v>7819</v>
      </c>
      <c r="X1079" s="9" t="s">
        <v>44</v>
      </c>
      <c r="Y1079" s="9" t="s">
        <v>7820</v>
      </c>
      <c r="Z1079" s="9" t="s">
        <v>53</v>
      </c>
      <c r="AA1079" s="9" t="s">
        <v>54</v>
      </c>
      <c r="AB1079" s="9" t="s">
        <v>44</v>
      </c>
      <c r="AC1079" s="9" t="s">
        <v>44</v>
      </c>
      <c r="AD1079" s="9" t="s">
        <v>57</v>
      </c>
    </row>
    <row r="1080" spans="1:30" x14ac:dyDescent="0.25">
      <c r="A1080" s="8">
        <v>3845372</v>
      </c>
      <c r="B1080" s="9" t="s">
        <v>7821</v>
      </c>
      <c r="C1080" s="9" t="s">
        <v>7822</v>
      </c>
      <c r="D1080" s="9" t="s">
        <v>158</v>
      </c>
      <c r="E1080" s="9" t="s">
        <v>39</v>
      </c>
      <c r="F1080" s="9" t="s">
        <v>40</v>
      </c>
      <c r="G1080" s="8" t="s">
        <v>41</v>
      </c>
      <c r="H1080" s="8" t="s">
        <v>40</v>
      </c>
      <c r="I1080" s="9" t="s">
        <v>6747</v>
      </c>
      <c r="J1080" s="9" t="s">
        <v>6748</v>
      </c>
      <c r="K1080" s="8" t="s">
        <v>44</v>
      </c>
      <c r="L1080" s="9" t="s">
        <v>40</v>
      </c>
      <c r="M1080" s="8" t="s">
        <v>44</v>
      </c>
      <c r="N1080" s="8" t="s">
        <v>44</v>
      </c>
      <c r="O1080" s="9" t="s">
        <v>7823</v>
      </c>
      <c r="P1080" s="8" t="s">
        <v>46</v>
      </c>
      <c r="Q1080" s="8" t="s">
        <v>41</v>
      </c>
      <c r="R1080" s="9" t="s">
        <v>7824</v>
      </c>
      <c r="S1080" s="8" t="s">
        <v>7824</v>
      </c>
      <c r="T1080" s="9" t="s">
        <v>65</v>
      </c>
      <c r="U1080" s="8" t="s">
        <v>3440</v>
      </c>
      <c r="V1080" s="9" t="s">
        <v>7825</v>
      </c>
      <c r="W1080" s="9" t="s">
        <v>7826</v>
      </c>
      <c r="X1080" s="9" t="s">
        <v>44</v>
      </c>
      <c r="Y1080" s="9" t="s">
        <v>69</v>
      </c>
      <c r="Z1080" s="9" t="s">
        <v>53</v>
      </c>
      <c r="AA1080" s="9" t="s">
        <v>54</v>
      </c>
      <c r="AB1080" s="9" t="s">
        <v>44</v>
      </c>
      <c r="AC1080" s="9" t="s">
        <v>44</v>
      </c>
      <c r="AD1080" s="9" t="s">
        <v>880</v>
      </c>
    </row>
    <row r="1081" spans="1:30" x14ac:dyDescent="0.25">
      <c r="A1081" s="8">
        <v>3845386</v>
      </c>
      <c r="B1081" s="9" t="s">
        <v>7827</v>
      </c>
      <c r="C1081" s="9" t="s">
        <v>7828</v>
      </c>
      <c r="D1081" s="9" t="s">
        <v>1480</v>
      </c>
      <c r="E1081" s="9" t="s">
        <v>39</v>
      </c>
      <c r="F1081" s="9" t="s">
        <v>40</v>
      </c>
      <c r="G1081" s="8" t="s">
        <v>41</v>
      </c>
      <c r="H1081" s="8" t="s">
        <v>40</v>
      </c>
      <c r="I1081" s="9" t="s">
        <v>6747</v>
      </c>
      <c r="J1081" s="9" t="s">
        <v>6748</v>
      </c>
      <c r="K1081" s="8" t="s">
        <v>44</v>
      </c>
      <c r="L1081" s="9" t="s">
        <v>40</v>
      </c>
      <c r="M1081" s="8" t="s">
        <v>44</v>
      </c>
      <c r="N1081" s="8" t="s">
        <v>44</v>
      </c>
      <c r="O1081" s="9" t="s">
        <v>7829</v>
      </c>
      <c r="P1081" s="8" t="s">
        <v>46</v>
      </c>
      <c r="Q1081" s="8" t="s">
        <v>41</v>
      </c>
      <c r="R1081" s="9" t="s">
        <v>7824</v>
      </c>
      <c r="S1081" s="8" t="s">
        <v>7824</v>
      </c>
      <c r="T1081" s="9" t="s">
        <v>65</v>
      </c>
      <c r="U1081" s="8" t="s">
        <v>3440</v>
      </c>
      <c r="V1081" s="9" t="s">
        <v>7830</v>
      </c>
      <c r="W1081" s="9" t="s">
        <v>7831</v>
      </c>
      <c r="X1081" s="9" t="s">
        <v>44</v>
      </c>
      <c r="Y1081" s="9" t="s">
        <v>69</v>
      </c>
      <c r="Z1081" s="9" t="s">
        <v>53</v>
      </c>
      <c r="AA1081" s="9" t="s">
        <v>54</v>
      </c>
      <c r="AB1081" s="9" t="s">
        <v>7832</v>
      </c>
      <c r="AC1081" s="9" t="s">
        <v>1486</v>
      </c>
      <c r="AD1081" s="9" t="s">
        <v>57</v>
      </c>
    </row>
    <row r="1082" spans="1:30" x14ac:dyDescent="0.25">
      <c r="A1082" s="8">
        <v>3846176</v>
      </c>
      <c r="B1082" s="9" t="s">
        <v>7833</v>
      </c>
      <c r="C1082" s="9" t="s">
        <v>7290</v>
      </c>
      <c r="D1082" s="9" t="s">
        <v>2144</v>
      </c>
      <c r="E1082" s="9" t="s">
        <v>39</v>
      </c>
      <c r="F1082" s="9" t="s">
        <v>40</v>
      </c>
      <c r="G1082" s="8" t="s">
        <v>41</v>
      </c>
      <c r="H1082" s="8" t="s">
        <v>855</v>
      </c>
      <c r="I1082" s="9" t="s">
        <v>6655</v>
      </c>
      <c r="J1082" s="9" t="s">
        <v>7446</v>
      </c>
      <c r="K1082" s="8" t="s">
        <v>44</v>
      </c>
      <c r="L1082" s="9" t="s">
        <v>40</v>
      </c>
      <c r="M1082" s="8" t="s">
        <v>44</v>
      </c>
      <c r="N1082" s="8" t="s">
        <v>44</v>
      </c>
      <c r="O1082" s="9" t="s">
        <v>7834</v>
      </c>
      <c r="P1082" s="8" t="s">
        <v>46</v>
      </c>
      <c r="Q1082" s="8" t="s">
        <v>41</v>
      </c>
      <c r="R1082" s="9" t="s">
        <v>7835</v>
      </c>
      <c r="S1082" s="8" t="s">
        <v>7835</v>
      </c>
      <c r="T1082" s="9" t="s">
        <v>87</v>
      </c>
      <c r="U1082" s="8" t="s">
        <v>3440</v>
      </c>
      <c r="V1082" s="9" t="s">
        <v>7836</v>
      </c>
      <c r="W1082" s="9" t="s">
        <v>7837</v>
      </c>
      <c r="X1082" s="9" t="s">
        <v>44</v>
      </c>
      <c r="Y1082" s="9" t="s">
        <v>7838</v>
      </c>
      <c r="Z1082" s="9" t="s">
        <v>53</v>
      </c>
      <c r="AA1082" s="9" t="s">
        <v>54</v>
      </c>
      <c r="AB1082" s="9" t="s">
        <v>7295</v>
      </c>
      <c r="AC1082" s="9" t="s">
        <v>2151</v>
      </c>
      <c r="AD1082" s="9" t="s">
        <v>57</v>
      </c>
    </row>
    <row r="1083" spans="1:30" x14ac:dyDescent="0.25">
      <c r="A1083" s="8">
        <v>3847431</v>
      </c>
      <c r="B1083" s="9" t="s">
        <v>7839</v>
      </c>
      <c r="C1083" s="9" t="s">
        <v>1005</v>
      </c>
      <c r="D1083" s="9" t="s">
        <v>7840</v>
      </c>
      <c r="E1083" s="9" t="s">
        <v>39</v>
      </c>
      <c r="F1083" s="9" t="s">
        <v>40</v>
      </c>
      <c r="G1083" s="8" t="s">
        <v>41</v>
      </c>
      <c r="H1083" s="8" t="s">
        <v>855</v>
      </c>
      <c r="I1083" s="9" t="s">
        <v>6655</v>
      </c>
      <c r="J1083" s="9" t="s">
        <v>7047</v>
      </c>
      <c r="K1083" s="8" t="s">
        <v>44</v>
      </c>
      <c r="L1083" s="9" t="s">
        <v>40</v>
      </c>
      <c r="M1083" s="8" t="s">
        <v>44</v>
      </c>
      <c r="N1083" s="8" t="s">
        <v>44</v>
      </c>
      <c r="O1083" s="9" t="s">
        <v>7841</v>
      </c>
      <c r="P1083" s="8" t="s">
        <v>46</v>
      </c>
      <c r="Q1083" s="8" t="s">
        <v>41</v>
      </c>
      <c r="R1083" s="9" t="s">
        <v>7842</v>
      </c>
      <c r="S1083" s="8" t="s">
        <v>7842</v>
      </c>
      <c r="T1083" s="9" t="s">
        <v>87</v>
      </c>
      <c r="U1083" s="8" t="s">
        <v>3440</v>
      </c>
      <c r="V1083" s="9" t="s">
        <v>7843</v>
      </c>
      <c r="W1083" s="9" t="s">
        <v>7844</v>
      </c>
      <c r="X1083" s="9" t="s">
        <v>44</v>
      </c>
      <c r="Y1083" s="9" t="s">
        <v>69</v>
      </c>
      <c r="Z1083" s="9" t="s">
        <v>53</v>
      </c>
      <c r="AA1083" s="9" t="s">
        <v>54</v>
      </c>
      <c r="AB1083" s="9" t="s">
        <v>44</v>
      </c>
      <c r="AC1083" s="9" t="s">
        <v>44</v>
      </c>
      <c r="AD1083" s="9" t="s">
        <v>880</v>
      </c>
    </row>
    <row r="1084" spans="1:30" x14ac:dyDescent="0.25">
      <c r="A1084" s="8">
        <v>3847471</v>
      </c>
      <c r="B1084" s="9" t="s">
        <v>7845</v>
      </c>
      <c r="C1084" s="9" t="s">
        <v>7846</v>
      </c>
      <c r="D1084" s="9" t="s">
        <v>7847</v>
      </c>
      <c r="E1084" s="9" t="s">
        <v>96</v>
      </c>
      <c r="F1084" s="9" t="s">
        <v>40</v>
      </c>
      <c r="G1084" s="8" t="s">
        <v>41</v>
      </c>
      <c r="H1084" s="8" t="s">
        <v>40</v>
      </c>
      <c r="I1084" s="9" t="s">
        <v>6747</v>
      </c>
      <c r="J1084" s="9" t="s">
        <v>6748</v>
      </c>
      <c r="K1084" s="8" t="s">
        <v>44</v>
      </c>
      <c r="L1084" s="9" t="s">
        <v>40</v>
      </c>
      <c r="M1084" s="8" t="s">
        <v>44</v>
      </c>
      <c r="N1084" s="8" t="s">
        <v>44</v>
      </c>
      <c r="O1084" s="9" t="s">
        <v>7848</v>
      </c>
      <c r="P1084" s="8" t="s">
        <v>46</v>
      </c>
      <c r="Q1084" s="8" t="s">
        <v>41</v>
      </c>
      <c r="R1084" s="9" t="s">
        <v>7842</v>
      </c>
      <c r="S1084" s="8" t="s">
        <v>7842</v>
      </c>
      <c r="T1084" s="9" t="s">
        <v>7849</v>
      </c>
      <c r="U1084" s="8" t="s">
        <v>3440</v>
      </c>
      <c r="V1084" s="9" t="s">
        <v>7850</v>
      </c>
      <c r="W1084" s="9" t="s">
        <v>7851</v>
      </c>
      <c r="X1084" s="9" t="s">
        <v>44</v>
      </c>
      <c r="Y1084" s="9" t="s">
        <v>7852</v>
      </c>
      <c r="Z1084" s="9" t="s">
        <v>53</v>
      </c>
      <c r="AA1084" s="9" t="s">
        <v>54</v>
      </c>
      <c r="AB1084" s="9" t="s">
        <v>7853</v>
      </c>
      <c r="AC1084" s="9" t="s">
        <v>7854</v>
      </c>
      <c r="AD1084" s="9" t="s">
        <v>7855</v>
      </c>
    </row>
    <row r="1085" spans="1:30" x14ac:dyDescent="0.25">
      <c r="A1085" s="8">
        <v>3848314</v>
      </c>
      <c r="B1085" s="9" t="s">
        <v>7856</v>
      </c>
      <c r="C1085" s="9" t="s">
        <v>7857</v>
      </c>
      <c r="D1085" s="9" t="s">
        <v>2438</v>
      </c>
      <c r="E1085" s="9" t="s">
        <v>39</v>
      </c>
      <c r="F1085" s="9" t="s">
        <v>40</v>
      </c>
      <c r="G1085" s="8" t="s">
        <v>41</v>
      </c>
      <c r="H1085" s="8" t="s">
        <v>40</v>
      </c>
      <c r="I1085" s="9" t="s">
        <v>7858</v>
      </c>
      <c r="J1085" s="9" t="s">
        <v>7859</v>
      </c>
      <c r="K1085" s="8" t="s">
        <v>44</v>
      </c>
      <c r="L1085" s="9" t="s">
        <v>40</v>
      </c>
      <c r="M1085" s="8" t="s">
        <v>44</v>
      </c>
      <c r="N1085" s="8" t="s">
        <v>44</v>
      </c>
      <c r="O1085" s="9" t="s">
        <v>7860</v>
      </c>
      <c r="P1085" s="8" t="s">
        <v>46</v>
      </c>
      <c r="Q1085" s="8" t="s">
        <v>41</v>
      </c>
      <c r="R1085" s="9" t="s">
        <v>3439</v>
      </c>
      <c r="S1085" s="8" t="s">
        <v>3439</v>
      </c>
      <c r="T1085" s="9" t="s">
        <v>65</v>
      </c>
      <c r="U1085" s="8" t="s">
        <v>3440</v>
      </c>
      <c r="V1085" s="9" t="s">
        <v>7861</v>
      </c>
      <c r="W1085" s="9" t="s">
        <v>7862</v>
      </c>
      <c r="X1085" s="9" t="s">
        <v>44</v>
      </c>
      <c r="Y1085" s="9" t="s">
        <v>7863</v>
      </c>
      <c r="Z1085" s="9" t="s">
        <v>53</v>
      </c>
      <c r="AA1085" s="9" t="s">
        <v>54</v>
      </c>
      <c r="AB1085" s="9" t="s">
        <v>7864</v>
      </c>
      <c r="AC1085" s="9" t="s">
        <v>7865</v>
      </c>
      <c r="AD1085" s="9" t="s">
        <v>57</v>
      </c>
    </row>
    <row r="1086" spans="1:30" x14ac:dyDescent="0.25">
      <c r="A1086" s="8">
        <v>3677267</v>
      </c>
      <c r="B1086" s="9" t="s">
        <v>7866</v>
      </c>
      <c r="C1086" s="9" t="s">
        <v>7867</v>
      </c>
      <c r="D1086" s="9" t="s">
        <v>863</v>
      </c>
      <c r="E1086" s="9" t="s">
        <v>39</v>
      </c>
      <c r="F1086" s="9" t="s">
        <v>40</v>
      </c>
      <c r="G1086" s="8" t="s">
        <v>41</v>
      </c>
      <c r="H1086" s="8" t="s">
        <v>40</v>
      </c>
      <c r="I1086" s="9" t="s">
        <v>42</v>
      </c>
      <c r="J1086" s="9" t="s">
        <v>43</v>
      </c>
      <c r="K1086" s="8" t="s">
        <v>44</v>
      </c>
      <c r="L1086" s="9" t="s">
        <v>40</v>
      </c>
      <c r="M1086" s="8" t="s">
        <v>44</v>
      </c>
      <c r="N1086" s="8" t="s">
        <v>44</v>
      </c>
      <c r="O1086" s="9" t="s">
        <v>7868</v>
      </c>
      <c r="P1086" s="8" t="s">
        <v>46</v>
      </c>
      <c r="Q1086" s="8" t="s">
        <v>41</v>
      </c>
      <c r="R1086" s="9" t="s">
        <v>1715</v>
      </c>
      <c r="S1086" s="8" t="s">
        <v>44</v>
      </c>
      <c r="T1086" s="9" t="s">
        <v>4757</v>
      </c>
      <c r="U1086" s="8" t="s">
        <v>49</v>
      </c>
      <c r="V1086" s="9" t="s">
        <v>7869</v>
      </c>
      <c r="W1086" s="9" t="s">
        <v>7870</v>
      </c>
      <c r="X1086" s="9" t="s">
        <v>44</v>
      </c>
      <c r="Y1086" s="9" t="s">
        <v>7871</v>
      </c>
      <c r="Z1086" s="9" t="s">
        <v>53</v>
      </c>
      <c r="AA1086" s="9" t="s">
        <v>54</v>
      </c>
      <c r="AB1086" s="9" t="s">
        <v>7872</v>
      </c>
      <c r="AC1086" s="9" t="s">
        <v>869</v>
      </c>
      <c r="AD1086" s="9" t="s">
        <v>57</v>
      </c>
    </row>
    <row r="1087" spans="1:30" x14ac:dyDescent="0.25">
      <c r="A1087" s="8">
        <v>3849352</v>
      </c>
      <c r="B1087" s="9" t="s">
        <v>7873</v>
      </c>
      <c r="C1087" s="9" t="s">
        <v>7874</v>
      </c>
      <c r="D1087" s="9" t="s">
        <v>2135</v>
      </c>
      <c r="E1087" s="9" t="s">
        <v>96</v>
      </c>
      <c r="F1087" s="9" t="s">
        <v>40</v>
      </c>
      <c r="G1087" s="8" t="s">
        <v>41</v>
      </c>
      <c r="H1087" s="8" t="s">
        <v>40</v>
      </c>
      <c r="I1087" s="9" t="s">
        <v>6655</v>
      </c>
      <c r="J1087" s="9" t="s">
        <v>7446</v>
      </c>
      <c r="K1087" s="8" t="s">
        <v>44</v>
      </c>
      <c r="L1087" s="9" t="s">
        <v>40</v>
      </c>
      <c r="M1087" s="8" t="s">
        <v>44</v>
      </c>
      <c r="N1087" s="8" t="s">
        <v>44</v>
      </c>
      <c r="O1087" s="9" t="s">
        <v>7875</v>
      </c>
      <c r="P1087" s="8" t="s">
        <v>46</v>
      </c>
      <c r="Q1087" s="8" t="s">
        <v>41</v>
      </c>
      <c r="R1087" s="9" t="s">
        <v>3439</v>
      </c>
      <c r="S1087" s="8" t="s">
        <v>3439</v>
      </c>
      <c r="T1087" s="9" t="s">
        <v>199</v>
      </c>
      <c r="U1087" s="8" t="s">
        <v>3440</v>
      </c>
      <c r="V1087" s="9" t="s">
        <v>7876</v>
      </c>
      <c r="W1087" s="9" t="s">
        <v>7877</v>
      </c>
      <c r="X1087" s="9" t="s">
        <v>44</v>
      </c>
      <c r="Y1087" s="9" t="s">
        <v>7878</v>
      </c>
      <c r="Z1087" s="9" t="s">
        <v>53</v>
      </c>
      <c r="AA1087" s="9" t="s">
        <v>54</v>
      </c>
      <c r="AB1087" s="9" t="s">
        <v>7879</v>
      </c>
      <c r="AC1087" s="9" t="s">
        <v>342</v>
      </c>
      <c r="AD1087" s="9" t="s">
        <v>418</v>
      </c>
    </row>
    <row r="1088" spans="1:30" x14ac:dyDescent="0.25">
      <c r="A1088" s="8">
        <v>3849735</v>
      </c>
      <c r="B1088" s="9" t="s">
        <v>7880</v>
      </c>
      <c r="C1088" s="9" t="s">
        <v>7881</v>
      </c>
      <c r="D1088" s="9" t="s">
        <v>2002</v>
      </c>
      <c r="E1088" s="9" t="s">
        <v>96</v>
      </c>
      <c r="F1088" s="9" t="s">
        <v>40</v>
      </c>
      <c r="G1088" s="8" t="s">
        <v>41</v>
      </c>
      <c r="H1088" s="8" t="s">
        <v>40</v>
      </c>
      <c r="I1088" s="9" t="s">
        <v>7726</v>
      </c>
      <c r="J1088" s="9" t="s">
        <v>2205</v>
      </c>
      <c r="K1088" s="8" t="s">
        <v>44</v>
      </c>
      <c r="L1088" s="9" t="s">
        <v>40</v>
      </c>
      <c r="M1088" s="8" t="s">
        <v>44</v>
      </c>
      <c r="N1088" s="8" t="s">
        <v>44</v>
      </c>
      <c r="O1088" s="9" t="s">
        <v>7882</v>
      </c>
      <c r="P1088" s="8" t="s">
        <v>46</v>
      </c>
      <c r="Q1088" s="8" t="s">
        <v>41</v>
      </c>
      <c r="R1088" s="9" t="s">
        <v>7883</v>
      </c>
      <c r="S1088" s="8" t="s">
        <v>392</v>
      </c>
      <c r="T1088" s="9" t="s">
        <v>3503</v>
      </c>
      <c r="U1088" s="8" t="s">
        <v>2048</v>
      </c>
      <c r="V1088" s="9" t="s">
        <v>7884</v>
      </c>
      <c r="W1088" s="9" t="s">
        <v>7885</v>
      </c>
      <c r="X1088" s="9" t="s">
        <v>44</v>
      </c>
      <c r="Y1088" s="9" t="s">
        <v>69</v>
      </c>
      <c r="Z1088" s="9" t="s">
        <v>53</v>
      </c>
      <c r="AA1088" s="9" t="s">
        <v>2052</v>
      </c>
      <c r="AB1088" s="9" t="s">
        <v>7886</v>
      </c>
      <c r="AC1088" s="9" t="s">
        <v>5275</v>
      </c>
      <c r="AD1088" s="9" t="s">
        <v>57</v>
      </c>
    </row>
    <row r="1089" spans="1:30" x14ac:dyDescent="0.25">
      <c r="A1089" s="8">
        <v>3849740</v>
      </c>
      <c r="B1089" s="9" t="s">
        <v>7887</v>
      </c>
      <c r="C1089" s="9" t="s">
        <v>7888</v>
      </c>
      <c r="D1089" s="9" t="s">
        <v>84</v>
      </c>
      <c r="E1089" s="9" t="s">
        <v>96</v>
      </c>
      <c r="F1089" s="9" t="s">
        <v>40</v>
      </c>
      <c r="G1089" s="8" t="s">
        <v>41</v>
      </c>
      <c r="H1089" s="8" t="s">
        <v>40</v>
      </c>
      <c r="I1089" s="9" t="s">
        <v>7726</v>
      </c>
      <c r="J1089" s="9" t="s">
        <v>2205</v>
      </c>
      <c r="K1089" s="8" t="s">
        <v>44</v>
      </c>
      <c r="L1089" s="9" t="s">
        <v>40</v>
      </c>
      <c r="M1089" s="8" t="s">
        <v>44</v>
      </c>
      <c r="N1089" s="8" t="s">
        <v>44</v>
      </c>
      <c r="O1089" s="9" t="s">
        <v>7889</v>
      </c>
      <c r="P1089" s="8" t="s">
        <v>46</v>
      </c>
      <c r="Q1089" s="8" t="s">
        <v>41</v>
      </c>
      <c r="R1089" s="9" t="s">
        <v>7883</v>
      </c>
      <c r="S1089" s="8" t="s">
        <v>392</v>
      </c>
      <c r="T1089" s="9" t="s">
        <v>7890</v>
      </c>
      <c r="U1089" s="8" t="s">
        <v>2048</v>
      </c>
      <c r="V1089" s="9" t="s">
        <v>7891</v>
      </c>
      <c r="W1089" s="9" t="s">
        <v>7892</v>
      </c>
      <c r="X1089" s="9" t="s">
        <v>44</v>
      </c>
      <c r="Y1089" s="9" t="s">
        <v>69</v>
      </c>
      <c r="Z1089" s="9" t="s">
        <v>53</v>
      </c>
      <c r="AA1089" s="9" t="s">
        <v>2052</v>
      </c>
      <c r="AB1089" s="9" t="s">
        <v>44</v>
      </c>
      <c r="AC1089" s="9" t="s">
        <v>44</v>
      </c>
      <c r="AD1089" s="9" t="s">
        <v>57</v>
      </c>
    </row>
    <row r="1090" spans="1:30" x14ac:dyDescent="0.25">
      <c r="A1090" s="8">
        <v>3849745</v>
      </c>
      <c r="B1090" s="9" t="s">
        <v>7893</v>
      </c>
      <c r="C1090" s="9" t="s">
        <v>7894</v>
      </c>
      <c r="D1090" s="9" t="s">
        <v>1030</v>
      </c>
      <c r="E1090" s="9" t="s">
        <v>96</v>
      </c>
      <c r="F1090" s="9" t="s">
        <v>40</v>
      </c>
      <c r="G1090" s="8" t="s">
        <v>41</v>
      </c>
      <c r="H1090" s="8" t="s">
        <v>40</v>
      </c>
      <c r="I1090" s="9" t="s">
        <v>7726</v>
      </c>
      <c r="J1090" s="9" t="s">
        <v>2205</v>
      </c>
      <c r="K1090" s="8" t="s">
        <v>44</v>
      </c>
      <c r="L1090" s="9" t="s">
        <v>40</v>
      </c>
      <c r="M1090" s="8" t="s">
        <v>44</v>
      </c>
      <c r="N1090" s="8" t="s">
        <v>44</v>
      </c>
      <c r="O1090" s="9" t="s">
        <v>7895</v>
      </c>
      <c r="P1090" s="8" t="s">
        <v>46</v>
      </c>
      <c r="Q1090" s="8" t="s">
        <v>41</v>
      </c>
      <c r="R1090" s="9" t="s">
        <v>7883</v>
      </c>
      <c r="S1090" s="8" t="s">
        <v>392</v>
      </c>
      <c r="T1090" s="9" t="s">
        <v>6449</v>
      </c>
      <c r="U1090" s="8" t="s">
        <v>2048</v>
      </c>
      <c r="V1090" s="9" t="s">
        <v>7896</v>
      </c>
      <c r="W1090" s="9" t="s">
        <v>7897</v>
      </c>
      <c r="X1090" s="9" t="s">
        <v>44</v>
      </c>
      <c r="Y1090" s="9" t="s">
        <v>69</v>
      </c>
      <c r="Z1090" s="9" t="s">
        <v>53</v>
      </c>
      <c r="AA1090" s="9" t="s">
        <v>2052</v>
      </c>
      <c r="AB1090" s="9" t="s">
        <v>7898</v>
      </c>
      <c r="AC1090" s="9" t="s">
        <v>1036</v>
      </c>
      <c r="AD1090" s="9" t="s">
        <v>57</v>
      </c>
    </row>
    <row r="1091" spans="1:30" x14ac:dyDescent="0.25">
      <c r="A1091" s="8">
        <v>3849754</v>
      </c>
      <c r="B1091" s="9" t="s">
        <v>7899</v>
      </c>
      <c r="C1091" s="9" t="s">
        <v>2595</v>
      </c>
      <c r="D1091" s="9" t="s">
        <v>1737</v>
      </c>
      <c r="E1091" s="9" t="s">
        <v>96</v>
      </c>
      <c r="F1091" s="9" t="s">
        <v>40</v>
      </c>
      <c r="G1091" s="8" t="s">
        <v>41</v>
      </c>
      <c r="H1091" s="8" t="s">
        <v>40</v>
      </c>
      <c r="I1091" s="9" t="s">
        <v>7726</v>
      </c>
      <c r="J1091" s="9" t="s">
        <v>2205</v>
      </c>
      <c r="K1091" s="8" t="s">
        <v>44</v>
      </c>
      <c r="L1091" s="9" t="s">
        <v>40</v>
      </c>
      <c r="M1091" s="8" t="s">
        <v>44</v>
      </c>
      <c r="N1091" s="8" t="s">
        <v>44</v>
      </c>
      <c r="O1091" s="9" t="s">
        <v>7900</v>
      </c>
      <c r="P1091" s="8" t="s">
        <v>46</v>
      </c>
      <c r="Q1091" s="8" t="s">
        <v>41</v>
      </c>
      <c r="R1091" s="9" t="s">
        <v>7883</v>
      </c>
      <c r="S1091" s="8" t="s">
        <v>392</v>
      </c>
      <c r="T1091" s="9" t="s">
        <v>65</v>
      </c>
      <c r="U1091" s="8" t="s">
        <v>2048</v>
      </c>
      <c r="V1091" s="9" t="s">
        <v>7901</v>
      </c>
      <c r="W1091" s="9" t="s">
        <v>7902</v>
      </c>
      <c r="X1091" s="9" t="s">
        <v>44</v>
      </c>
      <c r="Y1091" s="9" t="s">
        <v>7903</v>
      </c>
      <c r="Z1091" s="9" t="s">
        <v>53</v>
      </c>
      <c r="AA1091" s="9" t="s">
        <v>2052</v>
      </c>
      <c r="AB1091" s="9" t="s">
        <v>2599</v>
      </c>
      <c r="AC1091" s="9" t="s">
        <v>1002</v>
      </c>
      <c r="AD1091" s="9" t="s">
        <v>57</v>
      </c>
    </row>
    <row r="1092" spans="1:30" x14ac:dyDescent="0.25">
      <c r="A1092" s="8">
        <v>3854147</v>
      </c>
      <c r="B1092" s="9" t="s">
        <v>7904</v>
      </c>
      <c r="C1092" s="9" t="s">
        <v>7905</v>
      </c>
      <c r="D1092" s="9" t="s">
        <v>74</v>
      </c>
      <c r="E1092" s="9" t="s">
        <v>39</v>
      </c>
      <c r="F1092" s="9" t="s">
        <v>40</v>
      </c>
      <c r="G1092" s="8" t="s">
        <v>41</v>
      </c>
      <c r="H1092" s="8" t="s">
        <v>40</v>
      </c>
      <c r="I1092" s="9" t="s">
        <v>6655</v>
      </c>
      <c r="J1092" s="9" t="s">
        <v>7047</v>
      </c>
      <c r="K1092" s="8" t="s">
        <v>44</v>
      </c>
      <c r="L1092" s="9" t="s">
        <v>40</v>
      </c>
      <c r="M1092" s="8" t="s">
        <v>44</v>
      </c>
      <c r="N1092" s="8" t="s">
        <v>44</v>
      </c>
      <c r="O1092" s="9" t="s">
        <v>6503</v>
      </c>
      <c r="P1092" s="8" t="s">
        <v>46</v>
      </c>
      <c r="Q1092" s="8" t="s">
        <v>41</v>
      </c>
      <c r="R1092" s="9" t="s">
        <v>7906</v>
      </c>
      <c r="S1092" s="8" t="s">
        <v>7906</v>
      </c>
      <c r="T1092" s="9" t="s">
        <v>77</v>
      </c>
      <c r="U1092" s="8" t="s">
        <v>3440</v>
      </c>
      <c r="V1092" s="9" t="s">
        <v>7907</v>
      </c>
      <c r="W1092" s="9" t="s">
        <v>7908</v>
      </c>
      <c r="X1092" s="9" t="s">
        <v>44</v>
      </c>
      <c r="Y1092" s="9" t="s">
        <v>69</v>
      </c>
      <c r="Z1092" s="9" t="s">
        <v>53</v>
      </c>
      <c r="AA1092" s="9" t="s">
        <v>54</v>
      </c>
      <c r="AB1092" s="9" t="s">
        <v>44</v>
      </c>
      <c r="AC1092" s="9" t="s">
        <v>44</v>
      </c>
      <c r="AD1092" s="9" t="s">
        <v>57</v>
      </c>
    </row>
    <row r="1093" spans="1:30" x14ac:dyDescent="0.25">
      <c r="A1093" s="8">
        <v>3854190</v>
      </c>
      <c r="B1093" s="9" t="s">
        <v>7909</v>
      </c>
      <c r="C1093" s="9" t="s">
        <v>7910</v>
      </c>
      <c r="D1093" s="9" t="s">
        <v>1184</v>
      </c>
      <c r="E1093" s="9" t="s">
        <v>39</v>
      </c>
      <c r="F1093" s="9" t="s">
        <v>40</v>
      </c>
      <c r="G1093" s="8" t="s">
        <v>41</v>
      </c>
      <c r="H1093" s="8" t="s">
        <v>855</v>
      </c>
      <c r="I1093" s="9" t="s">
        <v>6747</v>
      </c>
      <c r="J1093" s="9" t="s">
        <v>7911</v>
      </c>
      <c r="K1093" s="8" t="s">
        <v>44</v>
      </c>
      <c r="L1093" s="9" t="s">
        <v>40</v>
      </c>
      <c r="M1093" s="8" t="s">
        <v>44</v>
      </c>
      <c r="N1093" s="8" t="s">
        <v>44</v>
      </c>
      <c r="O1093" s="9" t="s">
        <v>7912</v>
      </c>
      <c r="P1093" s="8" t="s">
        <v>46</v>
      </c>
      <c r="Q1093" s="8" t="s">
        <v>41</v>
      </c>
      <c r="R1093" s="9" t="s">
        <v>7906</v>
      </c>
      <c r="S1093" s="8" t="s">
        <v>7906</v>
      </c>
      <c r="T1093" s="9" t="s">
        <v>65</v>
      </c>
      <c r="U1093" s="8" t="s">
        <v>3440</v>
      </c>
      <c r="V1093" s="9" t="s">
        <v>7913</v>
      </c>
      <c r="W1093" s="9" t="s">
        <v>7914</v>
      </c>
      <c r="X1093" s="9" t="s">
        <v>44</v>
      </c>
      <c r="Y1093" s="9" t="s">
        <v>69</v>
      </c>
      <c r="Z1093" s="9" t="s">
        <v>53</v>
      </c>
      <c r="AA1093" s="9" t="s">
        <v>54</v>
      </c>
      <c r="AB1093" s="9" t="s">
        <v>44</v>
      </c>
      <c r="AC1093" s="9" t="s">
        <v>44</v>
      </c>
      <c r="AD1093" s="9" t="s">
        <v>57</v>
      </c>
    </row>
    <row r="1094" spans="1:30" x14ac:dyDescent="0.25">
      <c r="A1094" s="8">
        <v>3854807</v>
      </c>
      <c r="B1094" s="9" t="s">
        <v>7316</v>
      </c>
      <c r="C1094" s="9" t="s">
        <v>7317</v>
      </c>
      <c r="D1094" s="9" t="s">
        <v>573</v>
      </c>
      <c r="E1094" s="9" t="s">
        <v>39</v>
      </c>
      <c r="F1094" s="9" t="s">
        <v>40</v>
      </c>
      <c r="G1094" s="8" t="s">
        <v>41</v>
      </c>
      <c r="H1094" s="8" t="s">
        <v>40</v>
      </c>
      <c r="I1094" s="9" t="s">
        <v>6747</v>
      </c>
      <c r="J1094" s="9" t="s">
        <v>7796</v>
      </c>
      <c r="K1094" s="8" t="s">
        <v>44</v>
      </c>
      <c r="L1094" s="9" t="s">
        <v>40</v>
      </c>
      <c r="M1094" s="8" t="s">
        <v>44</v>
      </c>
      <c r="N1094" s="8" t="s">
        <v>44</v>
      </c>
      <c r="O1094" s="9" t="s">
        <v>6457</v>
      </c>
      <c r="P1094" s="8" t="s">
        <v>46</v>
      </c>
      <c r="Q1094" s="8" t="s">
        <v>41</v>
      </c>
      <c r="R1094" s="9" t="s">
        <v>7906</v>
      </c>
      <c r="S1094" s="8" t="s">
        <v>7906</v>
      </c>
      <c r="T1094" s="9" t="s">
        <v>112</v>
      </c>
      <c r="U1094" s="8" t="s">
        <v>3440</v>
      </c>
      <c r="V1094" s="9" t="s">
        <v>7318</v>
      </c>
      <c r="W1094" s="9" t="s">
        <v>7319</v>
      </c>
      <c r="X1094" s="9" t="s">
        <v>44</v>
      </c>
      <c r="Y1094" s="9" t="s">
        <v>7320</v>
      </c>
      <c r="Z1094" s="9" t="s">
        <v>53</v>
      </c>
      <c r="AA1094" s="9" t="s">
        <v>54</v>
      </c>
      <c r="AB1094" s="9" t="s">
        <v>7321</v>
      </c>
      <c r="AC1094" s="9" t="s">
        <v>579</v>
      </c>
      <c r="AD1094" s="9" t="s">
        <v>57</v>
      </c>
    </row>
    <row r="1095" spans="1:30" x14ac:dyDescent="0.25">
      <c r="A1095" s="8">
        <v>3854820</v>
      </c>
      <c r="B1095" s="9" t="s">
        <v>7017</v>
      </c>
      <c r="C1095" s="9" t="s">
        <v>7018</v>
      </c>
      <c r="D1095" s="9" t="s">
        <v>591</v>
      </c>
      <c r="E1095" s="9" t="s">
        <v>39</v>
      </c>
      <c r="F1095" s="9" t="s">
        <v>40</v>
      </c>
      <c r="G1095" s="8" t="s">
        <v>41</v>
      </c>
      <c r="H1095" s="8" t="s">
        <v>40</v>
      </c>
      <c r="I1095" s="9" t="s">
        <v>6747</v>
      </c>
      <c r="J1095" s="9" t="s">
        <v>7796</v>
      </c>
      <c r="K1095" s="8" t="s">
        <v>44</v>
      </c>
      <c r="L1095" s="9" t="s">
        <v>40</v>
      </c>
      <c r="M1095" s="8" t="s">
        <v>44</v>
      </c>
      <c r="N1095" s="8" t="s">
        <v>44</v>
      </c>
      <c r="O1095" s="9" t="s">
        <v>7019</v>
      </c>
      <c r="P1095" s="8" t="s">
        <v>46</v>
      </c>
      <c r="Q1095" s="8" t="s">
        <v>41</v>
      </c>
      <c r="R1095" s="9" t="s">
        <v>7906</v>
      </c>
      <c r="S1095" s="8" t="s">
        <v>7906</v>
      </c>
      <c r="T1095" s="9" t="s">
        <v>87</v>
      </c>
      <c r="U1095" s="8" t="s">
        <v>3440</v>
      </c>
      <c r="V1095" s="9" t="s">
        <v>7020</v>
      </c>
      <c r="W1095" s="9" t="s">
        <v>7021</v>
      </c>
      <c r="X1095" s="9" t="s">
        <v>44</v>
      </c>
      <c r="Y1095" s="9" t="s">
        <v>7022</v>
      </c>
      <c r="Z1095" s="9" t="s">
        <v>53</v>
      </c>
      <c r="AA1095" s="9" t="s">
        <v>54</v>
      </c>
      <c r="AB1095" s="9" t="s">
        <v>7023</v>
      </c>
      <c r="AC1095" s="9" t="s">
        <v>1387</v>
      </c>
      <c r="AD1095" s="9" t="s">
        <v>418</v>
      </c>
    </row>
    <row r="1096" spans="1:30" x14ac:dyDescent="0.25">
      <c r="A1096" s="8">
        <v>3857051</v>
      </c>
      <c r="B1096" s="9" t="s">
        <v>7915</v>
      </c>
      <c r="C1096" s="9" t="s">
        <v>7916</v>
      </c>
      <c r="D1096" s="9" t="s">
        <v>7917</v>
      </c>
      <c r="E1096" s="9" t="s">
        <v>39</v>
      </c>
      <c r="F1096" s="9" t="s">
        <v>40</v>
      </c>
      <c r="G1096" s="8" t="s">
        <v>41</v>
      </c>
      <c r="H1096" s="8" t="s">
        <v>40</v>
      </c>
      <c r="I1096" s="9" t="s">
        <v>380</v>
      </c>
      <c r="J1096" s="9" t="s">
        <v>1014</v>
      </c>
      <c r="K1096" s="8" t="s">
        <v>44</v>
      </c>
      <c r="L1096" s="9" t="s">
        <v>40</v>
      </c>
      <c r="M1096" s="8" t="s">
        <v>44</v>
      </c>
      <c r="N1096" s="8" t="s">
        <v>44</v>
      </c>
      <c r="O1096" s="9" t="s">
        <v>7634</v>
      </c>
      <c r="P1096" s="8" t="s">
        <v>46</v>
      </c>
      <c r="Q1096" s="8" t="s">
        <v>41</v>
      </c>
      <c r="R1096" s="9" t="s">
        <v>7918</v>
      </c>
      <c r="S1096" s="8" t="s">
        <v>7918</v>
      </c>
      <c r="T1096" s="9" t="s">
        <v>7919</v>
      </c>
      <c r="U1096" s="8" t="s">
        <v>66</v>
      </c>
      <c r="V1096" s="9" t="s">
        <v>7920</v>
      </c>
      <c r="W1096" s="9" t="s">
        <v>4790</v>
      </c>
      <c r="X1096" s="9" t="s">
        <v>44</v>
      </c>
      <c r="Y1096" s="9" t="s">
        <v>69</v>
      </c>
      <c r="Z1096" s="9" t="s">
        <v>7921</v>
      </c>
      <c r="AA1096" s="9" t="s">
        <v>54</v>
      </c>
      <c r="AB1096" s="9" t="s">
        <v>7922</v>
      </c>
      <c r="AC1096" s="9" t="s">
        <v>7923</v>
      </c>
      <c r="AD1096" s="9" t="s">
        <v>57</v>
      </c>
    </row>
    <row r="1097" spans="1:30" x14ac:dyDescent="0.25">
      <c r="A1097" s="8">
        <v>3857090</v>
      </c>
      <c r="B1097" s="9" t="s">
        <v>6708</v>
      </c>
      <c r="C1097" s="9" t="s">
        <v>6709</v>
      </c>
      <c r="D1097" s="9" t="s">
        <v>683</v>
      </c>
      <c r="E1097" s="9" t="s">
        <v>39</v>
      </c>
      <c r="F1097" s="9" t="s">
        <v>40</v>
      </c>
      <c r="G1097" s="8" t="s">
        <v>41</v>
      </c>
      <c r="H1097" s="8" t="s">
        <v>855</v>
      </c>
      <c r="I1097" s="9" t="s">
        <v>6747</v>
      </c>
      <c r="J1097" s="9" t="s">
        <v>7796</v>
      </c>
      <c r="K1097" s="8" t="s">
        <v>44</v>
      </c>
      <c r="L1097" s="9" t="s">
        <v>40</v>
      </c>
      <c r="M1097" s="8" t="s">
        <v>44</v>
      </c>
      <c r="N1097" s="8" t="s">
        <v>44</v>
      </c>
      <c r="O1097" s="9" t="s">
        <v>6710</v>
      </c>
      <c r="P1097" s="8" t="s">
        <v>46</v>
      </c>
      <c r="Q1097" s="8" t="s">
        <v>41</v>
      </c>
      <c r="R1097" s="9" t="s">
        <v>7918</v>
      </c>
      <c r="S1097" s="8" t="s">
        <v>7918</v>
      </c>
      <c r="T1097" s="9" t="s">
        <v>65</v>
      </c>
      <c r="U1097" s="8" t="s">
        <v>3440</v>
      </c>
      <c r="V1097" s="9" t="s">
        <v>6711</v>
      </c>
      <c r="W1097" s="9" t="s">
        <v>6712</v>
      </c>
      <c r="X1097" s="9" t="s">
        <v>44</v>
      </c>
      <c r="Y1097" s="9" t="s">
        <v>69</v>
      </c>
      <c r="Z1097" s="9" t="s">
        <v>53</v>
      </c>
      <c r="AA1097" s="9" t="s">
        <v>54</v>
      </c>
      <c r="AB1097" s="9" t="s">
        <v>966</v>
      </c>
      <c r="AC1097" s="9" t="s">
        <v>6713</v>
      </c>
      <c r="AD1097" s="9" t="s">
        <v>57</v>
      </c>
    </row>
    <row r="1098" spans="1:30" x14ac:dyDescent="0.25">
      <c r="A1098" s="8">
        <v>3857163</v>
      </c>
      <c r="B1098" s="9" t="s">
        <v>7924</v>
      </c>
      <c r="C1098" s="9" t="s">
        <v>7925</v>
      </c>
      <c r="D1098" s="9" t="s">
        <v>2755</v>
      </c>
      <c r="E1098" s="9" t="s">
        <v>96</v>
      </c>
      <c r="F1098" s="9" t="s">
        <v>40</v>
      </c>
      <c r="G1098" s="8" t="s">
        <v>41</v>
      </c>
      <c r="H1098" s="8" t="s">
        <v>40</v>
      </c>
      <c r="I1098" s="9" t="s">
        <v>7726</v>
      </c>
      <c r="J1098" s="9" t="s">
        <v>2205</v>
      </c>
      <c r="K1098" s="8" t="s">
        <v>44</v>
      </c>
      <c r="L1098" s="9" t="s">
        <v>40</v>
      </c>
      <c r="M1098" s="8" t="s">
        <v>44</v>
      </c>
      <c r="N1098" s="8" t="s">
        <v>44</v>
      </c>
      <c r="O1098" s="9" t="s">
        <v>7926</v>
      </c>
      <c r="P1098" s="8" t="s">
        <v>46</v>
      </c>
      <c r="Q1098" s="8" t="s">
        <v>41</v>
      </c>
      <c r="R1098" s="9" t="s">
        <v>7918</v>
      </c>
      <c r="S1098" s="8" t="s">
        <v>392</v>
      </c>
      <c r="T1098" s="9" t="s">
        <v>566</v>
      </c>
      <c r="U1098" s="8" t="s">
        <v>2048</v>
      </c>
      <c r="V1098" s="9" t="s">
        <v>7927</v>
      </c>
      <c r="W1098" s="9" t="s">
        <v>7928</v>
      </c>
      <c r="X1098" s="9" t="s">
        <v>44</v>
      </c>
      <c r="Y1098" s="9" t="s">
        <v>7929</v>
      </c>
      <c r="Z1098" s="9" t="s">
        <v>53</v>
      </c>
      <c r="AA1098" s="9" t="s">
        <v>2052</v>
      </c>
      <c r="AB1098" s="9" t="s">
        <v>7930</v>
      </c>
      <c r="AC1098" s="9" t="s">
        <v>2762</v>
      </c>
      <c r="AD1098" s="9" t="s">
        <v>57</v>
      </c>
    </row>
    <row r="1099" spans="1:30" x14ac:dyDescent="0.25">
      <c r="A1099" s="8">
        <v>3861178</v>
      </c>
      <c r="B1099" s="9" t="s">
        <v>7931</v>
      </c>
      <c r="C1099" s="9" t="s">
        <v>7932</v>
      </c>
      <c r="D1099" s="9" t="s">
        <v>7933</v>
      </c>
      <c r="E1099" s="9" t="s">
        <v>39</v>
      </c>
      <c r="F1099" s="9" t="s">
        <v>40</v>
      </c>
      <c r="G1099" s="8" t="s">
        <v>41</v>
      </c>
      <c r="H1099" s="8" t="s">
        <v>40</v>
      </c>
      <c r="I1099" s="9" t="s">
        <v>6747</v>
      </c>
      <c r="J1099" s="9" t="s">
        <v>6748</v>
      </c>
      <c r="K1099" s="8" t="s">
        <v>44</v>
      </c>
      <c r="L1099" s="9" t="s">
        <v>40</v>
      </c>
      <c r="M1099" s="8" t="s">
        <v>44</v>
      </c>
      <c r="N1099" s="8" t="s">
        <v>44</v>
      </c>
      <c r="O1099" s="9" t="s">
        <v>7934</v>
      </c>
      <c r="P1099" s="8" t="s">
        <v>46</v>
      </c>
      <c r="Q1099" s="8" t="s">
        <v>41</v>
      </c>
      <c r="R1099" s="9" t="s">
        <v>7935</v>
      </c>
      <c r="S1099" s="8" t="s">
        <v>7935</v>
      </c>
      <c r="T1099" s="9" t="s">
        <v>6511</v>
      </c>
      <c r="U1099" s="8" t="s">
        <v>3440</v>
      </c>
      <c r="V1099" s="9" t="s">
        <v>7936</v>
      </c>
      <c r="W1099" s="9" t="s">
        <v>7937</v>
      </c>
      <c r="X1099" s="9" t="s">
        <v>44</v>
      </c>
      <c r="Y1099" s="9" t="s">
        <v>2067</v>
      </c>
      <c r="Z1099" s="9" t="s">
        <v>53</v>
      </c>
      <c r="AA1099" s="9" t="s">
        <v>54</v>
      </c>
      <c r="AB1099" s="9" t="s">
        <v>7938</v>
      </c>
      <c r="AC1099" s="9" t="s">
        <v>7939</v>
      </c>
      <c r="AD1099" s="9" t="s">
        <v>418</v>
      </c>
    </row>
    <row r="1100" spans="1:30" x14ac:dyDescent="0.25">
      <c r="A1100" s="8">
        <v>3861753</v>
      </c>
      <c r="B1100" s="9" t="s">
        <v>7940</v>
      </c>
      <c r="C1100" s="9" t="s">
        <v>7941</v>
      </c>
      <c r="D1100" s="9" t="s">
        <v>5153</v>
      </c>
      <c r="E1100" s="9" t="s">
        <v>39</v>
      </c>
      <c r="F1100" s="9" t="s">
        <v>40</v>
      </c>
      <c r="G1100" s="8" t="s">
        <v>41</v>
      </c>
      <c r="H1100" s="8" t="s">
        <v>40</v>
      </c>
      <c r="I1100" s="9" t="s">
        <v>6655</v>
      </c>
      <c r="J1100" s="9" t="s">
        <v>7446</v>
      </c>
      <c r="K1100" s="8" t="s">
        <v>44</v>
      </c>
      <c r="L1100" s="9" t="s">
        <v>40</v>
      </c>
      <c r="M1100" s="8" t="s">
        <v>44</v>
      </c>
      <c r="N1100" s="8" t="s">
        <v>44</v>
      </c>
      <c r="O1100" s="9" t="s">
        <v>7942</v>
      </c>
      <c r="P1100" s="8" t="s">
        <v>46</v>
      </c>
      <c r="Q1100" s="8" t="s">
        <v>41</v>
      </c>
      <c r="R1100" s="9" t="s">
        <v>7943</v>
      </c>
      <c r="S1100" s="8" t="s">
        <v>7943</v>
      </c>
      <c r="T1100" s="9" t="s">
        <v>87</v>
      </c>
      <c r="U1100" s="8" t="s">
        <v>3440</v>
      </c>
      <c r="V1100" s="9" t="s">
        <v>7944</v>
      </c>
      <c r="W1100" s="9" t="s">
        <v>7945</v>
      </c>
      <c r="X1100" s="9" t="s">
        <v>44</v>
      </c>
      <c r="Y1100" s="9" t="s">
        <v>69</v>
      </c>
      <c r="Z1100" s="9" t="s">
        <v>53</v>
      </c>
      <c r="AA1100" s="9" t="s">
        <v>54</v>
      </c>
      <c r="AB1100" s="9" t="s">
        <v>44</v>
      </c>
      <c r="AC1100" s="9" t="s">
        <v>44</v>
      </c>
      <c r="AD1100" s="9" t="s">
        <v>57</v>
      </c>
    </row>
    <row r="1101" spans="1:30" x14ac:dyDescent="0.25">
      <c r="A1101" s="8">
        <v>3861998</v>
      </c>
      <c r="B1101" s="9" t="s">
        <v>7227</v>
      </c>
      <c r="C1101" s="9" t="s">
        <v>7228</v>
      </c>
      <c r="D1101" s="9" t="s">
        <v>564</v>
      </c>
      <c r="E1101" s="9" t="s">
        <v>39</v>
      </c>
      <c r="F1101" s="9" t="s">
        <v>40</v>
      </c>
      <c r="G1101" s="8" t="s">
        <v>41</v>
      </c>
      <c r="H1101" s="8" t="s">
        <v>40</v>
      </c>
      <c r="I1101" s="9" t="s">
        <v>6747</v>
      </c>
      <c r="J1101" s="9" t="s">
        <v>7796</v>
      </c>
      <c r="K1101" s="8" t="s">
        <v>44</v>
      </c>
      <c r="L1101" s="9" t="s">
        <v>40</v>
      </c>
      <c r="M1101" s="8" t="s">
        <v>44</v>
      </c>
      <c r="N1101" s="8" t="s">
        <v>44</v>
      </c>
      <c r="O1101" s="9" t="s">
        <v>7229</v>
      </c>
      <c r="P1101" s="8" t="s">
        <v>46</v>
      </c>
      <c r="Q1101" s="8" t="s">
        <v>41</v>
      </c>
      <c r="R1101" s="9" t="s">
        <v>7943</v>
      </c>
      <c r="S1101" s="8" t="s">
        <v>7943</v>
      </c>
      <c r="T1101" s="9" t="s">
        <v>7230</v>
      </c>
      <c r="U1101" s="8" t="s">
        <v>3440</v>
      </c>
      <c r="V1101" s="9" t="s">
        <v>7231</v>
      </c>
      <c r="W1101" s="9" t="s">
        <v>7232</v>
      </c>
      <c r="X1101" s="9" t="s">
        <v>44</v>
      </c>
      <c r="Y1101" s="9" t="s">
        <v>69</v>
      </c>
      <c r="Z1101" s="9" t="s">
        <v>53</v>
      </c>
      <c r="AA1101" s="9" t="s">
        <v>54</v>
      </c>
      <c r="AB1101" s="9" t="s">
        <v>7233</v>
      </c>
      <c r="AC1101" s="9" t="s">
        <v>570</v>
      </c>
      <c r="AD1101" s="9" t="s">
        <v>57</v>
      </c>
    </row>
    <row r="1102" spans="1:30" x14ac:dyDescent="0.25">
      <c r="A1102" s="8">
        <v>3862002</v>
      </c>
      <c r="B1102" s="9" t="s">
        <v>7153</v>
      </c>
      <c r="C1102" s="9" t="s">
        <v>7154</v>
      </c>
      <c r="D1102" s="9" t="s">
        <v>1842</v>
      </c>
      <c r="E1102" s="9" t="s">
        <v>39</v>
      </c>
      <c r="F1102" s="9" t="s">
        <v>40</v>
      </c>
      <c r="G1102" s="8" t="s">
        <v>41</v>
      </c>
      <c r="H1102" s="8" t="s">
        <v>40</v>
      </c>
      <c r="I1102" s="9" t="s">
        <v>6747</v>
      </c>
      <c r="J1102" s="9" t="s">
        <v>7796</v>
      </c>
      <c r="K1102" s="8" t="s">
        <v>44</v>
      </c>
      <c r="L1102" s="9" t="s">
        <v>40</v>
      </c>
      <c r="M1102" s="8" t="s">
        <v>44</v>
      </c>
      <c r="N1102" s="8" t="s">
        <v>44</v>
      </c>
      <c r="O1102" s="9" t="s">
        <v>7155</v>
      </c>
      <c r="P1102" s="8" t="s">
        <v>46</v>
      </c>
      <c r="Q1102" s="8" t="s">
        <v>41</v>
      </c>
      <c r="R1102" s="9" t="s">
        <v>7943</v>
      </c>
      <c r="S1102" s="8" t="s">
        <v>7943</v>
      </c>
      <c r="T1102" s="9" t="s">
        <v>1545</v>
      </c>
      <c r="U1102" s="8" t="s">
        <v>3440</v>
      </c>
      <c r="V1102" s="9" t="s">
        <v>7156</v>
      </c>
      <c r="W1102" s="9" t="s">
        <v>7157</v>
      </c>
      <c r="X1102" s="9" t="s">
        <v>44</v>
      </c>
      <c r="Y1102" s="9" t="s">
        <v>69</v>
      </c>
      <c r="Z1102" s="9" t="s">
        <v>53</v>
      </c>
      <c r="AA1102" s="9" t="s">
        <v>54</v>
      </c>
      <c r="AB1102" s="9" t="s">
        <v>7158</v>
      </c>
      <c r="AC1102" s="9" t="s">
        <v>1848</v>
      </c>
      <c r="AD1102" s="9" t="s">
        <v>418</v>
      </c>
    </row>
    <row r="1103" spans="1:30" x14ac:dyDescent="0.25">
      <c r="A1103" s="8">
        <v>3862037</v>
      </c>
      <c r="B1103" s="9" t="s">
        <v>7946</v>
      </c>
      <c r="C1103" s="9" t="s">
        <v>7947</v>
      </c>
      <c r="D1103" s="9" t="s">
        <v>74</v>
      </c>
      <c r="E1103" s="9" t="s">
        <v>39</v>
      </c>
      <c r="F1103" s="9" t="s">
        <v>40</v>
      </c>
      <c r="G1103" s="8" t="s">
        <v>41</v>
      </c>
      <c r="H1103" s="8" t="s">
        <v>40</v>
      </c>
      <c r="I1103" s="9" t="s">
        <v>6655</v>
      </c>
      <c r="J1103" s="9" t="s">
        <v>7446</v>
      </c>
      <c r="K1103" s="8" t="s">
        <v>44</v>
      </c>
      <c r="L1103" s="9" t="s">
        <v>40</v>
      </c>
      <c r="M1103" s="8" t="s">
        <v>44</v>
      </c>
      <c r="N1103" s="8" t="s">
        <v>44</v>
      </c>
      <c r="O1103" s="9" t="s">
        <v>7948</v>
      </c>
      <c r="P1103" s="8" t="s">
        <v>46</v>
      </c>
      <c r="Q1103" s="8" t="s">
        <v>41</v>
      </c>
      <c r="R1103" s="9" t="s">
        <v>7943</v>
      </c>
      <c r="S1103" s="8" t="s">
        <v>7943</v>
      </c>
      <c r="T1103" s="9" t="s">
        <v>65</v>
      </c>
      <c r="U1103" s="8" t="s">
        <v>3440</v>
      </c>
      <c r="V1103" s="9" t="s">
        <v>7949</v>
      </c>
      <c r="W1103" s="9" t="s">
        <v>7950</v>
      </c>
      <c r="X1103" s="9" t="s">
        <v>44</v>
      </c>
      <c r="Y1103" s="9" t="s">
        <v>69</v>
      </c>
      <c r="Z1103" s="9" t="s">
        <v>53</v>
      </c>
      <c r="AA1103" s="9" t="s">
        <v>54</v>
      </c>
      <c r="AB1103" s="9" t="s">
        <v>44</v>
      </c>
      <c r="AC1103" s="9" t="s">
        <v>44</v>
      </c>
      <c r="AD1103" s="9" t="s">
        <v>57</v>
      </c>
    </row>
    <row r="1104" spans="1:30" x14ac:dyDescent="0.25">
      <c r="A1104" s="8">
        <v>3862044</v>
      </c>
      <c r="B1104" s="9" t="s">
        <v>7147</v>
      </c>
      <c r="C1104" s="9" t="s">
        <v>7148</v>
      </c>
      <c r="D1104" s="9" t="s">
        <v>1504</v>
      </c>
      <c r="E1104" s="9" t="s">
        <v>39</v>
      </c>
      <c r="F1104" s="9" t="s">
        <v>40</v>
      </c>
      <c r="G1104" s="8" t="s">
        <v>41</v>
      </c>
      <c r="H1104" s="8" t="s">
        <v>40</v>
      </c>
      <c r="I1104" s="9" t="s">
        <v>6747</v>
      </c>
      <c r="J1104" s="9" t="s">
        <v>7796</v>
      </c>
      <c r="K1104" s="8" t="s">
        <v>44</v>
      </c>
      <c r="L1104" s="9" t="s">
        <v>40</v>
      </c>
      <c r="M1104" s="8" t="s">
        <v>44</v>
      </c>
      <c r="N1104" s="8" t="s">
        <v>44</v>
      </c>
      <c r="O1104" s="9" t="s">
        <v>7149</v>
      </c>
      <c r="P1104" s="8" t="s">
        <v>46</v>
      </c>
      <c r="Q1104" s="8" t="s">
        <v>41</v>
      </c>
      <c r="R1104" s="9" t="s">
        <v>7943</v>
      </c>
      <c r="S1104" s="8" t="s">
        <v>7943</v>
      </c>
      <c r="T1104" s="9" t="s">
        <v>7150</v>
      </c>
      <c r="U1104" s="8" t="s">
        <v>3440</v>
      </c>
      <c r="V1104" s="9" t="s">
        <v>7151</v>
      </c>
      <c r="W1104" s="9" t="s">
        <v>7152</v>
      </c>
      <c r="X1104" s="9" t="s">
        <v>44</v>
      </c>
      <c r="Y1104" s="9" t="s">
        <v>69</v>
      </c>
      <c r="Z1104" s="9" t="s">
        <v>53</v>
      </c>
      <c r="AA1104" s="9" t="s">
        <v>54</v>
      </c>
      <c r="AB1104" s="9" t="s">
        <v>44</v>
      </c>
      <c r="AC1104" s="9" t="s">
        <v>44</v>
      </c>
      <c r="AD1104" s="9" t="s">
        <v>57</v>
      </c>
    </row>
    <row r="1105" spans="1:30" x14ac:dyDescent="0.25">
      <c r="A1105" s="8">
        <v>3862047</v>
      </c>
      <c r="B1105" s="9" t="s">
        <v>6703</v>
      </c>
      <c r="C1105" s="9" t="s">
        <v>6704</v>
      </c>
      <c r="D1105" s="9" t="s">
        <v>541</v>
      </c>
      <c r="E1105" s="9" t="s">
        <v>39</v>
      </c>
      <c r="F1105" s="9" t="s">
        <v>40</v>
      </c>
      <c r="G1105" s="8" t="s">
        <v>41</v>
      </c>
      <c r="H1105" s="8" t="s">
        <v>40</v>
      </c>
      <c r="I1105" s="9" t="s">
        <v>6747</v>
      </c>
      <c r="J1105" s="9" t="s">
        <v>7796</v>
      </c>
      <c r="K1105" s="8" t="s">
        <v>44</v>
      </c>
      <c r="L1105" s="9" t="s">
        <v>40</v>
      </c>
      <c r="M1105" s="8" t="s">
        <v>44</v>
      </c>
      <c r="N1105" s="8" t="s">
        <v>44</v>
      </c>
      <c r="O1105" s="9" t="s">
        <v>5237</v>
      </c>
      <c r="P1105" s="8" t="s">
        <v>46</v>
      </c>
      <c r="Q1105" s="8" t="s">
        <v>41</v>
      </c>
      <c r="R1105" s="9" t="s">
        <v>7943</v>
      </c>
      <c r="S1105" s="8" t="s">
        <v>7943</v>
      </c>
      <c r="T1105" s="9" t="s">
        <v>6705</v>
      </c>
      <c r="U1105" s="8" t="s">
        <v>3440</v>
      </c>
      <c r="V1105" s="9" t="s">
        <v>6706</v>
      </c>
      <c r="W1105" s="9" t="s">
        <v>6707</v>
      </c>
      <c r="X1105" s="9" t="s">
        <v>44</v>
      </c>
      <c r="Y1105" s="9" t="s">
        <v>69</v>
      </c>
      <c r="Z1105" s="9" t="s">
        <v>53</v>
      </c>
      <c r="AA1105" s="9" t="s">
        <v>54</v>
      </c>
      <c r="AB1105" s="9" t="s">
        <v>44</v>
      </c>
      <c r="AC1105" s="9" t="s">
        <v>44</v>
      </c>
      <c r="AD1105" s="9" t="s">
        <v>57</v>
      </c>
    </row>
    <row r="1106" spans="1:30" x14ac:dyDescent="0.25">
      <c r="A1106" s="8">
        <v>3862051</v>
      </c>
      <c r="B1106" s="9" t="s">
        <v>7159</v>
      </c>
      <c r="C1106" s="9" t="s">
        <v>7160</v>
      </c>
      <c r="D1106" s="9" t="s">
        <v>4619</v>
      </c>
      <c r="E1106" s="9" t="s">
        <v>39</v>
      </c>
      <c r="F1106" s="9" t="s">
        <v>40</v>
      </c>
      <c r="G1106" s="8" t="s">
        <v>41</v>
      </c>
      <c r="H1106" s="8" t="s">
        <v>855</v>
      </c>
      <c r="I1106" s="9" t="s">
        <v>6747</v>
      </c>
      <c r="J1106" s="9" t="s">
        <v>7796</v>
      </c>
      <c r="K1106" s="8" t="s">
        <v>44</v>
      </c>
      <c r="L1106" s="9" t="s">
        <v>40</v>
      </c>
      <c r="M1106" s="8" t="s">
        <v>44</v>
      </c>
      <c r="N1106" s="8" t="s">
        <v>44</v>
      </c>
      <c r="O1106" s="9" t="s">
        <v>7161</v>
      </c>
      <c r="P1106" s="8" t="s">
        <v>46</v>
      </c>
      <c r="Q1106" s="8" t="s">
        <v>41</v>
      </c>
      <c r="R1106" s="9" t="s">
        <v>7943</v>
      </c>
      <c r="S1106" s="8" t="s">
        <v>7943</v>
      </c>
      <c r="T1106" s="9" t="s">
        <v>7162</v>
      </c>
      <c r="U1106" s="8" t="s">
        <v>3440</v>
      </c>
      <c r="V1106" s="9" t="s">
        <v>7163</v>
      </c>
      <c r="W1106" s="9" t="s">
        <v>7164</v>
      </c>
      <c r="X1106" s="9" t="s">
        <v>44</v>
      </c>
      <c r="Y1106" s="9" t="s">
        <v>7165</v>
      </c>
      <c r="Z1106" s="9" t="s">
        <v>53</v>
      </c>
      <c r="AA1106" s="9" t="s">
        <v>54</v>
      </c>
      <c r="AB1106" s="9" t="s">
        <v>704</v>
      </c>
      <c r="AC1106" s="9" t="s">
        <v>1510</v>
      </c>
      <c r="AD1106" s="9" t="s">
        <v>57</v>
      </c>
    </row>
    <row r="1107" spans="1:30" x14ac:dyDescent="0.25">
      <c r="A1107" s="8">
        <v>3862052</v>
      </c>
      <c r="B1107" s="9" t="s">
        <v>7039</v>
      </c>
      <c r="C1107" s="9" t="s">
        <v>7040</v>
      </c>
      <c r="D1107" s="9" t="s">
        <v>3085</v>
      </c>
      <c r="E1107" s="9" t="s">
        <v>39</v>
      </c>
      <c r="F1107" s="9" t="s">
        <v>40</v>
      </c>
      <c r="G1107" s="8" t="s">
        <v>41</v>
      </c>
      <c r="H1107" s="8" t="s">
        <v>40</v>
      </c>
      <c r="I1107" s="9" t="s">
        <v>6747</v>
      </c>
      <c r="J1107" s="9" t="s">
        <v>7796</v>
      </c>
      <c r="K1107" s="8" t="s">
        <v>44</v>
      </c>
      <c r="L1107" s="9" t="s">
        <v>40</v>
      </c>
      <c r="M1107" s="8" t="s">
        <v>44</v>
      </c>
      <c r="N1107" s="8" t="s">
        <v>44</v>
      </c>
      <c r="O1107" s="9" t="s">
        <v>7041</v>
      </c>
      <c r="P1107" s="8" t="s">
        <v>46</v>
      </c>
      <c r="Q1107" s="8" t="s">
        <v>41</v>
      </c>
      <c r="R1107" s="9" t="s">
        <v>7943</v>
      </c>
      <c r="S1107" s="8" t="s">
        <v>7943</v>
      </c>
      <c r="T1107" s="9" t="s">
        <v>87</v>
      </c>
      <c r="U1107" s="8" t="s">
        <v>3440</v>
      </c>
      <c r="V1107" s="9" t="s">
        <v>7042</v>
      </c>
      <c r="W1107" s="9" t="s">
        <v>7043</v>
      </c>
      <c r="X1107" s="9" t="s">
        <v>44</v>
      </c>
      <c r="Y1107" s="9" t="s">
        <v>69</v>
      </c>
      <c r="Z1107" s="9" t="s">
        <v>53</v>
      </c>
      <c r="AA1107" s="9" t="s">
        <v>54</v>
      </c>
      <c r="AB1107" s="9" t="s">
        <v>7044</v>
      </c>
      <c r="AC1107" s="9" t="s">
        <v>3090</v>
      </c>
      <c r="AD1107" s="9" t="s">
        <v>57</v>
      </c>
    </row>
    <row r="1108" spans="1:30" x14ac:dyDescent="0.25">
      <c r="A1108" s="8">
        <v>3862053</v>
      </c>
      <c r="B1108" s="9" t="s">
        <v>7012</v>
      </c>
      <c r="C1108" s="9" t="s">
        <v>7013</v>
      </c>
      <c r="D1108" s="9" t="s">
        <v>216</v>
      </c>
      <c r="E1108" s="9" t="s">
        <v>39</v>
      </c>
      <c r="F1108" s="9" t="s">
        <v>40</v>
      </c>
      <c r="G1108" s="8" t="s">
        <v>41</v>
      </c>
      <c r="H1108" s="8" t="s">
        <v>855</v>
      </c>
      <c r="I1108" s="9" t="s">
        <v>6747</v>
      </c>
      <c r="J1108" s="9" t="s">
        <v>7796</v>
      </c>
      <c r="K1108" s="8" t="s">
        <v>44</v>
      </c>
      <c r="L1108" s="9" t="s">
        <v>40</v>
      </c>
      <c r="M1108" s="8" t="s">
        <v>44</v>
      </c>
      <c r="N1108" s="8" t="s">
        <v>44</v>
      </c>
      <c r="O1108" s="9" t="s">
        <v>5237</v>
      </c>
      <c r="P1108" s="8" t="s">
        <v>46</v>
      </c>
      <c r="Q1108" s="8" t="s">
        <v>41</v>
      </c>
      <c r="R1108" s="9" t="s">
        <v>7943</v>
      </c>
      <c r="S1108" s="8" t="s">
        <v>7943</v>
      </c>
      <c r="T1108" s="9" t="s">
        <v>65</v>
      </c>
      <c r="U1108" s="8" t="s">
        <v>3440</v>
      </c>
      <c r="V1108" s="9" t="s">
        <v>7014</v>
      </c>
      <c r="W1108" s="9" t="s">
        <v>7015</v>
      </c>
      <c r="X1108" s="9" t="s">
        <v>44</v>
      </c>
      <c r="Y1108" s="9" t="s">
        <v>69</v>
      </c>
      <c r="Z1108" s="9" t="s">
        <v>53</v>
      </c>
      <c r="AA1108" s="9" t="s">
        <v>54</v>
      </c>
      <c r="AB1108" s="9" t="s">
        <v>7016</v>
      </c>
      <c r="AC1108" s="9" t="s">
        <v>221</v>
      </c>
      <c r="AD1108" s="9" t="s">
        <v>57</v>
      </c>
    </row>
    <row r="1109" spans="1:30" x14ac:dyDescent="0.25">
      <c r="A1109" s="8">
        <v>3862054</v>
      </c>
      <c r="B1109" s="9" t="s">
        <v>7131</v>
      </c>
      <c r="C1109" s="9" t="s">
        <v>7132</v>
      </c>
      <c r="D1109" s="9" t="s">
        <v>573</v>
      </c>
      <c r="E1109" s="9" t="s">
        <v>39</v>
      </c>
      <c r="F1109" s="9" t="s">
        <v>40</v>
      </c>
      <c r="G1109" s="8" t="s">
        <v>41</v>
      </c>
      <c r="H1109" s="8" t="s">
        <v>855</v>
      </c>
      <c r="I1109" s="9" t="s">
        <v>6747</v>
      </c>
      <c r="J1109" s="9" t="s">
        <v>7796</v>
      </c>
      <c r="K1109" s="8" t="s">
        <v>44</v>
      </c>
      <c r="L1109" s="9" t="s">
        <v>40</v>
      </c>
      <c r="M1109" s="8" t="s">
        <v>44</v>
      </c>
      <c r="N1109" s="8" t="s">
        <v>44</v>
      </c>
      <c r="O1109" s="9" t="s">
        <v>2138</v>
      </c>
      <c r="P1109" s="8" t="s">
        <v>46</v>
      </c>
      <c r="Q1109" s="8" t="s">
        <v>41</v>
      </c>
      <c r="R1109" s="9" t="s">
        <v>7943</v>
      </c>
      <c r="S1109" s="8" t="s">
        <v>7943</v>
      </c>
      <c r="T1109" s="9" t="s">
        <v>87</v>
      </c>
      <c r="U1109" s="8" t="s">
        <v>3440</v>
      </c>
      <c r="V1109" s="9" t="s">
        <v>7133</v>
      </c>
      <c r="W1109" s="9" t="s">
        <v>7134</v>
      </c>
      <c r="X1109" s="9" t="s">
        <v>44</v>
      </c>
      <c r="Y1109" s="9" t="s">
        <v>7135</v>
      </c>
      <c r="Z1109" s="9" t="s">
        <v>53</v>
      </c>
      <c r="AA1109" s="9" t="s">
        <v>54</v>
      </c>
      <c r="AB1109" s="9" t="s">
        <v>7136</v>
      </c>
      <c r="AC1109" s="9" t="s">
        <v>579</v>
      </c>
      <c r="AD1109" s="9" t="s">
        <v>57</v>
      </c>
    </row>
    <row r="1110" spans="1:30" x14ac:dyDescent="0.25">
      <c r="A1110" s="8">
        <v>3862056</v>
      </c>
      <c r="B1110" s="9" t="s">
        <v>7364</v>
      </c>
      <c r="C1110" s="9" t="s">
        <v>7365</v>
      </c>
      <c r="D1110" s="9" t="s">
        <v>1443</v>
      </c>
      <c r="E1110" s="9" t="s">
        <v>39</v>
      </c>
      <c r="F1110" s="9" t="s">
        <v>40</v>
      </c>
      <c r="G1110" s="8" t="s">
        <v>41</v>
      </c>
      <c r="H1110" s="8" t="s">
        <v>855</v>
      </c>
      <c r="I1110" s="9" t="s">
        <v>6747</v>
      </c>
      <c r="J1110" s="9" t="s">
        <v>7796</v>
      </c>
      <c r="K1110" s="8" t="s">
        <v>44</v>
      </c>
      <c r="L1110" s="9" t="s">
        <v>40</v>
      </c>
      <c r="M1110" s="8" t="s">
        <v>44</v>
      </c>
      <c r="N1110" s="8" t="s">
        <v>44</v>
      </c>
      <c r="O1110" s="9" t="s">
        <v>1768</v>
      </c>
      <c r="P1110" s="8" t="s">
        <v>46</v>
      </c>
      <c r="Q1110" s="8" t="s">
        <v>41</v>
      </c>
      <c r="R1110" s="9" t="s">
        <v>7943</v>
      </c>
      <c r="S1110" s="8" t="s">
        <v>7943</v>
      </c>
      <c r="T1110" s="9" t="s">
        <v>998</v>
      </c>
      <c r="U1110" s="8" t="s">
        <v>3440</v>
      </c>
      <c r="V1110" s="9" t="s">
        <v>7366</v>
      </c>
      <c r="W1110" s="9" t="s">
        <v>7367</v>
      </c>
      <c r="X1110" s="9" t="s">
        <v>44</v>
      </c>
      <c r="Y1110" s="9" t="s">
        <v>69</v>
      </c>
      <c r="Z1110" s="9" t="s">
        <v>53</v>
      </c>
      <c r="AA1110" s="9" t="s">
        <v>54</v>
      </c>
      <c r="AB1110" s="9" t="s">
        <v>7368</v>
      </c>
      <c r="AC1110" s="9" t="s">
        <v>437</v>
      </c>
      <c r="AD1110" s="9" t="s">
        <v>418</v>
      </c>
    </row>
    <row r="1111" spans="1:30" x14ac:dyDescent="0.25">
      <c r="A1111" s="8">
        <v>3862059</v>
      </c>
      <c r="B1111" s="9" t="s">
        <v>7058</v>
      </c>
      <c r="C1111" s="9" t="s">
        <v>7059</v>
      </c>
      <c r="D1111" s="9" t="s">
        <v>4619</v>
      </c>
      <c r="E1111" s="9" t="s">
        <v>39</v>
      </c>
      <c r="F1111" s="9" t="s">
        <v>40</v>
      </c>
      <c r="G1111" s="8" t="s">
        <v>41</v>
      </c>
      <c r="H1111" s="8" t="s">
        <v>40</v>
      </c>
      <c r="I1111" s="9" t="s">
        <v>6747</v>
      </c>
      <c r="J1111" s="9" t="s">
        <v>7796</v>
      </c>
      <c r="K1111" s="8" t="s">
        <v>44</v>
      </c>
      <c r="L1111" s="9" t="s">
        <v>40</v>
      </c>
      <c r="M1111" s="8" t="s">
        <v>44</v>
      </c>
      <c r="N1111" s="8" t="s">
        <v>44</v>
      </c>
      <c r="O1111" s="9" t="s">
        <v>7060</v>
      </c>
      <c r="P1111" s="8" t="s">
        <v>46</v>
      </c>
      <c r="Q1111" s="8" t="s">
        <v>41</v>
      </c>
      <c r="R1111" s="9" t="s">
        <v>7943</v>
      </c>
      <c r="S1111" s="8" t="s">
        <v>7943</v>
      </c>
      <c r="T1111" s="9" t="s">
        <v>7061</v>
      </c>
      <c r="U1111" s="8" t="s">
        <v>3440</v>
      </c>
      <c r="V1111" s="9" t="s">
        <v>7062</v>
      </c>
      <c r="W1111" s="9" t="s">
        <v>7063</v>
      </c>
      <c r="X1111" s="9" t="s">
        <v>44</v>
      </c>
      <c r="Y1111" s="9" t="s">
        <v>69</v>
      </c>
      <c r="Z1111" s="9" t="s">
        <v>53</v>
      </c>
      <c r="AA1111" s="9" t="s">
        <v>54</v>
      </c>
      <c r="AB1111" s="9" t="s">
        <v>7064</v>
      </c>
      <c r="AC1111" s="9" t="s">
        <v>7065</v>
      </c>
      <c r="AD1111" s="9" t="s">
        <v>57</v>
      </c>
    </row>
    <row r="1112" spans="1:30" x14ac:dyDescent="0.25">
      <c r="A1112" s="8">
        <v>3862600</v>
      </c>
      <c r="B1112" s="9" t="s">
        <v>7951</v>
      </c>
      <c r="C1112" s="9" t="s">
        <v>7952</v>
      </c>
      <c r="D1112" s="9" t="s">
        <v>7953</v>
      </c>
      <c r="E1112" s="9" t="s">
        <v>39</v>
      </c>
      <c r="F1112" s="9" t="s">
        <v>40</v>
      </c>
      <c r="G1112" s="8" t="s">
        <v>41</v>
      </c>
      <c r="H1112" s="8" t="s">
        <v>40</v>
      </c>
      <c r="I1112" s="9" t="s">
        <v>6655</v>
      </c>
      <c r="J1112" s="9" t="s">
        <v>7047</v>
      </c>
      <c r="K1112" s="8" t="s">
        <v>44</v>
      </c>
      <c r="L1112" s="9" t="s">
        <v>40</v>
      </c>
      <c r="M1112" s="8" t="s">
        <v>44</v>
      </c>
      <c r="N1112" s="8" t="s">
        <v>44</v>
      </c>
      <c r="O1112" s="9" t="s">
        <v>3308</v>
      </c>
      <c r="P1112" s="8" t="s">
        <v>46</v>
      </c>
      <c r="Q1112" s="8" t="s">
        <v>41</v>
      </c>
      <c r="R1112" s="9" t="s">
        <v>7954</v>
      </c>
      <c r="S1112" s="8" t="s">
        <v>7954</v>
      </c>
      <c r="T1112" s="9" t="s">
        <v>65</v>
      </c>
      <c r="U1112" s="8" t="s">
        <v>3440</v>
      </c>
      <c r="V1112" s="9" t="s">
        <v>7955</v>
      </c>
      <c r="W1112" s="9" t="s">
        <v>7956</v>
      </c>
      <c r="X1112" s="9" t="s">
        <v>44</v>
      </c>
      <c r="Y1112" s="9" t="s">
        <v>7957</v>
      </c>
      <c r="Z1112" s="9" t="s">
        <v>53</v>
      </c>
      <c r="AA1112" s="9" t="s">
        <v>54</v>
      </c>
      <c r="AB1112" s="9" t="s">
        <v>7958</v>
      </c>
      <c r="AC1112" s="9" t="s">
        <v>3444</v>
      </c>
      <c r="AD1112" s="9" t="s">
        <v>418</v>
      </c>
    </row>
    <row r="1113" spans="1:30" x14ac:dyDescent="0.25">
      <c r="A1113" s="8">
        <v>3862721</v>
      </c>
      <c r="B1113" s="9" t="s">
        <v>7066</v>
      </c>
      <c r="C1113" s="9" t="s">
        <v>7067</v>
      </c>
      <c r="D1113" s="9" t="s">
        <v>7068</v>
      </c>
      <c r="E1113" s="9" t="s">
        <v>39</v>
      </c>
      <c r="F1113" s="9" t="s">
        <v>40</v>
      </c>
      <c r="G1113" s="8" t="s">
        <v>41</v>
      </c>
      <c r="H1113" s="8" t="s">
        <v>40</v>
      </c>
      <c r="I1113" s="9" t="s">
        <v>6747</v>
      </c>
      <c r="J1113" s="9" t="s">
        <v>7796</v>
      </c>
      <c r="K1113" s="8" t="s">
        <v>44</v>
      </c>
      <c r="L1113" s="9" t="s">
        <v>40</v>
      </c>
      <c r="M1113" s="8" t="s">
        <v>44</v>
      </c>
      <c r="N1113" s="8" t="s">
        <v>44</v>
      </c>
      <c r="O1113" s="9" t="s">
        <v>7069</v>
      </c>
      <c r="P1113" s="8" t="s">
        <v>46</v>
      </c>
      <c r="Q1113" s="8" t="s">
        <v>41</v>
      </c>
      <c r="R1113" s="9" t="s">
        <v>7959</v>
      </c>
      <c r="S1113" s="8" t="s">
        <v>7959</v>
      </c>
      <c r="T1113" s="9" t="s">
        <v>250</v>
      </c>
      <c r="U1113" s="8" t="s">
        <v>3440</v>
      </c>
      <c r="V1113" s="9" t="s">
        <v>7070</v>
      </c>
      <c r="W1113" s="9" t="s">
        <v>7071</v>
      </c>
      <c r="X1113" s="9" t="s">
        <v>44</v>
      </c>
      <c r="Y1113" s="9" t="s">
        <v>7072</v>
      </c>
      <c r="Z1113" s="9" t="s">
        <v>53</v>
      </c>
      <c r="AA1113" s="9" t="s">
        <v>54</v>
      </c>
      <c r="AB1113" s="9" t="s">
        <v>7073</v>
      </c>
      <c r="AC1113" s="9" t="s">
        <v>7074</v>
      </c>
      <c r="AD1113" s="9" t="s">
        <v>418</v>
      </c>
    </row>
    <row r="1114" spans="1:30" x14ac:dyDescent="0.25">
      <c r="A1114" s="8">
        <v>3862728</v>
      </c>
      <c r="B1114" s="9" t="s">
        <v>7309</v>
      </c>
      <c r="C1114" s="9" t="s">
        <v>7310</v>
      </c>
      <c r="D1114" s="9" t="s">
        <v>797</v>
      </c>
      <c r="E1114" s="9" t="s">
        <v>39</v>
      </c>
      <c r="F1114" s="9" t="s">
        <v>40</v>
      </c>
      <c r="G1114" s="8" t="s">
        <v>41</v>
      </c>
      <c r="H1114" s="8" t="s">
        <v>40</v>
      </c>
      <c r="I1114" s="9" t="s">
        <v>6747</v>
      </c>
      <c r="J1114" s="9" t="s">
        <v>7796</v>
      </c>
      <c r="K1114" s="8" t="s">
        <v>44</v>
      </c>
      <c r="L1114" s="9" t="s">
        <v>40</v>
      </c>
      <c r="M1114" s="8" t="s">
        <v>44</v>
      </c>
      <c r="N1114" s="8" t="s">
        <v>44</v>
      </c>
      <c r="O1114" s="9" t="s">
        <v>7311</v>
      </c>
      <c r="P1114" s="8" t="s">
        <v>46</v>
      </c>
      <c r="Q1114" s="8" t="s">
        <v>41</v>
      </c>
      <c r="R1114" s="9" t="s">
        <v>7959</v>
      </c>
      <c r="S1114" s="8" t="s">
        <v>7959</v>
      </c>
      <c r="T1114" s="9" t="s">
        <v>65</v>
      </c>
      <c r="U1114" s="8" t="s">
        <v>3440</v>
      </c>
      <c r="V1114" s="9" t="s">
        <v>7312</v>
      </c>
      <c r="W1114" s="9" t="s">
        <v>7313</v>
      </c>
      <c r="X1114" s="9" t="s">
        <v>44</v>
      </c>
      <c r="Y1114" s="9" t="s">
        <v>7314</v>
      </c>
      <c r="Z1114" s="9" t="s">
        <v>53</v>
      </c>
      <c r="AA1114" s="9" t="s">
        <v>54</v>
      </c>
      <c r="AB1114" s="9" t="s">
        <v>7315</v>
      </c>
      <c r="AC1114" s="9" t="s">
        <v>2086</v>
      </c>
      <c r="AD1114" s="9" t="s">
        <v>57</v>
      </c>
    </row>
    <row r="1115" spans="1:30" x14ac:dyDescent="0.25">
      <c r="A1115" s="8">
        <v>3862732</v>
      </c>
      <c r="B1115" s="9" t="s">
        <v>7245</v>
      </c>
      <c r="C1115" s="9" t="s">
        <v>7241</v>
      </c>
      <c r="D1115" s="9" t="s">
        <v>464</v>
      </c>
      <c r="E1115" s="9" t="s">
        <v>96</v>
      </c>
      <c r="F1115" s="9" t="s">
        <v>40</v>
      </c>
      <c r="G1115" s="8" t="s">
        <v>41</v>
      </c>
      <c r="H1115" s="8" t="s">
        <v>40</v>
      </c>
      <c r="I1115" s="9" t="s">
        <v>6747</v>
      </c>
      <c r="J1115" s="9" t="s">
        <v>7796</v>
      </c>
      <c r="K1115" s="8" t="s">
        <v>44</v>
      </c>
      <c r="L1115" s="9" t="s">
        <v>40</v>
      </c>
      <c r="M1115" s="8" t="s">
        <v>44</v>
      </c>
      <c r="N1115" s="8" t="s">
        <v>44</v>
      </c>
      <c r="O1115" s="9" t="s">
        <v>7246</v>
      </c>
      <c r="P1115" s="8" t="s">
        <v>46</v>
      </c>
      <c r="Q1115" s="8" t="s">
        <v>41</v>
      </c>
      <c r="R1115" s="9" t="s">
        <v>7959</v>
      </c>
      <c r="S1115" s="8" t="s">
        <v>7959</v>
      </c>
      <c r="T1115" s="9" t="s">
        <v>77</v>
      </c>
      <c r="U1115" s="8" t="s">
        <v>3440</v>
      </c>
      <c r="V1115" s="9" t="s">
        <v>7247</v>
      </c>
      <c r="W1115" s="9" t="s">
        <v>7244</v>
      </c>
      <c r="X1115" s="9" t="s">
        <v>44</v>
      </c>
      <c r="Y1115" s="9" t="s">
        <v>69</v>
      </c>
      <c r="Z1115" s="9" t="s">
        <v>53</v>
      </c>
      <c r="AA1115" s="9" t="s">
        <v>54</v>
      </c>
      <c r="AB1115" s="9" t="s">
        <v>44</v>
      </c>
      <c r="AC1115" s="9" t="s">
        <v>44</v>
      </c>
      <c r="AD1115" s="9" t="s">
        <v>57</v>
      </c>
    </row>
    <row r="1116" spans="1:30" x14ac:dyDescent="0.25">
      <c r="A1116" s="8">
        <v>3862741</v>
      </c>
      <c r="B1116" s="9" t="s">
        <v>7240</v>
      </c>
      <c r="C1116" s="9" t="s">
        <v>7241</v>
      </c>
      <c r="D1116" s="9" t="s">
        <v>961</v>
      </c>
      <c r="E1116" s="9" t="s">
        <v>96</v>
      </c>
      <c r="F1116" s="9" t="s">
        <v>40</v>
      </c>
      <c r="G1116" s="8" t="s">
        <v>41</v>
      </c>
      <c r="H1116" s="8" t="s">
        <v>40</v>
      </c>
      <c r="I1116" s="9" t="s">
        <v>6747</v>
      </c>
      <c r="J1116" s="9" t="s">
        <v>7796</v>
      </c>
      <c r="K1116" s="8" t="s">
        <v>44</v>
      </c>
      <c r="L1116" s="9" t="s">
        <v>40</v>
      </c>
      <c r="M1116" s="8" t="s">
        <v>44</v>
      </c>
      <c r="N1116" s="8" t="s">
        <v>44</v>
      </c>
      <c r="O1116" s="9" t="s">
        <v>7242</v>
      </c>
      <c r="P1116" s="8" t="s">
        <v>46</v>
      </c>
      <c r="Q1116" s="8" t="s">
        <v>41</v>
      </c>
      <c r="R1116" s="9" t="s">
        <v>7959</v>
      </c>
      <c r="S1116" s="8" t="s">
        <v>7959</v>
      </c>
      <c r="T1116" s="9" t="s">
        <v>77</v>
      </c>
      <c r="U1116" s="8" t="s">
        <v>3440</v>
      </c>
      <c r="V1116" s="9" t="s">
        <v>7243</v>
      </c>
      <c r="W1116" s="9" t="s">
        <v>7244</v>
      </c>
      <c r="X1116" s="9" t="s">
        <v>44</v>
      </c>
      <c r="Y1116" s="9" t="s">
        <v>69</v>
      </c>
      <c r="Z1116" s="9" t="s">
        <v>53</v>
      </c>
      <c r="AA1116" s="9" t="s">
        <v>54</v>
      </c>
      <c r="AB1116" s="9" t="s">
        <v>44</v>
      </c>
      <c r="AC1116" s="9" t="s">
        <v>44</v>
      </c>
      <c r="AD1116" s="9" t="s">
        <v>57</v>
      </c>
    </row>
    <row r="1117" spans="1:30" x14ac:dyDescent="0.25">
      <c r="A1117" s="8">
        <v>3863113</v>
      </c>
      <c r="B1117" s="9" t="s">
        <v>7001</v>
      </c>
      <c r="C1117" s="9" t="s">
        <v>7002</v>
      </c>
      <c r="D1117" s="9" t="s">
        <v>3604</v>
      </c>
      <c r="E1117" s="9" t="s">
        <v>39</v>
      </c>
      <c r="F1117" s="9" t="s">
        <v>40</v>
      </c>
      <c r="G1117" s="8" t="s">
        <v>41</v>
      </c>
      <c r="H1117" s="8" t="s">
        <v>855</v>
      </c>
      <c r="I1117" s="9" t="s">
        <v>6747</v>
      </c>
      <c r="J1117" s="9" t="s">
        <v>7796</v>
      </c>
      <c r="K1117" s="8" t="s">
        <v>44</v>
      </c>
      <c r="L1117" s="9" t="s">
        <v>40</v>
      </c>
      <c r="M1117" s="8" t="s">
        <v>44</v>
      </c>
      <c r="N1117" s="8" t="s">
        <v>44</v>
      </c>
      <c r="O1117" s="9" t="s">
        <v>7003</v>
      </c>
      <c r="P1117" s="8" t="s">
        <v>46</v>
      </c>
      <c r="Q1117" s="8" t="s">
        <v>41</v>
      </c>
      <c r="R1117" s="9" t="s">
        <v>7959</v>
      </c>
      <c r="S1117" s="8" t="s">
        <v>7959</v>
      </c>
      <c r="T1117" s="9" t="s">
        <v>65</v>
      </c>
      <c r="U1117" s="8" t="s">
        <v>3440</v>
      </c>
      <c r="V1117" s="9" t="s">
        <v>7004</v>
      </c>
      <c r="W1117" s="9" t="s">
        <v>7005</v>
      </c>
      <c r="X1117" s="9" t="s">
        <v>44</v>
      </c>
      <c r="Y1117" s="9" t="s">
        <v>69</v>
      </c>
      <c r="Z1117" s="9" t="s">
        <v>53</v>
      </c>
      <c r="AA1117" s="9" t="s">
        <v>54</v>
      </c>
      <c r="AB1117" s="9" t="s">
        <v>7006</v>
      </c>
      <c r="AC1117" s="9" t="s">
        <v>2753</v>
      </c>
      <c r="AD1117" s="9" t="s">
        <v>57</v>
      </c>
    </row>
    <row r="1118" spans="1:30" x14ac:dyDescent="0.25">
      <c r="A1118" s="8">
        <v>3863115</v>
      </c>
      <c r="B1118" s="9" t="s">
        <v>7342</v>
      </c>
      <c r="C1118" s="9" t="s">
        <v>7343</v>
      </c>
      <c r="D1118" s="9" t="s">
        <v>7344</v>
      </c>
      <c r="E1118" s="9" t="s">
        <v>96</v>
      </c>
      <c r="F1118" s="9" t="s">
        <v>40</v>
      </c>
      <c r="G1118" s="8" t="s">
        <v>41</v>
      </c>
      <c r="H1118" s="8" t="s">
        <v>40</v>
      </c>
      <c r="I1118" s="9" t="s">
        <v>6747</v>
      </c>
      <c r="J1118" s="9" t="s">
        <v>7796</v>
      </c>
      <c r="K1118" s="8" t="s">
        <v>44</v>
      </c>
      <c r="L1118" s="9" t="s">
        <v>40</v>
      </c>
      <c r="M1118" s="8" t="s">
        <v>44</v>
      </c>
      <c r="N1118" s="8" t="s">
        <v>44</v>
      </c>
      <c r="O1118" s="9" t="s">
        <v>5009</v>
      </c>
      <c r="P1118" s="8" t="s">
        <v>46</v>
      </c>
      <c r="Q1118" s="8" t="s">
        <v>41</v>
      </c>
      <c r="R1118" s="9" t="s">
        <v>7959</v>
      </c>
      <c r="S1118" s="8" t="s">
        <v>7959</v>
      </c>
      <c r="T1118" s="9" t="s">
        <v>65</v>
      </c>
      <c r="U1118" s="8" t="s">
        <v>3440</v>
      </c>
      <c r="V1118" s="9" t="s">
        <v>7345</v>
      </c>
      <c r="W1118" s="9" t="s">
        <v>7346</v>
      </c>
      <c r="X1118" s="9" t="s">
        <v>44</v>
      </c>
      <c r="Y1118" s="9" t="s">
        <v>7347</v>
      </c>
      <c r="Z1118" s="9" t="s">
        <v>53</v>
      </c>
      <c r="AA1118" s="9" t="s">
        <v>54</v>
      </c>
      <c r="AB1118" s="9" t="s">
        <v>7348</v>
      </c>
      <c r="AC1118" s="9" t="s">
        <v>7349</v>
      </c>
      <c r="AD1118" s="9" t="s">
        <v>418</v>
      </c>
    </row>
    <row r="1119" spans="1:30" x14ac:dyDescent="0.25">
      <c r="A1119" s="8">
        <v>3863117</v>
      </c>
      <c r="B1119" s="9" t="s">
        <v>7007</v>
      </c>
      <c r="C1119" s="9" t="s">
        <v>7008</v>
      </c>
      <c r="D1119" s="9" t="s">
        <v>1504</v>
      </c>
      <c r="E1119" s="9" t="s">
        <v>39</v>
      </c>
      <c r="F1119" s="9" t="s">
        <v>40</v>
      </c>
      <c r="G1119" s="8" t="s">
        <v>41</v>
      </c>
      <c r="H1119" s="8" t="s">
        <v>855</v>
      </c>
      <c r="I1119" s="9" t="s">
        <v>6747</v>
      </c>
      <c r="J1119" s="9" t="s">
        <v>7796</v>
      </c>
      <c r="K1119" s="8" t="s">
        <v>44</v>
      </c>
      <c r="L1119" s="9" t="s">
        <v>40</v>
      </c>
      <c r="M1119" s="8" t="s">
        <v>44</v>
      </c>
      <c r="N1119" s="8" t="s">
        <v>44</v>
      </c>
      <c r="O1119" s="9" t="s">
        <v>7009</v>
      </c>
      <c r="P1119" s="8" t="s">
        <v>46</v>
      </c>
      <c r="Q1119" s="8" t="s">
        <v>41</v>
      </c>
      <c r="R1119" s="9" t="s">
        <v>7959</v>
      </c>
      <c r="S1119" s="8" t="s">
        <v>7959</v>
      </c>
      <c r="T1119" s="9" t="s">
        <v>6705</v>
      </c>
      <c r="U1119" s="8" t="s">
        <v>3440</v>
      </c>
      <c r="V1119" s="9" t="s">
        <v>7010</v>
      </c>
      <c r="W1119" s="9" t="s">
        <v>7011</v>
      </c>
      <c r="X1119" s="9" t="s">
        <v>44</v>
      </c>
      <c r="Y1119" s="9" t="s">
        <v>69</v>
      </c>
      <c r="Z1119" s="9" t="s">
        <v>53</v>
      </c>
      <c r="AA1119" s="9" t="s">
        <v>54</v>
      </c>
      <c r="AB1119" s="9" t="s">
        <v>44</v>
      </c>
      <c r="AC1119" s="9" t="s">
        <v>44</v>
      </c>
      <c r="AD1119" s="9" t="s">
        <v>57</v>
      </c>
    </row>
    <row r="1120" spans="1:30" x14ac:dyDescent="0.25">
      <c r="A1120" s="8">
        <v>3863119</v>
      </c>
      <c r="B1120" s="9" t="s">
        <v>7329</v>
      </c>
      <c r="C1120" s="9" t="s">
        <v>7330</v>
      </c>
      <c r="D1120" s="9" t="s">
        <v>1504</v>
      </c>
      <c r="E1120" s="9" t="s">
        <v>39</v>
      </c>
      <c r="F1120" s="9" t="s">
        <v>40</v>
      </c>
      <c r="G1120" s="8" t="s">
        <v>41</v>
      </c>
      <c r="H1120" s="8" t="s">
        <v>40</v>
      </c>
      <c r="I1120" s="9" t="s">
        <v>6747</v>
      </c>
      <c r="J1120" s="9" t="s">
        <v>7796</v>
      </c>
      <c r="K1120" s="8" t="s">
        <v>44</v>
      </c>
      <c r="L1120" s="9" t="s">
        <v>40</v>
      </c>
      <c r="M1120" s="8" t="s">
        <v>44</v>
      </c>
      <c r="N1120" s="8" t="s">
        <v>44</v>
      </c>
      <c r="O1120" s="9" t="s">
        <v>4635</v>
      </c>
      <c r="P1120" s="8" t="s">
        <v>46</v>
      </c>
      <c r="Q1120" s="8" t="s">
        <v>41</v>
      </c>
      <c r="R1120" s="9" t="s">
        <v>7959</v>
      </c>
      <c r="S1120" s="8" t="s">
        <v>7959</v>
      </c>
      <c r="T1120" s="9" t="s">
        <v>998</v>
      </c>
      <c r="U1120" s="8" t="s">
        <v>3440</v>
      </c>
      <c r="V1120" s="9" t="s">
        <v>7331</v>
      </c>
      <c r="W1120" s="9" t="s">
        <v>7332</v>
      </c>
      <c r="X1120" s="9" t="s">
        <v>44</v>
      </c>
      <c r="Y1120" s="9" t="s">
        <v>69</v>
      </c>
      <c r="Z1120" s="9" t="s">
        <v>53</v>
      </c>
      <c r="AA1120" s="9" t="s">
        <v>54</v>
      </c>
      <c r="AB1120" s="9" t="s">
        <v>7333</v>
      </c>
      <c r="AC1120" s="9" t="s">
        <v>7334</v>
      </c>
      <c r="AD1120" s="9" t="s">
        <v>57</v>
      </c>
    </row>
    <row r="1121" spans="1:30" x14ac:dyDescent="0.25">
      <c r="A1121" s="8">
        <v>3863748</v>
      </c>
      <c r="B1121" s="9" t="s">
        <v>7960</v>
      </c>
      <c r="C1121" s="9" t="s">
        <v>7961</v>
      </c>
      <c r="D1121" s="9" t="s">
        <v>7962</v>
      </c>
      <c r="E1121" s="9" t="s">
        <v>39</v>
      </c>
      <c r="F1121" s="9" t="s">
        <v>40</v>
      </c>
      <c r="G1121" s="8" t="s">
        <v>41</v>
      </c>
      <c r="H1121" s="8" t="s">
        <v>40</v>
      </c>
      <c r="I1121" s="9" t="s">
        <v>6655</v>
      </c>
      <c r="J1121" s="9" t="s">
        <v>7446</v>
      </c>
      <c r="K1121" s="8" t="s">
        <v>44</v>
      </c>
      <c r="L1121" s="9" t="s">
        <v>40</v>
      </c>
      <c r="M1121" s="8" t="s">
        <v>44</v>
      </c>
      <c r="N1121" s="8" t="s">
        <v>44</v>
      </c>
      <c r="O1121" s="9" t="s">
        <v>7685</v>
      </c>
      <c r="P1121" s="8" t="s">
        <v>46</v>
      </c>
      <c r="Q1121" s="8" t="s">
        <v>41</v>
      </c>
      <c r="R1121" s="9" t="s">
        <v>7963</v>
      </c>
      <c r="S1121" s="8" t="s">
        <v>7963</v>
      </c>
      <c r="T1121" s="9" t="s">
        <v>77</v>
      </c>
      <c r="U1121" s="8" t="s">
        <v>3440</v>
      </c>
      <c r="V1121" s="9" t="s">
        <v>7964</v>
      </c>
      <c r="W1121" s="9" t="s">
        <v>7965</v>
      </c>
      <c r="X1121" s="9" t="s">
        <v>44</v>
      </c>
      <c r="Y1121" s="9" t="s">
        <v>69</v>
      </c>
      <c r="Z1121" s="9" t="s">
        <v>53</v>
      </c>
      <c r="AA1121" s="9" t="s">
        <v>54</v>
      </c>
      <c r="AB1121" s="9" t="s">
        <v>44</v>
      </c>
      <c r="AC1121" s="9" t="s">
        <v>44</v>
      </c>
      <c r="AD1121" s="9" t="s">
        <v>57</v>
      </c>
    </row>
    <row r="1122" spans="1:30" x14ac:dyDescent="0.25">
      <c r="A1122" s="8">
        <v>3863752</v>
      </c>
      <c r="B1122" s="9" t="s">
        <v>7966</v>
      </c>
      <c r="C1122" s="9" t="s">
        <v>7967</v>
      </c>
      <c r="D1122" s="9" t="s">
        <v>7968</v>
      </c>
      <c r="E1122" s="9" t="s">
        <v>39</v>
      </c>
      <c r="F1122" s="9" t="s">
        <v>40</v>
      </c>
      <c r="G1122" s="8" t="s">
        <v>41</v>
      </c>
      <c r="H1122" s="8" t="s">
        <v>40</v>
      </c>
      <c r="I1122" s="9" t="s">
        <v>6655</v>
      </c>
      <c r="J1122" s="9" t="s">
        <v>7446</v>
      </c>
      <c r="K1122" s="8" t="s">
        <v>44</v>
      </c>
      <c r="L1122" s="9" t="s">
        <v>40</v>
      </c>
      <c r="M1122" s="8" t="s">
        <v>44</v>
      </c>
      <c r="N1122" s="8" t="s">
        <v>44</v>
      </c>
      <c r="O1122" s="9" t="s">
        <v>7969</v>
      </c>
      <c r="P1122" s="8" t="s">
        <v>46</v>
      </c>
      <c r="Q1122" s="8" t="s">
        <v>41</v>
      </c>
      <c r="R1122" s="9" t="s">
        <v>7963</v>
      </c>
      <c r="S1122" s="8" t="s">
        <v>7963</v>
      </c>
      <c r="T1122" s="9" t="s">
        <v>77</v>
      </c>
      <c r="U1122" s="8" t="s">
        <v>3440</v>
      </c>
      <c r="V1122" s="9" t="s">
        <v>7970</v>
      </c>
      <c r="W1122" s="9" t="s">
        <v>7971</v>
      </c>
      <c r="X1122" s="9" t="s">
        <v>44</v>
      </c>
      <c r="Y1122" s="9" t="s">
        <v>69</v>
      </c>
      <c r="Z1122" s="9" t="s">
        <v>53</v>
      </c>
      <c r="AA1122" s="9" t="s">
        <v>54</v>
      </c>
      <c r="AB1122" s="9" t="s">
        <v>44</v>
      </c>
      <c r="AC1122" s="9" t="s">
        <v>44</v>
      </c>
      <c r="AD1122" s="9" t="s">
        <v>57</v>
      </c>
    </row>
    <row r="1123" spans="1:30" x14ac:dyDescent="0.25">
      <c r="A1123" s="8">
        <v>3864218</v>
      </c>
      <c r="B1123" s="9" t="s">
        <v>7972</v>
      </c>
      <c r="C1123" s="9" t="s">
        <v>3773</v>
      </c>
      <c r="D1123" s="9" t="s">
        <v>2144</v>
      </c>
      <c r="E1123" s="9" t="s">
        <v>39</v>
      </c>
      <c r="F1123" s="9" t="s">
        <v>40</v>
      </c>
      <c r="G1123" s="8" t="s">
        <v>41</v>
      </c>
      <c r="H1123" s="8" t="s">
        <v>40</v>
      </c>
      <c r="I1123" s="9" t="s">
        <v>7973</v>
      </c>
      <c r="J1123" s="9" t="s">
        <v>7974</v>
      </c>
      <c r="K1123" s="8" t="s">
        <v>44</v>
      </c>
      <c r="L1123" s="9" t="s">
        <v>40</v>
      </c>
      <c r="M1123" s="8" t="s">
        <v>44</v>
      </c>
      <c r="N1123" s="8" t="s">
        <v>44</v>
      </c>
      <c r="O1123" s="9" t="s">
        <v>7975</v>
      </c>
      <c r="P1123" s="8" t="s">
        <v>46</v>
      </c>
      <c r="Q1123" s="8" t="s">
        <v>41</v>
      </c>
      <c r="R1123" s="9" t="s">
        <v>7976</v>
      </c>
      <c r="S1123" s="8" t="s">
        <v>7976</v>
      </c>
      <c r="T1123" s="9" t="s">
        <v>65</v>
      </c>
      <c r="U1123" s="8" t="s">
        <v>3440</v>
      </c>
      <c r="V1123" s="9" t="s">
        <v>7977</v>
      </c>
      <c r="W1123" s="9" t="s">
        <v>7978</v>
      </c>
      <c r="X1123" s="9" t="s">
        <v>44</v>
      </c>
      <c r="Y1123" s="9" t="s">
        <v>69</v>
      </c>
      <c r="Z1123" s="9" t="s">
        <v>53</v>
      </c>
      <c r="AA1123" s="9" t="s">
        <v>54</v>
      </c>
      <c r="AB1123" s="9" t="s">
        <v>44</v>
      </c>
      <c r="AC1123" s="9" t="s">
        <v>44</v>
      </c>
      <c r="AD1123" s="9" t="s">
        <v>1045</v>
      </c>
    </row>
    <row r="1124" spans="1:30" x14ac:dyDescent="0.25">
      <c r="A1124" s="8">
        <v>3864326</v>
      </c>
      <c r="B1124" s="9" t="s">
        <v>7909</v>
      </c>
      <c r="C1124" s="9" t="s">
        <v>7910</v>
      </c>
      <c r="D1124" s="9" t="s">
        <v>1184</v>
      </c>
      <c r="E1124" s="9" t="s">
        <v>39</v>
      </c>
      <c r="F1124" s="9" t="s">
        <v>40</v>
      </c>
      <c r="G1124" s="8" t="s">
        <v>41</v>
      </c>
      <c r="H1124" s="8" t="s">
        <v>40</v>
      </c>
      <c r="I1124" s="9" t="s">
        <v>6655</v>
      </c>
      <c r="J1124" s="9" t="s">
        <v>7446</v>
      </c>
      <c r="K1124" s="8" t="s">
        <v>44</v>
      </c>
      <c r="L1124" s="9" t="s">
        <v>40</v>
      </c>
      <c r="M1124" s="8" t="s">
        <v>44</v>
      </c>
      <c r="N1124" s="8" t="s">
        <v>44</v>
      </c>
      <c r="O1124" s="9" t="s">
        <v>7912</v>
      </c>
      <c r="P1124" s="8" t="s">
        <v>46</v>
      </c>
      <c r="Q1124" s="8" t="s">
        <v>41</v>
      </c>
      <c r="R1124" s="9" t="s">
        <v>7976</v>
      </c>
      <c r="S1124" s="8" t="s">
        <v>7976</v>
      </c>
      <c r="T1124" s="9" t="s">
        <v>65</v>
      </c>
      <c r="U1124" s="8" t="s">
        <v>3440</v>
      </c>
      <c r="V1124" s="9" t="s">
        <v>7913</v>
      </c>
      <c r="W1124" s="9" t="s">
        <v>7914</v>
      </c>
      <c r="X1124" s="9" t="s">
        <v>44</v>
      </c>
      <c r="Y1124" s="9" t="s">
        <v>69</v>
      </c>
      <c r="Z1124" s="9" t="s">
        <v>53</v>
      </c>
      <c r="AA1124" s="9" t="s">
        <v>54</v>
      </c>
      <c r="AB1124" s="9" t="s">
        <v>44</v>
      </c>
      <c r="AC1124" s="9" t="s">
        <v>44</v>
      </c>
      <c r="AD1124" s="9" t="s">
        <v>57</v>
      </c>
    </row>
    <row r="1125" spans="1:30" x14ac:dyDescent="0.25">
      <c r="A1125" s="8">
        <v>3864915</v>
      </c>
      <c r="B1125" s="9" t="s">
        <v>7979</v>
      </c>
      <c r="C1125" s="9" t="s">
        <v>7980</v>
      </c>
      <c r="D1125" s="9" t="s">
        <v>60</v>
      </c>
      <c r="E1125" s="9" t="s">
        <v>96</v>
      </c>
      <c r="F1125" s="9" t="s">
        <v>40</v>
      </c>
      <c r="G1125" s="8" t="s">
        <v>41</v>
      </c>
      <c r="H1125" s="8" t="s">
        <v>40</v>
      </c>
      <c r="I1125" s="9" t="s">
        <v>6655</v>
      </c>
      <c r="J1125" s="9" t="s">
        <v>7446</v>
      </c>
      <c r="K1125" s="8" t="s">
        <v>44</v>
      </c>
      <c r="L1125" s="9" t="s">
        <v>40</v>
      </c>
      <c r="M1125" s="8" t="s">
        <v>44</v>
      </c>
      <c r="N1125" s="8" t="s">
        <v>44</v>
      </c>
      <c r="O1125" s="9" t="s">
        <v>7981</v>
      </c>
      <c r="P1125" s="8" t="s">
        <v>46</v>
      </c>
      <c r="Q1125" s="8" t="s">
        <v>41</v>
      </c>
      <c r="R1125" s="9" t="s">
        <v>7982</v>
      </c>
      <c r="S1125" s="8" t="s">
        <v>7982</v>
      </c>
      <c r="T1125" s="9" t="s">
        <v>7983</v>
      </c>
      <c r="U1125" s="8" t="s">
        <v>3440</v>
      </c>
      <c r="V1125" s="9" t="s">
        <v>7984</v>
      </c>
      <c r="W1125" s="9" t="s">
        <v>7985</v>
      </c>
      <c r="X1125" s="9" t="s">
        <v>44</v>
      </c>
      <c r="Y1125" s="9" t="s">
        <v>69</v>
      </c>
      <c r="Z1125" s="9" t="s">
        <v>53</v>
      </c>
      <c r="AA1125" s="9" t="s">
        <v>54</v>
      </c>
      <c r="AB1125" s="9" t="s">
        <v>44</v>
      </c>
      <c r="AC1125" s="9" t="s">
        <v>44</v>
      </c>
      <c r="AD1125" s="9" t="s">
        <v>418</v>
      </c>
    </row>
    <row r="1126" spans="1:30" x14ac:dyDescent="0.25">
      <c r="A1126" s="8">
        <v>3865817</v>
      </c>
      <c r="B1126" s="9" t="s">
        <v>7986</v>
      </c>
      <c r="C1126" s="9" t="s">
        <v>7987</v>
      </c>
      <c r="D1126" s="9" t="s">
        <v>7988</v>
      </c>
      <c r="E1126" s="9" t="s">
        <v>96</v>
      </c>
      <c r="F1126" s="9" t="s">
        <v>40</v>
      </c>
      <c r="G1126" s="8" t="s">
        <v>41</v>
      </c>
      <c r="H1126" s="8" t="s">
        <v>855</v>
      </c>
      <c r="I1126" s="9" t="s">
        <v>7989</v>
      </c>
      <c r="J1126" s="9" t="s">
        <v>7990</v>
      </c>
      <c r="K1126" s="8" t="s">
        <v>44</v>
      </c>
      <c r="L1126" s="9" t="s">
        <v>40</v>
      </c>
      <c r="M1126" s="8" t="s">
        <v>44</v>
      </c>
      <c r="N1126" s="8" t="s">
        <v>44</v>
      </c>
      <c r="O1126" s="9" t="s">
        <v>7991</v>
      </c>
      <c r="P1126" s="8" t="s">
        <v>46</v>
      </c>
      <c r="Q1126" s="8" t="s">
        <v>41</v>
      </c>
      <c r="R1126" s="9" t="s">
        <v>44</v>
      </c>
      <c r="S1126" s="8" t="s">
        <v>5464</v>
      </c>
      <c r="T1126" s="9" t="s">
        <v>44</v>
      </c>
      <c r="U1126" s="8" t="s">
        <v>181</v>
      </c>
      <c r="V1126" s="9" t="s">
        <v>7992</v>
      </c>
      <c r="W1126" s="9" t="s">
        <v>44</v>
      </c>
      <c r="X1126" s="9" t="s">
        <v>44</v>
      </c>
      <c r="Y1126" s="9" t="s">
        <v>69</v>
      </c>
      <c r="Z1126" s="9" t="s">
        <v>53</v>
      </c>
      <c r="AA1126" s="9" t="s">
        <v>2052</v>
      </c>
      <c r="AB1126" s="9" t="s">
        <v>7993</v>
      </c>
      <c r="AC1126" s="9" t="s">
        <v>7994</v>
      </c>
      <c r="AD1126" s="9" t="s">
        <v>7995</v>
      </c>
    </row>
    <row r="1127" spans="1:30" x14ac:dyDescent="0.25">
      <c r="A1127" s="8">
        <v>3710578</v>
      </c>
      <c r="B1127" s="9" t="s">
        <v>7996</v>
      </c>
      <c r="C1127" s="9" t="s">
        <v>7192</v>
      </c>
      <c r="D1127" s="9" t="s">
        <v>440</v>
      </c>
      <c r="E1127" s="9" t="s">
        <v>39</v>
      </c>
      <c r="F1127" s="9" t="s">
        <v>40</v>
      </c>
      <c r="G1127" s="8" t="s">
        <v>41</v>
      </c>
      <c r="H1127" s="8" t="s">
        <v>40</v>
      </c>
      <c r="I1127" s="9" t="s">
        <v>2056</v>
      </c>
      <c r="J1127" s="9" t="s">
        <v>2551</v>
      </c>
      <c r="K1127" s="8" t="s">
        <v>44</v>
      </c>
      <c r="L1127" s="9" t="s">
        <v>40</v>
      </c>
      <c r="M1127" s="8" t="s">
        <v>44</v>
      </c>
      <c r="N1127" s="8" t="s">
        <v>44</v>
      </c>
      <c r="O1127" s="9" t="s">
        <v>7997</v>
      </c>
      <c r="P1127" s="8" t="s">
        <v>46</v>
      </c>
      <c r="Q1127" s="8" t="s">
        <v>41</v>
      </c>
      <c r="R1127" s="9" t="s">
        <v>4236</v>
      </c>
      <c r="S1127" s="8" t="s">
        <v>44</v>
      </c>
      <c r="T1127" s="9" t="s">
        <v>112</v>
      </c>
      <c r="U1127" s="8" t="s">
        <v>2048</v>
      </c>
      <c r="V1127" s="9" t="s">
        <v>7998</v>
      </c>
      <c r="W1127" s="9" t="s">
        <v>7999</v>
      </c>
      <c r="X1127" s="9" t="s">
        <v>44</v>
      </c>
      <c r="Y1127" s="9" t="s">
        <v>8000</v>
      </c>
      <c r="Z1127" s="9" t="s">
        <v>53</v>
      </c>
      <c r="AA1127" s="9" t="s">
        <v>2052</v>
      </c>
      <c r="AB1127" s="9" t="s">
        <v>7195</v>
      </c>
      <c r="AC1127" s="9" t="s">
        <v>92</v>
      </c>
      <c r="AD1127" s="9" t="s">
        <v>57</v>
      </c>
    </row>
    <row r="1128" spans="1:30" x14ac:dyDescent="0.25">
      <c r="A1128" s="8">
        <v>3867024</v>
      </c>
      <c r="B1128" s="9" t="s">
        <v>8001</v>
      </c>
      <c r="C1128" s="9" t="s">
        <v>8002</v>
      </c>
      <c r="D1128" s="9" t="s">
        <v>872</v>
      </c>
      <c r="E1128" s="9" t="s">
        <v>96</v>
      </c>
      <c r="F1128" s="9" t="s">
        <v>40</v>
      </c>
      <c r="G1128" s="8" t="s">
        <v>41</v>
      </c>
      <c r="H1128" s="8" t="s">
        <v>855</v>
      </c>
      <c r="I1128" s="9" t="s">
        <v>7989</v>
      </c>
      <c r="J1128" s="9" t="s">
        <v>7990</v>
      </c>
      <c r="K1128" s="8" t="s">
        <v>44</v>
      </c>
      <c r="L1128" s="9" t="s">
        <v>40</v>
      </c>
      <c r="M1128" s="8" t="s">
        <v>44</v>
      </c>
      <c r="N1128" s="8" t="s">
        <v>44</v>
      </c>
      <c r="O1128" s="9" t="s">
        <v>8003</v>
      </c>
      <c r="P1128" s="8" t="s">
        <v>46</v>
      </c>
      <c r="Q1128" s="8" t="s">
        <v>41</v>
      </c>
      <c r="R1128" s="9" t="s">
        <v>44</v>
      </c>
      <c r="S1128" s="8" t="s">
        <v>8004</v>
      </c>
      <c r="T1128" s="9" t="s">
        <v>44</v>
      </c>
      <c r="U1128" s="8" t="s">
        <v>181</v>
      </c>
      <c r="V1128" s="9" t="s">
        <v>8005</v>
      </c>
      <c r="W1128" s="9" t="s">
        <v>44</v>
      </c>
      <c r="X1128" s="9" t="s">
        <v>44</v>
      </c>
      <c r="Y1128" s="9" t="s">
        <v>69</v>
      </c>
      <c r="Z1128" s="9" t="s">
        <v>53</v>
      </c>
      <c r="AA1128" s="9" t="s">
        <v>2052</v>
      </c>
      <c r="AB1128" s="9" t="s">
        <v>8006</v>
      </c>
      <c r="AC1128" s="9" t="s">
        <v>879</v>
      </c>
      <c r="AD1128" s="9" t="s">
        <v>7995</v>
      </c>
    </row>
    <row r="1129" spans="1:30" x14ac:dyDescent="0.25">
      <c r="A1129" s="8">
        <v>3867033</v>
      </c>
      <c r="B1129" s="9" t="s">
        <v>8007</v>
      </c>
      <c r="C1129" s="9" t="s">
        <v>8008</v>
      </c>
      <c r="D1129" s="9" t="s">
        <v>1077</v>
      </c>
      <c r="E1129" s="9" t="s">
        <v>39</v>
      </c>
      <c r="F1129" s="9" t="s">
        <v>40</v>
      </c>
      <c r="G1129" s="8" t="s">
        <v>41</v>
      </c>
      <c r="H1129" s="8" t="s">
        <v>40</v>
      </c>
      <c r="I1129" s="9" t="s">
        <v>6655</v>
      </c>
      <c r="J1129" s="9" t="s">
        <v>7446</v>
      </c>
      <c r="K1129" s="8" t="s">
        <v>44</v>
      </c>
      <c r="L1129" s="9" t="s">
        <v>40</v>
      </c>
      <c r="M1129" s="8" t="s">
        <v>44</v>
      </c>
      <c r="N1129" s="8" t="s">
        <v>44</v>
      </c>
      <c r="O1129" s="9" t="s">
        <v>4301</v>
      </c>
      <c r="P1129" s="8" t="s">
        <v>46</v>
      </c>
      <c r="Q1129" s="8" t="s">
        <v>41</v>
      </c>
      <c r="R1129" s="9" t="s">
        <v>8004</v>
      </c>
      <c r="S1129" s="8" t="s">
        <v>8004</v>
      </c>
      <c r="T1129" s="9" t="s">
        <v>65</v>
      </c>
      <c r="U1129" s="8" t="s">
        <v>3440</v>
      </c>
      <c r="V1129" s="9" t="s">
        <v>8009</v>
      </c>
      <c r="W1129" s="9" t="s">
        <v>8010</v>
      </c>
      <c r="X1129" s="9" t="s">
        <v>44</v>
      </c>
      <c r="Y1129" s="9" t="s">
        <v>8011</v>
      </c>
      <c r="Z1129" s="9" t="s">
        <v>53</v>
      </c>
      <c r="AA1129" s="9" t="s">
        <v>54</v>
      </c>
      <c r="AB1129" s="9" t="s">
        <v>8012</v>
      </c>
      <c r="AC1129" s="9" t="s">
        <v>1083</v>
      </c>
      <c r="AD1129" s="9" t="s">
        <v>57</v>
      </c>
    </row>
    <row r="1130" spans="1:30" x14ac:dyDescent="0.25">
      <c r="A1130" s="8">
        <v>3867061</v>
      </c>
      <c r="B1130" s="9" t="s">
        <v>8013</v>
      </c>
      <c r="C1130" s="9" t="s">
        <v>8014</v>
      </c>
      <c r="D1130" s="9" t="s">
        <v>464</v>
      </c>
      <c r="E1130" s="9" t="s">
        <v>96</v>
      </c>
      <c r="F1130" s="9" t="s">
        <v>40</v>
      </c>
      <c r="G1130" s="8" t="s">
        <v>41</v>
      </c>
      <c r="H1130" s="8" t="s">
        <v>855</v>
      </c>
      <c r="I1130" s="9" t="s">
        <v>7989</v>
      </c>
      <c r="J1130" s="9" t="s">
        <v>7990</v>
      </c>
      <c r="K1130" s="8" t="s">
        <v>44</v>
      </c>
      <c r="L1130" s="9" t="s">
        <v>40</v>
      </c>
      <c r="M1130" s="8" t="s">
        <v>44</v>
      </c>
      <c r="N1130" s="8" t="s">
        <v>44</v>
      </c>
      <c r="O1130" s="9" t="s">
        <v>8015</v>
      </c>
      <c r="P1130" s="8" t="s">
        <v>46</v>
      </c>
      <c r="Q1130" s="8" t="s">
        <v>41</v>
      </c>
      <c r="R1130" s="9" t="s">
        <v>44</v>
      </c>
      <c r="S1130" s="8" t="s">
        <v>8004</v>
      </c>
      <c r="T1130" s="9" t="s">
        <v>44</v>
      </c>
      <c r="U1130" s="8" t="s">
        <v>181</v>
      </c>
      <c r="V1130" s="9" t="s">
        <v>8016</v>
      </c>
      <c r="W1130" s="9" t="s">
        <v>44</v>
      </c>
      <c r="X1130" s="9" t="s">
        <v>44</v>
      </c>
      <c r="Y1130" s="9" t="s">
        <v>69</v>
      </c>
      <c r="Z1130" s="9" t="s">
        <v>53</v>
      </c>
      <c r="AA1130" s="9" t="s">
        <v>2052</v>
      </c>
      <c r="AB1130" s="9" t="s">
        <v>8017</v>
      </c>
      <c r="AC1130" s="9" t="s">
        <v>471</v>
      </c>
      <c r="AD1130" s="9" t="s">
        <v>7995</v>
      </c>
    </row>
    <row r="1131" spans="1:30" x14ac:dyDescent="0.25">
      <c r="A1131" s="8">
        <v>3867068</v>
      </c>
      <c r="B1131" s="9" t="s">
        <v>8018</v>
      </c>
      <c r="C1131" s="9" t="s">
        <v>8019</v>
      </c>
      <c r="D1131" s="9" t="s">
        <v>4681</v>
      </c>
      <c r="E1131" s="9" t="s">
        <v>96</v>
      </c>
      <c r="F1131" s="9" t="s">
        <v>40</v>
      </c>
      <c r="G1131" s="8" t="s">
        <v>41</v>
      </c>
      <c r="H1131" s="8" t="s">
        <v>855</v>
      </c>
      <c r="I1131" s="9" t="s">
        <v>7989</v>
      </c>
      <c r="J1131" s="9" t="s">
        <v>7990</v>
      </c>
      <c r="K1131" s="8" t="s">
        <v>44</v>
      </c>
      <c r="L1131" s="9" t="s">
        <v>40</v>
      </c>
      <c r="M1131" s="8" t="s">
        <v>44</v>
      </c>
      <c r="N1131" s="8" t="s">
        <v>44</v>
      </c>
      <c r="O1131" s="9" t="s">
        <v>8020</v>
      </c>
      <c r="P1131" s="8" t="s">
        <v>46</v>
      </c>
      <c r="Q1131" s="8" t="s">
        <v>41</v>
      </c>
      <c r="R1131" s="9" t="s">
        <v>44</v>
      </c>
      <c r="S1131" s="8" t="s">
        <v>8004</v>
      </c>
      <c r="T1131" s="9" t="s">
        <v>65</v>
      </c>
      <c r="U1131" s="8" t="s">
        <v>181</v>
      </c>
      <c r="V1131" s="9" t="s">
        <v>44</v>
      </c>
      <c r="W1131" s="9" t="s">
        <v>8021</v>
      </c>
      <c r="X1131" s="9" t="s">
        <v>44</v>
      </c>
      <c r="Y1131" s="9" t="s">
        <v>2067</v>
      </c>
      <c r="Z1131" s="9" t="s">
        <v>53</v>
      </c>
      <c r="AA1131" s="9" t="s">
        <v>2052</v>
      </c>
      <c r="AB1131" s="9" t="s">
        <v>44</v>
      </c>
      <c r="AC1131" s="9" t="s">
        <v>44</v>
      </c>
      <c r="AD1131" s="9" t="s">
        <v>7995</v>
      </c>
    </row>
    <row r="1132" spans="1:30" x14ac:dyDescent="0.25">
      <c r="A1132" s="8">
        <v>3867078</v>
      </c>
      <c r="B1132" s="9" t="s">
        <v>8022</v>
      </c>
      <c r="C1132" s="9" t="s">
        <v>8023</v>
      </c>
      <c r="D1132" s="9" t="s">
        <v>84</v>
      </c>
      <c r="E1132" s="9" t="s">
        <v>96</v>
      </c>
      <c r="F1132" s="9" t="s">
        <v>40</v>
      </c>
      <c r="G1132" s="8" t="s">
        <v>41</v>
      </c>
      <c r="H1132" s="8" t="s">
        <v>855</v>
      </c>
      <c r="I1132" s="9" t="s">
        <v>7989</v>
      </c>
      <c r="J1132" s="9" t="s">
        <v>7990</v>
      </c>
      <c r="K1132" s="8" t="s">
        <v>44</v>
      </c>
      <c r="L1132" s="9" t="s">
        <v>40</v>
      </c>
      <c r="M1132" s="8" t="s">
        <v>44</v>
      </c>
      <c r="N1132" s="8" t="s">
        <v>44</v>
      </c>
      <c r="O1132" s="9" t="s">
        <v>8024</v>
      </c>
      <c r="P1132" s="8" t="s">
        <v>46</v>
      </c>
      <c r="Q1132" s="8" t="s">
        <v>41</v>
      </c>
      <c r="R1132" s="9" t="s">
        <v>44</v>
      </c>
      <c r="S1132" s="8" t="s">
        <v>8004</v>
      </c>
      <c r="T1132" s="9" t="s">
        <v>44</v>
      </c>
      <c r="U1132" s="8" t="s">
        <v>181</v>
      </c>
      <c r="V1132" s="9" t="s">
        <v>44</v>
      </c>
      <c r="W1132" s="9" t="s">
        <v>44</v>
      </c>
      <c r="X1132" s="9" t="s">
        <v>44</v>
      </c>
      <c r="Y1132" s="9" t="s">
        <v>69</v>
      </c>
      <c r="Z1132" s="9" t="s">
        <v>53</v>
      </c>
      <c r="AA1132" s="9" t="s">
        <v>2052</v>
      </c>
      <c r="AB1132" s="9" t="s">
        <v>8025</v>
      </c>
      <c r="AC1132" s="9" t="s">
        <v>92</v>
      </c>
      <c r="AD1132" s="9" t="s">
        <v>7995</v>
      </c>
    </row>
    <row r="1133" spans="1:30" x14ac:dyDescent="0.25">
      <c r="A1133" s="8">
        <v>3867089</v>
      </c>
      <c r="B1133" s="9" t="s">
        <v>8026</v>
      </c>
      <c r="C1133" s="9" t="s">
        <v>8027</v>
      </c>
      <c r="D1133" s="9" t="s">
        <v>775</v>
      </c>
      <c r="E1133" s="9" t="s">
        <v>96</v>
      </c>
      <c r="F1133" s="9" t="s">
        <v>40</v>
      </c>
      <c r="G1133" s="8" t="s">
        <v>41</v>
      </c>
      <c r="H1133" s="8" t="s">
        <v>855</v>
      </c>
      <c r="I1133" s="9" t="s">
        <v>7989</v>
      </c>
      <c r="J1133" s="9" t="s">
        <v>7990</v>
      </c>
      <c r="K1133" s="8" t="s">
        <v>44</v>
      </c>
      <c r="L1133" s="9" t="s">
        <v>40</v>
      </c>
      <c r="M1133" s="8" t="s">
        <v>44</v>
      </c>
      <c r="N1133" s="8" t="s">
        <v>44</v>
      </c>
      <c r="O1133" s="9" t="s">
        <v>8028</v>
      </c>
      <c r="P1133" s="8" t="s">
        <v>46</v>
      </c>
      <c r="Q1133" s="8" t="s">
        <v>41</v>
      </c>
      <c r="R1133" s="9" t="s">
        <v>44</v>
      </c>
      <c r="S1133" s="8" t="s">
        <v>8004</v>
      </c>
      <c r="T1133" s="9" t="s">
        <v>65</v>
      </c>
      <c r="U1133" s="8" t="s">
        <v>181</v>
      </c>
      <c r="V1133" s="9" t="s">
        <v>44</v>
      </c>
      <c r="W1133" s="9" t="s">
        <v>8029</v>
      </c>
      <c r="X1133" s="9" t="s">
        <v>44</v>
      </c>
      <c r="Y1133" s="9" t="s">
        <v>2067</v>
      </c>
      <c r="Z1133" s="9" t="s">
        <v>53</v>
      </c>
      <c r="AA1133" s="9" t="s">
        <v>2052</v>
      </c>
      <c r="AB1133" s="9" t="s">
        <v>8030</v>
      </c>
      <c r="AC1133" s="9" t="s">
        <v>782</v>
      </c>
      <c r="AD1133" s="9" t="s">
        <v>7995</v>
      </c>
    </row>
    <row r="1134" spans="1:30" x14ac:dyDescent="0.25">
      <c r="A1134" s="8">
        <v>3867149</v>
      </c>
      <c r="B1134" s="9" t="s">
        <v>8031</v>
      </c>
      <c r="C1134" s="9" t="s">
        <v>8032</v>
      </c>
      <c r="D1134" s="9" t="s">
        <v>60</v>
      </c>
      <c r="E1134" s="9" t="s">
        <v>96</v>
      </c>
      <c r="F1134" s="9" t="s">
        <v>40</v>
      </c>
      <c r="G1134" s="8" t="s">
        <v>41</v>
      </c>
      <c r="H1134" s="8" t="s">
        <v>40</v>
      </c>
      <c r="I1134" s="9" t="s">
        <v>6655</v>
      </c>
      <c r="J1134" s="9" t="s">
        <v>7446</v>
      </c>
      <c r="K1134" s="8" t="s">
        <v>44</v>
      </c>
      <c r="L1134" s="9" t="s">
        <v>40</v>
      </c>
      <c r="M1134" s="8" t="s">
        <v>44</v>
      </c>
      <c r="N1134" s="8" t="s">
        <v>44</v>
      </c>
      <c r="O1134" s="9" t="s">
        <v>8033</v>
      </c>
      <c r="P1134" s="8" t="s">
        <v>46</v>
      </c>
      <c r="Q1134" s="8" t="s">
        <v>41</v>
      </c>
      <c r="R1134" s="9" t="s">
        <v>8004</v>
      </c>
      <c r="S1134" s="8" t="s">
        <v>8004</v>
      </c>
      <c r="T1134" s="9" t="s">
        <v>87</v>
      </c>
      <c r="U1134" s="8" t="s">
        <v>3440</v>
      </c>
      <c r="V1134" s="9" t="s">
        <v>8034</v>
      </c>
      <c r="W1134" s="9" t="s">
        <v>8035</v>
      </c>
      <c r="X1134" s="9" t="s">
        <v>44</v>
      </c>
      <c r="Y1134" s="9" t="s">
        <v>8036</v>
      </c>
      <c r="Z1134" s="9" t="s">
        <v>53</v>
      </c>
      <c r="AA1134" s="9" t="s">
        <v>54</v>
      </c>
      <c r="AB1134" s="9" t="s">
        <v>8037</v>
      </c>
      <c r="AC1134" s="9" t="s">
        <v>71</v>
      </c>
      <c r="AD1134" s="9" t="s">
        <v>57</v>
      </c>
    </row>
    <row r="1135" spans="1:30" x14ac:dyDescent="0.25">
      <c r="A1135" s="8">
        <v>3867159</v>
      </c>
      <c r="B1135" s="9" t="s">
        <v>8038</v>
      </c>
      <c r="C1135" s="9" t="s">
        <v>2615</v>
      </c>
      <c r="D1135" s="9" t="s">
        <v>1416</v>
      </c>
      <c r="E1135" s="9" t="s">
        <v>96</v>
      </c>
      <c r="F1135" s="9" t="s">
        <v>40</v>
      </c>
      <c r="G1135" s="8" t="s">
        <v>41</v>
      </c>
      <c r="H1135" s="8" t="s">
        <v>855</v>
      </c>
      <c r="I1135" s="9" t="s">
        <v>7989</v>
      </c>
      <c r="J1135" s="9" t="s">
        <v>7990</v>
      </c>
      <c r="K1135" s="8" t="s">
        <v>44</v>
      </c>
      <c r="L1135" s="9" t="s">
        <v>40</v>
      </c>
      <c r="M1135" s="8" t="s">
        <v>44</v>
      </c>
      <c r="N1135" s="8" t="s">
        <v>44</v>
      </c>
      <c r="O1135" s="9" t="s">
        <v>8039</v>
      </c>
      <c r="P1135" s="8" t="s">
        <v>46</v>
      </c>
      <c r="Q1135" s="8" t="s">
        <v>41</v>
      </c>
      <c r="R1135" s="9" t="s">
        <v>44</v>
      </c>
      <c r="S1135" s="8" t="s">
        <v>8004</v>
      </c>
      <c r="T1135" s="9" t="s">
        <v>893</v>
      </c>
      <c r="U1135" s="8" t="s">
        <v>181</v>
      </c>
      <c r="V1135" s="9" t="s">
        <v>44</v>
      </c>
      <c r="W1135" s="9" t="s">
        <v>8040</v>
      </c>
      <c r="X1135" s="9" t="s">
        <v>44</v>
      </c>
      <c r="Y1135" s="9" t="s">
        <v>8041</v>
      </c>
      <c r="Z1135" s="9" t="s">
        <v>53</v>
      </c>
      <c r="AA1135" s="9" t="s">
        <v>2052</v>
      </c>
      <c r="AB1135" s="9" t="s">
        <v>174</v>
      </c>
      <c r="AC1135" s="9" t="s">
        <v>203</v>
      </c>
      <c r="AD1135" s="9" t="s">
        <v>7995</v>
      </c>
    </row>
    <row r="1136" spans="1:30" x14ac:dyDescent="0.25">
      <c r="A1136" s="8">
        <v>3867204</v>
      </c>
      <c r="B1136" s="9" t="s">
        <v>8042</v>
      </c>
      <c r="C1136" s="9" t="s">
        <v>8043</v>
      </c>
      <c r="D1136" s="9" t="s">
        <v>7592</v>
      </c>
      <c r="E1136" s="9" t="s">
        <v>96</v>
      </c>
      <c r="F1136" s="9" t="s">
        <v>40</v>
      </c>
      <c r="G1136" s="8" t="s">
        <v>41</v>
      </c>
      <c r="H1136" s="8" t="s">
        <v>855</v>
      </c>
      <c r="I1136" s="9" t="s">
        <v>7989</v>
      </c>
      <c r="J1136" s="9" t="s">
        <v>7990</v>
      </c>
      <c r="K1136" s="8" t="s">
        <v>44</v>
      </c>
      <c r="L1136" s="9" t="s">
        <v>40</v>
      </c>
      <c r="M1136" s="8" t="s">
        <v>44</v>
      </c>
      <c r="N1136" s="8" t="s">
        <v>44</v>
      </c>
      <c r="O1136" s="9" t="s">
        <v>8044</v>
      </c>
      <c r="P1136" s="8" t="s">
        <v>46</v>
      </c>
      <c r="Q1136" s="8" t="s">
        <v>41</v>
      </c>
      <c r="R1136" s="9" t="s">
        <v>44</v>
      </c>
      <c r="S1136" s="8" t="s">
        <v>8004</v>
      </c>
      <c r="T1136" s="9" t="s">
        <v>44</v>
      </c>
      <c r="U1136" s="8" t="s">
        <v>181</v>
      </c>
      <c r="V1136" s="9" t="s">
        <v>44</v>
      </c>
      <c r="W1136" s="9" t="s">
        <v>44</v>
      </c>
      <c r="X1136" s="9" t="s">
        <v>44</v>
      </c>
      <c r="Y1136" s="9" t="s">
        <v>69</v>
      </c>
      <c r="Z1136" s="9" t="s">
        <v>53</v>
      </c>
      <c r="AA1136" s="9" t="s">
        <v>2052</v>
      </c>
      <c r="AB1136" s="9" t="s">
        <v>8045</v>
      </c>
      <c r="AC1136" s="9" t="s">
        <v>5413</v>
      </c>
      <c r="AD1136" s="9" t="s">
        <v>7995</v>
      </c>
    </row>
    <row r="1137" spans="1:30" x14ac:dyDescent="0.25">
      <c r="A1137" s="8">
        <v>3867214</v>
      </c>
      <c r="B1137" s="9" t="s">
        <v>8046</v>
      </c>
      <c r="C1137" s="9" t="s">
        <v>8047</v>
      </c>
      <c r="D1137" s="9" t="s">
        <v>8048</v>
      </c>
      <c r="E1137" s="9" t="s">
        <v>96</v>
      </c>
      <c r="F1137" s="9" t="s">
        <v>40</v>
      </c>
      <c r="G1137" s="8" t="s">
        <v>41</v>
      </c>
      <c r="H1137" s="8" t="s">
        <v>855</v>
      </c>
      <c r="I1137" s="9" t="s">
        <v>7989</v>
      </c>
      <c r="J1137" s="9" t="s">
        <v>7990</v>
      </c>
      <c r="K1137" s="8" t="s">
        <v>44</v>
      </c>
      <c r="L1137" s="9" t="s">
        <v>40</v>
      </c>
      <c r="M1137" s="8" t="s">
        <v>44</v>
      </c>
      <c r="N1137" s="8" t="s">
        <v>44</v>
      </c>
      <c r="O1137" s="9" t="s">
        <v>8049</v>
      </c>
      <c r="P1137" s="8" t="s">
        <v>46</v>
      </c>
      <c r="Q1137" s="8" t="s">
        <v>41</v>
      </c>
      <c r="R1137" s="9" t="s">
        <v>44</v>
      </c>
      <c r="S1137" s="8" t="s">
        <v>8004</v>
      </c>
      <c r="T1137" s="9" t="s">
        <v>8050</v>
      </c>
      <c r="U1137" s="8" t="s">
        <v>181</v>
      </c>
      <c r="V1137" s="9" t="s">
        <v>44</v>
      </c>
      <c r="W1137" s="9" t="s">
        <v>8051</v>
      </c>
      <c r="X1137" s="9" t="s">
        <v>44</v>
      </c>
      <c r="Y1137" s="9" t="s">
        <v>8052</v>
      </c>
      <c r="Z1137" s="9" t="s">
        <v>53</v>
      </c>
      <c r="AA1137" s="9" t="s">
        <v>2052</v>
      </c>
      <c r="AB1137" s="9" t="s">
        <v>8053</v>
      </c>
      <c r="AC1137" s="9" t="s">
        <v>8054</v>
      </c>
      <c r="AD1137" s="9" t="s">
        <v>7995</v>
      </c>
    </row>
    <row r="1138" spans="1:30" x14ac:dyDescent="0.25">
      <c r="A1138" s="8">
        <v>3867224</v>
      </c>
      <c r="B1138" s="9" t="s">
        <v>8055</v>
      </c>
      <c r="C1138" s="9" t="s">
        <v>8056</v>
      </c>
      <c r="D1138" s="9" t="s">
        <v>961</v>
      </c>
      <c r="E1138" s="9" t="s">
        <v>96</v>
      </c>
      <c r="F1138" s="9" t="s">
        <v>40</v>
      </c>
      <c r="G1138" s="8" t="s">
        <v>41</v>
      </c>
      <c r="H1138" s="8" t="s">
        <v>855</v>
      </c>
      <c r="I1138" s="9" t="s">
        <v>7989</v>
      </c>
      <c r="J1138" s="9" t="s">
        <v>7990</v>
      </c>
      <c r="K1138" s="8" t="s">
        <v>44</v>
      </c>
      <c r="L1138" s="9" t="s">
        <v>40</v>
      </c>
      <c r="M1138" s="8" t="s">
        <v>44</v>
      </c>
      <c r="N1138" s="8" t="s">
        <v>44</v>
      </c>
      <c r="O1138" s="9" t="s">
        <v>8057</v>
      </c>
      <c r="P1138" s="8" t="s">
        <v>46</v>
      </c>
      <c r="Q1138" s="8" t="s">
        <v>41</v>
      </c>
      <c r="R1138" s="9" t="s">
        <v>44</v>
      </c>
      <c r="S1138" s="8" t="s">
        <v>8004</v>
      </c>
      <c r="T1138" s="9" t="s">
        <v>8058</v>
      </c>
      <c r="U1138" s="8" t="s">
        <v>181</v>
      </c>
      <c r="V1138" s="9" t="s">
        <v>44</v>
      </c>
      <c r="W1138" s="9" t="s">
        <v>8059</v>
      </c>
      <c r="X1138" s="9" t="s">
        <v>44</v>
      </c>
      <c r="Y1138" s="9" t="s">
        <v>8060</v>
      </c>
      <c r="Z1138" s="9" t="s">
        <v>53</v>
      </c>
      <c r="AA1138" s="9" t="s">
        <v>2052</v>
      </c>
      <c r="AB1138" s="9" t="s">
        <v>8061</v>
      </c>
      <c r="AC1138" s="9" t="s">
        <v>967</v>
      </c>
      <c r="AD1138" s="9" t="s">
        <v>7995</v>
      </c>
    </row>
    <row r="1139" spans="1:30" x14ac:dyDescent="0.25">
      <c r="A1139" s="8">
        <v>3867239</v>
      </c>
      <c r="B1139" s="9" t="s">
        <v>8062</v>
      </c>
      <c r="C1139" s="9" t="s">
        <v>8063</v>
      </c>
      <c r="D1139" s="9" t="s">
        <v>1518</v>
      </c>
      <c r="E1139" s="9" t="s">
        <v>96</v>
      </c>
      <c r="F1139" s="9" t="s">
        <v>40</v>
      </c>
      <c r="G1139" s="8" t="s">
        <v>41</v>
      </c>
      <c r="H1139" s="8" t="s">
        <v>40</v>
      </c>
      <c r="I1139" s="9" t="s">
        <v>6655</v>
      </c>
      <c r="J1139" s="9" t="s">
        <v>7446</v>
      </c>
      <c r="K1139" s="8" t="s">
        <v>44</v>
      </c>
      <c r="L1139" s="9" t="s">
        <v>40</v>
      </c>
      <c r="M1139" s="8" t="s">
        <v>44</v>
      </c>
      <c r="N1139" s="8" t="s">
        <v>44</v>
      </c>
      <c r="O1139" s="9" t="s">
        <v>7934</v>
      </c>
      <c r="P1139" s="8" t="s">
        <v>46</v>
      </c>
      <c r="Q1139" s="8" t="s">
        <v>41</v>
      </c>
      <c r="R1139" s="9" t="s">
        <v>8004</v>
      </c>
      <c r="S1139" s="8" t="s">
        <v>8004</v>
      </c>
      <c r="T1139" s="9" t="s">
        <v>4163</v>
      </c>
      <c r="U1139" s="8" t="s">
        <v>3440</v>
      </c>
      <c r="V1139" s="9" t="s">
        <v>44</v>
      </c>
      <c r="W1139" s="9" t="s">
        <v>8064</v>
      </c>
      <c r="X1139" s="9" t="s">
        <v>44</v>
      </c>
      <c r="Y1139" s="9" t="s">
        <v>8065</v>
      </c>
      <c r="Z1139" s="9" t="s">
        <v>53</v>
      </c>
      <c r="AA1139" s="9" t="s">
        <v>54</v>
      </c>
      <c r="AB1139" s="9" t="s">
        <v>8066</v>
      </c>
      <c r="AC1139" s="9" t="s">
        <v>1523</v>
      </c>
      <c r="AD1139" s="9" t="s">
        <v>418</v>
      </c>
    </row>
    <row r="1140" spans="1:30" x14ac:dyDescent="0.25">
      <c r="A1140" s="8">
        <v>3867327</v>
      </c>
      <c r="B1140" s="9" t="s">
        <v>8067</v>
      </c>
      <c r="C1140" s="9" t="s">
        <v>8068</v>
      </c>
      <c r="D1140" s="9" t="s">
        <v>60</v>
      </c>
      <c r="E1140" s="9" t="s">
        <v>96</v>
      </c>
      <c r="F1140" s="9" t="s">
        <v>40</v>
      </c>
      <c r="G1140" s="8" t="s">
        <v>41</v>
      </c>
      <c r="H1140" s="8" t="s">
        <v>855</v>
      </c>
      <c r="I1140" s="9" t="s">
        <v>7989</v>
      </c>
      <c r="J1140" s="9" t="s">
        <v>7990</v>
      </c>
      <c r="K1140" s="8" t="s">
        <v>44</v>
      </c>
      <c r="L1140" s="9" t="s">
        <v>40</v>
      </c>
      <c r="M1140" s="8" t="s">
        <v>44</v>
      </c>
      <c r="N1140" s="8" t="s">
        <v>44</v>
      </c>
      <c r="O1140" s="9" t="s">
        <v>8069</v>
      </c>
      <c r="P1140" s="8" t="s">
        <v>46</v>
      </c>
      <c r="Q1140" s="8" t="s">
        <v>41</v>
      </c>
      <c r="R1140" s="9" t="s">
        <v>44</v>
      </c>
      <c r="S1140" s="8" t="s">
        <v>8004</v>
      </c>
      <c r="T1140" s="9" t="s">
        <v>8070</v>
      </c>
      <c r="U1140" s="8" t="s">
        <v>181</v>
      </c>
      <c r="V1140" s="9" t="s">
        <v>44</v>
      </c>
      <c r="W1140" s="9" t="s">
        <v>8040</v>
      </c>
      <c r="X1140" s="9" t="s">
        <v>44</v>
      </c>
      <c r="Y1140" s="9" t="s">
        <v>8041</v>
      </c>
      <c r="Z1140" s="9" t="s">
        <v>53</v>
      </c>
      <c r="AA1140" s="9" t="s">
        <v>2052</v>
      </c>
      <c r="AB1140" s="9" t="s">
        <v>8071</v>
      </c>
      <c r="AC1140" s="9" t="s">
        <v>71</v>
      </c>
      <c r="AD1140" s="9" t="s">
        <v>7995</v>
      </c>
    </row>
    <row r="1141" spans="1:30" x14ac:dyDescent="0.25">
      <c r="A1141" s="8">
        <v>3867343</v>
      </c>
      <c r="B1141" s="9" t="s">
        <v>8072</v>
      </c>
      <c r="C1141" s="9" t="s">
        <v>5783</v>
      </c>
      <c r="D1141" s="9" t="s">
        <v>283</v>
      </c>
      <c r="E1141" s="9" t="s">
        <v>96</v>
      </c>
      <c r="F1141" s="9" t="s">
        <v>40</v>
      </c>
      <c r="G1141" s="8" t="s">
        <v>41</v>
      </c>
      <c r="H1141" s="8" t="s">
        <v>855</v>
      </c>
      <c r="I1141" s="9" t="s">
        <v>7989</v>
      </c>
      <c r="J1141" s="9" t="s">
        <v>7990</v>
      </c>
      <c r="K1141" s="8" t="s">
        <v>44</v>
      </c>
      <c r="L1141" s="9" t="s">
        <v>40</v>
      </c>
      <c r="M1141" s="8" t="s">
        <v>44</v>
      </c>
      <c r="N1141" s="8" t="s">
        <v>44</v>
      </c>
      <c r="O1141" s="9" t="s">
        <v>8073</v>
      </c>
      <c r="P1141" s="8" t="s">
        <v>46</v>
      </c>
      <c r="Q1141" s="8" t="s">
        <v>41</v>
      </c>
      <c r="R1141" s="9" t="s">
        <v>44</v>
      </c>
      <c r="S1141" s="8" t="s">
        <v>8004</v>
      </c>
      <c r="T1141" s="9" t="s">
        <v>44</v>
      </c>
      <c r="U1141" s="8" t="s">
        <v>181</v>
      </c>
      <c r="V1141" s="9" t="s">
        <v>8074</v>
      </c>
      <c r="W1141" s="9" t="s">
        <v>44</v>
      </c>
      <c r="X1141" s="9" t="s">
        <v>44</v>
      </c>
      <c r="Y1141" s="9" t="s">
        <v>69</v>
      </c>
      <c r="Z1141" s="9" t="s">
        <v>53</v>
      </c>
      <c r="AA1141" s="9" t="s">
        <v>2052</v>
      </c>
      <c r="AB1141" s="9" t="s">
        <v>8075</v>
      </c>
      <c r="AC1141" s="9" t="s">
        <v>289</v>
      </c>
      <c r="AD1141" s="9" t="s">
        <v>7995</v>
      </c>
    </row>
    <row r="1142" spans="1:30" x14ac:dyDescent="0.25">
      <c r="A1142" s="8">
        <v>3867352</v>
      </c>
      <c r="B1142" s="9" t="s">
        <v>8076</v>
      </c>
      <c r="C1142" s="9" t="s">
        <v>8077</v>
      </c>
      <c r="D1142" s="9" t="s">
        <v>1235</v>
      </c>
      <c r="E1142" s="9" t="s">
        <v>96</v>
      </c>
      <c r="F1142" s="9" t="s">
        <v>40</v>
      </c>
      <c r="G1142" s="8" t="s">
        <v>41</v>
      </c>
      <c r="H1142" s="8" t="s">
        <v>855</v>
      </c>
      <c r="I1142" s="9" t="s">
        <v>7989</v>
      </c>
      <c r="J1142" s="9" t="s">
        <v>7990</v>
      </c>
      <c r="K1142" s="8" t="s">
        <v>44</v>
      </c>
      <c r="L1142" s="9" t="s">
        <v>40</v>
      </c>
      <c r="M1142" s="8" t="s">
        <v>44</v>
      </c>
      <c r="N1142" s="8" t="s">
        <v>44</v>
      </c>
      <c r="O1142" s="9" t="s">
        <v>8078</v>
      </c>
      <c r="P1142" s="8" t="s">
        <v>46</v>
      </c>
      <c r="Q1142" s="8" t="s">
        <v>41</v>
      </c>
      <c r="R1142" s="9" t="s">
        <v>44</v>
      </c>
      <c r="S1142" s="8" t="s">
        <v>8004</v>
      </c>
      <c r="T1142" s="9" t="s">
        <v>44</v>
      </c>
      <c r="U1142" s="8" t="s">
        <v>181</v>
      </c>
      <c r="V1142" s="9" t="s">
        <v>8079</v>
      </c>
      <c r="W1142" s="9" t="s">
        <v>44</v>
      </c>
      <c r="X1142" s="9" t="s">
        <v>44</v>
      </c>
      <c r="Y1142" s="9" t="s">
        <v>69</v>
      </c>
      <c r="Z1142" s="9" t="s">
        <v>53</v>
      </c>
      <c r="AA1142" s="9" t="s">
        <v>2052</v>
      </c>
      <c r="AB1142" s="9" t="s">
        <v>8080</v>
      </c>
      <c r="AC1142" s="9" t="s">
        <v>4408</v>
      </c>
      <c r="AD1142" s="9" t="s">
        <v>7995</v>
      </c>
    </row>
    <row r="1143" spans="1:30" x14ac:dyDescent="0.25">
      <c r="A1143" s="8">
        <v>3867389</v>
      </c>
      <c r="B1143" s="9" t="s">
        <v>8081</v>
      </c>
      <c r="C1143" s="9" t="s">
        <v>8082</v>
      </c>
      <c r="D1143" s="9" t="s">
        <v>283</v>
      </c>
      <c r="E1143" s="9" t="s">
        <v>96</v>
      </c>
      <c r="F1143" s="9" t="s">
        <v>40</v>
      </c>
      <c r="G1143" s="8" t="s">
        <v>41</v>
      </c>
      <c r="H1143" s="8" t="s">
        <v>855</v>
      </c>
      <c r="I1143" s="9" t="s">
        <v>6747</v>
      </c>
      <c r="J1143" s="9" t="s">
        <v>7796</v>
      </c>
      <c r="K1143" s="8" t="s">
        <v>44</v>
      </c>
      <c r="L1143" s="9" t="s">
        <v>40</v>
      </c>
      <c r="M1143" s="8" t="s">
        <v>44</v>
      </c>
      <c r="N1143" s="8" t="s">
        <v>44</v>
      </c>
      <c r="O1143" s="9" t="s">
        <v>8083</v>
      </c>
      <c r="P1143" s="8" t="s">
        <v>46</v>
      </c>
      <c r="Q1143" s="8" t="s">
        <v>41</v>
      </c>
      <c r="R1143" s="9" t="s">
        <v>8004</v>
      </c>
      <c r="S1143" s="8" t="s">
        <v>8004</v>
      </c>
      <c r="T1143" s="9" t="s">
        <v>65</v>
      </c>
      <c r="U1143" s="8" t="s">
        <v>3440</v>
      </c>
      <c r="V1143" s="9" t="s">
        <v>8084</v>
      </c>
      <c r="W1143" s="9" t="s">
        <v>8085</v>
      </c>
      <c r="X1143" s="9" t="s">
        <v>44</v>
      </c>
      <c r="Y1143" s="9" t="s">
        <v>69</v>
      </c>
      <c r="Z1143" s="9" t="s">
        <v>53</v>
      </c>
      <c r="AA1143" s="9" t="s">
        <v>54</v>
      </c>
      <c r="AB1143" s="9" t="s">
        <v>8086</v>
      </c>
      <c r="AC1143" s="9" t="s">
        <v>289</v>
      </c>
      <c r="AD1143" s="9" t="s">
        <v>880</v>
      </c>
    </row>
    <row r="1144" spans="1:30" x14ac:dyDescent="0.25">
      <c r="A1144" s="8">
        <v>3871124</v>
      </c>
      <c r="B1144" s="9" t="s">
        <v>8087</v>
      </c>
      <c r="C1144" s="9" t="s">
        <v>8088</v>
      </c>
      <c r="D1144" s="9" t="s">
        <v>84</v>
      </c>
      <c r="E1144" s="9" t="s">
        <v>96</v>
      </c>
      <c r="F1144" s="9" t="s">
        <v>40</v>
      </c>
      <c r="G1144" s="8" t="s">
        <v>41</v>
      </c>
      <c r="H1144" s="8" t="s">
        <v>855</v>
      </c>
      <c r="I1144" s="9" t="s">
        <v>7989</v>
      </c>
      <c r="J1144" s="9" t="s">
        <v>7990</v>
      </c>
      <c r="K1144" s="8" t="s">
        <v>44</v>
      </c>
      <c r="L1144" s="9" t="s">
        <v>40</v>
      </c>
      <c r="M1144" s="8" t="s">
        <v>44</v>
      </c>
      <c r="N1144" s="8" t="s">
        <v>44</v>
      </c>
      <c r="O1144" s="9" t="s">
        <v>8089</v>
      </c>
      <c r="P1144" s="8" t="s">
        <v>46</v>
      </c>
      <c r="Q1144" s="8" t="s">
        <v>41</v>
      </c>
      <c r="R1144" s="9" t="s">
        <v>44</v>
      </c>
      <c r="S1144" s="8" t="s">
        <v>8090</v>
      </c>
      <c r="T1144" s="9" t="s">
        <v>65</v>
      </c>
      <c r="U1144" s="8" t="s">
        <v>181</v>
      </c>
      <c r="V1144" s="9" t="s">
        <v>44</v>
      </c>
      <c r="W1144" s="9" t="s">
        <v>4790</v>
      </c>
      <c r="X1144" s="9" t="s">
        <v>44</v>
      </c>
      <c r="Y1144" s="9" t="s">
        <v>8091</v>
      </c>
      <c r="Z1144" s="9" t="s">
        <v>53</v>
      </c>
      <c r="AA1144" s="9" t="s">
        <v>2052</v>
      </c>
      <c r="AB1144" s="9" t="s">
        <v>44</v>
      </c>
      <c r="AC1144" s="9" t="s">
        <v>44</v>
      </c>
      <c r="AD1144" s="9" t="s">
        <v>7995</v>
      </c>
    </row>
    <row r="1145" spans="1:30" x14ac:dyDescent="0.25">
      <c r="A1145" s="8">
        <v>3871815</v>
      </c>
      <c r="B1145" s="9" t="s">
        <v>8092</v>
      </c>
      <c r="C1145" s="9" t="s">
        <v>8093</v>
      </c>
      <c r="D1145" s="9" t="s">
        <v>690</v>
      </c>
      <c r="E1145" s="9" t="s">
        <v>96</v>
      </c>
      <c r="F1145" s="9" t="s">
        <v>40</v>
      </c>
      <c r="G1145" s="8" t="s">
        <v>41</v>
      </c>
      <c r="H1145" s="8" t="s">
        <v>855</v>
      </c>
      <c r="I1145" s="9" t="s">
        <v>6655</v>
      </c>
      <c r="J1145" s="9" t="s">
        <v>7446</v>
      </c>
      <c r="K1145" s="8" t="s">
        <v>44</v>
      </c>
      <c r="L1145" s="9" t="s">
        <v>40</v>
      </c>
      <c r="M1145" s="8" t="s">
        <v>44</v>
      </c>
      <c r="N1145" s="8" t="s">
        <v>44</v>
      </c>
      <c r="O1145" s="9" t="s">
        <v>962</v>
      </c>
      <c r="P1145" s="8" t="s">
        <v>46</v>
      </c>
      <c r="Q1145" s="8" t="s">
        <v>41</v>
      </c>
      <c r="R1145" s="9" t="s">
        <v>8090</v>
      </c>
      <c r="S1145" s="8" t="s">
        <v>8090</v>
      </c>
      <c r="T1145" s="9" t="s">
        <v>1237</v>
      </c>
      <c r="U1145" s="8" t="s">
        <v>3440</v>
      </c>
      <c r="V1145" s="9" t="s">
        <v>8094</v>
      </c>
      <c r="W1145" s="9" t="s">
        <v>8095</v>
      </c>
      <c r="X1145" s="9" t="s">
        <v>44</v>
      </c>
      <c r="Y1145" s="9" t="s">
        <v>69</v>
      </c>
      <c r="Z1145" s="9" t="s">
        <v>53</v>
      </c>
      <c r="AA1145" s="9" t="s">
        <v>54</v>
      </c>
      <c r="AB1145" s="9" t="s">
        <v>8096</v>
      </c>
      <c r="AC1145" s="9" t="s">
        <v>696</v>
      </c>
      <c r="AD1145" s="9" t="s">
        <v>57</v>
      </c>
    </row>
    <row r="1146" spans="1:30" x14ac:dyDescent="0.25">
      <c r="A1146" s="8">
        <v>3875723</v>
      </c>
      <c r="B1146" s="9" t="s">
        <v>8097</v>
      </c>
      <c r="C1146" s="9" t="s">
        <v>3005</v>
      </c>
      <c r="D1146" s="9" t="s">
        <v>8098</v>
      </c>
      <c r="E1146" s="9" t="s">
        <v>39</v>
      </c>
      <c r="F1146" s="9" t="s">
        <v>40</v>
      </c>
      <c r="G1146" s="8" t="s">
        <v>41</v>
      </c>
      <c r="H1146" s="8" t="s">
        <v>40</v>
      </c>
      <c r="I1146" s="9" t="s">
        <v>6747</v>
      </c>
      <c r="J1146" s="9" t="s">
        <v>6748</v>
      </c>
      <c r="K1146" s="8" t="s">
        <v>44</v>
      </c>
      <c r="L1146" s="9" t="s">
        <v>40</v>
      </c>
      <c r="M1146" s="8" t="s">
        <v>44</v>
      </c>
      <c r="N1146" s="8" t="s">
        <v>44</v>
      </c>
      <c r="O1146" s="9" t="s">
        <v>922</v>
      </c>
      <c r="P1146" s="8" t="s">
        <v>46</v>
      </c>
      <c r="Q1146" s="8" t="s">
        <v>41</v>
      </c>
      <c r="R1146" s="9" t="s">
        <v>8099</v>
      </c>
      <c r="S1146" s="8" t="s">
        <v>8099</v>
      </c>
      <c r="T1146" s="9" t="s">
        <v>8100</v>
      </c>
      <c r="U1146" s="8" t="s">
        <v>3440</v>
      </c>
      <c r="V1146" s="9" t="s">
        <v>8101</v>
      </c>
      <c r="W1146" s="9" t="s">
        <v>8102</v>
      </c>
      <c r="X1146" s="9" t="s">
        <v>44</v>
      </c>
      <c r="Y1146" s="9" t="s">
        <v>69</v>
      </c>
      <c r="Z1146" s="9" t="s">
        <v>53</v>
      </c>
      <c r="AA1146" s="9" t="s">
        <v>54</v>
      </c>
      <c r="AB1146" s="9" t="s">
        <v>44</v>
      </c>
      <c r="AC1146" s="9" t="s">
        <v>44</v>
      </c>
      <c r="AD1146" s="9" t="s">
        <v>57</v>
      </c>
    </row>
    <row r="1147" spans="1:30" x14ac:dyDescent="0.25">
      <c r="A1147" s="8">
        <v>3875772</v>
      </c>
      <c r="B1147" s="9" t="s">
        <v>8103</v>
      </c>
      <c r="C1147" s="9" t="s">
        <v>8104</v>
      </c>
      <c r="D1147" s="9" t="s">
        <v>60</v>
      </c>
      <c r="E1147" s="9" t="s">
        <v>96</v>
      </c>
      <c r="F1147" s="9" t="s">
        <v>40</v>
      </c>
      <c r="G1147" s="8" t="s">
        <v>41</v>
      </c>
      <c r="H1147" s="8" t="s">
        <v>40</v>
      </c>
      <c r="I1147" s="9" t="s">
        <v>6747</v>
      </c>
      <c r="J1147" s="9" t="s">
        <v>6748</v>
      </c>
      <c r="K1147" s="8" t="s">
        <v>44</v>
      </c>
      <c r="L1147" s="9" t="s">
        <v>40</v>
      </c>
      <c r="M1147" s="8" t="s">
        <v>44</v>
      </c>
      <c r="N1147" s="8" t="s">
        <v>44</v>
      </c>
      <c r="O1147" s="9" t="s">
        <v>8105</v>
      </c>
      <c r="P1147" s="8" t="s">
        <v>46</v>
      </c>
      <c r="Q1147" s="8" t="s">
        <v>41</v>
      </c>
      <c r="R1147" s="9" t="s">
        <v>848</v>
      </c>
      <c r="S1147" s="8" t="s">
        <v>848</v>
      </c>
      <c r="T1147" s="9" t="s">
        <v>8106</v>
      </c>
      <c r="U1147" s="8" t="s">
        <v>3440</v>
      </c>
      <c r="V1147" s="9" t="s">
        <v>8107</v>
      </c>
      <c r="W1147" s="9" t="s">
        <v>8108</v>
      </c>
      <c r="X1147" s="9" t="s">
        <v>44</v>
      </c>
      <c r="Y1147" s="9" t="s">
        <v>69</v>
      </c>
      <c r="Z1147" s="9" t="s">
        <v>53</v>
      </c>
      <c r="AA1147" s="9" t="s">
        <v>54</v>
      </c>
      <c r="AB1147" s="9" t="s">
        <v>44</v>
      </c>
      <c r="AC1147" s="9" t="s">
        <v>44</v>
      </c>
      <c r="AD1147" s="9" t="s">
        <v>1045</v>
      </c>
    </row>
    <row r="1148" spans="1:30" x14ac:dyDescent="0.25">
      <c r="A1148" s="8">
        <v>3876013</v>
      </c>
      <c r="B1148" s="9" t="s">
        <v>8109</v>
      </c>
      <c r="C1148" s="9" t="s">
        <v>8110</v>
      </c>
      <c r="D1148" s="9" t="s">
        <v>7139</v>
      </c>
      <c r="E1148" s="9" t="s">
        <v>39</v>
      </c>
      <c r="F1148" s="9" t="s">
        <v>40</v>
      </c>
      <c r="G1148" s="8" t="s">
        <v>41</v>
      </c>
      <c r="H1148" s="8" t="s">
        <v>40</v>
      </c>
      <c r="I1148" s="9" t="s">
        <v>6747</v>
      </c>
      <c r="J1148" s="9" t="s">
        <v>7796</v>
      </c>
      <c r="K1148" s="8" t="s">
        <v>44</v>
      </c>
      <c r="L1148" s="9" t="s">
        <v>40</v>
      </c>
      <c r="M1148" s="8" t="s">
        <v>44</v>
      </c>
      <c r="N1148" s="8" t="s">
        <v>44</v>
      </c>
      <c r="O1148" s="9" t="s">
        <v>8111</v>
      </c>
      <c r="P1148" s="8" t="s">
        <v>46</v>
      </c>
      <c r="Q1148" s="8" t="s">
        <v>41</v>
      </c>
      <c r="R1148" s="9" t="s">
        <v>848</v>
      </c>
      <c r="S1148" s="8" t="s">
        <v>848</v>
      </c>
      <c r="T1148" s="9" t="s">
        <v>8112</v>
      </c>
      <c r="U1148" s="8" t="s">
        <v>3440</v>
      </c>
      <c r="V1148" s="9" t="s">
        <v>8113</v>
      </c>
      <c r="W1148" s="9" t="s">
        <v>8114</v>
      </c>
      <c r="X1148" s="9" t="s">
        <v>44</v>
      </c>
      <c r="Y1148" s="9" t="s">
        <v>69</v>
      </c>
      <c r="Z1148" s="9" t="s">
        <v>53</v>
      </c>
      <c r="AA1148" s="9" t="s">
        <v>54</v>
      </c>
      <c r="AB1148" s="9" t="s">
        <v>44</v>
      </c>
      <c r="AC1148" s="9" t="s">
        <v>44</v>
      </c>
      <c r="AD1148" s="9" t="s">
        <v>1045</v>
      </c>
    </row>
    <row r="1149" spans="1:30" x14ac:dyDescent="0.25">
      <c r="A1149" s="8">
        <v>3605440</v>
      </c>
      <c r="B1149" s="9" t="s">
        <v>8115</v>
      </c>
      <c r="C1149" s="9" t="s">
        <v>8116</v>
      </c>
      <c r="D1149" s="9" t="s">
        <v>421</v>
      </c>
      <c r="E1149" s="9" t="s">
        <v>39</v>
      </c>
      <c r="F1149" s="9" t="s">
        <v>40</v>
      </c>
      <c r="G1149" s="8" t="s">
        <v>41</v>
      </c>
      <c r="H1149" s="8" t="s">
        <v>40</v>
      </c>
      <c r="I1149" s="9" t="s">
        <v>61</v>
      </c>
      <c r="J1149" s="9" t="s">
        <v>7611</v>
      </c>
      <c r="K1149" s="8" t="s">
        <v>44</v>
      </c>
      <c r="L1149" s="9" t="s">
        <v>40</v>
      </c>
      <c r="M1149" s="8" t="s">
        <v>44</v>
      </c>
      <c r="N1149" s="8" t="s">
        <v>44</v>
      </c>
      <c r="O1149" s="9" t="s">
        <v>110</v>
      </c>
      <c r="P1149" s="8" t="s">
        <v>46</v>
      </c>
      <c r="Q1149" s="8" t="s">
        <v>41</v>
      </c>
      <c r="R1149" s="9" t="s">
        <v>600</v>
      </c>
      <c r="S1149" s="8" t="s">
        <v>600</v>
      </c>
      <c r="T1149" s="9" t="s">
        <v>87</v>
      </c>
      <c r="U1149" s="8" t="s">
        <v>66</v>
      </c>
      <c r="V1149" s="9" t="s">
        <v>8117</v>
      </c>
      <c r="W1149" s="9" t="s">
        <v>8118</v>
      </c>
      <c r="X1149" s="9" t="s">
        <v>44</v>
      </c>
      <c r="Y1149" s="9" t="s">
        <v>69</v>
      </c>
      <c r="Z1149" s="9" t="s">
        <v>53</v>
      </c>
      <c r="AA1149" s="9" t="s">
        <v>54</v>
      </c>
      <c r="AB1149" s="9" t="s">
        <v>8119</v>
      </c>
      <c r="AC1149" s="9" t="s">
        <v>1701</v>
      </c>
      <c r="AD1149" s="9" t="s">
        <v>57</v>
      </c>
    </row>
    <row r="1150" spans="1:30" x14ac:dyDescent="0.25">
      <c r="A1150" s="8">
        <v>3877361</v>
      </c>
      <c r="B1150" s="9" t="s">
        <v>8120</v>
      </c>
      <c r="C1150" s="9" t="s">
        <v>8121</v>
      </c>
      <c r="D1150" s="9" t="s">
        <v>8098</v>
      </c>
      <c r="E1150" s="9" t="s">
        <v>39</v>
      </c>
      <c r="F1150" s="9" t="s">
        <v>40</v>
      </c>
      <c r="G1150" s="8" t="s">
        <v>41</v>
      </c>
      <c r="H1150" s="8" t="s">
        <v>855</v>
      </c>
      <c r="I1150" s="9" t="s">
        <v>6655</v>
      </c>
      <c r="J1150" s="9" t="s">
        <v>7446</v>
      </c>
      <c r="K1150" s="8" t="s">
        <v>44</v>
      </c>
      <c r="L1150" s="9" t="s">
        <v>40</v>
      </c>
      <c r="M1150" s="8" t="s">
        <v>44</v>
      </c>
      <c r="N1150" s="8" t="s">
        <v>44</v>
      </c>
      <c r="O1150" s="9" t="s">
        <v>8122</v>
      </c>
      <c r="P1150" s="8" t="s">
        <v>46</v>
      </c>
      <c r="Q1150" s="8" t="s">
        <v>41</v>
      </c>
      <c r="R1150" s="9" t="s">
        <v>8123</v>
      </c>
      <c r="S1150" s="8" t="s">
        <v>8123</v>
      </c>
      <c r="T1150" s="9" t="s">
        <v>65</v>
      </c>
      <c r="U1150" s="8" t="s">
        <v>3440</v>
      </c>
      <c r="V1150" s="9" t="s">
        <v>8124</v>
      </c>
      <c r="W1150" s="9" t="s">
        <v>8125</v>
      </c>
      <c r="X1150" s="9" t="s">
        <v>44</v>
      </c>
      <c r="Y1150" s="9" t="s">
        <v>8126</v>
      </c>
      <c r="Z1150" s="9" t="s">
        <v>53</v>
      </c>
      <c r="AA1150" s="9" t="s">
        <v>54</v>
      </c>
      <c r="AB1150" s="9" t="s">
        <v>8127</v>
      </c>
      <c r="AC1150" s="9" t="s">
        <v>6856</v>
      </c>
      <c r="AD1150" s="9" t="s">
        <v>57</v>
      </c>
    </row>
    <row r="1151" spans="1:30" x14ac:dyDescent="0.25">
      <c r="A1151" s="8">
        <v>3877841</v>
      </c>
      <c r="B1151" s="9" t="s">
        <v>8128</v>
      </c>
      <c r="C1151" s="9" t="s">
        <v>8129</v>
      </c>
      <c r="D1151" s="9" t="s">
        <v>440</v>
      </c>
      <c r="E1151" s="9" t="s">
        <v>96</v>
      </c>
      <c r="F1151" s="9" t="s">
        <v>40</v>
      </c>
      <c r="G1151" s="8" t="s">
        <v>41</v>
      </c>
      <c r="H1151" s="8" t="s">
        <v>40</v>
      </c>
      <c r="I1151" s="9" t="s">
        <v>7858</v>
      </c>
      <c r="J1151" s="9" t="s">
        <v>7859</v>
      </c>
      <c r="K1151" s="8" t="s">
        <v>44</v>
      </c>
      <c r="L1151" s="9" t="s">
        <v>40</v>
      </c>
      <c r="M1151" s="8" t="s">
        <v>44</v>
      </c>
      <c r="N1151" s="8" t="s">
        <v>44</v>
      </c>
      <c r="O1151" s="9" t="s">
        <v>8130</v>
      </c>
      <c r="P1151" s="8" t="s">
        <v>46</v>
      </c>
      <c r="Q1151" s="8" t="s">
        <v>41</v>
      </c>
      <c r="R1151" s="9" t="s">
        <v>8131</v>
      </c>
      <c r="S1151" s="8" t="s">
        <v>8131</v>
      </c>
      <c r="T1151" s="9" t="s">
        <v>8132</v>
      </c>
      <c r="U1151" s="8" t="s">
        <v>3440</v>
      </c>
      <c r="V1151" s="9" t="s">
        <v>8133</v>
      </c>
      <c r="W1151" s="9" t="s">
        <v>8134</v>
      </c>
      <c r="X1151" s="9" t="s">
        <v>44</v>
      </c>
      <c r="Y1151" s="9" t="s">
        <v>8135</v>
      </c>
      <c r="Z1151" s="9" t="s">
        <v>53</v>
      </c>
      <c r="AA1151" s="9" t="s">
        <v>54</v>
      </c>
      <c r="AB1151" s="9" t="s">
        <v>8136</v>
      </c>
      <c r="AC1151" s="9" t="s">
        <v>92</v>
      </c>
      <c r="AD1151" s="9" t="s">
        <v>57</v>
      </c>
    </row>
    <row r="1152" spans="1:30" x14ac:dyDescent="0.25">
      <c r="A1152" s="8">
        <v>3878745</v>
      </c>
      <c r="B1152" s="9" t="s">
        <v>8137</v>
      </c>
      <c r="C1152" s="9" t="s">
        <v>1541</v>
      </c>
      <c r="D1152" s="9" t="s">
        <v>8138</v>
      </c>
      <c r="E1152" s="9" t="s">
        <v>96</v>
      </c>
      <c r="F1152" s="9" t="s">
        <v>40</v>
      </c>
      <c r="G1152" s="8" t="s">
        <v>41</v>
      </c>
      <c r="H1152" s="8" t="s">
        <v>40</v>
      </c>
      <c r="I1152" s="9" t="s">
        <v>6655</v>
      </c>
      <c r="J1152" s="9" t="s">
        <v>7446</v>
      </c>
      <c r="K1152" s="8" t="s">
        <v>44</v>
      </c>
      <c r="L1152" s="9" t="s">
        <v>40</v>
      </c>
      <c r="M1152" s="8" t="s">
        <v>44</v>
      </c>
      <c r="N1152" s="8" t="s">
        <v>44</v>
      </c>
      <c r="O1152" s="9" t="s">
        <v>8139</v>
      </c>
      <c r="P1152" s="8" t="s">
        <v>46</v>
      </c>
      <c r="Q1152" s="8" t="s">
        <v>41</v>
      </c>
      <c r="R1152" s="9" t="s">
        <v>8140</v>
      </c>
      <c r="S1152" s="8" t="s">
        <v>8140</v>
      </c>
      <c r="T1152" s="9" t="s">
        <v>1545</v>
      </c>
      <c r="U1152" s="8" t="s">
        <v>3440</v>
      </c>
      <c r="V1152" s="9" t="s">
        <v>8141</v>
      </c>
      <c r="W1152" s="9" t="s">
        <v>8142</v>
      </c>
      <c r="X1152" s="9" t="s">
        <v>44</v>
      </c>
      <c r="Y1152" s="9" t="s">
        <v>69</v>
      </c>
      <c r="Z1152" s="9" t="s">
        <v>53</v>
      </c>
      <c r="AA1152" s="9" t="s">
        <v>54</v>
      </c>
      <c r="AB1152" s="9" t="s">
        <v>44</v>
      </c>
      <c r="AC1152" s="9" t="s">
        <v>44</v>
      </c>
      <c r="AD1152" s="9" t="s">
        <v>57</v>
      </c>
    </row>
    <row r="1153" spans="1:30" x14ac:dyDescent="0.25">
      <c r="A1153" s="8">
        <v>3878890</v>
      </c>
      <c r="B1153" s="9" t="s">
        <v>8143</v>
      </c>
      <c r="C1153" s="9" t="s">
        <v>8144</v>
      </c>
      <c r="D1153" s="9" t="s">
        <v>447</v>
      </c>
      <c r="E1153" s="9" t="s">
        <v>96</v>
      </c>
      <c r="F1153" s="9" t="s">
        <v>40</v>
      </c>
      <c r="G1153" s="8" t="s">
        <v>41</v>
      </c>
      <c r="H1153" s="8" t="s">
        <v>40</v>
      </c>
      <c r="I1153" s="9" t="s">
        <v>7726</v>
      </c>
      <c r="J1153" s="9" t="s">
        <v>2205</v>
      </c>
      <c r="K1153" s="8" t="s">
        <v>44</v>
      </c>
      <c r="L1153" s="9" t="s">
        <v>40</v>
      </c>
      <c r="M1153" s="8" t="s">
        <v>44</v>
      </c>
      <c r="N1153" s="8" t="s">
        <v>44</v>
      </c>
      <c r="O1153" s="9" t="s">
        <v>8145</v>
      </c>
      <c r="P1153" s="8" t="s">
        <v>46</v>
      </c>
      <c r="Q1153" s="8" t="s">
        <v>41</v>
      </c>
      <c r="R1153" s="9" t="s">
        <v>8140</v>
      </c>
      <c r="S1153" s="8" t="s">
        <v>392</v>
      </c>
      <c r="T1153" s="9" t="s">
        <v>6449</v>
      </c>
      <c r="U1153" s="8" t="s">
        <v>2048</v>
      </c>
      <c r="V1153" s="9" t="s">
        <v>8146</v>
      </c>
      <c r="W1153" s="9" t="s">
        <v>8147</v>
      </c>
      <c r="X1153" s="9" t="s">
        <v>44</v>
      </c>
      <c r="Y1153" s="9" t="s">
        <v>69</v>
      </c>
      <c r="Z1153" s="9" t="s">
        <v>53</v>
      </c>
      <c r="AA1153" s="9" t="s">
        <v>2052</v>
      </c>
      <c r="AB1153" s="9" t="s">
        <v>8148</v>
      </c>
      <c r="AC1153" s="9" t="s">
        <v>452</v>
      </c>
      <c r="AD1153" s="9" t="s">
        <v>57</v>
      </c>
    </row>
    <row r="1154" spans="1:30" x14ac:dyDescent="0.25">
      <c r="A1154" s="8">
        <v>3878892</v>
      </c>
      <c r="B1154" s="9" t="s">
        <v>8149</v>
      </c>
      <c r="C1154" s="9" t="s">
        <v>8150</v>
      </c>
      <c r="D1154" s="9" t="s">
        <v>8151</v>
      </c>
      <c r="E1154" s="9" t="s">
        <v>39</v>
      </c>
      <c r="F1154" s="9" t="s">
        <v>40</v>
      </c>
      <c r="G1154" s="8" t="s">
        <v>41</v>
      </c>
      <c r="H1154" s="8" t="s">
        <v>40</v>
      </c>
      <c r="I1154" s="9" t="s">
        <v>7726</v>
      </c>
      <c r="J1154" s="9" t="s">
        <v>2205</v>
      </c>
      <c r="K1154" s="8" t="s">
        <v>44</v>
      </c>
      <c r="L1154" s="9" t="s">
        <v>40</v>
      </c>
      <c r="M1154" s="8" t="s">
        <v>44</v>
      </c>
      <c r="N1154" s="8" t="s">
        <v>44</v>
      </c>
      <c r="O1154" s="9" t="s">
        <v>8152</v>
      </c>
      <c r="P1154" s="8" t="s">
        <v>46</v>
      </c>
      <c r="Q1154" s="8" t="s">
        <v>41</v>
      </c>
      <c r="R1154" s="9" t="s">
        <v>8140</v>
      </c>
      <c r="S1154" s="8" t="s">
        <v>392</v>
      </c>
      <c r="T1154" s="9" t="s">
        <v>3368</v>
      </c>
      <c r="U1154" s="8" t="s">
        <v>2048</v>
      </c>
      <c r="V1154" s="9" t="s">
        <v>8153</v>
      </c>
      <c r="W1154" s="9" t="s">
        <v>7897</v>
      </c>
      <c r="X1154" s="9" t="s">
        <v>44</v>
      </c>
      <c r="Y1154" s="9" t="s">
        <v>69</v>
      </c>
      <c r="Z1154" s="9" t="s">
        <v>53</v>
      </c>
      <c r="AA1154" s="9" t="s">
        <v>2052</v>
      </c>
      <c r="AB1154" s="9" t="s">
        <v>8154</v>
      </c>
      <c r="AC1154" s="9" t="s">
        <v>8155</v>
      </c>
      <c r="AD1154" s="9" t="s">
        <v>57</v>
      </c>
    </row>
    <row r="1155" spans="1:30" x14ac:dyDescent="0.25">
      <c r="A1155" s="8">
        <v>3878894</v>
      </c>
      <c r="B1155" s="9" t="s">
        <v>8156</v>
      </c>
      <c r="C1155" s="9" t="s">
        <v>8157</v>
      </c>
      <c r="D1155" s="9" t="s">
        <v>1184</v>
      </c>
      <c r="E1155" s="9" t="s">
        <v>39</v>
      </c>
      <c r="F1155" s="9" t="s">
        <v>40</v>
      </c>
      <c r="G1155" s="8" t="s">
        <v>41</v>
      </c>
      <c r="H1155" s="8" t="s">
        <v>40</v>
      </c>
      <c r="I1155" s="9" t="s">
        <v>7726</v>
      </c>
      <c r="J1155" s="9" t="s">
        <v>2205</v>
      </c>
      <c r="K1155" s="8" t="s">
        <v>44</v>
      </c>
      <c r="L1155" s="9" t="s">
        <v>40</v>
      </c>
      <c r="M1155" s="8" t="s">
        <v>44</v>
      </c>
      <c r="N1155" s="8" t="s">
        <v>44</v>
      </c>
      <c r="O1155" s="9" t="s">
        <v>8158</v>
      </c>
      <c r="P1155" s="8" t="s">
        <v>46</v>
      </c>
      <c r="Q1155" s="8" t="s">
        <v>41</v>
      </c>
      <c r="R1155" s="9" t="s">
        <v>8140</v>
      </c>
      <c r="S1155" s="8" t="s">
        <v>392</v>
      </c>
      <c r="T1155" s="9" t="s">
        <v>8159</v>
      </c>
      <c r="U1155" s="8" t="s">
        <v>2048</v>
      </c>
      <c r="V1155" s="9" t="s">
        <v>8160</v>
      </c>
      <c r="W1155" s="9" t="s">
        <v>8161</v>
      </c>
      <c r="X1155" s="9" t="s">
        <v>44</v>
      </c>
      <c r="Y1155" s="9" t="s">
        <v>69</v>
      </c>
      <c r="Z1155" s="9" t="s">
        <v>53</v>
      </c>
      <c r="AA1155" s="9" t="s">
        <v>2052</v>
      </c>
      <c r="AB1155" s="9" t="s">
        <v>44</v>
      </c>
      <c r="AC1155" s="9" t="s">
        <v>44</v>
      </c>
      <c r="AD1155" s="9" t="s">
        <v>57</v>
      </c>
    </row>
    <row r="1156" spans="1:30" x14ac:dyDescent="0.25">
      <c r="A1156" s="8">
        <v>3878895</v>
      </c>
      <c r="B1156" s="9" t="s">
        <v>8162</v>
      </c>
      <c r="C1156" s="9" t="s">
        <v>6722</v>
      </c>
      <c r="D1156" s="9" t="s">
        <v>2576</v>
      </c>
      <c r="E1156" s="9" t="s">
        <v>96</v>
      </c>
      <c r="F1156" s="9" t="s">
        <v>40</v>
      </c>
      <c r="G1156" s="8" t="s">
        <v>41</v>
      </c>
      <c r="H1156" s="8" t="s">
        <v>40</v>
      </c>
      <c r="I1156" s="9" t="s">
        <v>7726</v>
      </c>
      <c r="J1156" s="9" t="s">
        <v>2205</v>
      </c>
      <c r="K1156" s="8" t="s">
        <v>44</v>
      </c>
      <c r="L1156" s="9" t="s">
        <v>40</v>
      </c>
      <c r="M1156" s="8" t="s">
        <v>44</v>
      </c>
      <c r="N1156" s="8" t="s">
        <v>44</v>
      </c>
      <c r="O1156" s="9" t="s">
        <v>8163</v>
      </c>
      <c r="P1156" s="8" t="s">
        <v>46</v>
      </c>
      <c r="Q1156" s="8" t="s">
        <v>41</v>
      </c>
      <c r="R1156" s="9" t="s">
        <v>8140</v>
      </c>
      <c r="S1156" s="8" t="s">
        <v>392</v>
      </c>
      <c r="T1156" s="9" t="s">
        <v>77</v>
      </c>
      <c r="U1156" s="8" t="s">
        <v>2048</v>
      </c>
      <c r="V1156" s="9" t="s">
        <v>8164</v>
      </c>
      <c r="W1156" s="9" t="s">
        <v>8165</v>
      </c>
      <c r="X1156" s="9" t="s">
        <v>44</v>
      </c>
      <c r="Y1156" s="9" t="s">
        <v>69</v>
      </c>
      <c r="Z1156" s="9" t="s">
        <v>53</v>
      </c>
      <c r="AA1156" s="9" t="s">
        <v>2052</v>
      </c>
      <c r="AB1156" s="9" t="s">
        <v>6727</v>
      </c>
      <c r="AC1156" s="9" t="s">
        <v>782</v>
      </c>
      <c r="AD1156" s="9" t="s">
        <v>57</v>
      </c>
    </row>
    <row r="1157" spans="1:30" x14ac:dyDescent="0.25">
      <c r="A1157" s="8">
        <v>3619174</v>
      </c>
      <c r="B1157" s="9" t="s">
        <v>8166</v>
      </c>
      <c r="C1157" s="9" t="s">
        <v>8167</v>
      </c>
      <c r="D1157" s="9" t="s">
        <v>5221</v>
      </c>
      <c r="E1157" s="9" t="s">
        <v>39</v>
      </c>
      <c r="F1157" s="9" t="s">
        <v>40</v>
      </c>
      <c r="G1157" s="8" t="s">
        <v>41</v>
      </c>
      <c r="H1157" s="8" t="s">
        <v>40</v>
      </c>
      <c r="I1157" s="9" t="s">
        <v>61</v>
      </c>
      <c r="J1157" s="9" t="s">
        <v>7611</v>
      </c>
      <c r="K1157" s="8" t="s">
        <v>44</v>
      </c>
      <c r="L1157" s="9" t="s">
        <v>40</v>
      </c>
      <c r="M1157" s="8" t="s">
        <v>44</v>
      </c>
      <c r="N1157" s="8" t="s">
        <v>44</v>
      </c>
      <c r="O1157" s="9" t="s">
        <v>8168</v>
      </c>
      <c r="P1157" s="8" t="s">
        <v>46</v>
      </c>
      <c r="Q1157" s="8" t="s">
        <v>41</v>
      </c>
      <c r="R1157" s="9" t="s">
        <v>510</v>
      </c>
      <c r="S1157" s="8" t="s">
        <v>510</v>
      </c>
      <c r="T1157" s="9" t="s">
        <v>112</v>
      </c>
      <c r="U1157" s="8" t="s">
        <v>181</v>
      </c>
      <c r="V1157" s="9" t="s">
        <v>8169</v>
      </c>
      <c r="W1157" s="9" t="s">
        <v>8170</v>
      </c>
      <c r="X1157" s="9" t="s">
        <v>44</v>
      </c>
      <c r="Y1157" s="9" t="s">
        <v>69</v>
      </c>
      <c r="Z1157" s="9" t="s">
        <v>53</v>
      </c>
      <c r="AA1157" s="9" t="s">
        <v>54</v>
      </c>
      <c r="AB1157" s="9" t="s">
        <v>8171</v>
      </c>
      <c r="AC1157" s="9" t="s">
        <v>5227</v>
      </c>
      <c r="AD1157" s="9" t="s">
        <v>57</v>
      </c>
    </row>
    <row r="1158" spans="1:30" x14ac:dyDescent="0.25">
      <c r="A1158" s="8">
        <v>3879737</v>
      </c>
      <c r="B1158" s="9" t="s">
        <v>8172</v>
      </c>
      <c r="C1158" s="9" t="s">
        <v>8173</v>
      </c>
      <c r="D1158" s="9" t="s">
        <v>541</v>
      </c>
      <c r="E1158" s="9" t="s">
        <v>39</v>
      </c>
      <c r="F1158" s="9" t="s">
        <v>40</v>
      </c>
      <c r="G1158" s="8" t="s">
        <v>41</v>
      </c>
      <c r="H1158" s="8" t="s">
        <v>855</v>
      </c>
      <c r="I1158" s="9" t="s">
        <v>6655</v>
      </c>
      <c r="J1158" s="9" t="s">
        <v>7446</v>
      </c>
      <c r="K1158" s="8" t="s">
        <v>44</v>
      </c>
      <c r="L1158" s="9" t="s">
        <v>40</v>
      </c>
      <c r="M1158" s="8" t="s">
        <v>44</v>
      </c>
      <c r="N1158" s="8" t="s">
        <v>44</v>
      </c>
      <c r="O1158" s="9" t="s">
        <v>8174</v>
      </c>
      <c r="P1158" s="8" t="s">
        <v>46</v>
      </c>
      <c r="Q1158" s="8" t="s">
        <v>41</v>
      </c>
      <c r="R1158" s="9" t="s">
        <v>8175</v>
      </c>
      <c r="S1158" s="8" t="s">
        <v>8175</v>
      </c>
      <c r="T1158" s="9" t="s">
        <v>65</v>
      </c>
      <c r="U1158" s="8" t="s">
        <v>3440</v>
      </c>
      <c r="V1158" s="9" t="s">
        <v>8176</v>
      </c>
      <c r="W1158" s="9" t="s">
        <v>8177</v>
      </c>
      <c r="X1158" s="9" t="s">
        <v>44</v>
      </c>
      <c r="Y1158" s="9" t="s">
        <v>8178</v>
      </c>
      <c r="Z1158" s="9" t="s">
        <v>53</v>
      </c>
      <c r="AA1158" s="9" t="s">
        <v>54</v>
      </c>
      <c r="AB1158" s="9" t="s">
        <v>8179</v>
      </c>
      <c r="AC1158" s="9" t="s">
        <v>127</v>
      </c>
      <c r="AD1158" s="9" t="s">
        <v>57</v>
      </c>
    </row>
    <row r="1159" spans="1:30" x14ac:dyDescent="0.25">
      <c r="A1159" s="8">
        <v>3600310</v>
      </c>
      <c r="B1159" s="9" t="s">
        <v>8180</v>
      </c>
      <c r="C1159" s="9" t="s">
        <v>8181</v>
      </c>
      <c r="D1159" s="9" t="s">
        <v>149</v>
      </c>
      <c r="E1159" s="9" t="s">
        <v>39</v>
      </c>
      <c r="F1159" s="9" t="s">
        <v>40</v>
      </c>
      <c r="G1159" s="8" t="s">
        <v>41</v>
      </c>
      <c r="H1159" s="8" t="s">
        <v>40</v>
      </c>
      <c r="I1159" s="9" t="s">
        <v>42</v>
      </c>
      <c r="J1159" s="9" t="s">
        <v>43</v>
      </c>
      <c r="K1159" s="8" t="s">
        <v>44</v>
      </c>
      <c r="L1159" s="9" t="s">
        <v>40</v>
      </c>
      <c r="M1159" s="8" t="s">
        <v>44</v>
      </c>
      <c r="N1159" s="8" t="s">
        <v>44</v>
      </c>
      <c r="O1159" s="9" t="s">
        <v>8182</v>
      </c>
      <c r="P1159" s="8" t="s">
        <v>46</v>
      </c>
      <c r="Q1159" s="8" t="s">
        <v>41</v>
      </c>
      <c r="R1159" s="9" t="s">
        <v>543</v>
      </c>
      <c r="S1159" s="8" t="s">
        <v>543</v>
      </c>
      <c r="T1159" s="9" t="s">
        <v>2090</v>
      </c>
      <c r="U1159" s="8" t="s">
        <v>66</v>
      </c>
      <c r="V1159" s="9" t="s">
        <v>8183</v>
      </c>
      <c r="W1159" s="9" t="s">
        <v>8184</v>
      </c>
      <c r="X1159" s="9" t="s">
        <v>44</v>
      </c>
      <c r="Y1159" s="9" t="s">
        <v>69</v>
      </c>
      <c r="Z1159" s="9" t="s">
        <v>53</v>
      </c>
      <c r="AA1159" s="9" t="s">
        <v>54</v>
      </c>
      <c r="AB1159" s="9" t="s">
        <v>8185</v>
      </c>
      <c r="AC1159" s="9" t="s">
        <v>8186</v>
      </c>
      <c r="AD1159" s="9" t="s">
        <v>57</v>
      </c>
    </row>
    <row r="1160" spans="1:30" x14ac:dyDescent="0.25">
      <c r="A1160" s="8">
        <v>3880823</v>
      </c>
      <c r="B1160" s="9" t="s">
        <v>2934</v>
      </c>
      <c r="C1160" s="9" t="s">
        <v>2935</v>
      </c>
      <c r="D1160" s="9" t="s">
        <v>109</v>
      </c>
      <c r="E1160" s="9" t="s">
        <v>39</v>
      </c>
      <c r="F1160" s="9" t="s">
        <v>40</v>
      </c>
      <c r="G1160" s="8" t="s">
        <v>41</v>
      </c>
      <c r="H1160" s="8" t="s">
        <v>40</v>
      </c>
      <c r="I1160" s="9" t="s">
        <v>380</v>
      </c>
      <c r="J1160" s="9" t="s">
        <v>1014</v>
      </c>
      <c r="K1160" s="8" t="s">
        <v>44</v>
      </c>
      <c r="L1160" s="9" t="s">
        <v>40</v>
      </c>
      <c r="M1160" s="8" t="s">
        <v>44</v>
      </c>
      <c r="N1160" s="8" t="s">
        <v>44</v>
      </c>
      <c r="O1160" s="9" t="s">
        <v>2936</v>
      </c>
      <c r="P1160" s="8" t="s">
        <v>46</v>
      </c>
      <c r="Q1160" s="8" t="s">
        <v>41</v>
      </c>
      <c r="R1160" s="9" t="s">
        <v>391</v>
      </c>
      <c r="S1160" s="8" t="s">
        <v>392</v>
      </c>
      <c r="T1160" s="9" t="s">
        <v>65</v>
      </c>
      <c r="U1160" s="8" t="s">
        <v>393</v>
      </c>
      <c r="V1160" s="9" t="s">
        <v>2937</v>
      </c>
      <c r="W1160" s="9" t="s">
        <v>2938</v>
      </c>
      <c r="X1160" s="9" t="s">
        <v>44</v>
      </c>
      <c r="Y1160" s="9" t="s">
        <v>2939</v>
      </c>
      <c r="Z1160" s="9" t="s">
        <v>53</v>
      </c>
      <c r="AA1160" s="9" t="s">
        <v>54</v>
      </c>
      <c r="AB1160" s="9" t="s">
        <v>2940</v>
      </c>
      <c r="AC1160" s="9" t="s">
        <v>2941</v>
      </c>
      <c r="AD1160" s="9" t="s">
        <v>57</v>
      </c>
    </row>
    <row r="1161" spans="1:30" x14ac:dyDescent="0.25">
      <c r="A1161" s="8">
        <v>3880842</v>
      </c>
      <c r="B1161" s="9" t="s">
        <v>8187</v>
      </c>
      <c r="C1161" s="9" t="s">
        <v>8188</v>
      </c>
      <c r="D1161" s="9" t="s">
        <v>664</v>
      </c>
      <c r="E1161" s="9" t="s">
        <v>39</v>
      </c>
      <c r="F1161" s="9" t="s">
        <v>40</v>
      </c>
      <c r="G1161" s="8" t="s">
        <v>41</v>
      </c>
      <c r="H1161" s="8" t="s">
        <v>855</v>
      </c>
      <c r="I1161" s="9" t="s">
        <v>6655</v>
      </c>
      <c r="J1161" s="9" t="s">
        <v>7446</v>
      </c>
      <c r="K1161" s="8" t="s">
        <v>44</v>
      </c>
      <c r="L1161" s="9" t="s">
        <v>40</v>
      </c>
      <c r="M1161" s="8" t="s">
        <v>44</v>
      </c>
      <c r="N1161" s="8" t="s">
        <v>44</v>
      </c>
      <c r="O1161" s="9" t="s">
        <v>8189</v>
      </c>
      <c r="P1161" s="8" t="s">
        <v>46</v>
      </c>
      <c r="Q1161" s="8" t="s">
        <v>41</v>
      </c>
      <c r="R1161" s="9" t="s">
        <v>391</v>
      </c>
      <c r="S1161" s="8" t="s">
        <v>391</v>
      </c>
      <c r="T1161" s="9" t="s">
        <v>1545</v>
      </c>
      <c r="U1161" s="8" t="s">
        <v>3440</v>
      </c>
      <c r="V1161" s="9" t="s">
        <v>8190</v>
      </c>
      <c r="W1161" s="9" t="s">
        <v>8191</v>
      </c>
      <c r="X1161" s="9" t="s">
        <v>44</v>
      </c>
      <c r="Y1161" s="9" t="s">
        <v>69</v>
      </c>
      <c r="Z1161" s="9" t="s">
        <v>53</v>
      </c>
      <c r="AA1161" s="9" t="s">
        <v>54</v>
      </c>
      <c r="AB1161" s="9" t="s">
        <v>44</v>
      </c>
      <c r="AC1161" s="9" t="s">
        <v>44</v>
      </c>
      <c r="AD1161" s="9" t="s">
        <v>57</v>
      </c>
    </row>
    <row r="1162" spans="1:30" x14ac:dyDescent="0.25">
      <c r="A1162" s="8">
        <v>3882335</v>
      </c>
      <c r="B1162" s="9" t="s">
        <v>8192</v>
      </c>
      <c r="C1162" s="9" t="s">
        <v>8193</v>
      </c>
      <c r="D1162" s="9" t="s">
        <v>440</v>
      </c>
      <c r="E1162" s="9" t="s">
        <v>96</v>
      </c>
      <c r="F1162" s="9" t="s">
        <v>40</v>
      </c>
      <c r="G1162" s="8" t="s">
        <v>41</v>
      </c>
      <c r="H1162" s="8" t="s">
        <v>855</v>
      </c>
      <c r="I1162" s="9" t="s">
        <v>7989</v>
      </c>
      <c r="J1162" s="9" t="s">
        <v>7990</v>
      </c>
      <c r="K1162" s="8" t="s">
        <v>44</v>
      </c>
      <c r="L1162" s="9" t="s">
        <v>40</v>
      </c>
      <c r="M1162" s="8" t="s">
        <v>44</v>
      </c>
      <c r="N1162" s="8" t="s">
        <v>44</v>
      </c>
      <c r="O1162" s="9" t="s">
        <v>8194</v>
      </c>
      <c r="P1162" s="8" t="s">
        <v>46</v>
      </c>
      <c r="Q1162" s="8" t="s">
        <v>41</v>
      </c>
      <c r="R1162" s="9" t="s">
        <v>44</v>
      </c>
      <c r="S1162" s="8" t="s">
        <v>8195</v>
      </c>
      <c r="T1162" s="9" t="s">
        <v>44</v>
      </c>
      <c r="U1162" s="8" t="s">
        <v>181</v>
      </c>
      <c r="V1162" s="9" t="s">
        <v>44</v>
      </c>
      <c r="W1162" s="9" t="s">
        <v>44</v>
      </c>
      <c r="X1162" s="9" t="s">
        <v>44</v>
      </c>
      <c r="Y1162" s="9" t="s">
        <v>69</v>
      </c>
      <c r="Z1162" s="9" t="s">
        <v>53</v>
      </c>
      <c r="AA1162" s="9" t="s">
        <v>2052</v>
      </c>
      <c r="AB1162" s="9" t="s">
        <v>8196</v>
      </c>
      <c r="AC1162" s="9" t="s">
        <v>92</v>
      </c>
      <c r="AD1162" s="9" t="s">
        <v>7995</v>
      </c>
    </row>
    <row r="1163" spans="1:30" x14ac:dyDescent="0.25">
      <c r="A1163" s="8">
        <v>3883056</v>
      </c>
      <c r="B1163" s="9" t="s">
        <v>8197</v>
      </c>
      <c r="C1163" s="9" t="s">
        <v>8198</v>
      </c>
      <c r="D1163" s="9" t="s">
        <v>8199</v>
      </c>
      <c r="E1163" s="9" t="s">
        <v>39</v>
      </c>
      <c r="F1163" s="9" t="s">
        <v>40</v>
      </c>
      <c r="G1163" s="8" t="s">
        <v>41</v>
      </c>
      <c r="H1163" s="8" t="s">
        <v>40</v>
      </c>
      <c r="I1163" s="9" t="s">
        <v>6747</v>
      </c>
      <c r="J1163" s="9" t="s">
        <v>6748</v>
      </c>
      <c r="K1163" s="8" t="s">
        <v>44</v>
      </c>
      <c r="L1163" s="9" t="s">
        <v>40</v>
      </c>
      <c r="M1163" s="8" t="s">
        <v>44</v>
      </c>
      <c r="N1163" s="8" t="s">
        <v>44</v>
      </c>
      <c r="O1163" s="9" t="s">
        <v>8200</v>
      </c>
      <c r="P1163" s="8" t="s">
        <v>46</v>
      </c>
      <c r="Q1163" s="8" t="s">
        <v>41</v>
      </c>
      <c r="R1163" s="9" t="s">
        <v>8195</v>
      </c>
      <c r="S1163" s="8" t="s">
        <v>8195</v>
      </c>
      <c r="T1163" s="9" t="s">
        <v>77</v>
      </c>
      <c r="U1163" s="8" t="s">
        <v>3440</v>
      </c>
      <c r="V1163" s="9" t="s">
        <v>8201</v>
      </c>
      <c r="W1163" s="9" t="s">
        <v>8202</v>
      </c>
      <c r="X1163" s="9" t="s">
        <v>44</v>
      </c>
      <c r="Y1163" s="9" t="s">
        <v>69</v>
      </c>
      <c r="Z1163" s="9" t="s">
        <v>53</v>
      </c>
      <c r="AA1163" s="9" t="s">
        <v>54</v>
      </c>
      <c r="AB1163" s="9" t="s">
        <v>44</v>
      </c>
      <c r="AC1163" s="9" t="s">
        <v>44</v>
      </c>
      <c r="AD1163" s="9" t="s">
        <v>57</v>
      </c>
    </row>
    <row r="1164" spans="1:30" x14ac:dyDescent="0.25">
      <c r="A1164" s="8">
        <v>3883299</v>
      </c>
      <c r="B1164" s="9" t="s">
        <v>8203</v>
      </c>
      <c r="C1164" s="9" t="s">
        <v>8204</v>
      </c>
      <c r="D1164" s="9" t="s">
        <v>2204</v>
      </c>
      <c r="E1164" s="9" t="s">
        <v>39</v>
      </c>
      <c r="F1164" s="9" t="s">
        <v>40</v>
      </c>
      <c r="G1164" s="8" t="s">
        <v>41</v>
      </c>
      <c r="H1164" s="8" t="s">
        <v>855</v>
      </c>
      <c r="I1164" s="9" t="s">
        <v>6655</v>
      </c>
      <c r="J1164" s="9" t="s">
        <v>7446</v>
      </c>
      <c r="K1164" s="8" t="s">
        <v>44</v>
      </c>
      <c r="L1164" s="9" t="s">
        <v>40</v>
      </c>
      <c r="M1164" s="8" t="s">
        <v>44</v>
      </c>
      <c r="N1164" s="8" t="s">
        <v>44</v>
      </c>
      <c r="O1164" s="9" t="s">
        <v>8205</v>
      </c>
      <c r="P1164" s="8" t="s">
        <v>46</v>
      </c>
      <c r="Q1164" s="8" t="s">
        <v>41</v>
      </c>
      <c r="R1164" s="9" t="s">
        <v>8206</v>
      </c>
      <c r="S1164" s="8" t="s">
        <v>8206</v>
      </c>
      <c r="T1164" s="9" t="s">
        <v>112</v>
      </c>
      <c r="U1164" s="8" t="s">
        <v>3440</v>
      </c>
      <c r="V1164" s="9" t="s">
        <v>8207</v>
      </c>
      <c r="W1164" s="9" t="s">
        <v>8208</v>
      </c>
      <c r="X1164" s="9" t="s">
        <v>44</v>
      </c>
      <c r="Y1164" s="9" t="s">
        <v>69</v>
      </c>
      <c r="Z1164" s="9" t="s">
        <v>53</v>
      </c>
      <c r="AA1164" s="9" t="s">
        <v>54</v>
      </c>
      <c r="AB1164" s="9" t="s">
        <v>8209</v>
      </c>
      <c r="AC1164" s="9" t="s">
        <v>2212</v>
      </c>
      <c r="AD1164" s="9" t="s">
        <v>418</v>
      </c>
    </row>
    <row r="1165" spans="1:30" x14ac:dyDescent="0.25">
      <c r="A1165" s="8">
        <v>3883303</v>
      </c>
      <c r="B1165" s="9" t="s">
        <v>8210</v>
      </c>
      <c r="C1165" s="9" t="s">
        <v>8211</v>
      </c>
      <c r="D1165" s="9" t="s">
        <v>4141</v>
      </c>
      <c r="E1165" s="9" t="s">
        <v>39</v>
      </c>
      <c r="F1165" s="9" t="s">
        <v>40</v>
      </c>
      <c r="G1165" s="8" t="s">
        <v>41</v>
      </c>
      <c r="H1165" s="8" t="s">
        <v>855</v>
      </c>
      <c r="I1165" s="9" t="s">
        <v>6655</v>
      </c>
      <c r="J1165" s="9" t="s">
        <v>7446</v>
      </c>
      <c r="K1165" s="8" t="s">
        <v>44</v>
      </c>
      <c r="L1165" s="9" t="s">
        <v>40</v>
      </c>
      <c r="M1165" s="8" t="s">
        <v>44</v>
      </c>
      <c r="N1165" s="8" t="s">
        <v>44</v>
      </c>
      <c r="O1165" s="9" t="s">
        <v>8212</v>
      </c>
      <c r="P1165" s="8" t="s">
        <v>46</v>
      </c>
      <c r="Q1165" s="8" t="s">
        <v>41</v>
      </c>
      <c r="R1165" s="9" t="s">
        <v>8206</v>
      </c>
      <c r="S1165" s="8" t="s">
        <v>8206</v>
      </c>
      <c r="T1165" s="9" t="s">
        <v>3674</v>
      </c>
      <c r="U1165" s="8" t="s">
        <v>3440</v>
      </c>
      <c r="V1165" s="9" t="s">
        <v>8213</v>
      </c>
      <c r="W1165" s="9" t="s">
        <v>8214</v>
      </c>
      <c r="X1165" s="9" t="s">
        <v>44</v>
      </c>
      <c r="Y1165" s="9" t="s">
        <v>8215</v>
      </c>
      <c r="Z1165" s="9" t="s">
        <v>53</v>
      </c>
      <c r="AA1165" s="9" t="s">
        <v>54</v>
      </c>
      <c r="AB1165" s="9" t="s">
        <v>8216</v>
      </c>
      <c r="AC1165" s="9" t="s">
        <v>4147</v>
      </c>
      <c r="AD1165" s="9" t="s">
        <v>57</v>
      </c>
    </row>
    <row r="1166" spans="1:30" x14ac:dyDescent="0.25">
      <c r="A1166" s="8">
        <v>3883547</v>
      </c>
      <c r="B1166" s="9" t="s">
        <v>8217</v>
      </c>
      <c r="C1166" s="9" t="s">
        <v>8218</v>
      </c>
      <c r="D1166" s="9" t="s">
        <v>178</v>
      </c>
      <c r="E1166" s="9" t="s">
        <v>96</v>
      </c>
      <c r="F1166" s="9" t="s">
        <v>40</v>
      </c>
      <c r="G1166" s="8" t="s">
        <v>41</v>
      </c>
      <c r="H1166" s="8" t="s">
        <v>855</v>
      </c>
      <c r="I1166" s="9" t="s">
        <v>7989</v>
      </c>
      <c r="J1166" s="9" t="s">
        <v>7990</v>
      </c>
      <c r="K1166" s="8" t="s">
        <v>44</v>
      </c>
      <c r="L1166" s="9" t="s">
        <v>40</v>
      </c>
      <c r="M1166" s="8" t="s">
        <v>44</v>
      </c>
      <c r="N1166" s="8" t="s">
        <v>44</v>
      </c>
      <c r="O1166" s="9" t="s">
        <v>2058</v>
      </c>
      <c r="P1166" s="8" t="s">
        <v>46</v>
      </c>
      <c r="Q1166" s="8" t="s">
        <v>41</v>
      </c>
      <c r="R1166" s="9" t="s">
        <v>44</v>
      </c>
      <c r="S1166" s="8" t="s">
        <v>8206</v>
      </c>
      <c r="T1166" s="9" t="s">
        <v>44</v>
      </c>
      <c r="U1166" s="8" t="s">
        <v>181</v>
      </c>
      <c r="V1166" s="9" t="s">
        <v>44</v>
      </c>
      <c r="W1166" s="9" t="s">
        <v>44</v>
      </c>
      <c r="X1166" s="9" t="s">
        <v>44</v>
      </c>
      <c r="Y1166" s="9" t="s">
        <v>69</v>
      </c>
      <c r="Z1166" s="9" t="s">
        <v>53</v>
      </c>
      <c r="AA1166" s="9" t="s">
        <v>2052</v>
      </c>
      <c r="AB1166" s="9" t="s">
        <v>3024</v>
      </c>
      <c r="AC1166" s="9" t="s">
        <v>185</v>
      </c>
      <c r="AD1166" s="9" t="s">
        <v>7995</v>
      </c>
    </row>
    <row r="1167" spans="1:30" x14ac:dyDescent="0.25">
      <c r="A1167" s="8">
        <v>3883612</v>
      </c>
      <c r="B1167" s="9" t="s">
        <v>8219</v>
      </c>
      <c r="C1167" s="9" t="s">
        <v>8220</v>
      </c>
      <c r="D1167" s="9" t="s">
        <v>1030</v>
      </c>
      <c r="E1167" s="9" t="s">
        <v>96</v>
      </c>
      <c r="F1167" s="9" t="s">
        <v>40</v>
      </c>
      <c r="G1167" s="8" t="s">
        <v>41</v>
      </c>
      <c r="H1167" s="8" t="s">
        <v>40</v>
      </c>
      <c r="I1167" s="9" t="s">
        <v>6747</v>
      </c>
      <c r="J1167" s="9" t="s">
        <v>6748</v>
      </c>
      <c r="K1167" s="8" t="s">
        <v>44</v>
      </c>
      <c r="L1167" s="9" t="s">
        <v>40</v>
      </c>
      <c r="M1167" s="8" t="s">
        <v>44</v>
      </c>
      <c r="N1167" s="8" t="s">
        <v>44</v>
      </c>
      <c r="O1167" s="9" t="s">
        <v>8221</v>
      </c>
      <c r="P1167" s="8" t="s">
        <v>46</v>
      </c>
      <c r="Q1167" s="8" t="s">
        <v>41</v>
      </c>
      <c r="R1167" s="9" t="s">
        <v>8206</v>
      </c>
      <c r="S1167" s="8" t="s">
        <v>8206</v>
      </c>
      <c r="T1167" s="9" t="s">
        <v>7983</v>
      </c>
      <c r="U1167" s="8" t="s">
        <v>3440</v>
      </c>
      <c r="V1167" s="9" t="s">
        <v>8222</v>
      </c>
      <c r="W1167" s="9" t="s">
        <v>8223</v>
      </c>
      <c r="X1167" s="9" t="s">
        <v>44</v>
      </c>
      <c r="Y1167" s="9" t="s">
        <v>69</v>
      </c>
      <c r="Z1167" s="9" t="s">
        <v>53</v>
      </c>
      <c r="AA1167" s="9" t="s">
        <v>54</v>
      </c>
      <c r="AB1167" s="9" t="s">
        <v>44</v>
      </c>
      <c r="AC1167" s="9" t="s">
        <v>44</v>
      </c>
      <c r="AD1167" s="9" t="s">
        <v>758</v>
      </c>
    </row>
    <row r="1168" spans="1:30" x14ac:dyDescent="0.25">
      <c r="A1168" s="8">
        <v>3883616</v>
      </c>
      <c r="B1168" s="9" t="s">
        <v>8224</v>
      </c>
      <c r="C1168" s="9" t="s">
        <v>8225</v>
      </c>
      <c r="D1168" s="9" t="s">
        <v>8226</v>
      </c>
      <c r="E1168" s="9" t="s">
        <v>96</v>
      </c>
      <c r="F1168" s="9" t="s">
        <v>40</v>
      </c>
      <c r="G1168" s="8" t="s">
        <v>41</v>
      </c>
      <c r="H1168" s="8" t="s">
        <v>40</v>
      </c>
      <c r="I1168" s="9" t="s">
        <v>6747</v>
      </c>
      <c r="J1168" s="9" t="s">
        <v>6748</v>
      </c>
      <c r="K1168" s="8" t="s">
        <v>44</v>
      </c>
      <c r="L1168" s="9" t="s">
        <v>40</v>
      </c>
      <c r="M1168" s="8" t="s">
        <v>44</v>
      </c>
      <c r="N1168" s="8" t="s">
        <v>44</v>
      </c>
      <c r="O1168" s="9" t="s">
        <v>8227</v>
      </c>
      <c r="P1168" s="8" t="s">
        <v>46</v>
      </c>
      <c r="Q1168" s="8" t="s">
        <v>41</v>
      </c>
      <c r="R1168" s="9" t="s">
        <v>8206</v>
      </c>
      <c r="S1168" s="8" t="s">
        <v>8206</v>
      </c>
      <c r="T1168" s="9" t="s">
        <v>65</v>
      </c>
      <c r="U1168" s="8" t="s">
        <v>3440</v>
      </c>
      <c r="V1168" s="9" t="s">
        <v>8228</v>
      </c>
      <c r="W1168" s="9" t="s">
        <v>8229</v>
      </c>
      <c r="X1168" s="9" t="s">
        <v>44</v>
      </c>
      <c r="Y1168" s="9" t="s">
        <v>69</v>
      </c>
      <c r="Z1168" s="9" t="s">
        <v>53</v>
      </c>
      <c r="AA1168" s="9" t="s">
        <v>54</v>
      </c>
      <c r="AB1168" s="9" t="s">
        <v>44</v>
      </c>
      <c r="AC1168" s="9" t="s">
        <v>44</v>
      </c>
      <c r="AD1168" s="9" t="s">
        <v>57</v>
      </c>
    </row>
    <row r="1169" spans="1:30" x14ac:dyDescent="0.25">
      <c r="A1169" s="8">
        <v>3883903</v>
      </c>
      <c r="B1169" s="9" t="s">
        <v>8230</v>
      </c>
      <c r="C1169" s="9" t="s">
        <v>8231</v>
      </c>
      <c r="D1169" s="9" t="s">
        <v>84</v>
      </c>
      <c r="E1169" s="9" t="s">
        <v>96</v>
      </c>
      <c r="F1169" s="9" t="s">
        <v>40</v>
      </c>
      <c r="G1169" s="8" t="s">
        <v>41</v>
      </c>
      <c r="H1169" s="8" t="s">
        <v>40</v>
      </c>
      <c r="I1169" s="9" t="s">
        <v>6655</v>
      </c>
      <c r="J1169" s="9" t="s">
        <v>7446</v>
      </c>
      <c r="K1169" s="8" t="s">
        <v>44</v>
      </c>
      <c r="L1169" s="9" t="s">
        <v>40</v>
      </c>
      <c r="M1169" s="8" t="s">
        <v>44</v>
      </c>
      <c r="N1169" s="8" t="s">
        <v>44</v>
      </c>
      <c r="O1169" s="9" t="s">
        <v>8232</v>
      </c>
      <c r="P1169" s="8" t="s">
        <v>46</v>
      </c>
      <c r="Q1169" s="8" t="s">
        <v>41</v>
      </c>
      <c r="R1169" s="9" t="s">
        <v>8233</v>
      </c>
      <c r="S1169" s="8" t="s">
        <v>8233</v>
      </c>
      <c r="T1169" s="9" t="s">
        <v>8234</v>
      </c>
      <c r="U1169" s="8" t="s">
        <v>3440</v>
      </c>
      <c r="V1169" s="9" t="s">
        <v>8235</v>
      </c>
      <c r="W1169" s="9" t="s">
        <v>8236</v>
      </c>
      <c r="X1169" s="9" t="s">
        <v>44</v>
      </c>
      <c r="Y1169" s="9" t="s">
        <v>69</v>
      </c>
      <c r="Z1169" s="9" t="s">
        <v>53</v>
      </c>
      <c r="AA1169" s="9" t="s">
        <v>54</v>
      </c>
      <c r="AB1169" s="9" t="s">
        <v>8237</v>
      </c>
      <c r="AC1169" s="9" t="s">
        <v>92</v>
      </c>
      <c r="AD1169" s="9" t="s">
        <v>418</v>
      </c>
    </row>
    <row r="1170" spans="1:30" x14ac:dyDescent="0.25">
      <c r="A1170" s="8">
        <v>3884185</v>
      </c>
      <c r="B1170" s="9" t="s">
        <v>8238</v>
      </c>
      <c r="C1170" s="9" t="s">
        <v>890</v>
      </c>
      <c r="D1170" s="9" t="s">
        <v>690</v>
      </c>
      <c r="E1170" s="9" t="s">
        <v>96</v>
      </c>
      <c r="F1170" s="9" t="s">
        <v>40</v>
      </c>
      <c r="G1170" s="8" t="s">
        <v>41</v>
      </c>
      <c r="H1170" s="8" t="s">
        <v>40</v>
      </c>
      <c r="I1170" s="9" t="s">
        <v>6655</v>
      </c>
      <c r="J1170" s="9" t="s">
        <v>7446</v>
      </c>
      <c r="K1170" s="8" t="s">
        <v>44</v>
      </c>
      <c r="L1170" s="9" t="s">
        <v>40</v>
      </c>
      <c r="M1170" s="8" t="s">
        <v>44</v>
      </c>
      <c r="N1170" s="8" t="s">
        <v>44</v>
      </c>
      <c r="O1170" s="9" t="s">
        <v>8239</v>
      </c>
      <c r="P1170" s="8" t="s">
        <v>46</v>
      </c>
      <c r="Q1170" s="8" t="s">
        <v>41</v>
      </c>
      <c r="R1170" s="9" t="s">
        <v>8240</v>
      </c>
      <c r="S1170" s="8" t="s">
        <v>8240</v>
      </c>
      <c r="T1170" s="9" t="s">
        <v>4956</v>
      </c>
      <c r="U1170" s="8" t="s">
        <v>3440</v>
      </c>
      <c r="V1170" s="9" t="s">
        <v>8241</v>
      </c>
      <c r="W1170" s="9" t="s">
        <v>8242</v>
      </c>
      <c r="X1170" s="9" t="s">
        <v>44</v>
      </c>
      <c r="Y1170" s="9" t="s">
        <v>8243</v>
      </c>
      <c r="Z1170" s="9" t="s">
        <v>53</v>
      </c>
      <c r="AA1170" s="9" t="s">
        <v>54</v>
      </c>
      <c r="AB1170" s="9" t="s">
        <v>3371</v>
      </c>
      <c r="AC1170" s="9" t="s">
        <v>696</v>
      </c>
      <c r="AD1170" s="9" t="s">
        <v>418</v>
      </c>
    </row>
    <row r="1171" spans="1:30" x14ac:dyDescent="0.25">
      <c r="A1171" s="8">
        <v>3884231</v>
      </c>
      <c r="B1171" s="9" t="s">
        <v>8244</v>
      </c>
      <c r="C1171" s="9" t="s">
        <v>8245</v>
      </c>
      <c r="D1171" s="9" t="s">
        <v>2560</v>
      </c>
      <c r="E1171" s="9" t="s">
        <v>96</v>
      </c>
      <c r="F1171" s="9" t="s">
        <v>40</v>
      </c>
      <c r="G1171" s="8" t="s">
        <v>41</v>
      </c>
      <c r="H1171" s="8" t="s">
        <v>40</v>
      </c>
      <c r="I1171" s="9" t="s">
        <v>6747</v>
      </c>
      <c r="J1171" s="9" t="s">
        <v>7911</v>
      </c>
      <c r="K1171" s="8" t="s">
        <v>44</v>
      </c>
      <c r="L1171" s="9" t="s">
        <v>40</v>
      </c>
      <c r="M1171" s="8" t="s">
        <v>44</v>
      </c>
      <c r="N1171" s="8" t="s">
        <v>44</v>
      </c>
      <c r="O1171" s="9" t="s">
        <v>8246</v>
      </c>
      <c r="P1171" s="8" t="s">
        <v>46</v>
      </c>
      <c r="Q1171" s="8" t="s">
        <v>41</v>
      </c>
      <c r="R1171" s="9" t="s">
        <v>8240</v>
      </c>
      <c r="S1171" s="8" t="s">
        <v>8240</v>
      </c>
      <c r="T1171" s="9" t="s">
        <v>65</v>
      </c>
      <c r="U1171" s="8" t="s">
        <v>3440</v>
      </c>
      <c r="V1171" s="9" t="s">
        <v>8247</v>
      </c>
      <c r="W1171" s="9" t="s">
        <v>8248</v>
      </c>
      <c r="X1171" s="9" t="s">
        <v>44</v>
      </c>
      <c r="Y1171" s="9" t="s">
        <v>8249</v>
      </c>
      <c r="Z1171" s="9" t="s">
        <v>53</v>
      </c>
      <c r="AA1171" s="9" t="s">
        <v>54</v>
      </c>
      <c r="AB1171" s="9" t="s">
        <v>8250</v>
      </c>
      <c r="AC1171" s="9" t="s">
        <v>2565</v>
      </c>
      <c r="AD1171" s="9" t="s">
        <v>57</v>
      </c>
    </row>
    <row r="1172" spans="1:30" x14ac:dyDescent="0.25">
      <c r="A1172" s="8">
        <v>3884261</v>
      </c>
      <c r="B1172" s="9" t="s">
        <v>8251</v>
      </c>
      <c r="C1172" s="9" t="s">
        <v>8252</v>
      </c>
      <c r="D1172" s="9" t="s">
        <v>7067</v>
      </c>
      <c r="E1172" s="9" t="s">
        <v>39</v>
      </c>
      <c r="F1172" s="9" t="s">
        <v>40</v>
      </c>
      <c r="G1172" s="8" t="s">
        <v>41</v>
      </c>
      <c r="H1172" s="8" t="s">
        <v>855</v>
      </c>
      <c r="I1172" s="9" t="s">
        <v>7989</v>
      </c>
      <c r="J1172" s="9" t="s">
        <v>7990</v>
      </c>
      <c r="K1172" s="8" t="s">
        <v>44</v>
      </c>
      <c r="L1172" s="9" t="s">
        <v>40</v>
      </c>
      <c r="M1172" s="8" t="s">
        <v>44</v>
      </c>
      <c r="N1172" s="8" t="s">
        <v>44</v>
      </c>
      <c r="O1172" s="9" t="s">
        <v>8253</v>
      </c>
      <c r="P1172" s="8" t="s">
        <v>46</v>
      </c>
      <c r="Q1172" s="8" t="s">
        <v>41</v>
      </c>
      <c r="R1172" s="9" t="s">
        <v>44</v>
      </c>
      <c r="S1172" s="8" t="s">
        <v>8240</v>
      </c>
      <c r="T1172" s="9" t="s">
        <v>44</v>
      </c>
      <c r="U1172" s="8" t="s">
        <v>181</v>
      </c>
      <c r="V1172" s="9" t="s">
        <v>8254</v>
      </c>
      <c r="W1172" s="9" t="s">
        <v>44</v>
      </c>
      <c r="X1172" s="9" t="s">
        <v>44</v>
      </c>
      <c r="Y1172" s="9" t="s">
        <v>69</v>
      </c>
      <c r="Z1172" s="9" t="s">
        <v>53</v>
      </c>
      <c r="AA1172" s="9" t="s">
        <v>2052</v>
      </c>
      <c r="AB1172" s="9" t="s">
        <v>8255</v>
      </c>
      <c r="AC1172" s="9" t="s">
        <v>8256</v>
      </c>
      <c r="AD1172" s="9" t="s">
        <v>7995</v>
      </c>
    </row>
    <row r="1173" spans="1:30" x14ac:dyDescent="0.25">
      <c r="A1173" s="8">
        <v>3884446</v>
      </c>
      <c r="B1173" s="9" t="s">
        <v>8257</v>
      </c>
      <c r="C1173" s="9" t="s">
        <v>7698</v>
      </c>
      <c r="D1173" s="9" t="s">
        <v>591</v>
      </c>
      <c r="E1173" s="9" t="s">
        <v>39</v>
      </c>
      <c r="F1173" s="9" t="s">
        <v>40</v>
      </c>
      <c r="G1173" s="8" t="s">
        <v>41</v>
      </c>
      <c r="H1173" s="8" t="s">
        <v>855</v>
      </c>
      <c r="I1173" s="9" t="s">
        <v>6655</v>
      </c>
      <c r="J1173" s="9" t="s">
        <v>7047</v>
      </c>
      <c r="K1173" s="8" t="s">
        <v>44</v>
      </c>
      <c r="L1173" s="9" t="s">
        <v>40</v>
      </c>
      <c r="M1173" s="8" t="s">
        <v>44</v>
      </c>
      <c r="N1173" s="8" t="s">
        <v>44</v>
      </c>
      <c r="O1173" s="9" t="s">
        <v>207</v>
      </c>
      <c r="P1173" s="8" t="s">
        <v>46</v>
      </c>
      <c r="Q1173" s="8" t="s">
        <v>41</v>
      </c>
      <c r="R1173" s="9" t="s">
        <v>8258</v>
      </c>
      <c r="S1173" s="8" t="s">
        <v>8258</v>
      </c>
      <c r="T1173" s="9" t="s">
        <v>87</v>
      </c>
      <c r="U1173" s="8" t="s">
        <v>3440</v>
      </c>
      <c r="V1173" s="9" t="s">
        <v>8259</v>
      </c>
      <c r="W1173" s="9" t="s">
        <v>8260</v>
      </c>
      <c r="X1173" s="9" t="s">
        <v>44</v>
      </c>
      <c r="Y1173" s="9" t="s">
        <v>69</v>
      </c>
      <c r="Z1173" s="9" t="s">
        <v>53</v>
      </c>
      <c r="AA1173" s="9" t="s">
        <v>54</v>
      </c>
      <c r="AB1173" s="9" t="s">
        <v>910</v>
      </c>
      <c r="AC1173" s="9" t="s">
        <v>1387</v>
      </c>
      <c r="AD1173" s="9" t="s">
        <v>57</v>
      </c>
    </row>
    <row r="1174" spans="1:30" x14ac:dyDescent="0.25">
      <c r="A1174" s="8">
        <v>3623506</v>
      </c>
      <c r="B1174" s="9" t="s">
        <v>8261</v>
      </c>
      <c r="C1174" s="9" t="s">
        <v>8262</v>
      </c>
      <c r="D1174" s="9" t="s">
        <v>8263</v>
      </c>
      <c r="E1174" s="9" t="s">
        <v>39</v>
      </c>
      <c r="F1174" s="9" t="s">
        <v>40</v>
      </c>
      <c r="G1174" s="8" t="s">
        <v>41</v>
      </c>
      <c r="H1174" s="8" t="s">
        <v>40</v>
      </c>
      <c r="I1174" s="9" t="s">
        <v>61</v>
      </c>
      <c r="J1174" s="9" t="s">
        <v>7611</v>
      </c>
      <c r="K1174" s="8" t="s">
        <v>44</v>
      </c>
      <c r="L1174" s="9" t="s">
        <v>40</v>
      </c>
      <c r="M1174" s="8" t="s">
        <v>44</v>
      </c>
      <c r="N1174" s="8" t="s">
        <v>44</v>
      </c>
      <c r="O1174" s="9" t="s">
        <v>8264</v>
      </c>
      <c r="P1174" s="8" t="s">
        <v>46</v>
      </c>
      <c r="Q1174" s="8" t="s">
        <v>41</v>
      </c>
      <c r="R1174" s="9" t="s">
        <v>190</v>
      </c>
      <c r="S1174" s="8" t="s">
        <v>190</v>
      </c>
      <c r="T1174" s="9" t="s">
        <v>65</v>
      </c>
      <c r="U1174" s="8" t="s">
        <v>181</v>
      </c>
      <c r="V1174" s="9" t="s">
        <v>8265</v>
      </c>
      <c r="W1174" s="9" t="s">
        <v>8266</v>
      </c>
      <c r="X1174" s="9" t="s">
        <v>44</v>
      </c>
      <c r="Y1174" s="9" t="s">
        <v>69</v>
      </c>
      <c r="Z1174" s="9" t="s">
        <v>53</v>
      </c>
      <c r="AA1174" s="9" t="s">
        <v>54</v>
      </c>
      <c r="AB1174" s="9" t="s">
        <v>8267</v>
      </c>
      <c r="AC1174" s="9" t="s">
        <v>8268</v>
      </c>
      <c r="AD1174" s="9" t="s">
        <v>57</v>
      </c>
    </row>
    <row r="1175" spans="1:30" x14ac:dyDescent="0.25">
      <c r="A1175" s="8">
        <v>3623950</v>
      </c>
      <c r="B1175" s="9" t="s">
        <v>8269</v>
      </c>
      <c r="C1175" s="9" t="s">
        <v>8270</v>
      </c>
      <c r="D1175" s="9" t="s">
        <v>8271</v>
      </c>
      <c r="E1175" s="9" t="s">
        <v>39</v>
      </c>
      <c r="F1175" s="9" t="s">
        <v>40</v>
      </c>
      <c r="G1175" s="8" t="s">
        <v>41</v>
      </c>
      <c r="H1175" s="8" t="s">
        <v>40</v>
      </c>
      <c r="I1175" s="9" t="s">
        <v>61</v>
      </c>
      <c r="J1175" s="9" t="s">
        <v>7611</v>
      </c>
      <c r="K1175" s="8" t="s">
        <v>44</v>
      </c>
      <c r="L1175" s="9" t="s">
        <v>40</v>
      </c>
      <c r="M1175" s="8" t="s">
        <v>44</v>
      </c>
      <c r="N1175" s="8" t="s">
        <v>44</v>
      </c>
      <c r="O1175" s="9" t="s">
        <v>7758</v>
      </c>
      <c r="P1175" s="8" t="s">
        <v>46</v>
      </c>
      <c r="Q1175" s="8" t="s">
        <v>41</v>
      </c>
      <c r="R1175" s="9" t="s">
        <v>190</v>
      </c>
      <c r="S1175" s="8" t="s">
        <v>190</v>
      </c>
      <c r="T1175" s="9" t="s">
        <v>65</v>
      </c>
      <c r="U1175" s="8" t="s">
        <v>66</v>
      </c>
      <c r="V1175" s="9" t="s">
        <v>8272</v>
      </c>
      <c r="W1175" s="9" t="s">
        <v>8273</v>
      </c>
      <c r="X1175" s="9" t="s">
        <v>44</v>
      </c>
      <c r="Y1175" s="9" t="s">
        <v>69</v>
      </c>
      <c r="Z1175" s="9" t="s">
        <v>53</v>
      </c>
      <c r="AA1175" s="9" t="s">
        <v>54</v>
      </c>
      <c r="AB1175" s="9" t="s">
        <v>8274</v>
      </c>
      <c r="AC1175" s="9" t="s">
        <v>8275</v>
      </c>
      <c r="AD1175" s="9" t="s">
        <v>57</v>
      </c>
    </row>
    <row r="1176" spans="1:30" x14ac:dyDescent="0.25">
      <c r="A1176" s="8">
        <v>3627432</v>
      </c>
      <c r="B1176" s="9" t="s">
        <v>8276</v>
      </c>
      <c r="C1176" s="9" t="s">
        <v>8277</v>
      </c>
      <c r="D1176" s="9" t="s">
        <v>582</v>
      </c>
      <c r="E1176" s="9" t="s">
        <v>39</v>
      </c>
      <c r="F1176" s="9" t="s">
        <v>40</v>
      </c>
      <c r="G1176" s="8" t="s">
        <v>41</v>
      </c>
      <c r="H1176" s="8" t="s">
        <v>40</v>
      </c>
      <c r="I1176" s="9" t="s">
        <v>61</v>
      </c>
      <c r="J1176" s="9" t="s">
        <v>7611</v>
      </c>
      <c r="K1176" s="8" t="s">
        <v>44</v>
      </c>
      <c r="L1176" s="9" t="s">
        <v>40</v>
      </c>
      <c r="M1176" s="8" t="s">
        <v>44</v>
      </c>
      <c r="N1176" s="8" t="s">
        <v>44</v>
      </c>
      <c r="O1176" s="9" t="s">
        <v>8278</v>
      </c>
      <c r="P1176" s="8" t="s">
        <v>46</v>
      </c>
      <c r="Q1176" s="8" t="s">
        <v>41</v>
      </c>
      <c r="R1176" s="9" t="s">
        <v>208</v>
      </c>
      <c r="S1176" s="8" t="s">
        <v>208</v>
      </c>
      <c r="T1176" s="9" t="s">
        <v>112</v>
      </c>
      <c r="U1176" s="8" t="s">
        <v>181</v>
      </c>
      <c r="V1176" s="9" t="s">
        <v>8279</v>
      </c>
      <c r="W1176" s="9" t="s">
        <v>8280</v>
      </c>
      <c r="X1176" s="9" t="s">
        <v>44</v>
      </c>
      <c r="Y1176" s="9" t="s">
        <v>69</v>
      </c>
      <c r="Z1176" s="9" t="s">
        <v>53</v>
      </c>
      <c r="AA1176" s="9" t="s">
        <v>54</v>
      </c>
      <c r="AB1176" s="9" t="s">
        <v>8281</v>
      </c>
      <c r="AC1176" s="9" t="s">
        <v>588</v>
      </c>
      <c r="AD1176" s="9" t="s">
        <v>57</v>
      </c>
    </row>
    <row r="1177" spans="1:30" x14ac:dyDescent="0.25">
      <c r="A1177" s="8">
        <v>3627545</v>
      </c>
      <c r="B1177" s="9" t="s">
        <v>8282</v>
      </c>
      <c r="C1177" s="9" t="s">
        <v>7932</v>
      </c>
      <c r="D1177" s="9" t="s">
        <v>1518</v>
      </c>
      <c r="E1177" s="9" t="s">
        <v>39</v>
      </c>
      <c r="F1177" s="9" t="s">
        <v>40</v>
      </c>
      <c r="G1177" s="8" t="s">
        <v>41</v>
      </c>
      <c r="H1177" s="8" t="s">
        <v>40</v>
      </c>
      <c r="I1177" s="9" t="s">
        <v>61</v>
      </c>
      <c r="J1177" s="9" t="s">
        <v>7611</v>
      </c>
      <c r="K1177" s="8" t="s">
        <v>44</v>
      </c>
      <c r="L1177" s="9" t="s">
        <v>40</v>
      </c>
      <c r="M1177" s="8" t="s">
        <v>44</v>
      </c>
      <c r="N1177" s="8" t="s">
        <v>44</v>
      </c>
      <c r="O1177" s="9" t="s">
        <v>8283</v>
      </c>
      <c r="P1177" s="8" t="s">
        <v>46</v>
      </c>
      <c r="Q1177" s="8" t="s">
        <v>41</v>
      </c>
      <c r="R1177" s="9" t="s">
        <v>208</v>
      </c>
      <c r="S1177" s="8" t="s">
        <v>208</v>
      </c>
      <c r="T1177" s="9" t="s">
        <v>112</v>
      </c>
      <c r="U1177" s="8" t="s">
        <v>181</v>
      </c>
      <c r="V1177" s="9" t="s">
        <v>8284</v>
      </c>
      <c r="W1177" s="9" t="s">
        <v>8285</v>
      </c>
      <c r="X1177" s="9" t="s">
        <v>44</v>
      </c>
      <c r="Y1177" s="9" t="s">
        <v>69</v>
      </c>
      <c r="Z1177" s="9" t="s">
        <v>53</v>
      </c>
      <c r="AA1177" s="9" t="s">
        <v>54</v>
      </c>
      <c r="AB1177" s="9" t="s">
        <v>4456</v>
      </c>
      <c r="AC1177" s="9" t="s">
        <v>1523</v>
      </c>
      <c r="AD1177" s="9" t="s">
        <v>57</v>
      </c>
    </row>
    <row r="1178" spans="1:30" x14ac:dyDescent="0.25">
      <c r="A1178" s="8">
        <v>3627570</v>
      </c>
      <c r="B1178" s="9" t="s">
        <v>8286</v>
      </c>
      <c r="C1178" s="9" t="s">
        <v>8287</v>
      </c>
      <c r="D1178" s="9" t="s">
        <v>6060</v>
      </c>
      <c r="E1178" s="9" t="s">
        <v>39</v>
      </c>
      <c r="F1178" s="9" t="s">
        <v>40</v>
      </c>
      <c r="G1178" s="8" t="s">
        <v>41</v>
      </c>
      <c r="H1178" s="8" t="s">
        <v>40</v>
      </c>
      <c r="I1178" s="9" t="s">
        <v>61</v>
      </c>
      <c r="J1178" s="9" t="s">
        <v>7611</v>
      </c>
      <c r="K1178" s="8" t="s">
        <v>44</v>
      </c>
      <c r="L1178" s="9" t="s">
        <v>40</v>
      </c>
      <c r="M1178" s="8" t="s">
        <v>44</v>
      </c>
      <c r="N1178" s="8" t="s">
        <v>44</v>
      </c>
      <c r="O1178" s="9" t="s">
        <v>8288</v>
      </c>
      <c r="P1178" s="8" t="s">
        <v>46</v>
      </c>
      <c r="Q1178" s="8" t="s">
        <v>41</v>
      </c>
      <c r="R1178" s="9" t="s">
        <v>208</v>
      </c>
      <c r="S1178" s="8" t="s">
        <v>208</v>
      </c>
      <c r="T1178" s="9" t="s">
        <v>65</v>
      </c>
      <c r="U1178" s="8" t="s">
        <v>66</v>
      </c>
      <c r="V1178" s="9" t="s">
        <v>8289</v>
      </c>
      <c r="W1178" s="9" t="s">
        <v>8290</v>
      </c>
      <c r="X1178" s="9" t="s">
        <v>44</v>
      </c>
      <c r="Y1178" s="9" t="s">
        <v>69</v>
      </c>
      <c r="Z1178" s="9" t="s">
        <v>53</v>
      </c>
      <c r="AA1178" s="9" t="s">
        <v>54</v>
      </c>
      <c r="AB1178" s="9" t="s">
        <v>3450</v>
      </c>
      <c r="AC1178" s="9" t="s">
        <v>538</v>
      </c>
      <c r="AD1178" s="9" t="s">
        <v>57</v>
      </c>
    </row>
    <row r="1179" spans="1:30" x14ac:dyDescent="0.25">
      <c r="A1179" s="8">
        <v>3627933</v>
      </c>
      <c r="B1179" s="9" t="s">
        <v>8291</v>
      </c>
      <c r="C1179" s="9" t="s">
        <v>8292</v>
      </c>
      <c r="D1179" s="9" t="s">
        <v>3854</v>
      </c>
      <c r="E1179" s="9" t="s">
        <v>39</v>
      </c>
      <c r="F1179" s="9" t="s">
        <v>40</v>
      </c>
      <c r="G1179" s="8" t="s">
        <v>41</v>
      </c>
      <c r="H1179" s="8" t="s">
        <v>40</v>
      </c>
      <c r="I1179" s="9" t="s">
        <v>61</v>
      </c>
      <c r="J1179" s="9" t="s">
        <v>7611</v>
      </c>
      <c r="K1179" s="8" t="s">
        <v>44</v>
      </c>
      <c r="L1179" s="9" t="s">
        <v>40</v>
      </c>
      <c r="M1179" s="8" t="s">
        <v>44</v>
      </c>
      <c r="N1179" s="8" t="s">
        <v>44</v>
      </c>
      <c r="O1179" s="9" t="s">
        <v>8293</v>
      </c>
      <c r="P1179" s="8" t="s">
        <v>46</v>
      </c>
      <c r="Q1179" s="8" t="s">
        <v>41</v>
      </c>
      <c r="R1179" s="9" t="s">
        <v>208</v>
      </c>
      <c r="S1179" s="8" t="s">
        <v>208</v>
      </c>
      <c r="T1179" s="9" t="s">
        <v>8294</v>
      </c>
      <c r="U1179" s="8" t="s">
        <v>66</v>
      </c>
      <c r="V1179" s="9" t="s">
        <v>8295</v>
      </c>
      <c r="W1179" s="9" t="s">
        <v>8296</v>
      </c>
      <c r="X1179" s="9" t="s">
        <v>44</v>
      </c>
      <c r="Y1179" s="9" t="s">
        <v>69</v>
      </c>
      <c r="Z1179" s="9" t="s">
        <v>53</v>
      </c>
      <c r="AA1179" s="9" t="s">
        <v>54</v>
      </c>
      <c r="AB1179" s="9" t="s">
        <v>8297</v>
      </c>
      <c r="AC1179" s="9" t="s">
        <v>621</v>
      </c>
      <c r="AD1179" s="9" t="s">
        <v>57</v>
      </c>
    </row>
    <row r="1180" spans="1:30" x14ac:dyDescent="0.25">
      <c r="A1180" s="8">
        <v>3886119</v>
      </c>
      <c r="B1180" s="9" t="s">
        <v>8298</v>
      </c>
      <c r="C1180" s="9" t="s">
        <v>8299</v>
      </c>
      <c r="D1180" s="9" t="s">
        <v>8300</v>
      </c>
      <c r="E1180" s="9" t="s">
        <v>96</v>
      </c>
      <c r="F1180" s="9" t="s">
        <v>40</v>
      </c>
      <c r="G1180" s="8" t="s">
        <v>41</v>
      </c>
      <c r="H1180" s="8" t="s">
        <v>40</v>
      </c>
      <c r="I1180" s="9" t="s">
        <v>6655</v>
      </c>
      <c r="J1180" s="9" t="s">
        <v>7446</v>
      </c>
      <c r="K1180" s="8" t="s">
        <v>44</v>
      </c>
      <c r="L1180" s="9" t="s">
        <v>40</v>
      </c>
      <c r="M1180" s="8" t="s">
        <v>44</v>
      </c>
      <c r="N1180" s="8" t="s">
        <v>44</v>
      </c>
      <c r="O1180" s="9" t="s">
        <v>8301</v>
      </c>
      <c r="P1180" s="8" t="s">
        <v>46</v>
      </c>
      <c r="Q1180" s="8" t="s">
        <v>41</v>
      </c>
      <c r="R1180" s="9" t="s">
        <v>8302</v>
      </c>
      <c r="S1180" s="8" t="s">
        <v>8302</v>
      </c>
      <c r="T1180" s="9" t="s">
        <v>8303</v>
      </c>
      <c r="U1180" s="8" t="s">
        <v>3440</v>
      </c>
      <c r="V1180" s="9" t="s">
        <v>8304</v>
      </c>
      <c r="W1180" s="9" t="s">
        <v>8305</v>
      </c>
      <c r="X1180" s="9" t="s">
        <v>44</v>
      </c>
      <c r="Y1180" s="9" t="s">
        <v>8306</v>
      </c>
      <c r="Z1180" s="9" t="s">
        <v>53</v>
      </c>
      <c r="AA1180" s="9" t="s">
        <v>54</v>
      </c>
      <c r="AB1180" s="9" t="s">
        <v>8307</v>
      </c>
      <c r="AC1180" s="9" t="s">
        <v>4687</v>
      </c>
      <c r="AD1180" s="9" t="s">
        <v>418</v>
      </c>
    </row>
    <row r="1181" spans="1:30" x14ac:dyDescent="0.25">
      <c r="A1181" s="8">
        <v>3636452</v>
      </c>
      <c r="B1181" s="9" t="s">
        <v>8308</v>
      </c>
      <c r="C1181" s="9" t="s">
        <v>8309</v>
      </c>
      <c r="D1181" s="9" t="s">
        <v>8310</v>
      </c>
      <c r="E1181" s="9" t="s">
        <v>39</v>
      </c>
      <c r="F1181" s="9" t="s">
        <v>40</v>
      </c>
      <c r="G1181" s="8" t="s">
        <v>41</v>
      </c>
      <c r="H1181" s="8" t="s">
        <v>40</v>
      </c>
      <c r="I1181" s="9" t="s">
        <v>61</v>
      </c>
      <c r="J1181" s="9" t="s">
        <v>7611</v>
      </c>
      <c r="K1181" s="8" t="s">
        <v>44</v>
      </c>
      <c r="L1181" s="9" t="s">
        <v>40</v>
      </c>
      <c r="M1181" s="8" t="s">
        <v>44</v>
      </c>
      <c r="N1181" s="8" t="s">
        <v>44</v>
      </c>
      <c r="O1181" s="9" t="s">
        <v>8311</v>
      </c>
      <c r="P1181" s="8" t="s">
        <v>46</v>
      </c>
      <c r="Q1181" s="8" t="s">
        <v>41</v>
      </c>
      <c r="R1181" s="9" t="s">
        <v>1607</v>
      </c>
      <c r="S1181" s="8" t="s">
        <v>1607</v>
      </c>
      <c r="T1181" s="9" t="s">
        <v>8312</v>
      </c>
      <c r="U1181" s="8" t="s">
        <v>181</v>
      </c>
      <c r="V1181" s="9" t="s">
        <v>8313</v>
      </c>
      <c r="W1181" s="9" t="s">
        <v>8314</v>
      </c>
      <c r="X1181" s="9" t="s">
        <v>44</v>
      </c>
      <c r="Y1181" s="9" t="s">
        <v>69</v>
      </c>
      <c r="Z1181" s="9" t="s">
        <v>53</v>
      </c>
      <c r="AA1181" s="9" t="s">
        <v>54</v>
      </c>
      <c r="AB1181" s="9" t="s">
        <v>8315</v>
      </c>
      <c r="AC1181" s="9" t="s">
        <v>8316</v>
      </c>
      <c r="AD1181" s="9" t="s">
        <v>57</v>
      </c>
    </row>
    <row r="1182" spans="1:30" x14ac:dyDescent="0.25">
      <c r="A1182" s="8">
        <v>3887007</v>
      </c>
      <c r="B1182" s="9" t="s">
        <v>8317</v>
      </c>
      <c r="C1182" s="9" t="s">
        <v>8318</v>
      </c>
      <c r="D1182" s="9" t="s">
        <v>1021</v>
      </c>
      <c r="E1182" s="9" t="s">
        <v>96</v>
      </c>
      <c r="F1182" s="9" t="s">
        <v>40</v>
      </c>
      <c r="G1182" s="8" t="s">
        <v>41</v>
      </c>
      <c r="H1182" s="8" t="s">
        <v>40</v>
      </c>
      <c r="I1182" s="9" t="s">
        <v>6747</v>
      </c>
      <c r="J1182" s="9" t="s">
        <v>6748</v>
      </c>
      <c r="K1182" s="8" t="s">
        <v>44</v>
      </c>
      <c r="L1182" s="9" t="s">
        <v>40</v>
      </c>
      <c r="M1182" s="8" t="s">
        <v>44</v>
      </c>
      <c r="N1182" s="8" t="s">
        <v>44</v>
      </c>
      <c r="O1182" s="9" t="s">
        <v>5858</v>
      </c>
      <c r="P1182" s="8" t="s">
        <v>46</v>
      </c>
      <c r="Q1182" s="8" t="s">
        <v>41</v>
      </c>
      <c r="R1182" s="9" t="s">
        <v>1131</v>
      </c>
      <c r="S1182" s="8" t="s">
        <v>1131</v>
      </c>
      <c r="T1182" s="9" t="s">
        <v>893</v>
      </c>
      <c r="U1182" s="8" t="s">
        <v>3440</v>
      </c>
      <c r="V1182" s="9" t="s">
        <v>8319</v>
      </c>
      <c r="W1182" s="9" t="s">
        <v>8320</v>
      </c>
      <c r="X1182" s="9" t="s">
        <v>44</v>
      </c>
      <c r="Y1182" s="9" t="s">
        <v>69</v>
      </c>
      <c r="Z1182" s="9" t="s">
        <v>53</v>
      </c>
      <c r="AA1182" s="9" t="s">
        <v>54</v>
      </c>
      <c r="AB1182" s="9" t="s">
        <v>44</v>
      </c>
      <c r="AC1182" s="9" t="s">
        <v>44</v>
      </c>
      <c r="AD1182" s="9" t="s">
        <v>57</v>
      </c>
    </row>
    <row r="1183" spans="1:30" x14ac:dyDescent="0.25">
      <c r="A1183" s="8">
        <v>3887276</v>
      </c>
      <c r="B1183" s="9" t="s">
        <v>8321</v>
      </c>
      <c r="C1183" s="9" t="s">
        <v>8322</v>
      </c>
      <c r="D1183" s="9" t="s">
        <v>491</v>
      </c>
      <c r="E1183" s="9" t="s">
        <v>39</v>
      </c>
      <c r="F1183" s="9" t="s">
        <v>40</v>
      </c>
      <c r="G1183" s="8" t="s">
        <v>41</v>
      </c>
      <c r="H1183" s="8" t="s">
        <v>855</v>
      </c>
      <c r="I1183" s="9" t="s">
        <v>6655</v>
      </c>
      <c r="J1183" s="9" t="s">
        <v>7446</v>
      </c>
      <c r="K1183" s="8" t="s">
        <v>44</v>
      </c>
      <c r="L1183" s="9" t="s">
        <v>40</v>
      </c>
      <c r="M1183" s="8" t="s">
        <v>44</v>
      </c>
      <c r="N1183" s="8" t="s">
        <v>44</v>
      </c>
      <c r="O1183" s="9" t="s">
        <v>8323</v>
      </c>
      <c r="P1183" s="8" t="s">
        <v>46</v>
      </c>
      <c r="Q1183" s="8" t="s">
        <v>41</v>
      </c>
      <c r="R1183" s="9" t="s">
        <v>8324</v>
      </c>
      <c r="S1183" s="8" t="s">
        <v>8324</v>
      </c>
      <c r="T1183" s="9" t="s">
        <v>65</v>
      </c>
      <c r="U1183" s="8" t="s">
        <v>3440</v>
      </c>
      <c r="V1183" s="9" t="s">
        <v>8325</v>
      </c>
      <c r="W1183" s="9" t="s">
        <v>8326</v>
      </c>
      <c r="X1183" s="9" t="s">
        <v>44</v>
      </c>
      <c r="Y1183" s="9" t="s">
        <v>8327</v>
      </c>
      <c r="Z1183" s="9" t="s">
        <v>53</v>
      </c>
      <c r="AA1183" s="9" t="s">
        <v>54</v>
      </c>
      <c r="AB1183" s="9" t="s">
        <v>8328</v>
      </c>
      <c r="AC1183" s="9" t="s">
        <v>2352</v>
      </c>
      <c r="AD1183" s="9" t="s">
        <v>57</v>
      </c>
    </row>
    <row r="1184" spans="1:30" x14ac:dyDescent="0.25">
      <c r="A1184" s="8">
        <v>3887991</v>
      </c>
      <c r="B1184" s="9" t="s">
        <v>8329</v>
      </c>
      <c r="C1184" s="9" t="s">
        <v>8330</v>
      </c>
      <c r="D1184" s="9" t="s">
        <v>149</v>
      </c>
      <c r="E1184" s="9" t="s">
        <v>39</v>
      </c>
      <c r="F1184" s="9" t="s">
        <v>40</v>
      </c>
      <c r="G1184" s="8" t="s">
        <v>41</v>
      </c>
      <c r="H1184" s="8" t="s">
        <v>855</v>
      </c>
      <c r="I1184" s="9" t="s">
        <v>6655</v>
      </c>
      <c r="J1184" s="9" t="s">
        <v>7446</v>
      </c>
      <c r="K1184" s="8" t="s">
        <v>44</v>
      </c>
      <c r="L1184" s="9" t="s">
        <v>40</v>
      </c>
      <c r="M1184" s="8" t="s">
        <v>44</v>
      </c>
      <c r="N1184" s="8" t="s">
        <v>44</v>
      </c>
      <c r="O1184" s="9" t="s">
        <v>8331</v>
      </c>
      <c r="P1184" s="8" t="s">
        <v>46</v>
      </c>
      <c r="Q1184" s="8" t="s">
        <v>41</v>
      </c>
      <c r="R1184" s="9" t="s">
        <v>8332</v>
      </c>
      <c r="S1184" s="8" t="s">
        <v>8332</v>
      </c>
      <c r="T1184" s="9" t="s">
        <v>8333</v>
      </c>
      <c r="U1184" s="8" t="s">
        <v>3440</v>
      </c>
      <c r="V1184" s="9" t="s">
        <v>8334</v>
      </c>
      <c r="W1184" s="9" t="s">
        <v>8335</v>
      </c>
      <c r="X1184" s="9" t="s">
        <v>44</v>
      </c>
      <c r="Y1184" s="9" t="s">
        <v>69</v>
      </c>
      <c r="Z1184" s="9" t="s">
        <v>53</v>
      </c>
      <c r="AA1184" s="9" t="s">
        <v>54</v>
      </c>
      <c r="AB1184" s="9" t="s">
        <v>8336</v>
      </c>
      <c r="AC1184" s="9" t="s">
        <v>155</v>
      </c>
      <c r="AD1184" s="9" t="s">
        <v>57</v>
      </c>
    </row>
    <row r="1185" spans="1:30" x14ac:dyDescent="0.25">
      <c r="A1185" s="8">
        <v>3636487</v>
      </c>
      <c r="B1185" s="9" t="s">
        <v>8337</v>
      </c>
      <c r="C1185" s="9" t="s">
        <v>8338</v>
      </c>
      <c r="D1185" s="9" t="s">
        <v>440</v>
      </c>
      <c r="E1185" s="9" t="s">
        <v>39</v>
      </c>
      <c r="F1185" s="9" t="s">
        <v>40</v>
      </c>
      <c r="G1185" s="8" t="s">
        <v>41</v>
      </c>
      <c r="H1185" s="8" t="s">
        <v>40</v>
      </c>
      <c r="I1185" s="9" t="s">
        <v>61</v>
      </c>
      <c r="J1185" s="9" t="s">
        <v>7611</v>
      </c>
      <c r="K1185" s="8" t="s">
        <v>44</v>
      </c>
      <c r="L1185" s="9" t="s">
        <v>40</v>
      </c>
      <c r="M1185" s="8" t="s">
        <v>44</v>
      </c>
      <c r="N1185" s="8" t="s">
        <v>44</v>
      </c>
      <c r="O1185" s="9" t="s">
        <v>5359</v>
      </c>
      <c r="P1185" s="8" t="s">
        <v>46</v>
      </c>
      <c r="Q1185" s="8" t="s">
        <v>41</v>
      </c>
      <c r="R1185" s="9" t="s">
        <v>1607</v>
      </c>
      <c r="S1185" s="8" t="s">
        <v>1607</v>
      </c>
      <c r="T1185" s="9" t="s">
        <v>112</v>
      </c>
      <c r="U1185" s="8" t="s">
        <v>181</v>
      </c>
      <c r="V1185" s="9" t="s">
        <v>8339</v>
      </c>
      <c r="W1185" s="9" t="s">
        <v>8340</v>
      </c>
      <c r="X1185" s="9" t="s">
        <v>44</v>
      </c>
      <c r="Y1185" s="9" t="s">
        <v>69</v>
      </c>
      <c r="Z1185" s="9" t="s">
        <v>53</v>
      </c>
      <c r="AA1185" s="9" t="s">
        <v>54</v>
      </c>
      <c r="AB1185" s="9" t="s">
        <v>8341</v>
      </c>
      <c r="AC1185" s="9" t="s">
        <v>92</v>
      </c>
      <c r="AD1185" s="9" t="s">
        <v>57</v>
      </c>
    </row>
    <row r="1186" spans="1:30" x14ac:dyDescent="0.25">
      <c r="A1186" s="8">
        <v>3639881</v>
      </c>
      <c r="B1186" s="9" t="s">
        <v>8342</v>
      </c>
      <c r="C1186" s="9" t="s">
        <v>8343</v>
      </c>
      <c r="D1186" s="9" t="s">
        <v>8344</v>
      </c>
      <c r="E1186" s="9" t="s">
        <v>39</v>
      </c>
      <c r="F1186" s="9" t="s">
        <v>40</v>
      </c>
      <c r="G1186" s="8" t="s">
        <v>41</v>
      </c>
      <c r="H1186" s="8" t="s">
        <v>40</v>
      </c>
      <c r="I1186" s="9" t="s">
        <v>61</v>
      </c>
      <c r="J1186" s="9" t="s">
        <v>7611</v>
      </c>
      <c r="K1186" s="8" t="s">
        <v>44</v>
      </c>
      <c r="L1186" s="9" t="s">
        <v>40</v>
      </c>
      <c r="M1186" s="8" t="s">
        <v>44</v>
      </c>
      <c r="N1186" s="8" t="s">
        <v>44</v>
      </c>
      <c r="O1186" s="9" t="s">
        <v>5580</v>
      </c>
      <c r="P1186" s="8" t="s">
        <v>46</v>
      </c>
      <c r="Q1186" s="8" t="s">
        <v>41</v>
      </c>
      <c r="R1186" s="9" t="s">
        <v>258</v>
      </c>
      <c r="S1186" s="8" t="s">
        <v>258</v>
      </c>
      <c r="T1186" s="9" t="s">
        <v>8345</v>
      </c>
      <c r="U1186" s="8" t="s">
        <v>66</v>
      </c>
      <c r="V1186" s="9" t="s">
        <v>8346</v>
      </c>
      <c r="W1186" s="9" t="s">
        <v>8347</v>
      </c>
      <c r="X1186" s="9" t="s">
        <v>44</v>
      </c>
      <c r="Y1186" s="9" t="s">
        <v>69</v>
      </c>
      <c r="Z1186" s="9" t="s">
        <v>53</v>
      </c>
      <c r="AA1186" s="9" t="s">
        <v>54</v>
      </c>
      <c r="AB1186" s="9" t="s">
        <v>8348</v>
      </c>
      <c r="AC1186" s="9" t="s">
        <v>8349</v>
      </c>
      <c r="AD1186" s="9" t="s">
        <v>57</v>
      </c>
    </row>
    <row r="1187" spans="1:30" x14ac:dyDescent="0.25">
      <c r="A1187" s="8">
        <v>3652927</v>
      </c>
      <c r="B1187" s="9" t="s">
        <v>8350</v>
      </c>
      <c r="C1187" s="9" t="s">
        <v>8351</v>
      </c>
      <c r="D1187" s="9" t="s">
        <v>447</v>
      </c>
      <c r="E1187" s="9" t="s">
        <v>39</v>
      </c>
      <c r="F1187" s="9" t="s">
        <v>40</v>
      </c>
      <c r="G1187" s="8" t="s">
        <v>41</v>
      </c>
      <c r="H1187" s="8" t="s">
        <v>40</v>
      </c>
      <c r="I1187" s="9" t="s">
        <v>61</v>
      </c>
      <c r="J1187" s="9" t="s">
        <v>7611</v>
      </c>
      <c r="K1187" s="8" t="s">
        <v>44</v>
      </c>
      <c r="L1187" s="9" t="s">
        <v>40</v>
      </c>
      <c r="M1187" s="8" t="s">
        <v>44</v>
      </c>
      <c r="N1187" s="8" t="s">
        <v>44</v>
      </c>
      <c r="O1187" s="9" t="s">
        <v>1505</v>
      </c>
      <c r="P1187" s="8" t="s">
        <v>46</v>
      </c>
      <c r="Q1187" s="8" t="s">
        <v>41</v>
      </c>
      <c r="R1187" s="9" t="s">
        <v>293</v>
      </c>
      <c r="S1187" s="8" t="s">
        <v>293</v>
      </c>
      <c r="T1187" s="9" t="s">
        <v>65</v>
      </c>
      <c r="U1187" s="8" t="s">
        <v>181</v>
      </c>
      <c r="V1187" s="9" t="s">
        <v>8352</v>
      </c>
      <c r="W1187" s="9" t="s">
        <v>8353</v>
      </c>
      <c r="X1187" s="9" t="s">
        <v>44</v>
      </c>
      <c r="Y1187" s="9" t="s">
        <v>69</v>
      </c>
      <c r="Z1187" s="9" t="s">
        <v>53</v>
      </c>
      <c r="AA1187" s="9" t="s">
        <v>54</v>
      </c>
      <c r="AB1187" s="9" t="s">
        <v>8354</v>
      </c>
      <c r="AC1187" s="9" t="s">
        <v>452</v>
      </c>
      <c r="AD1187" s="9" t="s">
        <v>57</v>
      </c>
    </row>
    <row r="1188" spans="1:30" x14ac:dyDescent="0.25">
      <c r="A1188" s="8">
        <v>3653002</v>
      </c>
      <c r="B1188" s="9" t="s">
        <v>8355</v>
      </c>
      <c r="C1188" s="9" t="s">
        <v>8356</v>
      </c>
      <c r="D1188" s="9" t="s">
        <v>4150</v>
      </c>
      <c r="E1188" s="9" t="s">
        <v>39</v>
      </c>
      <c r="F1188" s="9" t="s">
        <v>40</v>
      </c>
      <c r="G1188" s="8" t="s">
        <v>41</v>
      </c>
      <c r="H1188" s="8" t="s">
        <v>40</v>
      </c>
      <c r="I1188" s="9" t="s">
        <v>61</v>
      </c>
      <c r="J1188" s="9" t="s">
        <v>7611</v>
      </c>
      <c r="K1188" s="8" t="s">
        <v>44</v>
      </c>
      <c r="L1188" s="9" t="s">
        <v>40</v>
      </c>
      <c r="M1188" s="8" t="s">
        <v>44</v>
      </c>
      <c r="N1188" s="8" t="s">
        <v>44</v>
      </c>
      <c r="O1188" s="9" t="s">
        <v>8357</v>
      </c>
      <c r="P1188" s="8" t="s">
        <v>46</v>
      </c>
      <c r="Q1188" s="8" t="s">
        <v>41</v>
      </c>
      <c r="R1188" s="9" t="s">
        <v>293</v>
      </c>
      <c r="S1188" s="8" t="s">
        <v>293</v>
      </c>
      <c r="T1188" s="9" t="s">
        <v>65</v>
      </c>
      <c r="U1188" s="8" t="s">
        <v>181</v>
      </c>
      <c r="V1188" s="9" t="s">
        <v>8358</v>
      </c>
      <c r="W1188" s="9" t="s">
        <v>8359</v>
      </c>
      <c r="X1188" s="9" t="s">
        <v>44</v>
      </c>
      <c r="Y1188" s="9" t="s">
        <v>69</v>
      </c>
      <c r="Z1188" s="9" t="s">
        <v>53</v>
      </c>
      <c r="AA1188" s="9" t="s">
        <v>54</v>
      </c>
      <c r="AB1188" s="9" t="s">
        <v>8360</v>
      </c>
      <c r="AC1188" s="9" t="s">
        <v>579</v>
      </c>
      <c r="AD1188" s="9" t="s">
        <v>57</v>
      </c>
    </row>
    <row r="1189" spans="1:30" x14ac:dyDescent="0.25">
      <c r="A1189" s="8">
        <v>3660303</v>
      </c>
      <c r="B1189" s="9" t="s">
        <v>8361</v>
      </c>
      <c r="C1189" s="9" t="s">
        <v>8362</v>
      </c>
      <c r="D1189" s="9" t="s">
        <v>564</v>
      </c>
      <c r="E1189" s="9" t="s">
        <v>39</v>
      </c>
      <c r="F1189" s="9" t="s">
        <v>40</v>
      </c>
      <c r="G1189" s="8" t="s">
        <v>41</v>
      </c>
      <c r="H1189" s="8" t="s">
        <v>40</v>
      </c>
      <c r="I1189" s="9" t="s">
        <v>61</v>
      </c>
      <c r="J1189" s="9" t="s">
        <v>7611</v>
      </c>
      <c r="K1189" s="8" t="s">
        <v>44</v>
      </c>
      <c r="L1189" s="9" t="s">
        <v>40</v>
      </c>
      <c r="M1189" s="8" t="s">
        <v>44</v>
      </c>
      <c r="N1189" s="8" t="s">
        <v>44</v>
      </c>
      <c r="O1189" s="9" t="s">
        <v>8363</v>
      </c>
      <c r="P1189" s="8" t="s">
        <v>46</v>
      </c>
      <c r="Q1189" s="8" t="s">
        <v>41</v>
      </c>
      <c r="R1189" s="9" t="s">
        <v>762</v>
      </c>
      <c r="S1189" s="8" t="s">
        <v>762</v>
      </c>
      <c r="T1189" s="9" t="s">
        <v>112</v>
      </c>
      <c r="U1189" s="8" t="s">
        <v>181</v>
      </c>
      <c r="V1189" s="9" t="s">
        <v>8364</v>
      </c>
      <c r="W1189" s="9" t="s">
        <v>8365</v>
      </c>
      <c r="X1189" s="9" t="s">
        <v>44</v>
      </c>
      <c r="Y1189" s="9" t="s">
        <v>8366</v>
      </c>
      <c r="Z1189" s="9" t="s">
        <v>53</v>
      </c>
      <c r="AA1189" s="9" t="s">
        <v>54</v>
      </c>
      <c r="AB1189" s="9" t="s">
        <v>7057</v>
      </c>
      <c r="AC1189" s="9" t="s">
        <v>570</v>
      </c>
      <c r="AD1189" s="9" t="s">
        <v>57</v>
      </c>
    </row>
    <row r="1190" spans="1:30" x14ac:dyDescent="0.25">
      <c r="A1190" s="8">
        <v>3661065</v>
      </c>
      <c r="B1190" s="9" t="s">
        <v>8367</v>
      </c>
      <c r="C1190" s="9" t="s">
        <v>8368</v>
      </c>
      <c r="D1190" s="9" t="s">
        <v>4211</v>
      </c>
      <c r="E1190" s="9" t="s">
        <v>39</v>
      </c>
      <c r="F1190" s="9" t="s">
        <v>40</v>
      </c>
      <c r="G1190" s="8" t="s">
        <v>41</v>
      </c>
      <c r="H1190" s="8" t="s">
        <v>40</v>
      </c>
      <c r="I1190" s="9" t="s">
        <v>61</v>
      </c>
      <c r="J1190" s="9" t="s">
        <v>7611</v>
      </c>
      <c r="K1190" s="8" t="s">
        <v>44</v>
      </c>
      <c r="L1190" s="9" t="s">
        <v>40</v>
      </c>
      <c r="M1190" s="8" t="s">
        <v>44</v>
      </c>
      <c r="N1190" s="8" t="s">
        <v>44</v>
      </c>
      <c r="O1190" s="9" t="s">
        <v>2282</v>
      </c>
      <c r="P1190" s="8" t="s">
        <v>46</v>
      </c>
      <c r="Q1190" s="8" t="s">
        <v>41</v>
      </c>
      <c r="R1190" s="9" t="s">
        <v>762</v>
      </c>
      <c r="S1190" s="8" t="s">
        <v>762</v>
      </c>
      <c r="T1190" s="9" t="s">
        <v>8369</v>
      </c>
      <c r="U1190" s="8" t="s">
        <v>66</v>
      </c>
      <c r="V1190" s="9" t="s">
        <v>8370</v>
      </c>
      <c r="W1190" s="9" t="s">
        <v>8371</v>
      </c>
      <c r="X1190" s="9" t="s">
        <v>44</v>
      </c>
      <c r="Y1190" s="9" t="s">
        <v>69</v>
      </c>
      <c r="Z1190" s="9" t="s">
        <v>53</v>
      </c>
      <c r="AA1190" s="9" t="s">
        <v>54</v>
      </c>
      <c r="AB1190" s="9" t="s">
        <v>8372</v>
      </c>
      <c r="AC1190" s="9" t="s">
        <v>4215</v>
      </c>
      <c r="AD1190" s="9" t="s">
        <v>57</v>
      </c>
    </row>
    <row r="1191" spans="1:30" x14ac:dyDescent="0.25">
      <c r="A1191" s="8">
        <v>3893423</v>
      </c>
      <c r="B1191" s="9" t="s">
        <v>7839</v>
      </c>
      <c r="C1191" s="9" t="s">
        <v>1005</v>
      </c>
      <c r="D1191" s="9" t="s">
        <v>7840</v>
      </c>
      <c r="E1191" s="9" t="s">
        <v>39</v>
      </c>
      <c r="F1191" s="9" t="s">
        <v>40</v>
      </c>
      <c r="G1191" s="8" t="s">
        <v>41</v>
      </c>
      <c r="H1191" s="8" t="s">
        <v>855</v>
      </c>
      <c r="I1191" s="9" t="s">
        <v>6747</v>
      </c>
      <c r="J1191" s="9" t="s">
        <v>7911</v>
      </c>
      <c r="K1191" s="8" t="s">
        <v>44</v>
      </c>
      <c r="L1191" s="9" t="s">
        <v>40</v>
      </c>
      <c r="M1191" s="8" t="s">
        <v>44</v>
      </c>
      <c r="N1191" s="8" t="s">
        <v>44</v>
      </c>
      <c r="O1191" s="9" t="s">
        <v>7841</v>
      </c>
      <c r="P1191" s="8" t="s">
        <v>46</v>
      </c>
      <c r="Q1191" s="8" t="s">
        <v>41</v>
      </c>
      <c r="R1191" s="9" t="s">
        <v>1157</v>
      </c>
      <c r="S1191" s="8" t="s">
        <v>1157</v>
      </c>
      <c r="T1191" s="9" t="s">
        <v>87</v>
      </c>
      <c r="U1191" s="8" t="s">
        <v>3440</v>
      </c>
      <c r="V1191" s="9" t="s">
        <v>7843</v>
      </c>
      <c r="W1191" s="9" t="s">
        <v>7844</v>
      </c>
      <c r="X1191" s="9" t="s">
        <v>44</v>
      </c>
      <c r="Y1191" s="9" t="s">
        <v>69</v>
      </c>
      <c r="Z1191" s="9" t="s">
        <v>53</v>
      </c>
      <c r="AA1191" s="9" t="s">
        <v>54</v>
      </c>
      <c r="AB1191" s="9" t="s">
        <v>44</v>
      </c>
      <c r="AC1191" s="9" t="s">
        <v>44</v>
      </c>
      <c r="AD1191" s="9" t="s">
        <v>880</v>
      </c>
    </row>
    <row r="1192" spans="1:30" x14ac:dyDescent="0.25">
      <c r="A1192" s="8">
        <v>3893495</v>
      </c>
      <c r="B1192" s="9" t="s">
        <v>7833</v>
      </c>
      <c r="C1192" s="9" t="s">
        <v>7290</v>
      </c>
      <c r="D1192" s="9" t="s">
        <v>2144</v>
      </c>
      <c r="E1192" s="9" t="s">
        <v>39</v>
      </c>
      <c r="F1192" s="9" t="s">
        <v>40</v>
      </c>
      <c r="G1192" s="8" t="s">
        <v>41</v>
      </c>
      <c r="H1192" s="8" t="s">
        <v>40</v>
      </c>
      <c r="I1192" s="9" t="s">
        <v>6747</v>
      </c>
      <c r="J1192" s="9" t="s">
        <v>7911</v>
      </c>
      <c r="K1192" s="8" t="s">
        <v>44</v>
      </c>
      <c r="L1192" s="9" t="s">
        <v>40</v>
      </c>
      <c r="M1192" s="8" t="s">
        <v>44</v>
      </c>
      <c r="N1192" s="8" t="s">
        <v>44</v>
      </c>
      <c r="O1192" s="9" t="s">
        <v>7834</v>
      </c>
      <c r="P1192" s="8" t="s">
        <v>46</v>
      </c>
      <c r="Q1192" s="8" t="s">
        <v>41</v>
      </c>
      <c r="R1192" s="9" t="s">
        <v>1157</v>
      </c>
      <c r="S1192" s="8" t="s">
        <v>1157</v>
      </c>
      <c r="T1192" s="9" t="s">
        <v>87</v>
      </c>
      <c r="U1192" s="8" t="s">
        <v>3440</v>
      </c>
      <c r="V1192" s="9" t="s">
        <v>7836</v>
      </c>
      <c r="W1192" s="9" t="s">
        <v>7837</v>
      </c>
      <c r="X1192" s="9" t="s">
        <v>44</v>
      </c>
      <c r="Y1192" s="9" t="s">
        <v>7838</v>
      </c>
      <c r="Z1192" s="9" t="s">
        <v>53</v>
      </c>
      <c r="AA1192" s="9" t="s">
        <v>54</v>
      </c>
      <c r="AB1192" s="9" t="s">
        <v>7295</v>
      </c>
      <c r="AC1192" s="9" t="s">
        <v>2151</v>
      </c>
      <c r="AD1192" s="9" t="s">
        <v>57</v>
      </c>
    </row>
    <row r="1193" spans="1:30" x14ac:dyDescent="0.25">
      <c r="A1193" s="8">
        <v>3893579</v>
      </c>
      <c r="B1193" s="9" t="s">
        <v>7677</v>
      </c>
      <c r="C1193" s="9" t="s">
        <v>7678</v>
      </c>
      <c r="D1193" s="9" t="s">
        <v>7679</v>
      </c>
      <c r="E1193" s="9" t="s">
        <v>39</v>
      </c>
      <c r="F1193" s="9" t="s">
        <v>40</v>
      </c>
      <c r="G1193" s="8" t="s">
        <v>41</v>
      </c>
      <c r="H1193" s="8" t="s">
        <v>40</v>
      </c>
      <c r="I1193" s="9" t="s">
        <v>6747</v>
      </c>
      <c r="J1193" s="9" t="s">
        <v>7911</v>
      </c>
      <c r="K1193" s="8" t="s">
        <v>44</v>
      </c>
      <c r="L1193" s="9" t="s">
        <v>40</v>
      </c>
      <c r="M1193" s="8" t="s">
        <v>44</v>
      </c>
      <c r="N1193" s="8" t="s">
        <v>44</v>
      </c>
      <c r="O1193" s="9" t="s">
        <v>4452</v>
      </c>
      <c r="P1193" s="8" t="s">
        <v>46</v>
      </c>
      <c r="Q1193" s="8" t="s">
        <v>41</v>
      </c>
      <c r="R1193" s="9" t="s">
        <v>1157</v>
      </c>
      <c r="S1193" s="8" t="s">
        <v>1157</v>
      </c>
      <c r="T1193" s="9" t="s">
        <v>7680</v>
      </c>
      <c r="U1193" s="8" t="s">
        <v>3440</v>
      </c>
      <c r="V1193" s="9" t="s">
        <v>7681</v>
      </c>
      <c r="W1193" s="9" t="s">
        <v>7682</v>
      </c>
      <c r="X1193" s="9" t="s">
        <v>44</v>
      </c>
      <c r="Y1193" s="9" t="s">
        <v>69</v>
      </c>
      <c r="Z1193" s="9" t="s">
        <v>53</v>
      </c>
      <c r="AA1193" s="9" t="s">
        <v>54</v>
      </c>
      <c r="AB1193" s="9" t="s">
        <v>44</v>
      </c>
      <c r="AC1193" s="9" t="s">
        <v>44</v>
      </c>
      <c r="AD1193" s="9" t="s">
        <v>57</v>
      </c>
    </row>
    <row r="1194" spans="1:30" x14ac:dyDescent="0.25">
      <c r="A1194" s="8">
        <v>3661154</v>
      </c>
      <c r="B1194" s="9" t="s">
        <v>8373</v>
      </c>
      <c r="C1194" s="9" t="s">
        <v>8374</v>
      </c>
      <c r="D1194" s="9" t="s">
        <v>8375</v>
      </c>
      <c r="E1194" s="9" t="s">
        <v>39</v>
      </c>
      <c r="F1194" s="9" t="s">
        <v>40</v>
      </c>
      <c r="G1194" s="8" t="s">
        <v>41</v>
      </c>
      <c r="H1194" s="8" t="s">
        <v>40</v>
      </c>
      <c r="I1194" s="9" t="s">
        <v>61</v>
      </c>
      <c r="J1194" s="9" t="s">
        <v>7611</v>
      </c>
      <c r="K1194" s="8" t="s">
        <v>44</v>
      </c>
      <c r="L1194" s="9" t="s">
        <v>40</v>
      </c>
      <c r="M1194" s="8" t="s">
        <v>44</v>
      </c>
      <c r="N1194" s="8" t="s">
        <v>44</v>
      </c>
      <c r="O1194" s="9" t="s">
        <v>1575</v>
      </c>
      <c r="P1194" s="8" t="s">
        <v>46</v>
      </c>
      <c r="Q1194" s="8" t="s">
        <v>41</v>
      </c>
      <c r="R1194" s="9" t="s">
        <v>762</v>
      </c>
      <c r="S1194" s="8" t="s">
        <v>762</v>
      </c>
      <c r="T1194" s="9" t="s">
        <v>8376</v>
      </c>
      <c r="U1194" s="8" t="s">
        <v>181</v>
      </c>
      <c r="V1194" s="9" t="s">
        <v>8377</v>
      </c>
      <c r="W1194" s="9" t="s">
        <v>8378</v>
      </c>
      <c r="X1194" s="9" t="s">
        <v>44</v>
      </c>
      <c r="Y1194" s="9" t="s">
        <v>69</v>
      </c>
      <c r="Z1194" s="9" t="s">
        <v>53</v>
      </c>
      <c r="AA1194" s="9" t="s">
        <v>54</v>
      </c>
      <c r="AB1194" s="9" t="s">
        <v>44</v>
      </c>
      <c r="AC1194" s="9" t="s">
        <v>44</v>
      </c>
      <c r="AD1194" s="9" t="s">
        <v>57</v>
      </c>
    </row>
    <row r="1195" spans="1:30" x14ac:dyDescent="0.25">
      <c r="A1195" s="8">
        <v>3694551</v>
      </c>
      <c r="B1195" s="9" t="s">
        <v>8379</v>
      </c>
      <c r="C1195" s="9" t="s">
        <v>8380</v>
      </c>
      <c r="D1195" s="9" t="s">
        <v>564</v>
      </c>
      <c r="E1195" s="9" t="s">
        <v>39</v>
      </c>
      <c r="F1195" s="9" t="s">
        <v>40</v>
      </c>
      <c r="G1195" s="8" t="s">
        <v>41</v>
      </c>
      <c r="H1195" s="8" t="s">
        <v>40</v>
      </c>
      <c r="I1195" s="9" t="s">
        <v>61</v>
      </c>
      <c r="J1195" s="9" t="s">
        <v>7611</v>
      </c>
      <c r="K1195" s="8" t="s">
        <v>44</v>
      </c>
      <c r="L1195" s="9" t="s">
        <v>40</v>
      </c>
      <c r="M1195" s="8" t="s">
        <v>44</v>
      </c>
      <c r="N1195" s="8" t="s">
        <v>44</v>
      </c>
      <c r="O1195" s="9" t="s">
        <v>8381</v>
      </c>
      <c r="P1195" s="8" t="s">
        <v>46</v>
      </c>
      <c r="Q1195" s="8" t="s">
        <v>41</v>
      </c>
      <c r="R1195" s="9" t="s">
        <v>4280</v>
      </c>
      <c r="S1195" s="8" t="s">
        <v>4280</v>
      </c>
      <c r="T1195" s="9" t="s">
        <v>65</v>
      </c>
      <c r="U1195" s="8" t="s">
        <v>181</v>
      </c>
      <c r="V1195" s="9" t="s">
        <v>8382</v>
      </c>
      <c r="W1195" s="9" t="s">
        <v>8383</v>
      </c>
      <c r="X1195" s="9" t="s">
        <v>44</v>
      </c>
      <c r="Y1195" s="9" t="s">
        <v>69</v>
      </c>
      <c r="Z1195" s="9" t="s">
        <v>53</v>
      </c>
      <c r="AA1195" s="9" t="s">
        <v>54</v>
      </c>
      <c r="AB1195" s="9" t="s">
        <v>8006</v>
      </c>
      <c r="AC1195" s="9" t="s">
        <v>570</v>
      </c>
      <c r="AD1195" s="9" t="s">
        <v>57</v>
      </c>
    </row>
    <row r="1196" spans="1:30" x14ac:dyDescent="0.25">
      <c r="A1196" s="8">
        <v>3893999</v>
      </c>
      <c r="B1196" s="9" t="s">
        <v>7671</v>
      </c>
      <c r="C1196" s="9" t="s">
        <v>3452</v>
      </c>
      <c r="D1196" s="9" t="s">
        <v>7672</v>
      </c>
      <c r="E1196" s="9" t="s">
        <v>39</v>
      </c>
      <c r="F1196" s="9" t="s">
        <v>40</v>
      </c>
      <c r="G1196" s="8" t="s">
        <v>41</v>
      </c>
      <c r="H1196" s="8" t="s">
        <v>40</v>
      </c>
      <c r="I1196" s="9" t="s">
        <v>6747</v>
      </c>
      <c r="J1196" s="9" t="s">
        <v>7911</v>
      </c>
      <c r="K1196" s="8" t="s">
        <v>44</v>
      </c>
      <c r="L1196" s="9" t="s">
        <v>40</v>
      </c>
      <c r="M1196" s="8" t="s">
        <v>44</v>
      </c>
      <c r="N1196" s="8" t="s">
        <v>44</v>
      </c>
      <c r="O1196" s="9" t="s">
        <v>7673</v>
      </c>
      <c r="P1196" s="8" t="s">
        <v>46</v>
      </c>
      <c r="Q1196" s="8" t="s">
        <v>41</v>
      </c>
      <c r="R1196" s="9" t="s">
        <v>1318</v>
      </c>
      <c r="S1196" s="8" t="s">
        <v>1318</v>
      </c>
      <c r="T1196" s="9" t="s">
        <v>7674</v>
      </c>
      <c r="U1196" s="8" t="s">
        <v>3440</v>
      </c>
      <c r="V1196" s="9" t="s">
        <v>7675</v>
      </c>
      <c r="W1196" s="9" t="s">
        <v>7676</v>
      </c>
      <c r="X1196" s="9" t="s">
        <v>44</v>
      </c>
      <c r="Y1196" s="9" t="s">
        <v>69</v>
      </c>
      <c r="Z1196" s="9" t="s">
        <v>53</v>
      </c>
      <c r="AA1196" s="9" t="s">
        <v>54</v>
      </c>
      <c r="AB1196" s="9" t="s">
        <v>3456</v>
      </c>
      <c r="AC1196" s="9" t="s">
        <v>2151</v>
      </c>
      <c r="AD1196" s="9" t="s">
        <v>57</v>
      </c>
    </row>
    <row r="1197" spans="1:30" x14ac:dyDescent="0.25">
      <c r="A1197" s="8">
        <v>3701695</v>
      </c>
      <c r="B1197" s="9" t="s">
        <v>8384</v>
      </c>
      <c r="C1197" s="9" t="s">
        <v>4854</v>
      </c>
      <c r="D1197" s="9" t="s">
        <v>2329</v>
      </c>
      <c r="E1197" s="9" t="s">
        <v>39</v>
      </c>
      <c r="F1197" s="9" t="s">
        <v>40</v>
      </c>
      <c r="G1197" s="8" t="s">
        <v>41</v>
      </c>
      <c r="H1197" s="8" t="s">
        <v>40</v>
      </c>
      <c r="I1197" s="9" t="s">
        <v>61</v>
      </c>
      <c r="J1197" s="9" t="s">
        <v>7611</v>
      </c>
      <c r="K1197" s="8" t="s">
        <v>44</v>
      </c>
      <c r="L1197" s="9" t="s">
        <v>40</v>
      </c>
      <c r="M1197" s="8" t="s">
        <v>44</v>
      </c>
      <c r="N1197" s="8" t="s">
        <v>44</v>
      </c>
      <c r="O1197" s="9" t="s">
        <v>5102</v>
      </c>
      <c r="P1197" s="8" t="s">
        <v>46</v>
      </c>
      <c r="Q1197" s="8" t="s">
        <v>41</v>
      </c>
      <c r="R1197" s="9" t="s">
        <v>641</v>
      </c>
      <c r="S1197" s="8" t="s">
        <v>641</v>
      </c>
      <c r="T1197" s="9" t="s">
        <v>112</v>
      </c>
      <c r="U1197" s="8" t="s">
        <v>181</v>
      </c>
      <c r="V1197" s="9" t="s">
        <v>8385</v>
      </c>
      <c r="W1197" s="9" t="s">
        <v>8386</v>
      </c>
      <c r="X1197" s="9" t="s">
        <v>44</v>
      </c>
      <c r="Y1197" s="9" t="s">
        <v>69</v>
      </c>
      <c r="Z1197" s="9" t="s">
        <v>53</v>
      </c>
      <c r="AA1197" s="9" t="s">
        <v>54</v>
      </c>
      <c r="AB1197" s="9" t="s">
        <v>4859</v>
      </c>
      <c r="AC1197" s="9" t="s">
        <v>2336</v>
      </c>
      <c r="AD1197" s="9" t="s">
        <v>57</v>
      </c>
    </row>
    <row r="1198" spans="1:30" x14ac:dyDescent="0.25">
      <c r="A1198" s="8">
        <v>3705519</v>
      </c>
      <c r="B1198" s="9" t="s">
        <v>8387</v>
      </c>
      <c r="C1198" s="9" t="s">
        <v>6401</v>
      </c>
      <c r="D1198" s="9" t="s">
        <v>2311</v>
      </c>
      <c r="E1198" s="9" t="s">
        <v>39</v>
      </c>
      <c r="F1198" s="9" t="s">
        <v>40</v>
      </c>
      <c r="G1198" s="8" t="s">
        <v>41</v>
      </c>
      <c r="H1198" s="8" t="s">
        <v>40</v>
      </c>
      <c r="I1198" s="9" t="s">
        <v>61</v>
      </c>
      <c r="J1198" s="9" t="s">
        <v>7611</v>
      </c>
      <c r="K1198" s="8" t="s">
        <v>44</v>
      </c>
      <c r="L1198" s="9" t="s">
        <v>40</v>
      </c>
      <c r="M1198" s="8" t="s">
        <v>44</v>
      </c>
      <c r="N1198" s="8" t="s">
        <v>44</v>
      </c>
      <c r="O1198" s="9" t="s">
        <v>8388</v>
      </c>
      <c r="P1198" s="8" t="s">
        <v>46</v>
      </c>
      <c r="Q1198" s="8" t="s">
        <v>41</v>
      </c>
      <c r="R1198" s="9" t="s">
        <v>657</v>
      </c>
      <c r="S1198" s="8" t="s">
        <v>657</v>
      </c>
      <c r="T1198" s="9" t="s">
        <v>8389</v>
      </c>
      <c r="U1198" s="8" t="s">
        <v>181</v>
      </c>
      <c r="V1198" s="9" t="s">
        <v>8390</v>
      </c>
      <c r="W1198" s="9" t="s">
        <v>8391</v>
      </c>
      <c r="X1198" s="9" t="s">
        <v>44</v>
      </c>
      <c r="Y1198" s="9" t="s">
        <v>69</v>
      </c>
      <c r="Z1198" s="9" t="s">
        <v>53</v>
      </c>
      <c r="AA1198" s="9" t="s">
        <v>54</v>
      </c>
      <c r="AB1198" s="9" t="s">
        <v>6406</v>
      </c>
      <c r="AC1198" s="9" t="s">
        <v>175</v>
      </c>
      <c r="AD1198" s="9" t="s">
        <v>57</v>
      </c>
    </row>
    <row r="1199" spans="1:30" x14ac:dyDescent="0.25">
      <c r="A1199" s="8">
        <v>3811695</v>
      </c>
      <c r="B1199" s="9" t="s">
        <v>8392</v>
      </c>
      <c r="C1199" s="9" t="s">
        <v>8393</v>
      </c>
      <c r="D1199" s="9" t="s">
        <v>60</v>
      </c>
      <c r="E1199" s="9" t="s">
        <v>39</v>
      </c>
      <c r="F1199" s="9" t="s">
        <v>40</v>
      </c>
      <c r="G1199" s="8" t="s">
        <v>41</v>
      </c>
      <c r="H1199" s="8" t="s">
        <v>40</v>
      </c>
      <c r="I1199" s="9" t="s">
        <v>61</v>
      </c>
      <c r="J1199" s="9" t="s">
        <v>7611</v>
      </c>
      <c r="K1199" s="8" t="s">
        <v>44</v>
      </c>
      <c r="L1199" s="9" t="s">
        <v>40</v>
      </c>
      <c r="M1199" s="8" t="s">
        <v>44</v>
      </c>
      <c r="N1199" s="8" t="s">
        <v>44</v>
      </c>
      <c r="O1199" s="9" t="s">
        <v>8394</v>
      </c>
      <c r="P1199" s="8" t="s">
        <v>46</v>
      </c>
      <c r="Q1199" s="8" t="s">
        <v>41</v>
      </c>
      <c r="R1199" s="9" t="s">
        <v>5360</v>
      </c>
      <c r="S1199" s="8" t="s">
        <v>5360</v>
      </c>
      <c r="T1199" s="9" t="s">
        <v>3918</v>
      </c>
      <c r="U1199" s="8" t="s">
        <v>181</v>
      </c>
      <c r="V1199" s="9" t="s">
        <v>8395</v>
      </c>
      <c r="W1199" s="9" t="s">
        <v>8396</v>
      </c>
      <c r="X1199" s="9" t="s">
        <v>44</v>
      </c>
      <c r="Y1199" s="9" t="s">
        <v>69</v>
      </c>
      <c r="Z1199" s="9" t="s">
        <v>53</v>
      </c>
      <c r="AA1199" s="9" t="s">
        <v>54</v>
      </c>
      <c r="AB1199" s="9" t="s">
        <v>8397</v>
      </c>
      <c r="AC1199" s="9" t="s">
        <v>71</v>
      </c>
      <c r="AD1199" s="9" t="s">
        <v>57</v>
      </c>
    </row>
    <row r="1200" spans="1:30" x14ac:dyDescent="0.25">
      <c r="A1200" s="8">
        <v>3818111</v>
      </c>
      <c r="B1200" s="9" t="s">
        <v>8398</v>
      </c>
      <c r="C1200" s="9" t="s">
        <v>8399</v>
      </c>
      <c r="D1200" s="9" t="s">
        <v>2135</v>
      </c>
      <c r="E1200" s="9" t="s">
        <v>39</v>
      </c>
      <c r="F1200" s="9" t="s">
        <v>40</v>
      </c>
      <c r="G1200" s="8" t="s">
        <v>41</v>
      </c>
      <c r="H1200" s="8" t="s">
        <v>40</v>
      </c>
      <c r="I1200" s="9" t="s">
        <v>61</v>
      </c>
      <c r="J1200" s="9" t="s">
        <v>7611</v>
      </c>
      <c r="K1200" s="8" t="s">
        <v>44</v>
      </c>
      <c r="L1200" s="9" t="s">
        <v>40</v>
      </c>
      <c r="M1200" s="8" t="s">
        <v>44</v>
      </c>
      <c r="N1200" s="8" t="s">
        <v>44</v>
      </c>
      <c r="O1200" s="9" t="s">
        <v>7685</v>
      </c>
      <c r="P1200" s="8" t="s">
        <v>46</v>
      </c>
      <c r="Q1200" s="8" t="s">
        <v>41</v>
      </c>
      <c r="R1200" s="9" t="s">
        <v>1866</v>
      </c>
      <c r="S1200" s="8" t="s">
        <v>1866</v>
      </c>
      <c r="T1200" s="9" t="s">
        <v>65</v>
      </c>
      <c r="U1200" s="8" t="s">
        <v>753</v>
      </c>
      <c r="V1200" s="9" t="s">
        <v>8400</v>
      </c>
      <c r="W1200" s="9" t="s">
        <v>8401</v>
      </c>
      <c r="X1200" s="9" t="s">
        <v>44</v>
      </c>
      <c r="Y1200" s="9" t="s">
        <v>2067</v>
      </c>
      <c r="Z1200" s="9" t="s">
        <v>53</v>
      </c>
      <c r="AA1200" s="9" t="s">
        <v>54</v>
      </c>
      <c r="AB1200" s="9" t="s">
        <v>8402</v>
      </c>
      <c r="AC1200" s="9" t="s">
        <v>342</v>
      </c>
      <c r="AD1200" s="9" t="s">
        <v>758</v>
      </c>
    </row>
    <row r="1201" spans="1:30" x14ac:dyDescent="0.25">
      <c r="A1201" s="8">
        <v>3894570</v>
      </c>
      <c r="B1201" s="9" t="s">
        <v>7032</v>
      </c>
      <c r="C1201" s="9" t="s">
        <v>7033</v>
      </c>
      <c r="D1201" s="9" t="s">
        <v>6067</v>
      </c>
      <c r="E1201" s="9" t="s">
        <v>39</v>
      </c>
      <c r="F1201" s="9" t="s">
        <v>40</v>
      </c>
      <c r="G1201" s="8" t="s">
        <v>41</v>
      </c>
      <c r="H1201" s="8" t="s">
        <v>40</v>
      </c>
      <c r="I1201" s="9" t="s">
        <v>6747</v>
      </c>
      <c r="J1201" s="9" t="s">
        <v>7796</v>
      </c>
      <c r="K1201" s="8" t="s">
        <v>44</v>
      </c>
      <c r="L1201" s="9" t="s">
        <v>40</v>
      </c>
      <c r="M1201" s="8" t="s">
        <v>44</v>
      </c>
      <c r="N1201" s="8" t="s">
        <v>44</v>
      </c>
      <c r="O1201" s="9" t="s">
        <v>7034</v>
      </c>
      <c r="P1201" s="8" t="s">
        <v>46</v>
      </c>
      <c r="Q1201" s="8" t="s">
        <v>41</v>
      </c>
      <c r="R1201" s="9" t="s">
        <v>8403</v>
      </c>
      <c r="S1201" s="8" t="s">
        <v>8403</v>
      </c>
      <c r="T1201" s="9" t="s">
        <v>65</v>
      </c>
      <c r="U1201" s="8" t="s">
        <v>3440</v>
      </c>
      <c r="V1201" s="9" t="s">
        <v>7035</v>
      </c>
      <c r="W1201" s="9" t="s">
        <v>7036</v>
      </c>
      <c r="X1201" s="9" t="s">
        <v>44</v>
      </c>
      <c r="Y1201" s="9" t="s">
        <v>7037</v>
      </c>
      <c r="Z1201" s="9" t="s">
        <v>53</v>
      </c>
      <c r="AA1201" s="9" t="s">
        <v>54</v>
      </c>
      <c r="AB1201" s="9" t="s">
        <v>7038</v>
      </c>
      <c r="AC1201" s="9" t="s">
        <v>6072</v>
      </c>
      <c r="AD1201" s="9" t="s">
        <v>57</v>
      </c>
    </row>
    <row r="1202" spans="1:30" x14ac:dyDescent="0.25">
      <c r="A1202" s="8">
        <v>3894580</v>
      </c>
      <c r="B1202" s="9" t="s">
        <v>7471</v>
      </c>
      <c r="C1202" s="9" t="s">
        <v>7472</v>
      </c>
      <c r="D1202" s="9" t="s">
        <v>883</v>
      </c>
      <c r="E1202" s="9" t="s">
        <v>39</v>
      </c>
      <c r="F1202" s="9" t="s">
        <v>40</v>
      </c>
      <c r="G1202" s="8" t="s">
        <v>41</v>
      </c>
      <c r="H1202" s="8" t="s">
        <v>40</v>
      </c>
      <c r="I1202" s="9" t="s">
        <v>6747</v>
      </c>
      <c r="J1202" s="9" t="s">
        <v>7796</v>
      </c>
      <c r="K1202" s="8" t="s">
        <v>44</v>
      </c>
      <c r="L1202" s="9" t="s">
        <v>40</v>
      </c>
      <c r="M1202" s="8" t="s">
        <v>44</v>
      </c>
      <c r="N1202" s="8" t="s">
        <v>44</v>
      </c>
      <c r="O1202" s="9" t="s">
        <v>7473</v>
      </c>
      <c r="P1202" s="8" t="s">
        <v>46</v>
      </c>
      <c r="Q1202" s="8" t="s">
        <v>41</v>
      </c>
      <c r="R1202" s="9" t="s">
        <v>8403</v>
      </c>
      <c r="S1202" s="8" t="s">
        <v>8403</v>
      </c>
      <c r="T1202" s="9" t="s">
        <v>7474</v>
      </c>
      <c r="U1202" s="8" t="s">
        <v>3440</v>
      </c>
      <c r="V1202" s="9" t="s">
        <v>7475</v>
      </c>
      <c r="W1202" s="9" t="s">
        <v>7476</v>
      </c>
      <c r="X1202" s="9" t="s">
        <v>44</v>
      </c>
      <c r="Y1202" s="9" t="s">
        <v>69</v>
      </c>
      <c r="Z1202" s="9" t="s">
        <v>53</v>
      </c>
      <c r="AA1202" s="9" t="s">
        <v>54</v>
      </c>
      <c r="AB1202" s="9" t="s">
        <v>7477</v>
      </c>
      <c r="AC1202" s="9" t="s">
        <v>7478</v>
      </c>
      <c r="AD1202" s="9" t="s">
        <v>57</v>
      </c>
    </row>
    <row r="1203" spans="1:30" x14ac:dyDescent="0.25">
      <c r="A1203" s="8">
        <v>3895254</v>
      </c>
      <c r="B1203" s="9" t="s">
        <v>7053</v>
      </c>
      <c r="C1203" s="9" t="s">
        <v>7054</v>
      </c>
      <c r="D1203" s="9" t="s">
        <v>775</v>
      </c>
      <c r="E1203" s="9" t="s">
        <v>96</v>
      </c>
      <c r="F1203" s="9" t="s">
        <v>40</v>
      </c>
      <c r="G1203" s="8" t="s">
        <v>41</v>
      </c>
      <c r="H1203" s="8" t="s">
        <v>40</v>
      </c>
      <c r="I1203" s="9" t="s">
        <v>6747</v>
      </c>
      <c r="J1203" s="9" t="s">
        <v>7911</v>
      </c>
      <c r="K1203" s="8" t="s">
        <v>44</v>
      </c>
      <c r="L1203" s="9" t="s">
        <v>40</v>
      </c>
      <c r="M1203" s="8" t="s">
        <v>44</v>
      </c>
      <c r="N1203" s="8" t="s">
        <v>44</v>
      </c>
      <c r="O1203" s="9" t="s">
        <v>3254</v>
      </c>
      <c r="P1203" s="8" t="s">
        <v>46</v>
      </c>
      <c r="Q1203" s="8" t="s">
        <v>41</v>
      </c>
      <c r="R1203" s="9" t="s">
        <v>8404</v>
      </c>
      <c r="S1203" s="8" t="s">
        <v>8404</v>
      </c>
      <c r="T1203" s="9" t="s">
        <v>87</v>
      </c>
      <c r="U1203" s="8" t="s">
        <v>3440</v>
      </c>
      <c r="V1203" s="9" t="s">
        <v>7055</v>
      </c>
      <c r="W1203" s="9" t="s">
        <v>7056</v>
      </c>
      <c r="X1203" s="9" t="s">
        <v>44</v>
      </c>
      <c r="Y1203" s="9" t="s">
        <v>69</v>
      </c>
      <c r="Z1203" s="9" t="s">
        <v>53</v>
      </c>
      <c r="AA1203" s="9" t="s">
        <v>54</v>
      </c>
      <c r="AB1203" s="9" t="s">
        <v>7057</v>
      </c>
      <c r="AC1203" s="9" t="s">
        <v>782</v>
      </c>
      <c r="AD1203" s="9" t="s">
        <v>418</v>
      </c>
    </row>
    <row r="1204" spans="1:30" x14ac:dyDescent="0.25">
      <c r="A1204" s="8">
        <v>3897153</v>
      </c>
      <c r="B1204" s="9" t="s">
        <v>8120</v>
      </c>
      <c r="C1204" s="9" t="s">
        <v>8121</v>
      </c>
      <c r="D1204" s="9" t="s">
        <v>8098</v>
      </c>
      <c r="E1204" s="9" t="s">
        <v>39</v>
      </c>
      <c r="F1204" s="9" t="s">
        <v>40</v>
      </c>
      <c r="G1204" s="8" t="s">
        <v>41</v>
      </c>
      <c r="H1204" s="8" t="s">
        <v>855</v>
      </c>
      <c r="I1204" s="9" t="s">
        <v>6747</v>
      </c>
      <c r="J1204" s="9" t="s">
        <v>7911</v>
      </c>
      <c r="K1204" s="8" t="s">
        <v>44</v>
      </c>
      <c r="L1204" s="9" t="s">
        <v>40</v>
      </c>
      <c r="M1204" s="8" t="s">
        <v>44</v>
      </c>
      <c r="N1204" s="8" t="s">
        <v>44</v>
      </c>
      <c r="O1204" s="9" t="s">
        <v>8122</v>
      </c>
      <c r="P1204" s="8" t="s">
        <v>46</v>
      </c>
      <c r="Q1204" s="8" t="s">
        <v>41</v>
      </c>
      <c r="R1204" s="9" t="s">
        <v>8405</v>
      </c>
      <c r="S1204" s="8" t="s">
        <v>8405</v>
      </c>
      <c r="T1204" s="9" t="s">
        <v>65</v>
      </c>
      <c r="U1204" s="8" t="s">
        <v>3440</v>
      </c>
      <c r="V1204" s="9" t="s">
        <v>8124</v>
      </c>
      <c r="W1204" s="9" t="s">
        <v>8125</v>
      </c>
      <c r="X1204" s="9" t="s">
        <v>44</v>
      </c>
      <c r="Y1204" s="9" t="s">
        <v>8126</v>
      </c>
      <c r="Z1204" s="9" t="s">
        <v>53</v>
      </c>
      <c r="AA1204" s="9" t="s">
        <v>54</v>
      </c>
      <c r="AB1204" s="9" t="s">
        <v>8127</v>
      </c>
      <c r="AC1204" s="9" t="s">
        <v>6856</v>
      </c>
      <c r="AD1204" s="9" t="s">
        <v>57</v>
      </c>
    </row>
    <row r="1205" spans="1:30" x14ac:dyDescent="0.25">
      <c r="A1205" s="8">
        <v>3897162</v>
      </c>
      <c r="B1205" s="9" t="s">
        <v>8321</v>
      </c>
      <c r="C1205" s="9" t="s">
        <v>8322</v>
      </c>
      <c r="D1205" s="9" t="s">
        <v>491</v>
      </c>
      <c r="E1205" s="9" t="s">
        <v>39</v>
      </c>
      <c r="F1205" s="9" t="s">
        <v>40</v>
      </c>
      <c r="G1205" s="8" t="s">
        <v>41</v>
      </c>
      <c r="H1205" s="8" t="s">
        <v>855</v>
      </c>
      <c r="I1205" s="9" t="s">
        <v>6747</v>
      </c>
      <c r="J1205" s="9" t="s">
        <v>7911</v>
      </c>
      <c r="K1205" s="8" t="s">
        <v>44</v>
      </c>
      <c r="L1205" s="9" t="s">
        <v>40</v>
      </c>
      <c r="M1205" s="8" t="s">
        <v>44</v>
      </c>
      <c r="N1205" s="8" t="s">
        <v>44</v>
      </c>
      <c r="O1205" s="9" t="s">
        <v>8323</v>
      </c>
      <c r="P1205" s="8" t="s">
        <v>46</v>
      </c>
      <c r="Q1205" s="8" t="s">
        <v>41</v>
      </c>
      <c r="R1205" s="9" t="s">
        <v>8405</v>
      </c>
      <c r="S1205" s="8" t="s">
        <v>8405</v>
      </c>
      <c r="T1205" s="9" t="s">
        <v>65</v>
      </c>
      <c r="U1205" s="8" t="s">
        <v>3440</v>
      </c>
      <c r="V1205" s="9" t="s">
        <v>8325</v>
      </c>
      <c r="W1205" s="9" t="s">
        <v>8326</v>
      </c>
      <c r="X1205" s="9" t="s">
        <v>44</v>
      </c>
      <c r="Y1205" s="9" t="s">
        <v>8327</v>
      </c>
      <c r="Z1205" s="9" t="s">
        <v>53</v>
      </c>
      <c r="AA1205" s="9" t="s">
        <v>54</v>
      </c>
      <c r="AB1205" s="9" t="s">
        <v>8328</v>
      </c>
      <c r="AC1205" s="9" t="s">
        <v>2352</v>
      </c>
      <c r="AD1205" s="9" t="s">
        <v>57</v>
      </c>
    </row>
    <row r="1206" spans="1:30" x14ac:dyDescent="0.25">
      <c r="A1206" s="8">
        <v>3897704</v>
      </c>
      <c r="B1206" s="9" t="s">
        <v>8329</v>
      </c>
      <c r="C1206" s="9" t="s">
        <v>8330</v>
      </c>
      <c r="D1206" s="9" t="s">
        <v>149</v>
      </c>
      <c r="E1206" s="9" t="s">
        <v>39</v>
      </c>
      <c r="F1206" s="9" t="s">
        <v>40</v>
      </c>
      <c r="G1206" s="8" t="s">
        <v>41</v>
      </c>
      <c r="H1206" s="8" t="s">
        <v>855</v>
      </c>
      <c r="I1206" s="9" t="s">
        <v>6747</v>
      </c>
      <c r="J1206" s="9" t="s">
        <v>7911</v>
      </c>
      <c r="K1206" s="8" t="s">
        <v>44</v>
      </c>
      <c r="L1206" s="9" t="s">
        <v>40</v>
      </c>
      <c r="M1206" s="8" t="s">
        <v>44</v>
      </c>
      <c r="N1206" s="8" t="s">
        <v>44</v>
      </c>
      <c r="O1206" s="9" t="s">
        <v>8331</v>
      </c>
      <c r="P1206" s="8" t="s">
        <v>46</v>
      </c>
      <c r="Q1206" s="8" t="s">
        <v>41</v>
      </c>
      <c r="R1206" s="9" t="s">
        <v>8406</v>
      </c>
      <c r="S1206" s="8" t="s">
        <v>8406</v>
      </c>
      <c r="T1206" s="9" t="s">
        <v>8333</v>
      </c>
      <c r="U1206" s="8" t="s">
        <v>3440</v>
      </c>
      <c r="V1206" s="9" t="s">
        <v>8334</v>
      </c>
      <c r="W1206" s="9" t="s">
        <v>8335</v>
      </c>
      <c r="X1206" s="9" t="s">
        <v>44</v>
      </c>
      <c r="Y1206" s="9" t="s">
        <v>69</v>
      </c>
      <c r="Z1206" s="9" t="s">
        <v>53</v>
      </c>
      <c r="AA1206" s="9" t="s">
        <v>54</v>
      </c>
      <c r="AB1206" s="9" t="s">
        <v>8336</v>
      </c>
      <c r="AC1206" s="9" t="s">
        <v>155</v>
      </c>
      <c r="AD1206" s="9" t="s">
        <v>57</v>
      </c>
    </row>
    <row r="1207" spans="1:30" x14ac:dyDescent="0.25">
      <c r="A1207" s="8">
        <v>3897844</v>
      </c>
      <c r="B1207" s="9" t="s">
        <v>8407</v>
      </c>
      <c r="C1207" s="9" t="s">
        <v>8408</v>
      </c>
      <c r="D1207" s="9" t="s">
        <v>1102</v>
      </c>
      <c r="E1207" s="9" t="s">
        <v>39</v>
      </c>
      <c r="F1207" s="9" t="s">
        <v>40</v>
      </c>
      <c r="G1207" s="8" t="s">
        <v>41</v>
      </c>
      <c r="H1207" s="8" t="s">
        <v>40</v>
      </c>
      <c r="I1207" s="9" t="s">
        <v>6747</v>
      </c>
      <c r="J1207" s="9" t="s">
        <v>7911</v>
      </c>
      <c r="K1207" s="8" t="s">
        <v>44</v>
      </c>
      <c r="L1207" s="9" t="s">
        <v>40</v>
      </c>
      <c r="M1207" s="8" t="s">
        <v>44</v>
      </c>
      <c r="N1207" s="8" t="s">
        <v>44</v>
      </c>
      <c r="O1207" s="9" t="s">
        <v>8409</v>
      </c>
      <c r="P1207" s="8" t="s">
        <v>46</v>
      </c>
      <c r="Q1207" s="8" t="s">
        <v>41</v>
      </c>
      <c r="R1207" s="9" t="s">
        <v>8406</v>
      </c>
      <c r="S1207" s="8" t="s">
        <v>8406</v>
      </c>
      <c r="T1207" s="9" t="s">
        <v>8410</v>
      </c>
      <c r="U1207" s="8" t="s">
        <v>3440</v>
      </c>
      <c r="V1207" s="9" t="s">
        <v>8411</v>
      </c>
      <c r="W1207" s="9" t="s">
        <v>8412</v>
      </c>
      <c r="X1207" s="9" t="s">
        <v>44</v>
      </c>
      <c r="Y1207" s="9" t="s">
        <v>8413</v>
      </c>
      <c r="Z1207" s="9" t="s">
        <v>53</v>
      </c>
      <c r="AA1207" s="9" t="s">
        <v>54</v>
      </c>
      <c r="AB1207" s="9" t="s">
        <v>8414</v>
      </c>
      <c r="AC1207" s="9" t="s">
        <v>1107</v>
      </c>
      <c r="AD1207" s="9" t="s">
        <v>57</v>
      </c>
    </row>
    <row r="1208" spans="1:30" x14ac:dyDescent="0.25">
      <c r="A1208" s="8">
        <v>3821026</v>
      </c>
      <c r="B1208" s="9" t="s">
        <v>8415</v>
      </c>
      <c r="C1208" s="9" t="s">
        <v>8416</v>
      </c>
      <c r="D1208" s="9" t="s">
        <v>1030</v>
      </c>
      <c r="E1208" s="9" t="s">
        <v>39</v>
      </c>
      <c r="F1208" s="9" t="s">
        <v>40</v>
      </c>
      <c r="G1208" s="8" t="s">
        <v>41</v>
      </c>
      <c r="H1208" s="8" t="s">
        <v>40</v>
      </c>
      <c r="I1208" s="9" t="s">
        <v>61</v>
      </c>
      <c r="J1208" s="9" t="s">
        <v>7611</v>
      </c>
      <c r="K1208" s="8" t="s">
        <v>44</v>
      </c>
      <c r="L1208" s="9" t="s">
        <v>40</v>
      </c>
      <c r="M1208" s="8" t="s">
        <v>44</v>
      </c>
      <c r="N1208" s="8" t="s">
        <v>44</v>
      </c>
      <c r="O1208" s="9" t="s">
        <v>8417</v>
      </c>
      <c r="P1208" s="8" t="s">
        <v>46</v>
      </c>
      <c r="Q1208" s="8" t="s">
        <v>41</v>
      </c>
      <c r="R1208" s="9" t="s">
        <v>1866</v>
      </c>
      <c r="S1208" s="8" t="s">
        <v>1866</v>
      </c>
      <c r="T1208" s="9" t="s">
        <v>65</v>
      </c>
      <c r="U1208" s="8" t="s">
        <v>753</v>
      </c>
      <c r="V1208" s="9" t="s">
        <v>8418</v>
      </c>
      <c r="W1208" s="9" t="s">
        <v>8419</v>
      </c>
      <c r="X1208" s="9" t="s">
        <v>44</v>
      </c>
      <c r="Y1208" s="9" t="s">
        <v>8420</v>
      </c>
      <c r="Z1208" s="9" t="s">
        <v>53</v>
      </c>
      <c r="AA1208" s="9" t="s">
        <v>54</v>
      </c>
      <c r="AB1208" s="9" t="s">
        <v>8421</v>
      </c>
      <c r="AC1208" s="9" t="s">
        <v>1036</v>
      </c>
      <c r="AD1208" s="9" t="s">
        <v>758</v>
      </c>
    </row>
    <row r="1209" spans="1:30" x14ac:dyDescent="0.25">
      <c r="A1209" s="8">
        <v>3898629</v>
      </c>
      <c r="B1209" s="9" t="s">
        <v>7767</v>
      </c>
      <c r="C1209" s="9" t="s">
        <v>7768</v>
      </c>
      <c r="D1209" s="9" t="s">
        <v>7769</v>
      </c>
      <c r="E1209" s="9" t="s">
        <v>96</v>
      </c>
      <c r="F1209" s="9" t="s">
        <v>40</v>
      </c>
      <c r="G1209" s="8" t="s">
        <v>41</v>
      </c>
      <c r="H1209" s="8" t="s">
        <v>855</v>
      </c>
      <c r="I1209" s="9" t="s">
        <v>6747</v>
      </c>
      <c r="J1209" s="9" t="s">
        <v>7911</v>
      </c>
      <c r="K1209" s="8" t="s">
        <v>44</v>
      </c>
      <c r="L1209" s="9" t="s">
        <v>40</v>
      </c>
      <c r="M1209" s="8" t="s">
        <v>44</v>
      </c>
      <c r="N1209" s="8" t="s">
        <v>44</v>
      </c>
      <c r="O1209" s="9" t="s">
        <v>7770</v>
      </c>
      <c r="P1209" s="8" t="s">
        <v>46</v>
      </c>
      <c r="Q1209" s="8" t="s">
        <v>41</v>
      </c>
      <c r="R1209" s="9" t="s">
        <v>1370</v>
      </c>
      <c r="S1209" s="8" t="s">
        <v>1370</v>
      </c>
      <c r="T1209" s="9" t="s">
        <v>112</v>
      </c>
      <c r="U1209" s="8" t="s">
        <v>3440</v>
      </c>
      <c r="V1209" s="9" t="s">
        <v>7771</v>
      </c>
      <c r="W1209" s="9" t="s">
        <v>7772</v>
      </c>
      <c r="X1209" s="9" t="s">
        <v>44</v>
      </c>
      <c r="Y1209" s="9" t="s">
        <v>69</v>
      </c>
      <c r="Z1209" s="9" t="s">
        <v>53</v>
      </c>
      <c r="AA1209" s="9" t="s">
        <v>54</v>
      </c>
      <c r="AB1209" s="9" t="s">
        <v>44</v>
      </c>
      <c r="AC1209" s="9" t="s">
        <v>44</v>
      </c>
      <c r="AD1209" s="9" t="s">
        <v>57</v>
      </c>
    </row>
    <row r="1210" spans="1:30" x14ac:dyDescent="0.25">
      <c r="A1210" s="8">
        <v>3898651</v>
      </c>
      <c r="B1210" s="9" t="s">
        <v>8172</v>
      </c>
      <c r="C1210" s="9" t="s">
        <v>8173</v>
      </c>
      <c r="D1210" s="9" t="s">
        <v>541</v>
      </c>
      <c r="E1210" s="9" t="s">
        <v>39</v>
      </c>
      <c r="F1210" s="9" t="s">
        <v>40</v>
      </c>
      <c r="G1210" s="8" t="s">
        <v>41</v>
      </c>
      <c r="H1210" s="8" t="s">
        <v>855</v>
      </c>
      <c r="I1210" s="9" t="s">
        <v>6747</v>
      </c>
      <c r="J1210" s="9" t="s">
        <v>7911</v>
      </c>
      <c r="K1210" s="8" t="s">
        <v>44</v>
      </c>
      <c r="L1210" s="9" t="s">
        <v>40</v>
      </c>
      <c r="M1210" s="8" t="s">
        <v>44</v>
      </c>
      <c r="N1210" s="8" t="s">
        <v>44</v>
      </c>
      <c r="O1210" s="9" t="s">
        <v>8174</v>
      </c>
      <c r="P1210" s="8" t="s">
        <v>46</v>
      </c>
      <c r="Q1210" s="8" t="s">
        <v>41</v>
      </c>
      <c r="R1210" s="9" t="s">
        <v>1370</v>
      </c>
      <c r="S1210" s="8" t="s">
        <v>1370</v>
      </c>
      <c r="T1210" s="9" t="s">
        <v>65</v>
      </c>
      <c r="U1210" s="8" t="s">
        <v>3440</v>
      </c>
      <c r="V1210" s="9" t="s">
        <v>8176</v>
      </c>
      <c r="W1210" s="9" t="s">
        <v>8177</v>
      </c>
      <c r="X1210" s="9" t="s">
        <v>44</v>
      </c>
      <c r="Y1210" s="9" t="s">
        <v>8178</v>
      </c>
      <c r="Z1210" s="9" t="s">
        <v>53</v>
      </c>
      <c r="AA1210" s="9" t="s">
        <v>54</v>
      </c>
      <c r="AB1210" s="9" t="s">
        <v>8179</v>
      </c>
      <c r="AC1210" s="9" t="s">
        <v>127</v>
      </c>
      <c r="AD1210" s="9" t="s">
        <v>57</v>
      </c>
    </row>
    <row r="1211" spans="1:30" x14ac:dyDescent="0.25">
      <c r="A1211" s="8">
        <v>3898772</v>
      </c>
      <c r="B1211" s="9" t="s">
        <v>8092</v>
      </c>
      <c r="C1211" s="9" t="s">
        <v>8093</v>
      </c>
      <c r="D1211" s="9" t="s">
        <v>690</v>
      </c>
      <c r="E1211" s="9" t="s">
        <v>96</v>
      </c>
      <c r="F1211" s="9" t="s">
        <v>40</v>
      </c>
      <c r="G1211" s="8" t="s">
        <v>41</v>
      </c>
      <c r="H1211" s="8" t="s">
        <v>40</v>
      </c>
      <c r="I1211" s="9" t="s">
        <v>6747</v>
      </c>
      <c r="J1211" s="9" t="s">
        <v>7911</v>
      </c>
      <c r="K1211" s="8" t="s">
        <v>44</v>
      </c>
      <c r="L1211" s="9" t="s">
        <v>40</v>
      </c>
      <c r="M1211" s="8" t="s">
        <v>44</v>
      </c>
      <c r="N1211" s="8" t="s">
        <v>44</v>
      </c>
      <c r="O1211" s="9" t="s">
        <v>962</v>
      </c>
      <c r="P1211" s="8" t="s">
        <v>46</v>
      </c>
      <c r="Q1211" s="8" t="s">
        <v>41</v>
      </c>
      <c r="R1211" s="9" t="s">
        <v>1370</v>
      </c>
      <c r="S1211" s="8" t="s">
        <v>1370</v>
      </c>
      <c r="T1211" s="9" t="s">
        <v>1237</v>
      </c>
      <c r="U1211" s="8" t="s">
        <v>3440</v>
      </c>
      <c r="V1211" s="9" t="s">
        <v>8094</v>
      </c>
      <c r="W1211" s="9" t="s">
        <v>8095</v>
      </c>
      <c r="X1211" s="9" t="s">
        <v>44</v>
      </c>
      <c r="Y1211" s="9" t="s">
        <v>69</v>
      </c>
      <c r="Z1211" s="9" t="s">
        <v>53</v>
      </c>
      <c r="AA1211" s="9" t="s">
        <v>54</v>
      </c>
      <c r="AB1211" s="9" t="s">
        <v>8096</v>
      </c>
      <c r="AC1211" s="9" t="s">
        <v>696</v>
      </c>
      <c r="AD1211" s="9" t="s">
        <v>57</v>
      </c>
    </row>
    <row r="1212" spans="1:30" x14ac:dyDescent="0.25">
      <c r="A1212" s="8">
        <v>3899166</v>
      </c>
      <c r="B1212" s="9" t="s">
        <v>8422</v>
      </c>
      <c r="C1212" s="9" t="s">
        <v>8423</v>
      </c>
      <c r="D1212" s="9" t="s">
        <v>2700</v>
      </c>
      <c r="E1212" s="9" t="s">
        <v>96</v>
      </c>
      <c r="F1212" s="9" t="s">
        <v>40</v>
      </c>
      <c r="G1212" s="8" t="s">
        <v>41</v>
      </c>
      <c r="H1212" s="8" t="s">
        <v>855</v>
      </c>
      <c r="I1212" s="9" t="s">
        <v>7858</v>
      </c>
      <c r="J1212" s="9" t="s">
        <v>7859</v>
      </c>
      <c r="K1212" s="8" t="s">
        <v>44</v>
      </c>
      <c r="L1212" s="9" t="s">
        <v>40</v>
      </c>
      <c r="M1212" s="8" t="s">
        <v>44</v>
      </c>
      <c r="N1212" s="8" t="s">
        <v>44</v>
      </c>
      <c r="O1212" s="9" t="s">
        <v>8424</v>
      </c>
      <c r="P1212" s="8" t="s">
        <v>46</v>
      </c>
      <c r="Q1212" s="8" t="s">
        <v>41</v>
      </c>
      <c r="R1212" s="9" t="s">
        <v>8425</v>
      </c>
      <c r="S1212" s="8" t="s">
        <v>8425</v>
      </c>
      <c r="T1212" s="9" t="s">
        <v>65</v>
      </c>
      <c r="U1212" s="8" t="s">
        <v>3440</v>
      </c>
      <c r="V1212" s="9" t="s">
        <v>8426</v>
      </c>
      <c r="W1212" s="9" t="s">
        <v>8427</v>
      </c>
      <c r="X1212" s="9" t="s">
        <v>44</v>
      </c>
      <c r="Y1212" s="9" t="s">
        <v>69</v>
      </c>
      <c r="Z1212" s="9" t="s">
        <v>53</v>
      </c>
      <c r="AA1212" s="9" t="s">
        <v>54</v>
      </c>
      <c r="AB1212" s="9" t="s">
        <v>44</v>
      </c>
      <c r="AC1212" s="9" t="s">
        <v>44</v>
      </c>
      <c r="AD1212" s="9" t="s">
        <v>57</v>
      </c>
    </row>
    <row r="1213" spans="1:30" x14ac:dyDescent="0.25">
      <c r="A1213" s="8">
        <v>3899174</v>
      </c>
      <c r="B1213" s="9" t="s">
        <v>8422</v>
      </c>
      <c r="C1213" s="9" t="s">
        <v>8423</v>
      </c>
      <c r="D1213" s="9" t="s">
        <v>2700</v>
      </c>
      <c r="E1213" s="9" t="s">
        <v>96</v>
      </c>
      <c r="F1213" s="9" t="s">
        <v>40</v>
      </c>
      <c r="G1213" s="8" t="s">
        <v>41</v>
      </c>
      <c r="H1213" s="8" t="s">
        <v>40</v>
      </c>
      <c r="I1213" s="9" t="s">
        <v>7973</v>
      </c>
      <c r="J1213" s="9" t="s">
        <v>7974</v>
      </c>
      <c r="K1213" s="8" t="s">
        <v>44</v>
      </c>
      <c r="L1213" s="9" t="s">
        <v>40</v>
      </c>
      <c r="M1213" s="8" t="s">
        <v>44</v>
      </c>
      <c r="N1213" s="8" t="s">
        <v>44</v>
      </c>
      <c r="O1213" s="9" t="s">
        <v>8424</v>
      </c>
      <c r="P1213" s="8" t="s">
        <v>46</v>
      </c>
      <c r="Q1213" s="8" t="s">
        <v>41</v>
      </c>
      <c r="R1213" s="9" t="s">
        <v>8425</v>
      </c>
      <c r="S1213" s="8" t="s">
        <v>8425</v>
      </c>
      <c r="T1213" s="9" t="s">
        <v>65</v>
      </c>
      <c r="U1213" s="8" t="s">
        <v>3440</v>
      </c>
      <c r="V1213" s="9" t="s">
        <v>8426</v>
      </c>
      <c r="W1213" s="9" t="s">
        <v>8427</v>
      </c>
      <c r="X1213" s="9" t="s">
        <v>44</v>
      </c>
      <c r="Y1213" s="9" t="s">
        <v>69</v>
      </c>
      <c r="Z1213" s="9" t="s">
        <v>53</v>
      </c>
      <c r="AA1213" s="9" t="s">
        <v>54</v>
      </c>
      <c r="AB1213" s="9" t="s">
        <v>44</v>
      </c>
      <c r="AC1213" s="9" t="s">
        <v>44</v>
      </c>
      <c r="AD1213" s="9" t="s">
        <v>57</v>
      </c>
    </row>
    <row r="1214" spans="1:30" x14ac:dyDescent="0.25">
      <c r="A1214" s="8">
        <v>3901229</v>
      </c>
      <c r="B1214" s="9" t="s">
        <v>8210</v>
      </c>
      <c r="C1214" s="9" t="s">
        <v>8211</v>
      </c>
      <c r="D1214" s="9" t="s">
        <v>4141</v>
      </c>
      <c r="E1214" s="9" t="s">
        <v>39</v>
      </c>
      <c r="F1214" s="9" t="s">
        <v>40</v>
      </c>
      <c r="G1214" s="8" t="s">
        <v>41</v>
      </c>
      <c r="H1214" s="8" t="s">
        <v>855</v>
      </c>
      <c r="I1214" s="9" t="s">
        <v>6747</v>
      </c>
      <c r="J1214" s="9" t="s">
        <v>7911</v>
      </c>
      <c r="K1214" s="8" t="s">
        <v>44</v>
      </c>
      <c r="L1214" s="9" t="s">
        <v>40</v>
      </c>
      <c r="M1214" s="8" t="s">
        <v>44</v>
      </c>
      <c r="N1214" s="8" t="s">
        <v>44</v>
      </c>
      <c r="O1214" s="9" t="s">
        <v>8212</v>
      </c>
      <c r="P1214" s="8" t="s">
        <v>46</v>
      </c>
      <c r="Q1214" s="8" t="s">
        <v>41</v>
      </c>
      <c r="R1214" s="9" t="s">
        <v>8428</v>
      </c>
      <c r="S1214" s="8" t="s">
        <v>8428</v>
      </c>
      <c r="T1214" s="9" t="s">
        <v>3674</v>
      </c>
      <c r="U1214" s="8" t="s">
        <v>3440</v>
      </c>
      <c r="V1214" s="9" t="s">
        <v>8213</v>
      </c>
      <c r="W1214" s="9" t="s">
        <v>8214</v>
      </c>
      <c r="X1214" s="9" t="s">
        <v>44</v>
      </c>
      <c r="Y1214" s="9" t="s">
        <v>8215</v>
      </c>
      <c r="Z1214" s="9" t="s">
        <v>53</v>
      </c>
      <c r="AA1214" s="9" t="s">
        <v>54</v>
      </c>
      <c r="AB1214" s="9" t="s">
        <v>8216</v>
      </c>
      <c r="AC1214" s="9" t="s">
        <v>4147</v>
      </c>
      <c r="AD1214" s="9" t="s">
        <v>57</v>
      </c>
    </row>
    <row r="1215" spans="1:30" x14ac:dyDescent="0.25">
      <c r="A1215" s="8">
        <v>3901232</v>
      </c>
      <c r="B1215" s="9" t="s">
        <v>8203</v>
      </c>
      <c r="C1215" s="9" t="s">
        <v>8204</v>
      </c>
      <c r="D1215" s="9" t="s">
        <v>2204</v>
      </c>
      <c r="E1215" s="9" t="s">
        <v>39</v>
      </c>
      <c r="F1215" s="9" t="s">
        <v>40</v>
      </c>
      <c r="G1215" s="8" t="s">
        <v>41</v>
      </c>
      <c r="H1215" s="8" t="s">
        <v>855</v>
      </c>
      <c r="I1215" s="9" t="s">
        <v>6747</v>
      </c>
      <c r="J1215" s="9" t="s">
        <v>7911</v>
      </c>
      <c r="K1215" s="8" t="s">
        <v>44</v>
      </c>
      <c r="L1215" s="9" t="s">
        <v>40</v>
      </c>
      <c r="M1215" s="8" t="s">
        <v>44</v>
      </c>
      <c r="N1215" s="8" t="s">
        <v>44</v>
      </c>
      <c r="O1215" s="9" t="s">
        <v>8205</v>
      </c>
      <c r="P1215" s="8" t="s">
        <v>46</v>
      </c>
      <c r="Q1215" s="8" t="s">
        <v>41</v>
      </c>
      <c r="R1215" s="9" t="s">
        <v>8428</v>
      </c>
      <c r="S1215" s="8" t="s">
        <v>8428</v>
      </c>
      <c r="T1215" s="9" t="s">
        <v>112</v>
      </c>
      <c r="U1215" s="8" t="s">
        <v>3440</v>
      </c>
      <c r="V1215" s="9" t="s">
        <v>8207</v>
      </c>
      <c r="W1215" s="9" t="s">
        <v>8208</v>
      </c>
      <c r="X1215" s="9" t="s">
        <v>44</v>
      </c>
      <c r="Y1215" s="9" t="s">
        <v>69</v>
      </c>
      <c r="Z1215" s="9" t="s">
        <v>53</v>
      </c>
      <c r="AA1215" s="9" t="s">
        <v>54</v>
      </c>
      <c r="AB1215" s="9" t="s">
        <v>8209</v>
      </c>
      <c r="AC1215" s="9" t="s">
        <v>2212</v>
      </c>
      <c r="AD1215" s="9" t="s">
        <v>418</v>
      </c>
    </row>
    <row r="1216" spans="1:30" x14ac:dyDescent="0.25">
      <c r="A1216" s="8">
        <v>3901248</v>
      </c>
      <c r="B1216" s="9" t="s">
        <v>7632</v>
      </c>
      <c r="C1216" s="9" t="s">
        <v>7633</v>
      </c>
      <c r="D1216" s="9" t="s">
        <v>169</v>
      </c>
      <c r="E1216" s="9" t="s">
        <v>39</v>
      </c>
      <c r="F1216" s="9" t="s">
        <v>40</v>
      </c>
      <c r="G1216" s="8" t="s">
        <v>41</v>
      </c>
      <c r="H1216" s="8" t="s">
        <v>40</v>
      </c>
      <c r="I1216" s="9" t="s">
        <v>6747</v>
      </c>
      <c r="J1216" s="9" t="s">
        <v>7911</v>
      </c>
      <c r="K1216" s="8" t="s">
        <v>44</v>
      </c>
      <c r="L1216" s="9" t="s">
        <v>40</v>
      </c>
      <c r="M1216" s="8" t="s">
        <v>44</v>
      </c>
      <c r="N1216" s="8" t="s">
        <v>44</v>
      </c>
      <c r="O1216" s="9" t="s">
        <v>7634</v>
      </c>
      <c r="P1216" s="8" t="s">
        <v>46</v>
      </c>
      <c r="Q1216" s="8" t="s">
        <v>41</v>
      </c>
      <c r="R1216" s="9" t="s">
        <v>8428</v>
      </c>
      <c r="S1216" s="8" t="s">
        <v>8428</v>
      </c>
      <c r="T1216" s="9" t="s">
        <v>87</v>
      </c>
      <c r="U1216" s="8" t="s">
        <v>3440</v>
      </c>
      <c r="V1216" s="9" t="s">
        <v>7635</v>
      </c>
      <c r="W1216" s="9" t="s">
        <v>7636</v>
      </c>
      <c r="X1216" s="9" t="s">
        <v>44</v>
      </c>
      <c r="Y1216" s="9" t="s">
        <v>7637</v>
      </c>
      <c r="Z1216" s="9" t="s">
        <v>53</v>
      </c>
      <c r="AA1216" s="9" t="s">
        <v>54</v>
      </c>
      <c r="AB1216" s="9" t="s">
        <v>7638</v>
      </c>
      <c r="AC1216" s="9" t="s">
        <v>7639</v>
      </c>
      <c r="AD1216" s="9" t="s">
        <v>57</v>
      </c>
    </row>
    <row r="1217" spans="1:30" x14ac:dyDescent="0.25">
      <c r="A1217" s="8">
        <v>3901285</v>
      </c>
      <c r="B1217" s="9" t="s">
        <v>7159</v>
      </c>
      <c r="C1217" s="9" t="s">
        <v>7160</v>
      </c>
      <c r="D1217" s="9" t="s">
        <v>4619</v>
      </c>
      <c r="E1217" s="9" t="s">
        <v>39</v>
      </c>
      <c r="F1217" s="9" t="s">
        <v>40</v>
      </c>
      <c r="G1217" s="8" t="s">
        <v>41</v>
      </c>
      <c r="H1217" s="8" t="s">
        <v>40</v>
      </c>
      <c r="I1217" s="9" t="s">
        <v>7973</v>
      </c>
      <c r="J1217" s="9" t="s">
        <v>7974</v>
      </c>
      <c r="K1217" s="8" t="s">
        <v>44</v>
      </c>
      <c r="L1217" s="9" t="s">
        <v>40</v>
      </c>
      <c r="M1217" s="8" t="s">
        <v>44</v>
      </c>
      <c r="N1217" s="8" t="s">
        <v>44</v>
      </c>
      <c r="O1217" s="9" t="s">
        <v>7161</v>
      </c>
      <c r="P1217" s="8" t="s">
        <v>46</v>
      </c>
      <c r="Q1217" s="8" t="s">
        <v>41</v>
      </c>
      <c r="R1217" s="9" t="s">
        <v>8429</v>
      </c>
      <c r="S1217" s="8" t="s">
        <v>8429</v>
      </c>
      <c r="T1217" s="9" t="s">
        <v>7162</v>
      </c>
      <c r="U1217" s="8" t="s">
        <v>3440</v>
      </c>
      <c r="V1217" s="9" t="s">
        <v>7163</v>
      </c>
      <c r="W1217" s="9" t="s">
        <v>7164</v>
      </c>
      <c r="X1217" s="9" t="s">
        <v>44</v>
      </c>
      <c r="Y1217" s="9" t="s">
        <v>7165</v>
      </c>
      <c r="Z1217" s="9" t="s">
        <v>53</v>
      </c>
      <c r="AA1217" s="9" t="s">
        <v>54</v>
      </c>
      <c r="AB1217" s="9" t="s">
        <v>704</v>
      </c>
      <c r="AC1217" s="9" t="s">
        <v>1510</v>
      </c>
      <c r="AD1217" s="9" t="s">
        <v>57</v>
      </c>
    </row>
    <row r="1218" spans="1:30" x14ac:dyDescent="0.25">
      <c r="A1218" s="8">
        <v>3902787</v>
      </c>
      <c r="B1218" s="9" t="s">
        <v>7012</v>
      </c>
      <c r="C1218" s="9" t="s">
        <v>7013</v>
      </c>
      <c r="D1218" s="9" t="s">
        <v>216</v>
      </c>
      <c r="E1218" s="9" t="s">
        <v>39</v>
      </c>
      <c r="F1218" s="9" t="s">
        <v>40</v>
      </c>
      <c r="G1218" s="8" t="s">
        <v>41</v>
      </c>
      <c r="H1218" s="8" t="s">
        <v>40</v>
      </c>
      <c r="I1218" s="9" t="s">
        <v>7973</v>
      </c>
      <c r="J1218" s="9" t="s">
        <v>7974</v>
      </c>
      <c r="K1218" s="8" t="s">
        <v>44</v>
      </c>
      <c r="L1218" s="9" t="s">
        <v>40</v>
      </c>
      <c r="M1218" s="8" t="s">
        <v>44</v>
      </c>
      <c r="N1218" s="8" t="s">
        <v>44</v>
      </c>
      <c r="O1218" s="9" t="s">
        <v>5237</v>
      </c>
      <c r="P1218" s="8" t="s">
        <v>46</v>
      </c>
      <c r="Q1218" s="8" t="s">
        <v>41</v>
      </c>
      <c r="R1218" s="9" t="s">
        <v>8430</v>
      </c>
      <c r="S1218" s="8" t="s">
        <v>8430</v>
      </c>
      <c r="T1218" s="9" t="s">
        <v>65</v>
      </c>
      <c r="U1218" s="8" t="s">
        <v>3440</v>
      </c>
      <c r="V1218" s="9" t="s">
        <v>7014</v>
      </c>
      <c r="W1218" s="9" t="s">
        <v>7015</v>
      </c>
      <c r="X1218" s="9" t="s">
        <v>44</v>
      </c>
      <c r="Y1218" s="9" t="s">
        <v>69</v>
      </c>
      <c r="Z1218" s="9" t="s">
        <v>53</v>
      </c>
      <c r="AA1218" s="9" t="s">
        <v>54</v>
      </c>
      <c r="AB1218" s="9" t="s">
        <v>7016</v>
      </c>
      <c r="AC1218" s="9" t="s">
        <v>221</v>
      </c>
      <c r="AD1218" s="9" t="s">
        <v>57</v>
      </c>
    </row>
    <row r="1219" spans="1:30" x14ac:dyDescent="0.25">
      <c r="A1219" s="8">
        <v>3904088</v>
      </c>
      <c r="B1219" s="9" t="s">
        <v>8187</v>
      </c>
      <c r="C1219" s="9" t="s">
        <v>8188</v>
      </c>
      <c r="D1219" s="9" t="s">
        <v>664</v>
      </c>
      <c r="E1219" s="9" t="s">
        <v>39</v>
      </c>
      <c r="F1219" s="9" t="s">
        <v>40</v>
      </c>
      <c r="G1219" s="8" t="s">
        <v>41</v>
      </c>
      <c r="H1219" s="8" t="s">
        <v>855</v>
      </c>
      <c r="I1219" s="9" t="s">
        <v>6747</v>
      </c>
      <c r="J1219" s="9" t="s">
        <v>7911</v>
      </c>
      <c r="K1219" s="8" t="s">
        <v>44</v>
      </c>
      <c r="L1219" s="9" t="s">
        <v>40</v>
      </c>
      <c r="M1219" s="8" t="s">
        <v>44</v>
      </c>
      <c r="N1219" s="8" t="s">
        <v>44</v>
      </c>
      <c r="O1219" s="9" t="s">
        <v>8189</v>
      </c>
      <c r="P1219" s="8" t="s">
        <v>46</v>
      </c>
      <c r="Q1219" s="8" t="s">
        <v>41</v>
      </c>
      <c r="R1219" s="9" t="s">
        <v>1391</v>
      </c>
      <c r="S1219" s="8" t="s">
        <v>1391</v>
      </c>
      <c r="T1219" s="9" t="s">
        <v>1545</v>
      </c>
      <c r="U1219" s="8" t="s">
        <v>3440</v>
      </c>
      <c r="V1219" s="9" t="s">
        <v>8190</v>
      </c>
      <c r="W1219" s="9" t="s">
        <v>8191</v>
      </c>
      <c r="X1219" s="9" t="s">
        <v>44</v>
      </c>
      <c r="Y1219" s="9" t="s">
        <v>69</v>
      </c>
      <c r="Z1219" s="9" t="s">
        <v>53</v>
      </c>
      <c r="AA1219" s="9" t="s">
        <v>54</v>
      </c>
      <c r="AB1219" s="9" t="s">
        <v>44</v>
      </c>
      <c r="AC1219" s="9" t="s">
        <v>44</v>
      </c>
      <c r="AD1219" s="9" t="s">
        <v>57</v>
      </c>
    </row>
    <row r="1220" spans="1:30" x14ac:dyDescent="0.25">
      <c r="A1220" s="8">
        <v>3823715</v>
      </c>
      <c r="B1220" s="9" t="s">
        <v>8431</v>
      </c>
      <c r="C1220" s="9" t="s">
        <v>8432</v>
      </c>
      <c r="D1220" s="9" t="s">
        <v>1163</v>
      </c>
      <c r="E1220" s="9" t="s">
        <v>39</v>
      </c>
      <c r="F1220" s="9" t="s">
        <v>40</v>
      </c>
      <c r="G1220" s="8" t="s">
        <v>41</v>
      </c>
      <c r="H1220" s="8" t="s">
        <v>40</v>
      </c>
      <c r="I1220" s="9" t="s">
        <v>61</v>
      </c>
      <c r="J1220" s="9" t="s">
        <v>7611</v>
      </c>
      <c r="K1220" s="8" t="s">
        <v>44</v>
      </c>
      <c r="L1220" s="9" t="s">
        <v>40</v>
      </c>
      <c r="M1220" s="8" t="s">
        <v>44</v>
      </c>
      <c r="N1220" s="8" t="s">
        <v>44</v>
      </c>
      <c r="O1220" s="9" t="s">
        <v>8433</v>
      </c>
      <c r="P1220" s="8" t="s">
        <v>46</v>
      </c>
      <c r="Q1220" s="8" t="s">
        <v>41</v>
      </c>
      <c r="R1220" s="9" t="s">
        <v>5993</v>
      </c>
      <c r="S1220" s="8" t="s">
        <v>5993</v>
      </c>
      <c r="T1220" s="9" t="s">
        <v>65</v>
      </c>
      <c r="U1220" s="8" t="s">
        <v>181</v>
      </c>
      <c r="V1220" s="9" t="s">
        <v>8434</v>
      </c>
      <c r="W1220" s="9" t="s">
        <v>8435</v>
      </c>
      <c r="X1220" s="9" t="s">
        <v>44</v>
      </c>
      <c r="Y1220" s="9" t="s">
        <v>69</v>
      </c>
      <c r="Z1220" s="9" t="s">
        <v>53</v>
      </c>
      <c r="AA1220" s="9" t="s">
        <v>54</v>
      </c>
      <c r="AB1220" s="9" t="s">
        <v>8436</v>
      </c>
      <c r="AC1220" s="9" t="s">
        <v>8437</v>
      </c>
      <c r="AD1220" s="9" t="s">
        <v>57</v>
      </c>
    </row>
    <row r="1221" spans="1:30" x14ac:dyDescent="0.25">
      <c r="A1221" s="8">
        <v>3904173</v>
      </c>
      <c r="B1221" s="9" t="s">
        <v>7402</v>
      </c>
      <c r="C1221" s="9" t="s">
        <v>1949</v>
      </c>
      <c r="D1221" s="9" t="s">
        <v>7403</v>
      </c>
      <c r="E1221" s="9" t="s">
        <v>39</v>
      </c>
      <c r="F1221" s="9" t="s">
        <v>40</v>
      </c>
      <c r="G1221" s="8" t="s">
        <v>41</v>
      </c>
      <c r="H1221" s="8" t="s">
        <v>40</v>
      </c>
      <c r="I1221" s="9" t="s">
        <v>6747</v>
      </c>
      <c r="J1221" s="9" t="s">
        <v>7911</v>
      </c>
      <c r="K1221" s="8" t="s">
        <v>44</v>
      </c>
      <c r="L1221" s="9" t="s">
        <v>40</v>
      </c>
      <c r="M1221" s="8" t="s">
        <v>44</v>
      </c>
      <c r="N1221" s="8" t="s">
        <v>44</v>
      </c>
      <c r="O1221" s="9" t="s">
        <v>1006</v>
      </c>
      <c r="P1221" s="8" t="s">
        <v>46</v>
      </c>
      <c r="Q1221" s="8" t="s">
        <v>41</v>
      </c>
      <c r="R1221" s="9" t="s">
        <v>8438</v>
      </c>
      <c r="S1221" s="8" t="s">
        <v>8438</v>
      </c>
      <c r="T1221" s="9" t="s">
        <v>3125</v>
      </c>
      <c r="U1221" s="8" t="s">
        <v>3440</v>
      </c>
      <c r="V1221" s="9" t="s">
        <v>7404</v>
      </c>
      <c r="W1221" s="9" t="s">
        <v>7405</v>
      </c>
      <c r="X1221" s="9" t="s">
        <v>44</v>
      </c>
      <c r="Y1221" s="9" t="s">
        <v>69</v>
      </c>
      <c r="Z1221" s="9" t="s">
        <v>53</v>
      </c>
      <c r="AA1221" s="9" t="s">
        <v>54</v>
      </c>
      <c r="AB1221" s="9" t="s">
        <v>7406</v>
      </c>
      <c r="AC1221" s="9" t="s">
        <v>7407</v>
      </c>
      <c r="AD1221" s="9" t="s">
        <v>57</v>
      </c>
    </row>
    <row r="1222" spans="1:30" x14ac:dyDescent="0.25">
      <c r="A1222" s="8">
        <v>3905039</v>
      </c>
      <c r="B1222" s="9" t="s">
        <v>8439</v>
      </c>
      <c r="C1222" s="9" t="s">
        <v>8440</v>
      </c>
      <c r="D1222" s="9" t="s">
        <v>8441</v>
      </c>
      <c r="E1222" s="9" t="s">
        <v>39</v>
      </c>
      <c r="F1222" s="9" t="s">
        <v>40</v>
      </c>
      <c r="G1222" s="8" t="s">
        <v>41</v>
      </c>
      <c r="H1222" s="8" t="s">
        <v>855</v>
      </c>
      <c r="I1222" s="9" t="s">
        <v>6747</v>
      </c>
      <c r="J1222" s="9" t="s">
        <v>7911</v>
      </c>
      <c r="K1222" s="8" t="s">
        <v>44</v>
      </c>
      <c r="L1222" s="9" t="s">
        <v>40</v>
      </c>
      <c r="M1222" s="8" t="s">
        <v>44</v>
      </c>
      <c r="N1222" s="8" t="s">
        <v>44</v>
      </c>
      <c r="O1222" s="9" t="s">
        <v>8442</v>
      </c>
      <c r="P1222" s="8" t="s">
        <v>46</v>
      </c>
      <c r="Q1222" s="8" t="s">
        <v>41</v>
      </c>
      <c r="R1222" s="9" t="s">
        <v>8443</v>
      </c>
      <c r="S1222" s="8" t="s">
        <v>8443</v>
      </c>
      <c r="T1222" s="9" t="s">
        <v>65</v>
      </c>
      <c r="U1222" s="8" t="s">
        <v>3440</v>
      </c>
      <c r="V1222" s="9" t="s">
        <v>8444</v>
      </c>
      <c r="W1222" s="9" t="s">
        <v>8445</v>
      </c>
      <c r="X1222" s="9" t="s">
        <v>44</v>
      </c>
      <c r="Y1222" s="9" t="s">
        <v>8446</v>
      </c>
      <c r="Z1222" s="9" t="s">
        <v>53</v>
      </c>
      <c r="AA1222" s="9" t="s">
        <v>54</v>
      </c>
      <c r="AB1222" s="9" t="s">
        <v>8447</v>
      </c>
      <c r="AC1222" s="9" t="s">
        <v>8448</v>
      </c>
      <c r="AD1222" s="9" t="s">
        <v>1045</v>
      </c>
    </row>
    <row r="1223" spans="1:30" x14ac:dyDescent="0.25">
      <c r="A1223" s="8">
        <v>3905042</v>
      </c>
      <c r="B1223" s="9" t="s">
        <v>8449</v>
      </c>
      <c r="C1223" s="9" t="s">
        <v>8450</v>
      </c>
      <c r="D1223" s="9" t="s">
        <v>8451</v>
      </c>
      <c r="E1223" s="9" t="s">
        <v>39</v>
      </c>
      <c r="F1223" s="9" t="s">
        <v>40</v>
      </c>
      <c r="G1223" s="8" t="s">
        <v>41</v>
      </c>
      <c r="H1223" s="8" t="s">
        <v>40</v>
      </c>
      <c r="I1223" s="9" t="s">
        <v>6747</v>
      </c>
      <c r="J1223" s="9" t="s">
        <v>7911</v>
      </c>
      <c r="K1223" s="8" t="s">
        <v>44</v>
      </c>
      <c r="L1223" s="9" t="s">
        <v>40</v>
      </c>
      <c r="M1223" s="8" t="s">
        <v>44</v>
      </c>
      <c r="N1223" s="8" t="s">
        <v>44</v>
      </c>
      <c r="O1223" s="9" t="s">
        <v>8452</v>
      </c>
      <c r="P1223" s="8" t="s">
        <v>46</v>
      </c>
      <c r="Q1223" s="8" t="s">
        <v>41</v>
      </c>
      <c r="R1223" s="9" t="s">
        <v>8443</v>
      </c>
      <c r="S1223" s="8" t="s">
        <v>8443</v>
      </c>
      <c r="T1223" s="9" t="s">
        <v>65</v>
      </c>
      <c r="U1223" s="8" t="s">
        <v>3440</v>
      </c>
      <c r="V1223" s="9" t="s">
        <v>8453</v>
      </c>
      <c r="W1223" s="9" t="s">
        <v>8454</v>
      </c>
      <c r="X1223" s="9" t="s">
        <v>44</v>
      </c>
      <c r="Y1223" s="9" t="s">
        <v>69</v>
      </c>
      <c r="Z1223" s="9" t="s">
        <v>53</v>
      </c>
      <c r="AA1223" s="9" t="s">
        <v>54</v>
      </c>
      <c r="AB1223" s="9" t="s">
        <v>8455</v>
      </c>
      <c r="AC1223" s="9" t="s">
        <v>8456</v>
      </c>
      <c r="AD1223" s="9" t="s">
        <v>1045</v>
      </c>
    </row>
    <row r="1224" spans="1:30" x14ac:dyDescent="0.25">
      <c r="A1224" s="8">
        <v>3905044</v>
      </c>
      <c r="B1224" s="9" t="s">
        <v>8457</v>
      </c>
      <c r="C1224" s="9" t="s">
        <v>8458</v>
      </c>
      <c r="D1224" s="9" t="s">
        <v>8459</v>
      </c>
      <c r="E1224" s="9" t="s">
        <v>39</v>
      </c>
      <c r="F1224" s="9" t="s">
        <v>40</v>
      </c>
      <c r="G1224" s="8" t="s">
        <v>41</v>
      </c>
      <c r="H1224" s="8" t="s">
        <v>40</v>
      </c>
      <c r="I1224" s="9" t="s">
        <v>6747</v>
      </c>
      <c r="J1224" s="9" t="s">
        <v>7911</v>
      </c>
      <c r="K1224" s="8" t="s">
        <v>44</v>
      </c>
      <c r="L1224" s="9" t="s">
        <v>40</v>
      </c>
      <c r="M1224" s="8" t="s">
        <v>44</v>
      </c>
      <c r="N1224" s="8" t="s">
        <v>44</v>
      </c>
      <c r="O1224" s="9" t="s">
        <v>8460</v>
      </c>
      <c r="P1224" s="8" t="s">
        <v>46</v>
      </c>
      <c r="Q1224" s="8" t="s">
        <v>41</v>
      </c>
      <c r="R1224" s="9" t="s">
        <v>8443</v>
      </c>
      <c r="S1224" s="8" t="s">
        <v>8443</v>
      </c>
      <c r="T1224" s="9" t="s">
        <v>65</v>
      </c>
      <c r="U1224" s="8" t="s">
        <v>3440</v>
      </c>
      <c r="V1224" s="9" t="s">
        <v>8461</v>
      </c>
      <c r="W1224" s="9" t="s">
        <v>8462</v>
      </c>
      <c r="X1224" s="9" t="s">
        <v>44</v>
      </c>
      <c r="Y1224" s="9" t="s">
        <v>69</v>
      </c>
      <c r="Z1224" s="9" t="s">
        <v>53</v>
      </c>
      <c r="AA1224" s="9" t="s">
        <v>54</v>
      </c>
      <c r="AB1224" s="9" t="s">
        <v>8463</v>
      </c>
      <c r="AC1224" s="9" t="s">
        <v>8464</v>
      </c>
      <c r="AD1224" s="9" t="s">
        <v>7855</v>
      </c>
    </row>
    <row r="1225" spans="1:30" x14ac:dyDescent="0.25">
      <c r="A1225" s="8">
        <v>3905365</v>
      </c>
      <c r="B1225" s="9" t="s">
        <v>8465</v>
      </c>
      <c r="C1225" s="9" t="s">
        <v>8466</v>
      </c>
      <c r="D1225" s="9" t="s">
        <v>664</v>
      </c>
      <c r="E1225" s="9" t="s">
        <v>39</v>
      </c>
      <c r="F1225" s="9" t="s">
        <v>40</v>
      </c>
      <c r="G1225" s="8" t="s">
        <v>41</v>
      </c>
      <c r="H1225" s="8" t="s">
        <v>40</v>
      </c>
      <c r="I1225" s="9" t="s">
        <v>6747</v>
      </c>
      <c r="J1225" s="9" t="s">
        <v>7911</v>
      </c>
      <c r="K1225" s="8" t="s">
        <v>44</v>
      </c>
      <c r="L1225" s="9" t="s">
        <v>40</v>
      </c>
      <c r="M1225" s="8" t="s">
        <v>44</v>
      </c>
      <c r="N1225" s="8" t="s">
        <v>44</v>
      </c>
      <c r="O1225" s="9" t="s">
        <v>8467</v>
      </c>
      <c r="P1225" s="8" t="s">
        <v>46</v>
      </c>
      <c r="Q1225" s="8" t="s">
        <v>41</v>
      </c>
      <c r="R1225" s="9" t="s">
        <v>8468</v>
      </c>
      <c r="S1225" s="8" t="s">
        <v>8468</v>
      </c>
      <c r="T1225" s="9" t="s">
        <v>77</v>
      </c>
      <c r="U1225" s="8" t="s">
        <v>3440</v>
      </c>
      <c r="V1225" s="9" t="s">
        <v>8469</v>
      </c>
      <c r="W1225" s="9" t="s">
        <v>8470</v>
      </c>
      <c r="X1225" s="9" t="s">
        <v>44</v>
      </c>
      <c r="Y1225" s="9" t="s">
        <v>7820</v>
      </c>
      <c r="Z1225" s="9" t="s">
        <v>53</v>
      </c>
      <c r="AA1225" s="9" t="s">
        <v>54</v>
      </c>
      <c r="AB1225" s="9" t="s">
        <v>44</v>
      </c>
      <c r="AC1225" s="9" t="s">
        <v>1933</v>
      </c>
      <c r="AD1225" s="9" t="s">
        <v>57</v>
      </c>
    </row>
    <row r="1226" spans="1:30" x14ac:dyDescent="0.25">
      <c r="A1226" s="8">
        <v>3905526</v>
      </c>
      <c r="B1226" s="9" t="s">
        <v>7131</v>
      </c>
      <c r="C1226" s="9" t="s">
        <v>7132</v>
      </c>
      <c r="D1226" s="9" t="s">
        <v>573</v>
      </c>
      <c r="E1226" s="9" t="s">
        <v>39</v>
      </c>
      <c r="F1226" s="9" t="s">
        <v>40</v>
      </c>
      <c r="G1226" s="8" t="s">
        <v>41</v>
      </c>
      <c r="H1226" s="8" t="s">
        <v>40</v>
      </c>
      <c r="I1226" s="9" t="s">
        <v>7973</v>
      </c>
      <c r="J1226" s="9" t="s">
        <v>7974</v>
      </c>
      <c r="K1226" s="8" t="s">
        <v>44</v>
      </c>
      <c r="L1226" s="9" t="s">
        <v>40</v>
      </c>
      <c r="M1226" s="8" t="s">
        <v>44</v>
      </c>
      <c r="N1226" s="8" t="s">
        <v>44</v>
      </c>
      <c r="O1226" s="9" t="s">
        <v>2138</v>
      </c>
      <c r="P1226" s="8" t="s">
        <v>46</v>
      </c>
      <c r="Q1226" s="8" t="s">
        <v>41</v>
      </c>
      <c r="R1226" s="9" t="s">
        <v>8471</v>
      </c>
      <c r="S1226" s="8" t="s">
        <v>8471</v>
      </c>
      <c r="T1226" s="9" t="s">
        <v>87</v>
      </c>
      <c r="U1226" s="8" t="s">
        <v>3440</v>
      </c>
      <c r="V1226" s="9" t="s">
        <v>7133</v>
      </c>
      <c r="W1226" s="9" t="s">
        <v>7134</v>
      </c>
      <c r="X1226" s="9" t="s">
        <v>44</v>
      </c>
      <c r="Y1226" s="9" t="s">
        <v>7135</v>
      </c>
      <c r="Z1226" s="9" t="s">
        <v>53</v>
      </c>
      <c r="AA1226" s="9" t="s">
        <v>54</v>
      </c>
      <c r="AB1226" s="9" t="s">
        <v>7136</v>
      </c>
      <c r="AC1226" s="9" t="s">
        <v>579</v>
      </c>
      <c r="AD1226" s="9" t="s">
        <v>57</v>
      </c>
    </row>
    <row r="1227" spans="1:30" x14ac:dyDescent="0.25">
      <c r="A1227" s="8">
        <v>3905527</v>
      </c>
      <c r="B1227" s="9" t="s">
        <v>7364</v>
      </c>
      <c r="C1227" s="9" t="s">
        <v>7365</v>
      </c>
      <c r="D1227" s="9" t="s">
        <v>1443</v>
      </c>
      <c r="E1227" s="9" t="s">
        <v>39</v>
      </c>
      <c r="F1227" s="9" t="s">
        <v>40</v>
      </c>
      <c r="G1227" s="8" t="s">
        <v>41</v>
      </c>
      <c r="H1227" s="8" t="s">
        <v>40</v>
      </c>
      <c r="I1227" s="9" t="s">
        <v>7973</v>
      </c>
      <c r="J1227" s="9" t="s">
        <v>7974</v>
      </c>
      <c r="K1227" s="8" t="s">
        <v>44</v>
      </c>
      <c r="L1227" s="9" t="s">
        <v>40</v>
      </c>
      <c r="M1227" s="8" t="s">
        <v>44</v>
      </c>
      <c r="N1227" s="8" t="s">
        <v>44</v>
      </c>
      <c r="O1227" s="9" t="s">
        <v>1768</v>
      </c>
      <c r="P1227" s="8" t="s">
        <v>46</v>
      </c>
      <c r="Q1227" s="8" t="s">
        <v>41</v>
      </c>
      <c r="R1227" s="9" t="s">
        <v>8471</v>
      </c>
      <c r="S1227" s="8" t="s">
        <v>8471</v>
      </c>
      <c r="T1227" s="9" t="s">
        <v>998</v>
      </c>
      <c r="U1227" s="8" t="s">
        <v>3440</v>
      </c>
      <c r="V1227" s="9" t="s">
        <v>7366</v>
      </c>
      <c r="W1227" s="9" t="s">
        <v>7367</v>
      </c>
      <c r="X1227" s="9" t="s">
        <v>44</v>
      </c>
      <c r="Y1227" s="9" t="s">
        <v>69</v>
      </c>
      <c r="Z1227" s="9" t="s">
        <v>53</v>
      </c>
      <c r="AA1227" s="9" t="s">
        <v>54</v>
      </c>
      <c r="AB1227" s="9" t="s">
        <v>7368</v>
      </c>
      <c r="AC1227" s="9" t="s">
        <v>437</v>
      </c>
      <c r="AD1227" s="9" t="s">
        <v>418</v>
      </c>
    </row>
    <row r="1228" spans="1:30" x14ac:dyDescent="0.25">
      <c r="A1228" s="8">
        <v>3905530</v>
      </c>
      <c r="B1228" s="9" t="s">
        <v>7007</v>
      </c>
      <c r="C1228" s="9" t="s">
        <v>7008</v>
      </c>
      <c r="D1228" s="9" t="s">
        <v>1504</v>
      </c>
      <c r="E1228" s="9" t="s">
        <v>39</v>
      </c>
      <c r="F1228" s="9" t="s">
        <v>40</v>
      </c>
      <c r="G1228" s="8" t="s">
        <v>41</v>
      </c>
      <c r="H1228" s="8" t="s">
        <v>40</v>
      </c>
      <c r="I1228" s="9" t="s">
        <v>7973</v>
      </c>
      <c r="J1228" s="9" t="s">
        <v>7974</v>
      </c>
      <c r="K1228" s="8" t="s">
        <v>44</v>
      </c>
      <c r="L1228" s="9" t="s">
        <v>40</v>
      </c>
      <c r="M1228" s="8" t="s">
        <v>44</v>
      </c>
      <c r="N1228" s="8" t="s">
        <v>44</v>
      </c>
      <c r="O1228" s="9" t="s">
        <v>7009</v>
      </c>
      <c r="P1228" s="8" t="s">
        <v>46</v>
      </c>
      <c r="Q1228" s="8" t="s">
        <v>41</v>
      </c>
      <c r="R1228" s="9" t="s">
        <v>8471</v>
      </c>
      <c r="S1228" s="8" t="s">
        <v>8471</v>
      </c>
      <c r="T1228" s="9" t="s">
        <v>6705</v>
      </c>
      <c r="U1228" s="8" t="s">
        <v>3440</v>
      </c>
      <c r="V1228" s="9" t="s">
        <v>7010</v>
      </c>
      <c r="W1228" s="9" t="s">
        <v>7011</v>
      </c>
      <c r="X1228" s="9" t="s">
        <v>44</v>
      </c>
      <c r="Y1228" s="9" t="s">
        <v>69</v>
      </c>
      <c r="Z1228" s="9" t="s">
        <v>53</v>
      </c>
      <c r="AA1228" s="9" t="s">
        <v>54</v>
      </c>
      <c r="AB1228" s="9" t="s">
        <v>44</v>
      </c>
      <c r="AC1228" s="9" t="s">
        <v>44</v>
      </c>
      <c r="AD1228" s="9" t="s">
        <v>57</v>
      </c>
    </row>
    <row r="1229" spans="1:30" x14ac:dyDescent="0.25">
      <c r="A1229" s="8">
        <v>3905531</v>
      </c>
      <c r="B1229" s="9" t="s">
        <v>8081</v>
      </c>
      <c r="C1229" s="9" t="s">
        <v>8082</v>
      </c>
      <c r="D1229" s="9" t="s">
        <v>283</v>
      </c>
      <c r="E1229" s="9" t="s">
        <v>96</v>
      </c>
      <c r="F1229" s="9" t="s">
        <v>40</v>
      </c>
      <c r="G1229" s="8" t="s">
        <v>41</v>
      </c>
      <c r="H1229" s="8" t="s">
        <v>40</v>
      </c>
      <c r="I1229" s="9" t="s">
        <v>7973</v>
      </c>
      <c r="J1229" s="9" t="s">
        <v>7974</v>
      </c>
      <c r="K1229" s="8" t="s">
        <v>44</v>
      </c>
      <c r="L1229" s="9" t="s">
        <v>40</v>
      </c>
      <c r="M1229" s="8" t="s">
        <v>44</v>
      </c>
      <c r="N1229" s="8" t="s">
        <v>44</v>
      </c>
      <c r="O1229" s="9" t="s">
        <v>8083</v>
      </c>
      <c r="P1229" s="8" t="s">
        <v>46</v>
      </c>
      <c r="Q1229" s="8" t="s">
        <v>41</v>
      </c>
      <c r="R1229" s="9" t="s">
        <v>8471</v>
      </c>
      <c r="S1229" s="8" t="s">
        <v>8471</v>
      </c>
      <c r="T1229" s="9" t="s">
        <v>65</v>
      </c>
      <c r="U1229" s="8" t="s">
        <v>3440</v>
      </c>
      <c r="V1229" s="9" t="s">
        <v>8084</v>
      </c>
      <c r="W1229" s="9" t="s">
        <v>8085</v>
      </c>
      <c r="X1229" s="9" t="s">
        <v>44</v>
      </c>
      <c r="Y1229" s="9" t="s">
        <v>69</v>
      </c>
      <c r="Z1229" s="9" t="s">
        <v>53</v>
      </c>
      <c r="AA1229" s="9" t="s">
        <v>54</v>
      </c>
      <c r="AB1229" s="9" t="s">
        <v>8086</v>
      </c>
      <c r="AC1229" s="9" t="s">
        <v>289</v>
      </c>
      <c r="AD1229" s="9" t="s">
        <v>880</v>
      </c>
    </row>
    <row r="1230" spans="1:30" x14ac:dyDescent="0.25">
      <c r="A1230" s="8">
        <v>3905584</v>
      </c>
      <c r="B1230" s="9" t="s">
        <v>8472</v>
      </c>
      <c r="C1230" s="9" t="s">
        <v>4656</v>
      </c>
      <c r="D1230" s="9" t="s">
        <v>4218</v>
      </c>
      <c r="E1230" s="9" t="s">
        <v>39</v>
      </c>
      <c r="F1230" s="9" t="s">
        <v>40</v>
      </c>
      <c r="G1230" s="8" t="s">
        <v>41</v>
      </c>
      <c r="H1230" s="8" t="s">
        <v>855</v>
      </c>
      <c r="I1230" s="9" t="s">
        <v>6747</v>
      </c>
      <c r="J1230" s="9" t="s">
        <v>7911</v>
      </c>
      <c r="K1230" s="8" t="s">
        <v>44</v>
      </c>
      <c r="L1230" s="9" t="s">
        <v>40</v>
      </c>
      <c r="M1230" s="8" t="s">
        <v>44</v>
      </c>
      <c r="N1230" s="8" t="s">
        <v>44</v>
      </c>
      <c r="O1230" s="9" t="s">
        <v>8473</v>
      </c>
      <c r="P1230" s="8" t="s">
        <v>46</v>
      </c>
      <c r="Q1230" s="8" t="s">
        <v>41</v>
      </c>
      <c r="R1230" s="9" t="s">
        <v>8471</v>
      </c>
      <c r="S1230" s="8" t="s">
        <v>8471</v>
      </c>
      <c r="T1230" s="9" t="s">
        <v>65</v>
      </c>
      <c r="U1230" s="8" t="s">
        <v>3440</v>
      </c>
      <c r="V1230" s="9" t="s">
        <v>8474</v>
      </c>
      <c r="W1230" s="9" t="s">
        <v>8475</v>
      </c>
      <c r="X1230" s="9" t="s">
        <v>44</v>
      </c>
      <c r="Y1230" s="9" t="s">
        <v>69</v>
      </c>
      <c r="Z1230" s="9" t="s">
        <v>53</v>
      </c>
      <c r="AA1230" s="9" t="s">
        <v>54</v>
      </c>
      <c r="AB1230" s="9" t="s">
        <v>44</v>
      </c>
      <c r="AC1230" s="9" t="s">
        <v>44</v>
      </c>
      <c r="AD1230" s="9" t="s">
        <v>880</v>
      </c>
    </row>
    <row r="1231" spans="1:30" x14ac:dyDescent="0.25">
      <c r="A1231" s="8">
        <v>3905702</v>
      </c>
      <c r="B1231" s="9" t="s">
        <v>7761</v>
      </c>
      <c r="C1231" s="9" t="s">
        <v>7762</v>
      </c>
      <c r="D1231" s="9" t="s">
        <v>307</v>
      </c>
      <c r="E1231" s="9" t="s">
        <v>39</v>
      </c>
      <c r="F1231" s="9" t="s">
        <v>40</v>
      </c>
      <c r="G1231" s="8" t="s">
        <v>41</v>
      </c>
      <c r="H1231" s="8" t="s">
        <v>40</v>
      </c>
      <c r="I1231" s="9" t="s">
        <v>6747</v>
      </c>
      <c r="J1231" s="9" t="s">
        <v>7911</v>
      </c>
      <c r="K1231" s="8" t="s">
        <v>44</v>
      </c>
      <c r="L1231" s="9" t="s">
        <v>40</v>
      </c>
      <c r="M1231" s="8" t="s">
        <v>44</v>
      </c>
      <c r="N1231" s="8" t="s">
        <v>44</v>
      </c>
      <c r="O1231" s="9" t="s">
        <v>7763</v>
      </c>
      <c r="P1231" s="8" t="s">
        <v>46</v>
      </c>
      <c r="Q1231" s="8" t="s">
        <v>41</v>
      </c>
      <c r="R1231" s="9" t="s">
        <v>8476</v>
      </c>
      <c r="S1231" s="8" t="s">
        <v>8476</v>
      </c>
      <c r="T1231" s="9" t="s">
        <v>65</v>
      </c>
      <c r="U1231" s="8" t="s">
        <v>3440</v>
      </c>
      <c r="V1231" s="9" t="s">
        <v>7765</v>
      </c>
      <c r="W1231" s="9" t="s">
        <v>7766</v>
      </c>
      <c r="X1231" s="9" t="s">
        <v>44</v>
      </c>
      <c r="Y1231" s="9" t="s">
        <v>69</v>
      </c>
      <c r="Z1231" s="9" t="s">
        <v>53</v>
      </c>
      <c r="AA1231" s="9" t="s">
        <v>54</v>
      </c>
      <c r="AB1231" s="9" t="s">
        <v>44</v>
      </c>
      <c r="AC1231" s="9" t="s">
        <v>44</v>
      </c>
      <c r="AD1231" s="9" t="s">
        <v>880</v>
      </c>
    </row>
    <row r="1232" spans="1:30" x14ac:dyDescent="0.25">
      <c r="A1232" s="8">
        <v>3905712</v>
      </c>
      <c r="B1232" s="9" t="s">
        <v>8477</v>
      </c>
      <c r="C1232" s="9" t="s">
        <v>8478</v>
      </c>
      <c r="D1232" s="9" t="s">
        <v>84</v>
      </c>
      <c r="E1232" s="9" t="s">
        <v>96</v>
      </c>
      <c r="F1232" s="9" t="s">
        <v>40</v>
      </c>
      <c r="G1232" s="8" t="s">
        <v>41</v>
      </c>
      <c r="H1232" s="8" t="s">
        <v>855</v>
      </c>
      <c r="I1232" s="9" t="s">
        <v>6747</v>
      </c>
      <c r="J1232" s="9" t="s">
        <v>7911</v>
      </c>
      <c r="K1232" s="8" t="s">
        <v>44</v>
      </c>
      <c r="L1232" s="9" t="s">
        <v>40</v>
      </c>
      <c r="M1232" s="8" t="s">
        <v>44</v>
      </c>
      <c r="N1232" s="8" t="s">
        <v>44</v>
      </c>
      <c r="O1232" s="9" t="s">
        <v>7371</v>
      </c>
      <c r="P1232" s="8" t="s">
        <v>46</v>
      </c>
      <c r="Q1232" s="8" t="s">
        <v>41</v>
      </c>
      <c r="R1232" s="9" t="s">
        <v>8476</v>
      </c>
      <c r="S1232" s="8" t="s">
        <v>8476</v>
      </c>
      <c r="T1232" s="9" t="s">
        <v>65</v>
      </c>
      <c r="U1232" s="8" t="s">
        <v>3440</v>
      </c>
      <c r="V1232" s="9" t="s">
        <v>8479</v>
      </c>
      <c r="W1232" s="9" t="s">
        <v>8480</v>
      </c>
      <c r="X1232" s="9" t="s">
        <v>44</v>
      </c>
      <c r="Y1232" s="9" t="s">
        <v>69</v>
      </c>
      <c r="Z1232" s="9" t="s">
        <v>53</v>
      </c>
      <c r="AA1232" s="9" t="s">
        <v>54</v>
      </c>
      <c r="AB1232" s="9" t="s">
        <v>8481</v>
      </c>
      <c r="AC1232" s="9" t="s">
        <v>92</v>
      </c>
      <c r="AD1232" s="9" t="s">
        <v>57</v>
      </c>
    </row>
    <row r="1233" spans="1:30" x14ac:dyDescent="0.25">
      <c r="A1233" s="8">
        <v>3905717</v>
      </c>
      <c r="B1233" s="9" t="s">
        <v>7001</v>
      </c>
      <c r="C1233" s="9" t="s">
        <v>7002</v>
      </c>
      <c r="D1233" s="9" t="s">
        <v>3604</v>
      </c>
      <c r="E1233" s="9" t="s">
        <v>39</v>
      </c>
      <c r="F1233" s="9" t="s">
        <v>40</v>
      </c>
      <c r="G1233" s="8" t="s">
        <v>41</v>
      </c>
      <c r="H1233" s="8" t="s">
        <v>40</v>
      </c>
      <c r="I1233" s="9" t="s">
        <v>7973</v>
      </c>
      <c r="J1233" s="9" t="s">
        <v>7974</v>
      </c>
      <c r="K1233" s="8" t="s">
        <v>44</v>
      </c>
      <c r="L1233" s="9" t="s">
        <v>40</v>
      </c>
      <c r="M1233" s="8" t="s">
        <v>44</v>
      </c>
      <c r="N1233" s="8" t="s">
        <v>44</v>
      </c>
      <c r="O1233" s="9" t="s">
        <v>7003</v>
      </c>
      <c r="P1233" s="8" t="s">
        <v>46</v>
      </c>
      <c r="Q1233" s="8" t="s">
        <v>41</v>
      </c>
      <c r="R1233" s="9" t="s">
        <v>8476</v>
      </c>
      <c r="S1233" s="8" t="s">
        <v>8476</v>
      </c>
      <c r="T1233" s="9" t="s">
        <v>65</v>
      </c>
      <c r="U1233" s="8" t="s">
        <v>3440</v>
      </c>
      <c r="V1233" s="9" t="s">
        <v>7004</v>
      </c>
      <c r="W1233" s="9" t="s">
        <v>7005</v>
      </c>
      <c r="X1233" s="9" t="s">
        <v>44</v>
      </c>
      <c r="Y1233" s="9" t="s">
        <v>69</v>
      </c>
      <c r="Z1233" s="9" t="s">
        <v>53</v>
      </c>
      <c r="AA1233" s="9" t="s">
        <v>54</v>
      </c>
      <c r="AB1233" s="9" t="s">
        <v>7006</v>
      </c>
      <c r="AC1233" s="9" t="s">
        <v>2753</v>
      </c>
      <c r="AD1233" s="9" t="s">
        <v>57</v>
      </c>
    </row>
    <row r="1234" spans="1:30" x14ac:dyDescent="0.25">
      <c r="A1234" s="8">
        <v>3906050</v>
      </c>
      <c r="B1234" s="9" t="s">
        <v>8482</v>
      </c>
      <c r="C1234" s="9" t="s">
        <v>8483</v>
      </c>
      <c r="D1234" s="9" t="s">
        <v>541</v>
      </c>
      <c r="E1234" s="9" t="s">
        <v>39</v>
      </c>
      <c r="F1234" s="9" t="s">
        <v>40</v>
      </c>
      <c r="G1234" s="8" t="s">
        <v>41</v>
      </c>
      <c r="H1234" s="8" t="s">
        <v>40</v>
      </c>
      <c r="I1234" s="9" t="s">
        <v>6747</v>
      </c>
      <c r="J1234" s="9" t="s">
        <v>7911</v>
      </c>
      <c r="K1234" s="8" t="s">
        <v>44</v>
      </c>
      <c r="L1234" s="9" t="s">
        <v>40</v>
      </c>
      <c r="M1234" s="8" t="s">
        <v>44</v>
      </c>
      <c r="N1234" s="8" t="s">
        <v>44</v>
      </c>
      <c r="O1234" s="9" t="s">
        <v>8484</v>
      </c>
      <c r="P1234" s="8" t="s">
        <v>46</v>
      </c>
      <c r="Q1234" s="8" t="s">
        <v>41</v>
      </c>
      <c r="R1234" s="9" t="s">
        <v>8485</v>
      </c>
      <c r="S1234" s="8" t="s">
        <v>8485</v>
      </c>
      <c r="T1234" s="9" t="s">
        <v>65</v>
      </c>
      <c r="U1234" s="8" t="s">
        <v>3440</v>
      </c>
      <c r="V1234" s="9" t="s">
        <v>8486</v>
      </c>
      <c r="W1234" s="9" t="s">
        <v>8487</v>
      </c>
      <c r="X1234" s="9" t="s">
        <v>44</v>
      </c>
      <c r="Y1234" s="9" t="s">
        <v>69</v>
      </c>
      <c r="Z1234" s="9" t="s">
        <v>53</v>
      </c>
      <c r="AA1234" s="9" t="s">
        <v>54</v>
      </c>
      <c r="AB1234" s="9" t="s">
        <v>44</v>
      </c>
      <c r="AC1234" s="9" t="s">
        <v>44</v>
      </c>
      <c r="AD1234" s="9" t="s">
        <v>57</v>
      </c>
    </row>
    <row r="1235" spans="1:30" x14ac:dyDescent="0.25">
      <c r="A1235" s="8">
        <v>3906058</v>
      </c>
      <c r="B1235" s="9" t="s">
        <v>8488</v>
      </c>
      <c r="C1235" s="9" t="s">
        <v>8489</v>
      </c>
      <c r="D1235" s="9" t="s">
        <v>8098</v>
      </c>
      <c r="E1235" s="9" t="s">
        <v>39</v>
      </c>
      <c r="F1235" s="9" t="s">
        <v>40</v>
      </c>
      <c r="G1235" s="8" t="s">
        <v>41</v>
      </c>
      <c r="H1235" s="8" t="s">
        <v>40</v>
      </c>
      <c r="I1235" s="9" t="s">
        <v>6747</v>
      </c>
      <c r="J1235" s="9" t="s">
        <v>7911</v>
      </c>
      <c r="K1235" s="8" t="s">
        <v>44</v>
      </c>
      <c r="L1235" s="9" t="s">
        <v>40</v>
      </c>
      <c r="M1235" s="8" t="s">
        <v>44</v>
      </c>
      <c r="N1235" s="8" t="s">
        <v>44</v>
      </c>
      <c r="O1235" s="9" t="s">
        <v>8490</v>
      </c>
      <c r="P1235" s="8" t="s">
        <v>46</v>
      </c>
      <c r="Q1235" s="8" t="s">
        <v>41</v>
      </c>
      <c r="R1235" s="9" t="s">
        <v>8485</v>
      </c>
      <c r="S1235" s="8" t="s">
        <v>8485</v>
      </c>
      <c r="T1235" s="9" t="s">
        <v>87</v>
      </c>
      <c r="U1235" s="8" t="s">
        <v>3440</v>
      </c>
      <c r="V1235" s="9" t="s">
        <v>8491</v>
      </c>
      <c r="W1235" s="9" t="s">
        <v>8492</v>
      </c>
      <c r="X1235" s="9" t="s">
        <v>44</v>
      </c>
      <c r="Y1235" s="9" t="s">
        <v>8493</v>
      </c>
      <c r="Z1235" s="9" t="s">
        <v>53</v>
      </c>
      <c r="AA1235" s="9" t="s">
        <v>54</v>
      </c>
      <c r="AB1235" s="9" t="s">
        <v>8494</v>
      </c>
      <c r="AC1235" s="9" t="s">
        <v>6856</v>
      </c>
      <c r="AD1235" s="9" t="s">
        <v>57</v>
      </c>
    </row>
    <row r="1236" spans="1:30" x14ac:dyDescent="0.25">
      <c r="A1236" s="8">
        <v>3906157</v>
      </c>
      <c r="B1236" s="9" t="s">
        <v>8495</v>
      </c>
      <c r="C1236" s="9" t="s">
        <v>8496</v>
      </c>
      <c r="D1236" s="9" t="s">
        <v>8497</v>
      </c>
      <c r="E1236" s="9" t="s">
        <v>96</v>
      </c>
      <c r="F1236" s="9" t="s">
        <v>40</v>
      </c>
      <c r="G1236" s="8" t="s">
        <v>41</v>
      </c>
      <c r="H1236" s="8" t="s">
        <v>855</v>
      </c>
      <c r="I1236" s="9" t="s">
        <v>6747</v>
      </c>
      <c r="J1236" s="9" t="s">
        <v>7911</v>
      </c>
      <c r="K1236" s="8" t="s">
        <v>44</v>
      </c>
      <c r="L1236" s="9" t="s">
        <v>40</v>
      </c>
      <c r="M1236" s="8" t="s">
        <v>44</v>
      </c>
      <c r="N1236" s="8" t="s">
        <v>44</v>
      </c>
      <c r="O1236" s="9" t="s">
        <v>8498</v>
      </c>
      <c r="P1236" s="8" t="s">
        <v>46</v>
      </c>
      <c r="Q1236" s="8" t="s">
        <v>41</v>
      </c>
      <c r="R1236" s="9" t="s">
        <v>8485</v>
      </c>
      <c r="S1236" s="8" t="s">
        <v>8485</v>
      </c>
      <c r="T1236" s="9" t="s">
        <v>8499</v>
      </c>
      <c r="U1236" s="8" t="s">
        <v>3440</v>
      </c>
      <c r="V1236" s="9" t="s">
        <v>8500</v>
      </c>
      <c r="W1236" s="9" t="s">
        <v>8501</v>
      </c>
      <c r="X1236" s="9" t="s">
        <v>44</v>
      </c>
      <c r="Y1236" s="9" t="s">
        <v>69</v>
      </c>
      <c r="Z1236" s="9" t="s">
        <v>53</v>
      </c>
      <c r="AA1236" s="9" t="s">
        <v>54</v>
      </c>
      <c r="AB1236" s="9" t="s">
        <v>44</v>
      </c>
      <c r="AC1236" s="9" t="s">
        <v>44</v>
      </c>
      <c r="AD1236" s="9" t="s">
        <v>1045</v>
      </c>
    </row>
    <row r="1237" spans="1:30" x14ac:dyDescent="0.25">
      <c r="A1237" s="8">
        <v>3906166</v>
      </c>
      <c r="B1237" s="9" t="s">
        <v>6708</v>
      </c>
      <c r="C1237" s="9" t="s">
        <v>6709</v>
      </c>
      <c r="D1237" s="9" t="s">
        <v>683</v>
      </c>
      <c r="E1237" s="9" t="s">
        <v>39</v>
      </c>
      <c r="F1237" s="9" t="s">
        <v>40</v>
      </c>
      <c r="G1237" s="8" t="s">
        <v>41</v>
      </c>
      <c r="H1237" s="8" t="s">
        <v>40</v>
      </c>
      <c r="I1237" s="9" t="s">
        <v>7973</v>
      </c>
      <c r="J1237" s="9" t="s">
        <v>7974</v>
      </c>
      <c r="K1237" s="8" t="s">
        <v>44</v>
      </c>
      <c r="L1237" s="9" t="s">
        <v>40</v>
      </c>
      <c r="M1237" s="8" t="s">
        <v>44</v>
      </c>
      <c r="N1237" s="8" t="s">
        <v>44</v>
      </c>
      <c r="O1237" s="9" t="s">
        <v>6710</v>
      </c>
      <c r="P1237" s="8" t="s">
        <v>46</v>
      </c>
      <c r="Q1237" s="8" t="s">
        <v>41</v>
      </c>
      <c r="R1237" s="9" t="s">
        <v>8485</v>
      </c>
      <c r="S1237" s="8" t="s">
        <v>8485</v>
      </c>
      <c r="T1237" s="9" t="s">
        <v>65</v>
      </c>
      <c r="U1237" s="8" t="s">
        <v>3440</v>
      </c>
      <c r="V1237" s="9" t="s">
        <v>6711</v>
      </c>
      <c r="W1237" s="9" t="s">
        <v>6712</v>
      </c>
      <c r="X1237" s="9" t="s">
        <v>44</v>
      </c>
      <c r="Y1237" s="9" t="s">
        <v>69</v>
      </c>
      <c r="Z1237" s="9" t="s">
        <v>53</v>
      </c>
      <c r="AA1237" s="9" t="s">
        <v>54</v>
      </c>
      <c r="AB1237" s="9" t="s">
        <v>966</v>
      </c>
      <c r="AC1237" s="9" t="s">
        <v>6713</v>
      </c>
      <c r="AD1237" s="9" t="s">
        <v>57</v>
      </c>
    </row>
    <row r="1238" spans="1:30" x14ac:dyDescent="0.25">
      <c r="A1238" s="8">
        <v>3907173</v>
      </c>
      <c r="B1238" s="9" t="s">
        <v>8502</v>
      </c>
      <c r="C1238" s="9" t="s">
        <v>8503</v>
      </c>
      <c r="D1238" s="9" t="s">
        <v>8504</v>
      </c>
      <c r="E1238" s="9" t="s">
        <v>39</v>
      </c>
      <c r="F1238" s="9" t="s">
        <v>40</v>
      </c>
      <c r="G1238" s="8" t="s">
        <v>41</v>
      </c>
      <c r="H1238" s="8" t="s">
        <v>40</v>
      </c>
      <c r="I1238" s="9" t="s">
        <v>8505</v>
      </c>
      <c r="J1238" s="9" t="s">
        <v>8506</v>
      </c>
      <c r="K1238" s="8" t="s">
        <v>44</v>
      </c>
      <c r="L1238" s="9" t="s">
        <v>40</v>
      </c>
      <c r="M1238" s="8" t="s">
        <v>44</v>
      </c>
      <c r="N1238" s="8" t="s">
        <v>44</v>
      </c>
      <c r="O1238" s="9" t="s">
        <v>8507</v>
      </c>
      <c r="P1238" s="8" t="s">
        <v>46</v>
      </c>
      <c r="Q1238" s="8" t="s">
        <v>41</v>
      </c>
      <c r="R1238" s="9" t="s">
        <v>8508</v>
      </c>
      <c r="S1238" s="8" t="s">
        <v>8508</v>
      </c>
      <c r="T1238" s="9" t="s">
        <v>799</v>
      </c>
      <c r="U1238" s="8" t="s">
        <v>3440</v>
      </c>
      <c r="V1238" s="9" t="s">
        <v>8509</v>
      </c>
      <c r="W1238" s="9" t="s">
        <v>8510</v>
      </c>
      <c r="X1238" s="9" t="s">
        <v>44</v>
      </c>
      <c r="Y1238" s="9" t="s">
        <v>69</v>
      </c>
      <c r="Z1238" s="9" t="s">
        <v>53</v>
      </c>
      <c r="AA1238" s="9" t="s">
        <v>54</v>
      </c>
      <c r="AB1238" s="9" t="s">
        <v>8511</v>
      </c>
      <c r="AC1238" s="9" t="s">
        <v>8512</v>
      </c>
      <c r="AD1238" s="9" t="s">
        <v>1045</v>
      </c>
    </row>
    <row r="1239" spans="1:30" x14ac:dyDescent="0.25">
      <c r="A1239" s="8">
        <v>3909414</v>
      </c>
      <c r="B1239" s="9" t="s">
        <v>8513</v>
      </c>
      <c r="C1239" s="9" t="s">
        <v>8514</v>
      </c>
      <c r="D1239" s="9" t="s">
        <v>440</v>
      </c>
      <c r="E1239" s="9" t="s">
        <v>39</v>
      </c>
      <c r="F1239" s="9" t="s">
        <v>40</v>
      </c>
      <c r="G1239" s="8" t="s">
        <v>41</v>
      </c>
      <c r="H1239" s="8" t="s">
        <v>40</v>
      </c>
      <c r="I1239" s="9" t="s">
        <v>8505</v>
      </c>
      <c r="J1239" s="9" t="s">
        <v>8506</v>
      </c>
      <c r="K1239" s="8" t="s">
        <v>44</v>
      </c>
      <c r="L1239" s="9" t="s">
        <v>40</v>
      </c>
      <c r="M1239" s="8" t="s">
        <v>44</v>
      </c>
      <c r="N1239" s="8" t="s">
        <v>44</v>
      </c>
      <c r="O1239" s="9" t="s">
        <v>8515</v>
      </c>
      <c r="P1239" s="8" t="s">
        <v>46</v>
      </c>
      <c r="Q1239" s="8" t="s">
        <v>41</v>
      </c>
      <c r="R1239" s="9" t="s">
        <v>8516</v>
      </c>
      <c r="S1239" s="8" t="s">
        <v>8516</v>
      </c>
      <c r="T1239" s="9" t="s">
        <v>65</v>
      </c>
      <c r="U1239" s="8" t="s">
        <v>3440</v>
      </c>
      <c r="V1239" s="9" t="s">
        <v>8517</v>
      </c>
      <c r="W1239" s="9" t="s">
        <v>8518</v>
      </c>
      <c r="X1239" s="9" t="s">
        <v>44</v>
      </c>
      <c r="Y1239" s="9" t="s">
        <v>8519</v>
      </c>
      <c r="Z1239" s="9" t="s">
        <v>53</v>
      </c>
      <c r="AA1239" s="9" t="s">
        <v>54</v>
      </c>
      <c r="AB1239" s="9" t="s">
        <v>8520</v>
      </c>
      <c r="AC1239" s="9" t="s">
        <v>92</v>
      </c>
      <c r="AD1239" s="9" t="s">
        <v>1045</v>
      </c>
    </row>
    <row r="1240" spans="1:30" x14ac:dyDescent="0.25">
      <c r="A1240" s="8">
        <v>3909415</v>
      </c>
      <c r="B1240" s="9" t="s">
        <v>8521</v>
      </c>
      <c r="C1240" s="9" t="s">
        <v>8522</v>
      </c>
      <c r="D1240" s="9" t="s">
        <v>8523</v>
      </c>
      <c r="E1240" s="9" t="s">
        <v>96</v>
      </c>
      <c r="F1240" s="9" t="s">
        <v>40</v>
      </c>
      <c r="G1240" s="8" t="s">
        <v>41</v>
      </c>
      <c r="H1240" s="8" t="s">
        <v>40</v>
      </c>
      <c r="I1240" s="9" t="s">
        <v>8505</v>
      </c>
      <c r="J1240" s="9" t="s">
        <v>8506</v>
      </c>
      <c r="K1240" s="8" t="s">
        <v>44</v>
      </c>
      <c r="L1240" s="9" t="s">
        <v>40</v>
      </c>
      <c r="M1240" s="8" t="s">
        <v>44</v>
      </c>
      <c r="N1240" s="8" t="s">
        <v>44</v>
      </c>
      <c r="O1240" s="9" t="s">
        <v>8524</v>
      </c>
      <c r="P1240" s="8" t="s">
        <v>46</v>
      </c>
      <c r="Q1240" s="8" t="s">
        <v>41</v>
      </c>
      <c r="R1240" s="9" t="s">
        <v>8516</v>
      </c>
      <c r="S1240" s="8" t="s">
        <v>8516</v>
      </c>
      <c r="T1240" s="9" t="s">
        <v>65</v>
      </c>
      <c r="U1240" s="8" t="s">
        <v>3440</v>
      </c>
      <c r="V1240" s="9" t="s">
        <v>8525</v>
      </c>
      <c r="W1240" s="9" t="s">
        <v>8526</v>
      </c>
      <c r="X1240" s="9" t="s">
        <v>44</v>
      </c>
      <c r="Y1240" s="9" t="s">
        <v>8527</v>
      </c>
      <c r="Z1240" s="9" t="s">
        <v>53</v>
      </c>
      <c r="AA1240" s="9" t="s">
        <v>54</v>
      </c>
      <c r="AB1240" s="9" t="s">
        <v>8528</v>
      </c>
      <c r="AC1240" s="9" t="s">
        <v>8529</v>
      </c>
      <c r="AD1240" s="9" t="s">
        <v>1045</v>
      </c>
    </row>
    <row r="1241" spans="1:30" x14ac:dyDescent="0.25">
      <c r="A1241" s="8">
        <v>3909417</v>
      </c>
      <c r="B1241" s="9" t="s">
        <v>8530</v>
      </c>
      <c r="C1241" s="9" t="s">
        <v>3916</v>
      </c>
      <c r="D1241" s="9" t="s">
        <v>84</v>
      </c>
      <c r="E1241" s="9" t="s">
        <v>96</v>
      </c>
      <c r="F1241" s="9" t="s">
        <v>40</v>
      </c>
      <c r="G1241" s="8" t="s">
        <v>41</v>
      </c>
      <c r="H1241" s="8" t="s">
        <v>40</v>
      </c>
      <c r="I1241" s="9" t="s">
        <v>8505</v>
      </c>
      <c r="J1241" s="9" t="s">
        <v>8506</v>
      </c>
      <c r="K1241" s="8" t="s">
        <v>44</v>
      </c>
      <c r="L1241" s="9" t="s">
        <v>40</v>
      </c>
      <c r="M1241" s="8" t="s">
        <v>44</v>
      </c>
      <c r="N1241" s="8" t="s">
        <v>44</v>
      </c>
      <c r="O1241" s="9" t="s">
        <v>7975</v>
      </c>
      <c r="P1241" s="8" t="s">
        <v>46</v>
      </c>
      <c r="Q1241" s="8" t="s">
        <v>41</v>
      </c>
      <c r="R1241" s="9" t="s">
        <v>8516</v>
      </c>
      <c r="S1241" s="8" t="s">
        <v>8516</v>
      </c>
      <c r="T1241" s="9" t="s">
        <v>8531</v>
      </c>
      <c r="U1241" s="8" t="s">
        <v>3440</v>
      </c>
      <c r="V1241" s="9" t="s">
        <v>8532</v>
      </c>
      <c r="W1241" s="9" t="s">
        <v>8533</v>
      </c>
      <c r="X1241" s="9" t="s">
        <v>44</v>
      </c>
      <c r="Y1241" s="9" t="s">
        <v>8534</v>
      </c>
      <c r="Z1241" s="9" t="s">
        <v>53</v>
      </c>
      <c r="AA1241" s="9" t="s">
        <v>54</v>
      </c>
      <c r="AB1241" s="9" t="s">
        <v>3921</v>
      </c>
      <c r="AC1241" s="9" t="s">
        <v>92</v>
      </c>
      <c r="AD1241" s="9" t="s">
        <v>1045</v>
      </c>
    </row>
    <row r="1242" spans="1:30" x14ac:dyDescent="0.25">
      <c r="A1242" s="8">
        <v>3909423</v>
      </c>
      <c r="B1242" s="9" t="s">
        <v>8535</v>
      </c>
      <c r="C1242" s="9" t="s">
        <v>6698</v>
      </c>
      <c r="D1242" s="9" t="s">
        <v>961</v>
      </c>
      <c r="E1242" s="9" t="s">
        <v>96</v>
      </c>
      <c r="F1242" s="9" t="s">
        <v>40</v>
      </c>
      <c r="G1242" s="8" t="s">
        <v>41</v>
      </c>
      <c r="H1242" s="8" t="s">
        <v>40</v>
      </c>
      <c r="I1242" s="9" t="s">
        <v>8505</v>
      </c>
      <c r="J1242" s="9" t="s">
        <v>8506</v>
      </c>
      <c r="K1242" s="8" t="s">
        <v>44</v>
      </c>
      <c r="L1242" s="9" t="s">
        <v>40</v>
      </c>
      <c r="M1242" s="8" t="s">
        <v>44</v>
      </c>
      <c r="N1242" s="8" t="s">
        <v>44</v>
      </c>
      <c r="O1242" s="9" t="s">
        <v>8536</v>
      </c>
      <c r="P1242" s="8" t="s">
        <v>46</v>
      </c>
      <c r="Q1242" s="8" t="s">
        <v>41</v>
      </c>
      <c r="R1242" s="9" t="s">
        <v>8516</v>
      </c>
      <c r="S1242" s="8" t="s">
        <v>8516</v>
      </c>
      <c r="T1242" s="9" t="s">
        <v>199</v>
      </c>
      <c r="U1242" s="8" t="s">
        <v>3440</v>
      </c>
      <c r="V1242" s="9" t="s">
        <v>8537</v>
      </c>
      <c r="W1242" s="9" t="s">
        <v>8538</v>
      </c>
      <c r="X1242" s="9" t="s">
        <v>44</v>
      </c>
      <c r="Y1242" s="9" t="s">
        <v>69</v>
      </c>
      <c r="Z1242" s="9" t="s">
        <v>53</v>
      </c>
      <c r="AA1242" s="9" t="s">
        <v>54</v>
      </c>
      <c r="AB1242" s="9" t="s">
        <v>8539</v>
      </c>
      <c r="AC1242" s="9" t="s">
        <v>1142</v>
      </c>
      <c r="AD1242" s="9" t="s">
        <v>1045</v>
      </c>
    </row>
    <row r="1243" spans="1:30" x14ac:dyDescent="0.25">
      <c r="A1243" s="8">
        <v>3909424</v>
      </c>
      <c r="B1243" s="9" t="s">
        <v>8540</v>
      </c>
      <c r="C1243" s="9" t="s">
        <v>8541</v>
      </c>
      <c r="D1243" s="9" t="s">
        <v>8542</v>
      </c>
      <c r="E1243" s="9" t="s">
        <v>96</v>
      </c>
      <c r="F1243" s="9" t="s">
        <v>40</v>
      </c>
      <c r="G1243" s="8" t="s">
        <v>41</v>
      </c>
      <c r="H1243" s="8" t="s">
        <v>40</v>
      </c>
      <c r="I1243" s="9" t="s">
        <v>8505</v>
      </c>
      <c r="J1243" s="9" t="s">
        <v>8506</v>
      </c>
      <c r="K1243" s="8" t="s">
        <v>44</v>
      </c>
      <c r="L1243" s="9" t="s">
        <v>40</v>
      </c>
      <c r="M1243" s="8" t="s">
        <v>44</v>
      </c>
      <c r="N1243" s="8" t="s">
        <v>44</v>
      </c>
      <c r="O1243" s="9" t="s">
        <v>8543</v>
      </c>
      <c r="P1243" s="8" t="s">
        <v>46</v>
      </c>
      <c r="Q1243" s="8" t="s">
        <v>41</v>
      </c>
      <c r="R1243" s="9" t="s">
        <v>8516</v>
      </c>
      <c r="S1243" s="8" t="s">
        <v>8516</v>
      </c>
      <c r="T1243" s="9" t="s">
        <v>8544</v>
      </c>
      <c r="U1243" s="8" t="s">
        <v>3440</v>
      </c>
      <c r="V1243" s="9" t="s">
        <v>8545</v>
      </c>
      <c r="W1243" s="9" t="s">
        <v>8546</v>
      </c>
      <c r="X1243" s="9" t="s">
        <v>44</v>
      </c>
      <c r="Y1243" s="9" t="s">
        <v>8547</v>
      </c>
      <c r="Z1243" s="9" t="s">
        <v>53</v>
      </c>
      <c r="AA1243" s="9" t="s">
        <v>54</v>
      </c>
      <c r="AB1243" s="9" t="s">
        <v>8548</v>
      </c>
      <c r="AC1243" s="9" t="s">
        <v>8549</v>
      </c>
      <c r="AD1243" s="9" t="s">
        <v>1045</v>
      </c>
    </row>
    <row r="1244" spans="1:30" x14ac:dyDescent="0.25">
      <c r="A1244" s="8">
        <v>3909429</v>
      </c>
      <c r="B1244" s="9" t="s">
        <v>8550</v>
      </c>
      <c r="C1244" s="9" t="s">
        <v>8551</v>
      </c>
      <c r="D1244" s="9" t="s">
        <v>440</v>
      </c>
      <c r="E1244" s="9" t="s">
        <v>96</v>
      </c>
      <c r="F1244" s="9" t="s">
        <v>40</v>
      </c>
      <c r="G1244" s="8" t="s">
        <v>41</v>
      </c>
      <c r="H1244" s="8" t="s">
        <v>40</v>
      </c>
      <c r="I1244" s="9" t="s">
        <v>8505</v>
      </c>
      <c r="J1244" s="9" t="s">
        <v>8506</v>
      </c>
      <c r="K1244" s="8" t="s">
        <v>44</v>
      </c>
      <c r="L1244" s="9" t="s">
        <v>40</v>
      </c>
      <c r="M1244" s="8" t="s">
        <v>44</v>
      </c>
      <c r="N1244" s="8" t="s">
        <v>44</v>
      </c>
      <c r="O1244" s="9" t="s">
        <v>8552</v>
      </c>
      <c r="P1244" s="8" t="s">
        <v>46</v>
      </c>
      <c r="Q1244" s="8" t="s">
        <v>41</v>
      </c>
      <c r="R1244" s="9" t="s">
        <v>8516</v>
      </c>
      <c r="S1244" s="8" t="s">
        <v>8516</v>
      </c>
      <c r="T1244" s="9" t="s">
        <v>65</v>
      </c>
      <c r="U1244" s="8" t="s">
        <v>3440</v>
      </c>
      <c r="V1244" s="9" t="s">
        <v>8553</v>
      </c>
      <c r="W1244" s="9" t="s">
        <v>8554</v>
      </c>
      <c r="X1244" s="9" t="s">
        <v>44</v>
      </c>
      <c r="Y1244" s="9" t="s">
        <v>69</v>
      </c>
      <c r="Z1244" s="9" t="s">
        <v>53</v>
      </c>
      <c r="AA1244" s="9" t="s">
        <v>54</v>
      </c>
      <c r="AB1244" s="9" t="s">
        <v>2933</v>
      </c>
      <c r="AC1244" s="9" t="s">
        <v>92</v>
      </c>
      <c r="AD1244" s="9" t="s">
        <v>1045</v>
      </c>
    </row>
    <row r="1245" spans="1:30" x14ac:dyDescent="0.25">
      <c r="A1245" s="8">
        <v>3909439</v>
      </c>
      <c r="B1245" s="9" t="s">
        <v>8495</v>
      </c>
      <c r="C1245" s="9" t="s">
        <v>8496</v>
      </c>
      <c r="D1245" s="9" t="s">
        <v>8497</v>
      </c>
      <c r="E1245" s="9" t="s">
        <v>96</v>
      </c>
      <c r="F1245" s="9" t="s">
        <v>40</v>
      </c>
      <c r="G1245" s="8" t="s">
        <v>41</v>
      </c>
      <c r="H1245" s="8" t="s">
        <v>40</v>
      </c>
      <c r="I1245" s="9" t="s">
        <v>8505</v>
      </c>
      <c r="J1245" s="9" t="s">
        <v>8506</v>
      </c>
      <c r="K1245" s="8" t="s">
        <v>44</v>
      </c>
      <c r="L1245" s="9" t="s">
        <v>40</v>
      </c>
      <c r="M1245" s="8" t="s">
        <v>44</v>
      </c>
      <c r="N1245" s="8" t="s">
        <v>44</v>
      </c>
      <c r="O1245" s="9" t="s">
        <v>8498</v>
      </c>
      <c r="P1245" s="8" t="s">
        <v>46</v>
      </c>
      <c r="Q1245" s="8" t="s">
        <v>41</v>
      </c>
      <c r="R1245" s="9" t="s">
        <v>8516</v>
      </c>
      <c r="S1245" s="8" t="s">
        <v>8516</v>
      </c>
      <c r="T1245" s="9" t="s">
        <v>8499</v>
      </c>
      <c r="U1245" s="8" t="s">
        <v>3440</v>
      </c>
      <c r="V1245" s="9" t="s">
        <v>8500</v>
      </c>
      <c r="W1245" s="9" t="s">
        <v>8501</v>
      </c>
      <c r="X1245" s="9" t="s">
        <v>44</v>
      </c>
      <c r="Y1245" s="9" t="s">
        <v>69</v>
      </c>
      <c r="Z1245" s="9" t="s">
        <v>53</v>
      </c>
      <c r="AA1245" s="9" t="s">
        <v>54</v>
      </c>
      <c r="AB1245" s="9" t="s">
        <v>44</v>
      </c>
      <c r="AC1245" s="9" t="s">
        <v>44</v>
      </c>
      <c r="AD1245" s="9" t="s">
        <v>1045</v>
      </c>
    </row>
    <row r="1246" spans="1:30" x14ac:dyDescent="0.25">
      <c r="A1246" s="8">
        <v>3911215</v>
      </c>
      <c r="B1246" s="9" t="s">
        <v>8555</v>
      </c>
      <c r="C1246" s="9" t="s">
        <v>8556</v>
      </c>
      <c r="D1246" s="9" t="s">
        <v>84</v>
      </c>
      <c r="E1246" s="9" t="s">
        <v>96</v>
      </c>
      <c r="F1246" s="9" t="s">
        <v>40</v>
      </c>
      <c r="G1246" s="8" t="s">
        <v>41</v>
      </c>
      <c r="H1246" s="8" t="s">
        <v>40</v>
      </c>
      <c r="I1246" s="9" t="s">
        <v>8505</v>
      </c>
      <c r="J1246" s="9" t="s">
        <v>8506</v>
      </c>
      <c r="K1246" s="8" t="s">
        <v>44</v>
      </c>
      <c r="L1246" s="9" t="s">
        <v>40</v>
      </c>
      <c r="M1246" s="8" t="s">
        <v>44</v>
      </c>
      <c r="N1246" s="8" t="s">
        <v>44</v>
      </c>
      <c r="O1246" s="9" t="s">
        <v>5858</v>
      </c>
      <c r="P1246" s="8" t="s">
        <v>46</v>
      </c>
      <c r="Q1246" s="8" t="s">
        <v>41</v>
      </c>
      <c r="R1246" s="9" t="s">
        <v>8557</v>
      </c>
      <c r="S1246" s="8" t="s">
        <v>8557</v>
      </c>
      <c r="T1246" s="9" t="s">
        <v>701</v>
      </c>
      <c r="U1246" s="8" t="s">
        <v>3440</v>
      </c>
      <c r="V1246" s="9" t="s">
        <v>8558</v>
      </c>
      <c r="W1246" s="9" t="s">
        <v>8559</v>
      </c>
      <c r="X1246" s="9" t="s">
        <v>44</v>
      </c>
      <c r="Y1246" s="9" t="s">
        <v>8560</v>
      </c>
      <c r="Z1246" s="9" t="s">
        <v>53</v>
      </c>
      <c r="AA1246" s="9" t="s">
        <v>54</v>
      </c>
      <c r="AB1246" s="9" t="s">
        <v>5040</v>
      </c>
      <c r="AC1246" s="9" t="s">
        <v>92</v>
      </c>
      <c r="AD1246" s="9" t="s">
        <v>1045</v>
      </c>
    </row>
    <row r="1247" spans="1:30" x14ac:dyDescent="0.25">
      <c r="A1247" s="8">
        <v>3911730</v>
      </c>
      <c r="B1247" s="9" t="s">
        <v>8561</v>
      </c>
      <c r="C1247" s="9" t="s">
        <v>8562</v>
      </c>
      <c r="D1247" s="9" t="s">
        <v>1416</v>
      </c>
      <c r="E1247" s="9" t="s">
        <v>96</v>
      </c>
      <c r="F1247" s="9" t="s">
        <v>40</v>
      </c>
      <c r="G1247" s="8" t="s">
        <v>41</v>
      </c>
      <c r="H1247" s="8" t="s">
        <v>40</v>
      </c>
      <c r="I1247" s="9" t="s">
        <v>8505</v>
      </c>
      <c r="J1247" s="9" t="s">
        <v>8506</v>
      </c>
      <c r="K1247" s="8" t="s">
        <v>44</v>
      </c>
      <c r="L1247" s="9" t="s">
        <v>40</v>
      </c>
      <c r="M1247" s="8" t="s">
        <v>44</v>
      </c>
      <c r="N1247" s="8" t="s">
        <v>44</v>
      </c>
      <c r="O1247" s="9" t="s">
        <v>2796</v>
      </c>
      <c r="P1247" s="8" t="s">
        <v>46</v>
      </c>
      <c r="Q1247" s="8" t="s">
        <v>41</v>
      </c>
      <c r="R1247" s="9" t="s">
        <v>8563</v>
      </c>
      <c r="S1247" s="8" t="s">
        <v>8563</v>
      </c>
      <c r="T1247" s="9" t="s">
        <v>1406</v>
      </c>
      <c r="U1247" s="8" t="s">
        <v>3440</v>
      </c>
      <c r="V1247" s="9" t="s">
        <v>8564</v>
      </c>
      <c r="W1247" s="9" t="s">
        <v>8565</v>
      </c>
      <c r="X1247" s="9" t="s">
        <v>44</v>
      </c>
      <c r="Y1247" s="9" t="s">
        <v>69</v>
      </c>
      <c r="Z1247" s="9" t="s">
        <v>53</v>
      </c>
      <c r="AA1247" s="9" t="s">
        <v>54</v>
      </c>
      <c r="AB1247" s="9" t="s">
        <v>8566</v>
      </c>
      <c r="AC1247" s="9" t="s">
        <v>203</v>
      </c>
      <c r="AD1247" s="9" t="s">
        <v>1045</v>
      </c>
    </row>
    <row r="1248" spans="1:30" x14ac:dyDescent="0.25">
      <c r="A1248" s="8">
        <v>3911735</v>
      </c>
      <c r="B1248" s="9" t="s">
        <v>8567</v>
      </c>
      <c r="C1248" s="9" t="s">
        <v>8568</v>
      </c>
      <c r="D1248" s="9" t="s">
        <v>8569</v>
      </c>
      <c r="E1248" s="9" t="s">
        <v>39</v>
      </c>
      <c r="F1248" s="9" t="s">
        <v>40</v>
      </c>
      <c r="G1248" s="8" t="s">
        <v>41</v>
      </c>
      <c r="H1248" s="8" t="s">
        <v>40</v>
      </c>
      <c r="I1248" s="9" t="s">
        <v>8505</v>
      </c>
      <c r="J1248" s="9" t="s">
        <v>8506</v>
      </c>
      <c r="K1248" s="8" t="s">
        <v>44</v>
      </c>
      <c r="L1248" s="9" t="s">
        <v>40</v>
      </c>
      <c r="M1248" s="8" t="s">
        <v>44</v>
      </c>
      <c r="N1248" s="8" t="s">
        <v>44</v>
      </c>
      <c r="O1248" s="9" t="s">
        <v>4512</v>
      </c>
      <c r="P1248" s="8" t="s">
        <v>46</v>
      </c>
      <c r="Q1248" s="8" t="s">
        <v>41</v>
      </c>
      <c r="R1248" s="9" t="s">
        <v>8563</v>
      </c>
      <c r="S1248" s="8" t="s">
        <v>8563</v>
      </c>
      <c r="T1248" s="9" t="s">
        <v>65</v>
      </c>
      <c r="U1248" s="8" t="s">
        <v>3440</v>
      </c>
      <c r="V1248" s="9" t="s">
        <v>8570</v>
      </c>
      <c r="W1248" s="9" t="s">
        <v>8571</v>
      </c>
      <c r="X1248" s="9" t="s">
        <v>44</v>
      </c>
      <c r="Y1248" s="9" t="s">
        <v>69</v>
      </c>
      <c r="Z1248" s="9" t="s">
        <v>53</v>
      </c>
      <c r="AA1248" s="9" t="s">
        <v>54</v>
      </c>
      <c r="AB1248" s="9" t="s">
        <v>8572</v>
      </c>
      <c r="AC1248" s="9" t="s">
        <v>2391</v>
      </c>
      <c r="AD1248" s="9" t="s">
        <v>1045</v>
      </c>
    </row>
    <row r="1249" spans="1:30" x14ac:dyDescent="0.25">
      <c r="A1249" s="8">
        <v>3824459</v>
      </c>
      <c r="B1249" s="9" t="s">
        <v>8573</v>
      </c>
      <c r="C1249" s="9" t="s">
        <v>8574</v>
      </c>
      <c r="D1249" s="9" t="s">
        <v>1030</v>
      </c>
      <c r="E1249" s="9" t="s">
        <v>39</v>
      </c>
      <c r="F1249" s="9" t="s">
        <v>40</v>
      </c>
      <c r="G1249" s="8" t="s">
        <v>41</v>
      </c>
      <c r="H1249" s="8" t="s">
        <v>40</v>
      </c>
      <c r="I1249" s="9" t="s">
        <v>61</v>
      </c>
      <c r="J1249" s="9" t="s">
        <v>7611</v>
      </c>
      <c r="K1249" s="8" t="s">
        <v>44</v>
      </c>
      <c r="L1249" s="9" t="s">
        <v>40</v>
      </c>
      <c r="M1249" s="8" t="s">
        <v>44</v>
      </c>
      <c r="N1249" s="8" t="s">
        <v>44</v>
      </c>
      <c r="O1249" s="9" t="s">
        <v>8575</v>
      </c>
      <c r="P1249" s="8" t="s">
        <v>46</v>
      </c>
      <c r="Q1249" s="8" t="s">
        <v>41</v>
      </c>
      <c r="R1249" s="9" t="s">
        <v>5993</v>
      </c>
      <c r="S1249" s="8" t="s">
        <v>5993</v>
      </c>
      <c r="T1249" s="9" t="s">
        <v>77</v>
      </c>
      <c r="U1249" s="8" t="s">
        <v>181</v>
      </c>
      <c r="V1249" s="9" t="s">
        <v>8576</v>
      </c>
      <c r="W1249" s="9" t="s">
        <v>8577</v>
      </c>
      <c r="X1249" s="9" t="s">
        <v>44</v>
      </c>
      <c r="Y1249" s="9" t="s">
        <v>69</v>
      </c>
      <c r="Z1249" s="9" t="s">
        <v>53</v>
      </c>
      <c r="AA1249" s="9" t="s">
        <v>54</v>
      </c>
      <c r="AB1249" s="9" t="s">
        <v>8578</v>
      </c>
      <c r="AC1249" s="9" t="s">
        <v>1036</v>
      </c>
      <c r="AD1249" s="9" t="s">
        <v>57</v>
      </c>
    </row>
    <row r="1250" spans="1:30" x14ac:dyDescent="0.25">
      <c r="A1250" s="8">
        <v>3912121</v>
      </c>
      <c r="B1250" s="9" t="s">
        <v>8579</v>
      </c>
      <c r="C1250" s="9" t="s">
        <v>7932</v>
      </c>
      <c r="D1250" s="9" t="s">
        <v>2311</v>
      </c>
      <c r="E1250" s="9" t="s">
        <v>39</v>
      </c>
      <c r="F1250" s="9" t="s">
        <v>40</v>
      </c>
      <c r="G1250" s="8" t="s">
        <v>41</v>
      </c>
      <c r="H1250" s="8" t="s">
        <v>40</v>
      </c>
      <c r="I1250" s="9" t="s">
        <v>7973</v>
      </c>
      <c r="J1250" s="9" t="s">
        <v>7974</v>
      </c>
      <c r="K1250" s="8" t="s">
        <v>44</v>
      </c>
      <c r="L1250" s="9" t="s">
        <v>40</v>
      </c>
      <c r="M1250" s="8" t="s">
        <v>44</v>
      </c>
      <c r="N1250" s="8" t="s">
        <v>44</v>
      </c>
      <c r="O1250" s="9" t="s">
        <v>2568</v>
      </c>
      <c r="P1250" s="8" t="s">
        <v>46</v>
      </c>
      <c r="Q1250" s="8" t="s">
        <v>41</v>
      </c>
      <c r="R1250" s="9" t="s">
        <v>1397</v>
      </c>
      <c r="S1250" s="8" t="s">
        <v>1397</v>
      </c>
      <c r="T1250" s="9" t="s">
        <v>65</v>
      </c>
      <c r="U1250" s="8" t="s">
        <v>3440</v>
      </c>
      <c r="V1250" s="9" t="s">
        <v>8580</v>
      </c>
      <c r="W1250" s="9" t="s">
        <v>8581</v>
      </c>
      <c r="X1250" s="9" t="s">
        <v>44</v>
      </c>
      <c r="Y1250" s="9" t="s">
        <v>8582</v>
      </c>
      <c r="Z1250" s="9" t="s">
        <v>53</v>
      </c>
      <c r="AA1250" s="9" t="s">
        <v>54</v>
      </c>
      <c r="AB1250" s="9" t="s">
        <v>4456</v>
      </c>
      <c r="AC1250" s="9" t="s">
        <v>7639</v>
      </c>
      <c r="AD1250" s="9" t="s">
        <v>57</v>
      </c>
    </row>
    <row r="1251" spans="1:30" x14ac:dyDescent="0.25">
      <c r="A1251" s="8">
        <v>3912382</v>
      </c>
      <c r="B1251" s="9" t="s">
        <v>8583</v>
      </c>
      <c r="C1251" s="9" t="s">
        <v>8584</v>
      </c>
      <c r="D1251" s="9" t="s">
        <v>2378</v>
      </c>
      <c r="E1251" s="9" t="s">
        <v>39</v>
      </c>
      <c r="F1251" s="9" t="s">
        <v>40</v>
      </c>
      <c r="G1251" s="8" t="s">
        <v>41</v>
      </c>
      <c r="H1251" s="8" t="s">
        <v>40</v>
      </c>
      <c r="I1251" s="9" t="s">
        <v>7973</v>
      </c>
      <c r="J1251" s="9" t="s">
        <v>7974</v>
      </c>
      <c r="K1251" s="8" t="s">
        <v>44</v>
      </c>
      <c r="L1251" s="9" t="s">
        <v>40</v>
      </c>
      <c r="M1251" s="8" t="s">
        <v>44</v>
      </c>
      <c r="N1251" s="8" t="s">
        <v>44</v>
      </c>
      <c r="O1251" s="9" t="s">
        <v>8585</v>
      </c>
      <c r="P1251" s="8" t="s">
        <v>46</v>
      </c>
      <c r="Q1251" s="8" t="s">
        <v>41</v>
      </c>
      <c r="R1251" s="9" t="s">
        <v>8586</v>
      </c>
      <c r="S1251" s="8" t="s">
        <v>8586</v>
      </c>
      <c r="T1251" s="9" t="s">
        <v>1545</v>
      </c>
      <c r="U1251" s="8" t="s">
        <v>3440</v>
      </c>
      <c r="V1251" s="9" t="s">
        <v>8587</v>
      </c>
      <c r="W1251" s="9" t="s">
        <v>8588</v>
      </c>
      <c r="X1251" s="9" t="s">
        <v>44</v>
      </c>
      <c r="Y1251" s="9" t="s">
        <v>69</v>
      </c>
      <c r="Z1251" s="9" t="s">
        <v>53</v>
      </c>
      <c r="AA1251" s="9" t="s">
        <v>54</v>
      </c>
      <c r="AB1251" s="9" t="s">
        <v>44</v>
      </c>
      <c r="AC1251" s="9" t="s">
        <v>44</v>
      </c>
      <c r="AD1251" s="9" t="s">
        <v>57</v>
      </c>
    </row>
    <row r="1252" spans="1:30" x14ac:dyDescent="0.25">
      <c r="A1252" s="8">
        <v>3913351</v>
      </c>
      <c r="B1252" s="9" t="s">
        <v>8257</v>
      </c>
      <c r="C1252" s="9" t="s">
        <v>7698</v>
      </c>
      <c r="D1252" s="9" t="s">
        <v>591</v>
      </c>
      <c r="E1252" s="9" t="s">
        <v>39</v>
      </c>
      <c r="F1252" s="9" t="s">
        <v>40</v>
      </c>
      <c r="G1252" s="8" t="s">
        <v>41</v>
      </c>
      <c r="H1252" s="8" t="s">
        <v>40</v>
      </c>
      <c r="I1252" s="9" t="s">
        <v>6747</v>
      </c>
      <c r="J1252" s="9" t="s">
        <v>7911</v>
      </c>
      <c r="K1252" s="8" t="s">
        <v>44</v>
      </c>
      <c r="L1252" s="9" t="s">
        <v>40</v>
      </c>
      <c r="M1252" s="8" t="s">
        <v>44</v>
      </c>
      <c r="N1252" s="8" t="s">
        <v>44</v>
      </c>
      <c r="O1252" s="9" t="s">
        <v>207</v>
      </c>
      <c r="P1252" s="8" t="s">
        <v>46</v>
      </c>
      <c r="Q1252" s="8" t="s">
        <v>41</v>
      </c>
      <c r="R1252" s="9" t="s">
        <v>8589</v>
      </c>
      <c r="S1252" s="8" t="s">
        <v>8589</v>
      </c>
      <c r="T1252" s="9" t="s">
        <v>87</v>
      </c>
      <c r="U1252" s="8" t="s">
        <v>3440</v>
      </c>
      <c r="V1252" s="9" t="s">
        <v>8259</v>
      </c>
      <c r="W1252" s="9" t="s">
        <v>8260</v>
      </c>
      <c r="X1252" s="9" t="s">
        <v>44</v>
      </c>
      <c r="Y1252" s="9" t="s">
        <v>69</v>
      </c>
      <c r="Z1252" s="9" t="s">
        <v>53</v>
      </c>
      <c r="AA1252" s="9" t="s">
        <v>54</v>
      </c>
      <c r="AB1252" s="9" t="s">
        <v>910</v>
      </c>
      <c r="AC1252" s="9" t="s">
        <v>1387</v>
      </c>
      <c r="AD1252" s="9" t="s">
        <v>57</v>
      </c>
    </row>
    <row r="1253" spans="1:30" x14ac:dyDescent="0.25">
      <c r="A1253" s="8">
        <v>3913791</v>
      </c>
      <c r="B1253" s="9" t="s">
        <v>8590</v>
      </c>
      <c r="C1253" s="9" t="s">
        <v>8591</v>
      </c>
      <c r="D1253" s="9" t="s">
        <v>1021</v>
      </c>
      <c r="E1253" s="9" t="s">
        <v>96</v>
      </c>
      <c r="F1253" s="9" t="s">
        <v>40</v>
      </c>
      <c r="G1253" s="8" t="s">
        <v>41</v>
      </c>
      <c r="H1253" s="8" t="s">
        <v>40</v>
      </c>
      <c r="I1253" s="9" t="s">
        <v>6747</v>
      </c>
      <c r="J1253" s="9" t="s">
        <v>8592</v>
      </c>
      <c r="K1253" s="8" t="s">
        <v>44</v>
      </c>
      <c r="L1253" s="9" t="s">
        <v>40</v>
      </c>
      <c r="M1253" s="8" t="s">
        <v>44</v>
      </c>
      <c r="N1253" s="8" t="s">
        <v>44</v>
      </c>
      <c r="O1253" s="9" t="s">
        <v>8593</v>
      </c>
      <c r="P1253" s="8" t="s">
        <v>46</v>
      </c>
      <c r="Q1253" s="8" t="s">
        <v>41</v>
      </c>
      <c r="R1253" s="9" t="s">
        <v>8594</v>
      </c>
      <c r="S1253" s="8" t="s">
        <v>8594</v>
      </c>
      <c r="T1253" s="9" t="s">
        <v>8595</v>
      </c>
      <c r="U1253" s="8" t="s">
        <v>3440</v>
      </c>
      <c r="V1253" s="9" t="s">
        <v>8596</v>
      </c>
      <c r="W1253" s="9" t="s">
        <v>8597</v>
      </c>
      <c r="X1253" s="9" t="s">
        <v>44</v>
      </c>
      <c r="Y1253" s="9" t="s">
        <v>8598</v>
      </c>
      <c r="Z1253" s="9" t="s">
        <v>53</v>
      </c>
      <c r="AA1253" s="9" t="s">
        <v>54</v>
      </c>
      <c r="AB1253" s="9" t="s">
        <v>1579</v>
      </c>
      <c r="AC1253" s="9" t="s">
        <v>8599</v>
      </c>
      <c r="AD1253" s="9" t="s">
        <v>57</v>
      </c>
    </row>
    <row r="1254" spans="1:30" x14ac:dyDescent="0.25">
      <c r="A1254" s="8">
        <v>3913985</v>
      </c>
      <c r="B1254" s="9" t="s">
        <v>8600</v>
      </c>
      <c r="C1254" s="9" t="s">
        <v>8601</v>
      </c>
      <c r="D1254" s="9" t="s">
        <v>7213</v>
      </c>
      <c r="E1254" s="9" t="s">
        <v>39</v>
      </c>
      <c r="F1254" s="9" t="s">
        <v>40</v>
      </c>
      <c r="G1254" s="8" t="s">
        <v>41</v>
      </c>
      <c r="H1254" s="8" t="s">
        <v>40</v>
      </c>
      <c r="I1254" s="9" t="s">
        <v>7973</v>
      </c>
      <c r="J1254" s="9" t="s">
        <v>7974</v>
      </c>
      <c r="K1254" s="8" t="s">
        <v>44</v>
      </c>
      <c r="L1254" s="9" t="s">
        <v>40</v>
      </c>
      <c r="M1254" s="8" t="s">
        <v>44</v>
      </c>
      <c r="N1254" s="8" t="s">
        <v>44</v>
      </c>
      <c r="O1254" s="9" t="s">
        <v>8602</v>
      </c>
      <c r="P1254" s="8" t="s">
        <v>46</v>
      </c>
      <c r="Q1254" s="8" t="s">
        <v>41</v>
      </c>
      <c r="R1254" s="9" t="s">
        <v>8603</v>
      </c>
      <c r="S1254" s="8" t="s">
        <v>8603</v>
      </c>
      <c r="T1254" s="9" t="s">
        <v>8604</v>
      </c>
      <c r="U1254" s="8" t="s">
        <v>3440</v>
      </c>
      <c r="V1254" s="9" t="s">
        <v>8605</v>
      </c>
      <c r="W1254" s="9" t="s">
        <v>8606</v>
      </c>
      <c r="X1254" s="9" t="s">
        <v>44</v>
      </c>
      <c r="Y1254" s="9" t="s">
        <v>69</v>
      </c>
      <c r="Z1254" s="9" t="s">
        <v>53</v>
      </c>
      <c r="AA1254" s="9" t="s">
        <v>54</v>
      </c>
      <c r="AB1254" s="9" t="s">
        <v>8607</v>
      </c>
      <c r="AC1254" s="9" t="s">
        <v>106</v>
      </c>
      <c r="AD1254" s="9" t="s">
        <v>57</v>
      </c>
    </row>
    <row r="1255" spans="1:30" x14ac:dyDescent="0.25">
      <c r="A1255" s="8">
        <v>3917185</v>
      </c>
      <c r="B1255" s="9" t="s">
        <v>8608</v>
      </c>
      <c r="C1255" s="9" t="s">
        <v>4416</v>
      </c>
      <c r="D1255" s="9" t="s">
        <v>3590</v>
      </c>
      <c r="E1255" s="9" t="s">
        <v>39</v>
      </c>
      <c r="F1255" s="9" t="s">
        <v>40</v>
      </c>
      <c r="G1255" s="8" t="s">
        <v>41</v>
      </c>
      <c r="H1255" s="8" t="s">
        <v>40</v>
      </c>
      <c r="I1255" s="9" t="s">
        <v>7973</v>
      </c>
      <c r="J1255" s="9" t="s">
        <v>7974</v>
      </c>
      <c r="K1255" s="8" t="s">
        <v>44</v>
      </c>
      <c r="L1255" s="9" t="s">
        <v>40</v>
      </c>
      <c r="M1255" s="8" t="s">
        <v>44</v>
      </c>
      <c r="N1255" s="8" t="s">
        <v>44</v>
      </c>
      <c r="O1255" s="9" t="s">
        <v>8609</v>
      </c>
      <c r="P1255" s="8" t="s">
        <v>46</v>
      </c>
      <c r="Q1255" s="8" t="s">
        <v>41</v>
      </c>
      <c r="R1255" s="9" t="s">
        <v>8610</v>
      </c>
      <c r="S1255" s="8" t="s">
        <v>8610</v>
      </c>
      <c r="T1255" s="9" t="s">
        <v>65</v>
      </c>
      <c r="U1255" s="8" t="s">
        <v>3440</v>
      </c>
      <c r="V1255" s="9" t="s">
        <v>8611</v>
      </c>
      <c r="W1255" s="9" t="s">
        <v>8612</v>
      </c>
      <c r="X1255" s="9" t="s">
        <v>44</v>
      </c>
      <c r="Y1255" s="9" t="s">
        <v>8613</v>
      </c>
      <c r="Z1255" s="9" t="s">
        <v>53</v>
      </c>
      <c r="AA1255" s="9" t="s">
        <v>54</v>
      </c>
      <c r="AB1255" s="9" t="s">
        <v>2062</v>
      </c>
      <c r="AC1255" s="9" t="s">
        <v>3595</v>
      </c>
      <c r="AD1255" s="9" t="s">
        <v>57</v>
      </c>
    </row>
    <row r="1256" spans="1:30" x14ac:dyDescent="0.25">
      <c r="A1256" s="8">
        <v>3918806</v>
      </c>
      <c r="B1256" s="9" t="s">
        <v>8210</v>
      </c>
      <c r="C1256" s="9" t="s">
        <v>8211</v>
      </c>
      <c r="D1256" s="9" t="s">
        <v>4141</v>
      </c>
      <c r="E1256" s="9" t="s">
        <v>39</v>
      </c>
      <c r="F1256" s="9" t="s">
        <v>40</v>
      </c>
      <c r="G1256" s="8" t="s">
        <v>41</v>
      </c>
      <c r="H1256" s="8" t="s">
        <v>40</v>
      </c>
      <c r="I1256" s="9" t="s">
        <v>7973</v>
      </c>
      <c r="J1256" s="9" t="s">
        <v>7974</v>
      </c>
      <c r="K1256" s="8" t="s">
        <v>44</v>
      </c>
      <c r="L1256" s="9" t="s">
        <v>40</v>
      </c>
      <c r="M1256" s="8" t="s">
        <v>44</v>
      </c>
      <c r="N1256" s="8" t="s">
        <v>44</v>
      </c>
      <c r="O1256" s="9" t="s">
        <v>8212</v>
      </c>
      <c r="P1256" s="8" t="s">
        <v>46</v>
      </c>
      <c r="Q1256" s="8" t="s">
        <v>41</v>
      </c>
      <c r="R1256" s="9" t="s">
        <v>8614</v>
      </c>
      <c r="S1256" s="8" t="s">
        <v>8614</v>
      </c>
      <c r="T1256" s="9" t="s">
        <v>3674</v>
      </c>
      <c r="U1256" s="8" t="s">
        <v>3440</v>
      </c>
      <c r="V1256" s="9" t="s">
        <v>8213</v>
      </c>
      <c r="W1256" s="9" t="s">
        <v>8214</v>
      </c>
      <c r="X1256" s="9" t="s">
        <v>44</v>
      </c>
      <c r="Y1256" s="9" t="s">
        <v>8215</v>
      </c>
      <c r="Z1256" s="9" t="s">
        <v>53</v>
      </c>
      <c r="AA1256" s="9" t="s">
        <v>54</v>
      </c>
      <c r="AB1256" s="9" t="s">
        <v>8216</v>
      </c>
      <c r="AC1256" s="9" t="s">
        <v>4147</v>
      </c>
      <c r="AD1256" s="9" t="s">
        <v>57</v>
      </c>
    </row>
    <row r="1257" spans="1:30" x14ac:dyDescent="0.25">
      <c r="A1257" s="8">
        <v>3918807</v>
      </c>
      <c r="B1257" s="9" t="s">
        <v>8203</v>
      </c>
      <c r="C1257" s="9" t="s">
        <v>8204</v>
      </c>
      <c r="D1257" s="9" t="s">
        <v>2204</v>
      </c>
      <c r="E1257" s="9" t="s">
        <v>39</v>
      </c>
      <c r="F1257" s="9" t="s">
        <v>40</v>
      </c>
      <c r="G1257" s="8" t="s">
        <v>41</v>
      </c>
      <c r="H1257" s="8" t="s">
        <v>40</v>
      </c>
      <c r="I1257" s="9" t="s">
        <v>7973</v>
      </c>
      <c r="J1257" s="9" t="s">
        <v>7974</v>
      </c>
      <c r="K1257" s="8" t="s">
        <v>44</v>
      </c>
      <c r="L1257" s="9" t="s">
        <v>40</v>
      </c>
      <c r="M1257" s="8" t="s">
        <v>44</v>
      </c>
      <c r="N1257" s="8" t="s">
        <v>44</v>
      </c>
      <c r="O1257" s="9" t="s">
        <v>8205</v>
      </c>
      <c r="P1257" s="8" t="s">
        <v>46</v>
      </c>
      <c r="Q1257" s="8" t="s">
        <v>41</v>
      </c>
      <c r="R1257" s="9" t="s">
        <v>8614</v>
      </c>
      <c r="S1257" s="8" t="s">
        <v>8614</v>
      </c>
      <c r="T1257" s="9" t="s">
        <v>112</v>
      </c>
      <c r="U1257" s="8" t="s">
        <v>3440</v>
      </c>
      <c r="V1257" s="9" t="s">
        <v>8207</v>
      </c>
      <c r="W1257" s="9" t="s">
        <v>8208</v>
      </c>
      <c r="X1257" s="9" t="s">
        <v>44</v>
      </c>
      <c r="Y1257" s="9" t="s">
        <v>69</v>
      </c>
      <c r="Z1257" s="9" t="s">
        <v>53</v>
      </c>
      <c r="AA1257" s="9" t="s">
        <v>54</v>
      </c>
      <c r="AB1257" s="9" t="s">
        <v>8209</v>
      </c>
      <c r="AC1257" s="9" t="s">
        <v>2212</v>
      </c>
      <c r="AD1257" s="9" t="s">
        <v>418</v>
      </c>
    </row>
    <row r="1258" spans="1:30" x14ac:dyDescent="0.25">
      <c r="A1258" s="8">
        <v>3918833</v>
      </c>
      <c r="B1258" s="9" t="s">
        <v>8120</v>
      </c>
      <c r="C1258" s="9" t="s">
        <v>8121</v>
      </c>
      <c r="D1258" s="9" t="s">
        <v>8098</v>
      </c>
      <c r="E1258" s="9" t="s">
        <v>39</v>
      </c>
      <c r="F1258" s="9" t="s">
        <v>40</v>
      </c>
      <c r="G1258" s="8" t="s">
        <v>41</v>
      </c>
      <c r="H1258" s="8" t="s">
        <v>40</v>
      </c>
      <c r="I1258" s="9" t="s">
        <v>7973</v>
      </c>
      <c r="J1258" s="9" t="s">
        <v>7974</v>
      </c>
      <c r="K1258" s="8" t="s">
        <v>44</v>
      </c>
      <c r="L1258" s="9" t="s">
        <v>40</v>
      </c>
      <c r="M1258" s="8" t="s">
        <v>44</v>
      </c>
      <c r="N1258" s="8" t="s">
        <v>44</v>
      </c>
      <c r="O1258" s="9" t="s">
        <v>8122</v>
      </c>
      <c r="P1258" s="8" t="s">
        <v>46</v>
      </c>
      <c r="Q1258" s="8" t="s">
        <v>41</v>
      </c>
      <c r="R1258" s="9" t="s">
        <v>8614</v>
      </c>
      <c r="S1258" s="8" t="s">
        <v>8614</v>
      </c>
      <c r="T1258" s="9" t="s">
        <v>65</v>
      </c>
      <c r="U1258" s="8" t="s">
        <v>3440</v>
      </c>
      <c r="V1258" s="9" t="s">
        <v>8124</v>
      </c>
      <c r="W1258" s="9" t="s">
        <v>8125</v>
      </c>
      <c r="X1258" s="9" t="s">
        <v>44</v>
      </c>
      <c r="Y1258" s="9" t="s">
        <v>8126</v>
      </c>
      <c r="Z1258" s="9" t="s">
        <v>53</v>
      </c>
      <c r="AA1258" s="9" t="s">
        <v>54</v>
      </c>
      <c r="AB1258" s="9" t="s">
        <v>8127</v>
      </c>
      <c r="AC1258" s="9" t="s">
        <v>6856</v>
      </c>
      <c r="AD1258" s="9" t="s">
        <v>57</v>
      </c>
    </row>
    <row r="1259" spans="1:30" x14ac:dyDescent="0.25">
      <c r="A1259" s="8">
        <v>3918834</v>
      </c>
      <c r="B1259" s="9" t="s">
        <v>8321</v>
      </c>
      <c r="C1259" s="9" t="s">
        <v>8322</v>
      </c>
      <c r="D1259" s="9" t="s">
        <v>491</v>
      </c>
      <c r="E1259" s="9" t="s">
        <v>39</v>
      </c>
      <c r="F1259" s="9" t="s">
        <v>40</v>
      </c>
      <c r="G1259" s="8" t="s">
        <v>41</v>
      </c>
      <c r="H1259" s="8" t="s">
        <v>40</v>
      </c>
      <c r="I1259" s="9" t="s">
        <v>7973</v>
      </c>
      <c r="J1259" s="9" t="s">
        <v>7974</v>
      </c>
      <c r="K1259" s="8" t="s">
        <v>44</v>
      </c>
      <c r="L1259" s="9" t="s">
        <v>40</v>
      </c>
      <c r="M1259" s="8" t="s">
        <v>44</v>
      </c>
      <c r="N1259" s="8" t="s">
        <v>44</v>
      </c>
      <c r="O1259" s="9" t="s">
        <v>8323</v>
      </c>
      <c r="P1259" s="8" t="s">
        <v>46</v>
      </c>
      <c r="Q1259" s="8" t="s">
        <v>41</v>
      </c>
      <c r="R1259" s="9" t="s">
        <v>8614</v>
      </c>
      <c r="S1259" s="8" t="s">
        <v>8614</v>
      </c>
      <c r="T1259" s="9" t="s">
        <v>65</v>
      </c>
      <c r="U1259" s="8" t="s">
        <v>3440</v>
      </c>
      <c r="V1259" s="9" t="s">
        <v>8325</v>
      </c>
      <c r="W1259" s="9" t="s">
        <v>8326</v>
      </c>
      <c r="X1259" s="9" t="s">
        <v>44</v>
      </c>
      <c r="Y1259" s="9" t="s">
        <v>8327</v>
      </c>
      <c r="Z1259" s="9" t="s">
        <v>53</v>
      </c>
      <c r="AA1259" s="9" t="s">
        <v>54</v>
      </c>
      <c r="AB1259" s="9" t="s">
        <v>8328</v>
      </c>
      <c r="AC1259" s="9" t="s">
        <v>2352</v>
      </c>
      <c r="AD1259" s="9" t="s">
        <v>57</v>
      </c>
    </row>
    <row r="1260" spans="1:30" x14ac:dyDescent="0.25">
      <c r="A1260" s="8">
        <v>3919588</v>
      </c>
      <c r="B1260" s="9" t="s">
        <v>8187</v>
      </c>
      <c r="C1260" s="9" t="s">
        <v>8188</v>
      </c>
      <c r="D1260" s="9" t="s">
        <v>664</v>
      </c>
      <c r="E1260" s="9" t="s">
        <v>39</v>
      </c>
      <c r="F1260" s="9" t="s">
        <v>40</v>
      </c>
      <c r="G1260" s="8" t="s">
        <v>41</v>
      </c>
      <c r="H1260" s="8" t="s">
        <v>40</v>
      </c>
      <c r="I1260" s="9" t="s">
        <v>7973</v>
      </c>
      <c r="J1260" s="9" t="s">
        <v>7974</v>
      </c>
      <c r="K1260" s="8" t="s">
        <v>44</v>
      </c>
      <c r="L1260" s="9" t="s">
        <v>40</v>
      </c>
      <c r="M1260" s="8" t="s">
        <v>44</v>
      </c>
      <c r="N1260" s="8" t="s">
        <v>44</v>
      </c>
      <c r="O1260" s="9" t="s">
        <v>8189</v>
      </c>
      <c r="P1260" s="8" t="s">
        <v>46</v>
      </c>
      <c r="Q1260" s="8" t="s">
        <v>41</v>
      </c>
      <c r="R1260" s="9" t="s">
        <v>8615</v>
      </c>
      <c r="S1260" s="8" t="s">
        <v>8615</v>
      </c>
      <c r="T1260" s="9" t="s">
        <v>1545</v>
      </c>
      <c r="U1260" s="8" t="s">
        <v>3440</v>
      </c>
      <c r="V1260" s="9" t="s">
        <v>8190</v>
      </c>
      <c r="W1260" s="9" t="s">
        <v>8191</v>
      </c>
      <c r="X1260" s="9" t="s">
        <v>44</v>
      </c>
      <c r="Y1260" s="9" t="s">
        <v>69</v>
      </c>
      <c r="Z1260" s="9" t="s">
        <v>53</v>
      </c>
      <c r="AA1260" s="9" t="s">
        <v>54</v>
      </c>
      <c r="AB1260" s="9" t="s">
        <v>44</v>
      </c>
      <c r="AC1260" s="9" t="s">
        <v>44</v>
      </c>
      <c r="AD1260" s="9" t="s">
        <v>57</v>
      </c>
    </row>
    <row r="1261" spans="1:30" x14ac:dyDescent="0.25">
      <c r="A1261" s="8">
        <v>3919611</v>
      </c>
      <c r="B1261" s="9" t="s">
        <v>7767</v>
      </c>
      <c r="C1261" s="9" t="s">
        <v>7768</v>
      </c>
      <c r="D1261" s="9" t="s">
        <v>7769</v>
      </c>
      <c r="E1261" s="9" t="s">
        <v>96</v>
      </c>
      <c r="F1261" s="9" t="s">
        <v>40</v>
      </c>
      <c r="G1261" s="8" t="s">
        <v>41</v>
      </c>
      <c r="H1261" s="8" t="s">
        <v>40</v>
      </c>
      <c r="I1261" s="9" t="s">
        <v>7973</v>
      </c>
      <c r="J1261" s="9" t="s">
        <v>8616</v>
      </c>
      <c r="K1261" s="8" t="s">
        <v>44</v>
      </c>
      <c r="L1261" s="9" t="s">
        <v>40</v>
      </c>
      <c r="M1261" s="8" t="s">
        <v>44</v>
      </c>
      <c r="N1261" s="8" t="s">
        <v>44</v>
      </c>
      <c r="O1261" s="9" t="s">
        <v>7770</v>
      </c>
      <c r="P1261" s="8" t="s">
        <v>46</v>
      </c>
      <c r="Q1261" s="8" t="s">
        <v>41</v>
      </c>
      <c r="R1261" s="9" t="s">
        <v>8615</v>
      </c>
      <c r="S1261" s="8" t="s">
        <v>8615</v>
      </c>
      <c r="T1261" s="9" t="s">
        <v>112</v>
      </c>
      <c r="U1261" s="8" t="s">
        <v>3440</v>
      </c>
      <c r="V1261" s="9" t="s">
        <v>7771</v>
      </c>
      <c r="W1261" s="9" t="s">
        <v>7772</v>
      </c>
      <c r="X1261" s="9" t="s">
        <v>44</v>
      </c>
      <c r="Y1261" s="9" t="s">
        <v>69</v>
      </c>
      <c r="Z1261" s="9" t="s">
        <v>53</v>
      </c>
      <c r="AA1261" s="9" t="s">
        <v>54</v>
      </c>
      <c r="AB1261" s="9" t="s">
        <v>44</v>
      </c>
      <c r="AC1261" s="9" t="s">
        <v>44</v>
      </c>
      <c r="AD1261" s="9" t="s">
        <v>57</v>
      </c>
    </row>
    <row r="1262" spans="1:30" x14ac:dyDescent="0.25">
      <c r="A1262" s="8">
        <v>3920102</v>
      </c>
      <c r="B1262" s="9" t="s">
        <v>8329</v>
      </c>
      <c r="C1262" s="9" t="s">
        <v>8330</v>
      </c>
      <c r="D1262" s="9" t="s">
        <v>149</v>
      </c>
      <c r="E1262" s="9" t="s">
        <v>39</v>
      </c>
      <c r="F1262" s="9" t="s">
        <v>40</v>
      </c>
      <c r="G1262" s="8" t="s">
        <v>41</v>
      </c>
      <c r="H1262" s="8" t="s">
        <v>40</v>
      </c>
      <c r="I1262" s="9" t="s">
        <v>7973</v>
      </c>
      <c r="J1262" s="9" t="s">
        <v>7974</v>
      </c>
      <c r="K1262" s="8" t="s">
        <v>44</v>
      </c>
      <c r="L1262" s="9" t="s">
        <v>40</v>
      </c>
      <c r="M1262" s="8" t="s">
        <v>44</v>
      </c>
      <c r="N1262" s="8" t="s">
        <v>44</v>
      </c>
      <c r="O1262" s="9" t="s">
        <v>8331</v>
      </c>
      <c r="P1262" s="8" t="s">
        <v>46</v>
      </c>
      <c r="Q1262" s="8" t="s">
        <v>41</v>
      </c>
      <c r="R1262" s="9" t="s">
        <v>8617</v>
      </c>
      <c r="S1262" s="8" t="s">
        <v>8617</v>
      </c>
      <c r="T1262" s="9" t="s">
        <v>8333</v>
      </c>
      <c r="U1262" s="8" t="s">
        <v>3440</v>
      </c>
      <c r="V1262" s="9" t="s">
        <v>8334</v>
      </c>
      <c r="W1262" s="9" t="s">
        <v>8335</v>
      </c>
      <c r="X1262" s="9" t="s">
        <v>44</v>
      </c>
      <c r="Y1262" s="9" t="s">
        <v>69</v>
      </c>
      <c r="Z1262" s="9" t="s">
        <v>53</v>
      </c>
      <c r="AA1262" s="9" t="s">
        <v>54</v>
      </c>
      <c r="AB1262" s="9" t="s">
        <v>8336</v>
      </c>
      <c r="AC1262" s="9" t="s">
        <v>155</v>
      </c>
      <c r="AD1262" s="9" t="s">
        <v>57</v>
      </c>
    </row>
    <row r="1263" spans="1:30" x14ac:dyDescent="0.25">
      <c r="A1263" s="8">
        <v>3920104</v>
      </c>
      <c r="B1263" s="9" t="s">
        <v>8172</v>
      </c>
      <c r="C1263" s="9" t="s">
        <v>8173</v>
      </c>
      <c r="D1263" s="9" t="s">
        <v>541</v>
      </c>
      <c r="E1263" s="9" t="s">
        <v>39</v>
      </c>
      <c r="F1263" s="9" t="s">
        <v>40</v>
      </c>
      <c r="G1263" s="8" t="s">
        <v>41</v>
      </c>
      <c r="H1263" s="8" t="s">
        <v>40</v>
      </c>
      <c r="I1263" s="9" t="s">
        <v>7973</v>
      </c>
      <c r="J1263" s="9" t="s">
        <v>7974</v>
      </c>
      <c r="K1263" s="8" t="s">
        <v>44</v>
      </c>
      <c r="L1263" s="9" t="s">
        <v>40</v>
      </c>
      <c r="M1263" s="8" t="s">
        <v>44</v>
      </c>
      <c r="N1263" s="8" t="s">
        <v>44</v>
      </c>
      <c r="O1263" s="9" t="s">
        <v>8174</v>
      </c>
      <c r="P1263" s="8" t="s">
        <v>46</v>
      </c>
      <c r="Q1263" s="8" t="s">
        <v>41</v>
      </c>
      <c r="R1263" s="9" t="s">
        <v>8617</v>
      </c>
      <c r="S1263" s="8" t="s">
        <v>8617</v>
      </c>
      <c r="T1263" s="9" t="s">
        <v>65</v>
      </c>
      <c r="U1263" s="8" t="s">
        <v>3440</v>
      </c>
      <c r="V1263" s="9" t="s">
        <v>8176</v>
      </c>
      <c r="W1263" s="9" t="s">
        <v>8177</v>
      </c>
      <c r="X1263" s="9" t="s">
        <v>44</v>
      </c>
      <c r="Y1263" s="9" t="s">
        <v>8178</v>
      </c>
      <c r="Z1263" s="9" t="s">
        <v>53</v>
      </c>
      <c r="AA1263" s="9" t="s">
        <v>54</v>
      </c>
      <c r="AB1263" s="9" t="s">
        <v>8179</v>
      </c>
      <c r="AC1263" s="9" t="s">
        <v>127</v>
      </c>
      <c r="AD1263" s="9" t="s">
        <v>57</v>
      </c>
    </row>
    <row r="1264" spans="1:30" x14ac:dyDescent="0.25">
      <c r="A1264" s="8">
        <v>3920595</v>
      </c>
      <c r="B1264" s="9" t="s">
        <v>8618</v>
      </c>
      <c r="C1264" s="9" t="s">
        <v>4271</v>
      </c>
      <c r="D1264" s="9" t="s">
        <v>283</v>
      </c>
      <c r="E1264" s="9" t="s">
        <v>96</v>
      </c>
      <c r="F1264" s="9" t="s">
        <v>40</v>
      </c>
      <c r="G1264" s="8" t="s">
        <v>41</v>
      </c>
      <c r="H1264" s="8" t="s">
        <v>40</v>
      </c>
      <c r="I1264" s="9" t="s">
        <v>8505</v>
      </c>
      <c r="J1264" s="9" t="s">
        <v>8506</v>
      </c>
      <c r="K1264" s="8" t="s">
        <v>44</v>
      </c>
      <c r="L1264" s="9" t="s">
        <v>40</v>
      </c>
      <c r="M1264" s="8" t="s">
        <v>44</v>
      </c>
      <c r="N1264" s="8" t="s">
        <v>44</v>
      </c>
      <c r="O1264" s="9" t="s">
        <v>8619</v>
      </c>
      <c r="P1264" s="8" t="s">
        <v>46</v>
      </c>
      <c r="Q1264" s="8" t="s">
        <v>41</v>
      </c>
      <c r="R1264" s="9" t="s">
        <v>8620</v>
      </c>
      <c r="S1264" s="8" t="s">
        <v>8620</v>
      </c>
      <c r="T1264" s="9" t="s">
        <v>8621</v>
      </c>
      <c r="U1264" s="8" t="s">
        <v>3440</v>
      </c>
      <c r="V1264" s="9" t="s">
        <v>8622</v>
      </c>
      <c r="W1264" s="9" t="s">
        <v>8623</v>
      </c>
      <c r="X1264" s="9" t="s">
        <v>44</v>
      </c>
      <c r="Y1264" s="9" t="s">
        <v>69</v>
      </c>
      <c r="Z1264" s="9" t="s">
        <v>53</v>
      </c>
      <c r="AA1264" s="9" t="s">
        <v>54</v>
      </c>
      <c r="AB1264" s="9" t="s">
        <v>44</v>
      </c>
      <c r="AC1264" s="9" t="s">
        <v>44</v>
      </c>
      <c r="AD1264" s="9" t="s">
        <v>1045</v>
      </c>
    </row>
    <row r="1265" spans="1:30" x14ac:dyDescent="0.25">
      <c r="A1265" s="8">
        <v>3920596</v>
      </c>
      <c r="B1265" s="9" t="s">
        <v>8624</v>
      </c>
      <c r="C1265" s="9" t="s">
        <v>8625</v>
      </c>
      <c r="D1265" s="9" t="s">
        <v>8626</v>
      </c>
      <c r="E1265" s="9" t="s">
        <v>96</v>
      </c>
      <c r="F1265" s="9" t="s">
        <v>40</v>
      </c>
      <c r="G1265" s="8" t="s">
        <v>41</v>
      </c>
      <c r="H1265" s="8" t="s">
        <v>40</v>
      </c>
      <c r="I1265" s="9" t="s">
        <v>8505</v>
      </c>
      <c r="J1265" s="9" t="s">
        <v>8506</v>
      </c>
      <c r="K1265" s="8" t="s">
        <v>44</v>
      </c>
      <c r="L1265" s="9" t="s">
        <v>40</v>
      </c>
      <c r="M1265" s="8" t="s">
        <v>44</v>
      </c>
      <c r="N1265" s="8" t="s">
        <v>44</v>
      </c>
      <c r="O1265" s="9" t="s">
        <v>8627</v>
      </c>
      <c r="P1265" s="8" t="s">
        <v>46</v>
      </c>
      <c r="Q1265" s="8" t="s">
        <v>41</v>
      </c>
      <c r="R1265" s="9" t="s">
        <v>8620</v>
      </c>
      <c r="S1265" s="8" t="s">
        <v>8620</v>
      </c>
      <c r="T1265" s="9" t="s">
        <v>65</v>
      </c>
      <c r="U1265" s="8" t="s">
        <v>3440</v>
      </c>
      <c r="V1265" s="9" t="s">
        <v>8628</v>
      </c>
      <c r="W1265" s="9" t="s">
        <v>8629</v>
      </c>
      <c r="X1265" s="9" t="s">
        <v>44</v>
      </c>
      <c r="Y1265" s="9" t="s">
        <v>69</v>
      </c>
      <c r="Z1265" s="9" t="s">
        <v>53</v>
      </c>
      <c r="AA1265" s="9" t="s">
        <v>54</v>
      </c>
      <c r="AB1265" s="9" t="s">
        <v>44</v>
      </c>
      <c r="AC1265" s="9" t="s">
        <v>44</v>
      </c>
      <c r="AD1265" s="9" t="s">
        <v>1045</v>
      </c>
    </row>
    <row r="1266" spans="1:30" x14ac:dyDescent="0.25">
      <c r="A1266" s="8">
        <v>3920597</v>
      </c>
      <c r="B1266" s="9" t="s">
        <v>8630</v>
      </c>
      <c r="C1266" s="9" t="s">
        <v>8631</v>
      </c>
      <c r="D1266" s="9" t="s">
        <v>8632</v>
      </c>
      <c r="E1266" s="9" t="s">
        <v>39</v>
      </c>
      <c r="F1266" s="9" t="s">
        <v>40</v>
      </c>
      <c r="G1266" s="8" t="s">
        <v>41</v>
      </c>
      <c r="H1266" s="8" t="s">
        <v>40</v>
      </c>
      <c r="I1266" s="9" t="s">
        <v>8505</v>
      </c>
      <c r="J1266" s="9" t="s">
        <v>41</v>
      </c>
      <c r="K1266" s="8" t="s">
        <v>44</v>
      </c>
      <c r="L1266" s="9" t="s">
        <v>40</v>
      </c>
      <c r="M1266" s="8" t="s">
        <v>44</v>
      </c>
      <c r="N1266" s="8" t="s">
        <v>44</v>
      </c>
      <c r="O1266" s="9" t="s">
        <v>4396</v>
      </c>
      <c r="P1266" s="8" t="s">
        <v>46</v>
      </c>
      <c r="Q1266" s="8" t="s">
        <v>41</v>
      </c>
      <c r="R1266" s="9" t="s">
        <v>8620</v>
      </c>
      <c r="S1266" s="8" t="s">
        <v>8620</v>
      </c>
      <c r="T1266" s="9" t="s">
        <v>893</v>
      </c>
      <c r="U1266" s="8" t="s">
        <v>3440</v>
      </c>
      <c r="V1266" s="9" t="s">
        <v>8633</v>
      </c>
      <c r="W1266" s="9" t="s">
        <v>8634</v>
      </c>
      <c r="X1266" s="9" t="s">
        <v>44</v>
      </c>
      <c r="Y1266" s="9" t="s">
        <v>69</v>
      </c>
      <c r="Z1266" s="9" t="s">
        <v>53</v>
      </c>
      <c r="AA1266" s="9" t="s">
        <v>54</v>
      </c>
      <c r="AB1266" s="9" t="s">
        <v>8635</v>
      </c>
      <c r="AC1266" s="9" t="s">
        <v>497</v>
      </c>
      <c r="AD1266" s="9" t="s">
        <v>1045</v>
      </c>
    </row>
    <row r="1267" spans="1:30" x14ac:dyDescent="0.25">
      <c r="A1267" s="8">
        <v>3920756</v>
      </c>
      <c r="B1267" s="9" t="s">
        <v>8636</v>
      </c>
      <c r="C1267" s="9" t="s">
        <v>4596</v>
      </c>
      <c r="D1267" s="9" t="s">
        <v>500</v>
      </c>
      <c r="E1267" s="9" t="s">
        <v>96</v>
      </c>
      <c r="F1267" s="9" t="s">
        <v>40</v>
      </c>
      <c r="G1267" s="8" t="s">
        <v>41</v>
      </c>
      <c r="H1267" s="8" t="s">
        <v>40</v>
      </c>
      <c r="I1267" s="9" t="s">
        <v>8505</v>
      </c>
      <c r="J1267" s="9" t="s">
        <v>8506</v>
      </c>
      <c r="K1267" s="8" t="s">
        <v>44</v>
      </c>
      <c r="L1267" s="9" t="s">
        <v>40</v>
      </c>
      <c r="M1267" s="8" t="s">
        <v>44</v>
      </c>
      <c r="N1267" s="8" t="s">
        <v>44</v>
      </c>
      <c r="O1267" s="9" t="s">
        <v>2464</v>
      </c>
      <c r="P1267" s="8" t="s">
        <v>46</v>
      </c>
      <c r="Q1267" s="8" t="s">
        <v>41</v>
      </c>
      <c r="R1267" s="9" t="s">
        <v>8637</v>
      </c>
      <c r="S1267" s="8" t="s">
        <v>8637</v>
      </c>
      <c r="T1267" s="9" t="s">
        <v>65</v>
      </c>
      <c r="U1267" s="8" t="s">
        <v>3440</v>
      </c>
      <c r="V1267" s="9" t="s">
        <v>8638</v>
      </c>
      <c r="W1267" s="9" t="s">
        <v>8639</v>
      </c>
      <c r="X1267" s="9" t="s">
        <v>44</v>
      </c>
      <c r="Y1267" s="9" t="s">
        <v>69</v>
      </c>
      <c r="Z1267" s="9" t="s">
        <v>53</v>
      </c>
      <c r="AA1267" s="9" t="s">
        <v>54</v>
      </c>
      <c r="AB1267" s="9" t="s">
        <v>44</v>
      </c>
      <c r="AC1267" s="9" t="s">
        <v>44</v>
      </c>
      <c r="AD1267" s="9" t="s">
        <v>1045</v>
      </c>
    </row>
    <row r="1268" spans="1:30" x14ac:dyDescent="0.25">
      <c r="A1268" s="8">
        <v>3920757</v>
      </c>
      <c r="B1268" s="9" t="s">
        <v>8439</v>
      </c>
      <c r="C1268" s="9" t="s">
        <v>8440</v>
      </c>
      <c r="D1268" s="9" t="s">
        <v>8441</v>
      </c>
      <c r="E1268" s="9" t="s">
        <v>39</v>
      </c>
      <c r="F1268" s="9" t="s">
        <v>40</v>
      </c>
      <c r="G1268" s="8" t="s">
        <v>41</v>
      </c>
      <c r="H1268" s="8" t="s">
        <v>40</v>
      </c>
      <c r="I1268" s="9" t="s">
        <v>7973</v>
      </c>
      <c r="J1268" s="9" t="s">
        <v>7974</v>
      </c>
      <c r="K1268" s="8" t="s">
        <v>44</v>
      </c>
      <c r="L1268" s="9" t="s">
        <v>40</v>
      </c>
      <c r="M1268" s="8" t="s">
        <v>44</v>
      </c>
      <c r="N1268" s="8" t="s">
        <v>44</v>
      </c>
      <c r="O1268" s="9" t="s">
        <v>8442</v>
      </c>
      <c r="P1268" s="8" t="s">
        <v>46</v>
      </c>
      <c r="Q1268" s="8" t="s">
        <v>41</v>
      </c>
      <c r="R1268" s="9" t="s">
        <v>8637</v>
      </c>
      <c r="S1268" s="8" t="s">
        <v>8637</v>
      </c>
      <c r="T1268" s="9" t="s">
        <v>65</v>
      </c>
      <c r="U1268" s="8" t="s">
        <v>3440</v>
      </c>
      <c r="V1268" s="9" t="s">
        <v>8444</v>
      </c>
      <c r="W1268" s="9" t="s">
        <v>8445</v>
      </c>
      <c r="X1268" s="9" t="s">
        <v>44</v>
      </c>
      <c r="Y1268" s="9" t="s">
        <v>8446</v>
      </c>
      <c r="Z1268" s="9" t="s">
        <v>53</v>
      </c>
      <c r="AA1268" s="9" t="s">
        <v>54</v>
      </c>
      <c r="AB1268" s="9" t="s">
        <v>8447</v>
      </c>
      <c r="AC1268" s="9" t="s">
        <v>8448</v>
      </c>
      <c r="AD1268" s="9" t="s">
        <v>1045</v>
      </c>
    </row>
    <row r="1269" spans="1:30" x14ac:dyDescent="0.25">
      <c r="A1269" s="8">
        <v>3920758</v>
      </c>
      <c r="B1269" s="9" t="s">
        <v>8472</v>
      </c>
      <c r="C1269" s="9" t="s">
        <v>4656</v>
      </c>
      <c r="D1269" s="9" t="s">
        <v>4218</v>
      </c>
      <c r="E1269" s="9" t="s">
        <v>39</v>
      </c>
      <c r="F1269" s="9" t="s">
        <v>40</v>
      </c>
      <c r="G1269" s="8" t="s">
        <v>41</v>
      </c>
      <c r="H1269" s="8" t="s">
        <v>40</v>
      </c>
      <c r="I1269" s="9" t="s">
        <v>7973</v>
      </c>
      <c r="J1269" s="9" t="s">
        <v>7974</v>
      </c>
      <c r="K1269" s="8" t="s">
        <v>44</v>
      </c>
      <c r="L1269" s="9" t="s">
        <v>40</v>
      </c>
      <c r="M1269" s="8" t="s">
        <v>44</v>
      </c>
      <c r="N1269" s="8" t="s">
        <v>44</v>
      </c>
      <c r="O1269" s="9" t="s">
        <v>8473</v>
      </c>
      <c r="P1269" s="8" t="s">
        <v>46</v>
      </c>
      <c r="Q1269" s="8" t="s">
        <v>41</v>
      </c>
      <c r="R1269" s="9" t="s">
        <v>8637</v>
      </c>
      <c r="S1269" s="8" t="s">
        <v>8637</v>
      </c>
      <c r="T1269" s="9" t="s">
        <v>65</v>
      </c>
      <c r="U1269" s="8" t="s">
        <v>3440</v>
      </c>
      <c r="V1269" s="9" t="s">
        <v>8474</v>
      </c>
      <c r="W1269" s="9" t="s">
        <v>8475</v>
      </c>
      <c r="X1269" s="9" t="s">
        <v>44</v>
      </c>
      <c r="Y1269" s="9" t="s">
        <v>69</v>
      </c>
      <c r="Z1269" s="9" t="s">
        <v>53</v>
      </c>
      <c r="AA1269" s="9" t="s">
        <v>54</v>
      </c>
      <c r="AB1269" s="9" t="s">
        <v>44</v>
      </c>
      <c r="AC1269" s="9" t="s">
        <v>44</v>
      </c>
      <c r="AD1269" s="9" t="s">
        <v>880</v>
      </c>
    </row>
    <row r="1270" spans="1:30" x14ac:dyDescent="0.25">
      <c r="A1270" s="8">
        <v>3920760</v>
      </c>
      <c r="B1270" s="9" t="s">
        <v>8477</v>
      </c>
      <c r="C1270" s="9" t="s">
        <v>8478</v>
      </c>
      <c r="D1270" s="9" t="s">
        <v>84</v>
      </c>
      <c r="E1270" s="9" t="s">
        <v>96</v>
      </c>
      <c r="F1270" s="9" t="s">
        <v>40</v>
      </c>
      <c r="G1270" s="8" t="s">
        <v>41</v>
      </c>
      <c r="H1270" s="8" t="s">
        <v>40</v>
      </c>
      <c r="I1270" s="9" t="s">
        <v>7973</v>
      </c>
      <c r="J1270" s="9" t="s">
        <v>7974</v>
      </c>
      <c r="K1270" s="8" t="s">
        <v>44</v>
      </c>
      <c r="L1270" s="9" t="s">
        <v>40</v>
      </c>
      <c r="M1270" s="8" t="s">
        <v>44</v>
      </c>
      <c r="N1270" s="8" t="s">
        <v>44</v>
      </c>
      <c r="O1270" s="9" t="s">
        <v>7371</v>
      </c>
      <c r="P1270" s="8" t="s">
        <v>46</v>
      </c>
      <c r="Q1270" s="8" t="s">
        <v>41</v>
      </c>
      <c r="R1270" s="9" t="s">
        <v>8637</v>
      </c>
      <c r="S1270" s="8" t="s">
        <v>8637</v>
      </c>
      <c r="T1270" s="9" t="s">
        <v>65</v>
      </c>
      <c r="U1270" s="8" t="s">
        <v>3440</v>
      </c>
      <c r="V1270" s="9" t="s">
        <v>8479</v>
      </c>
      <c r="W1270" s="9" t="s">
        <v>8480</v>
      </c>
      <c r="X1270" s="9" t="s">
        <v>44</v>
      </c>
      <c r="Y1270" s="9" t="s">
        <v>69</v>
      </c>
      <c r="Z1270" s="9" t="s">
        <v>53</v>
      </c>
      <c r="AA1270" s="9" t="s">
        <v>54</v>
      </c>
      <c r="AB1270" s="9" t="s">
        <v>8481</v>
      </c>
      <c r="AC1270" s="9" t="s">
        <v>92</v>
      </c>
      <c r="AD1270" s="9" t="s">
        <v>57</v>
      </c>
    </row>
    <row r="1271" spans="1:30" x14ac:dyDescent="0.25">
      <c r="A1271" s="8">
        <v>3920761</v>
      </c>
      <c r="B1271" s="9" t="s">
        <v>7839</v>
      </c>
      <c r="C1271" s="9" t="s">
        <v>1005</v>
      </c>
      <c r="D1271" s="9" t="s">
        <v>7840</v>
      </c>
      <c r="E1271" s="9" t="s">
        <v>39</v>
      </c>
      <c r="F1271" s="9" t="s">
        <v>40</v>
      </c>
      <c r="G1271" s="8" t="s">
        <v>41</v>
      </c>
      <c r="H1271" s="8" t="s">
        <v>40</v>
      </c>
      <c r="I1271" s="9" t="s">
        <v>7973</v>
      </c>
      <c r="J1271" s="9" t="s">
        <v>7974</v>
      </c>
      <c r="K1271" s="8" t="s">
        <v>44</v>
      </c>
      <c r="L1271" s="9" t="s">
        <v>40</v>
      </c>
      <c r="M1271" s="8" t="s">
        <v>44</v>
      </c>
      <c r="N1271" s="8" t="s">
        <v>44</v>
      </c>
      <c r="O1271" s="9" t="s">
        <v>7841</v>
      </c>
      <c r="P1271" s="8" t="s">
        <v>46</v>
      </c>
      <c r="Q1271" s="8" t="s">
        <v>41</v>
      </c>
      <c r="R1271" s="9" t="s">
        <v>8637</v>
      </c>
      <c r="S1271" s="8" t="s">
        <v>8637</v>
      </c>
      <c r="T1271" s="9" t="s">
        <v>87</v>
      </c>
      <c r="U1271" s="8" t="s">
        <v>3440</v>
      </c>
      <c r="V1271" s="9" t="s">
        <v>7843</v>
      </c>
      <c r="W1271" s="9" t="s">
        <v>7844</v>
      </c>
      <c r="X1271" s="9" t="s">
        <v>44</v>
      </c>
      <c r="Y1271" s="9" t="s">
        <v>69</v>
      </c>
      <c r="Z1271" s="9" t="s">
        <v>53</v>
      </c>
      <c r="AA1271" s="9" t="s">
        <v>54</v>
      </c>
      <c r="AB1271" s="9" t="s">
        <v>44</v>
      </c>
      <c r="AC1271" s="9" t="s">
        <v>44</v>
      </c>
      <c r="AD1271" s="9" t="s">
        <v>880</v>
      </c>
    </row>
    <row r="1272" spans="1:30" x14ac:dyDescent="0.25">
      <c r="A1272" s="8">
        <v>3921190</v>
      </c>
      <c r="B1272" s="9" t="s">
        <v>8640</v>
      </c>
      <c r="C1272" s="9" t="s">
        <v>8641</v>
      </c>
      <c r="D1272" s="9" t="s">
        <v>8642</v>
      </c>
      <c r="E1272" s="9" t="s">
        <v>96</v>
      </c>
      <c r="F1272" s="9" t="s">
        <v>40</v>
      </c>
      <c r="G1272" s="8" t="s">
        <v>41</v>
      </c>
      <c r="H1272" s="8" t="s">
        <v>40</v>
      </c>
      <c r="I1272" s="9" t="s">
        <v>8505</v>
      </c>
      <c r="J1272" s="9" t="s">
        <v>8506</v>
      </c>
      <c r="K1272" s="8" t="s">
        <v>44</v>
      </c>
      <c r="L1272" s="9" t="s">
        <v>40</v>
      </c>
      <c r="M1272" s="8" t="s">
        <v>44</v>
      </c>
      <c r="N1272" s="8" t="s">
        <v>44</v>
      </c>
      <c r="O1272" s="9" t="s">
        <v>8643</v>
      </c>
      <c r="P1272" s="8" t="s">
        <v>46</v>
      </c>
      <c r="Q1272" s="8" t="s">
        <v>41</v>
      </c>
      <c r="R1272" s="9" t="s">
        <v>8644</v>
      </c>
      <c r="S1272" s="8" t="s">
        <v>8644</v>
      </c>
      <c r="T1272" s="9" t="s">
        <v>87</v>
      </c>
      <c r="U1272" s="8" t="s">
        <v>3440</v>
      </c>
      <c r="V1272" s="9" t="s">
        <v>8645</v>
      </c>
      <c r="W1272" s="9" t="s">
        <v>8646</v>
      </c>
      <c r="X1272" s="9" t="s">
        <v>44</v>
      </c>
      <c r="Y1272" s="9" t="s">
        <v>8647</v>
      </c>
      <c r="Z1272" s="9" t="s">
        <v>53</v>
      </c>
      <c r="AA1272" s="9" t="s">
        <v>54</v>
      </c>
      <c r="AB1272" s="9" t="s">
        <v>8648</v>
      </c>
      <c r="AC1272" s="9" t="s">
        <v>8649</v>
      </c>
      <c r="AD1272" s="9" t="s">
        <v>1045</v>
      </c>
    </row>
    <row r="1273" spans="1:30" x14ac:dyDescent="0.25">
      <c r="A1273" s="8">
        <v>3927794</v>
      </c>
      <c r="B1273" s="9" t="s">
        <v>8650</v>
      </c>
      <c r="C1273" s="9" t="s">
        <v>8651</v>
      </c>
      <c r="D1273" s="9" t="s">
        <v>1030</v>
      </c>
      <c r="E1273" s="9" t="s">
        <v>96</v>
      </c>
      <c r="F1273" s="9" t="s">
        <v>40</v>
      </c>
      <c r="G1273" s="8" t="s">
        <v>41</v>
      </c>
      <c r="H1273" s="8" t="s">
        <v>40</v>
      </c>
      <c r="I1273" s="9" t="s">
        <v>7973</v>
      </c>
      <c r="J1273" s="9" t="s">
        <v>7974</v>
      </c>
      <c r="K1273" s="8" t="s">
        <v>44</v>
      </c>
      <c r="L1273" s="9" t="s">
        <v>40</v>
      </c>
      <c r="M1273" s="8" t="s">
        <v>44</v>
      </c>
      <c r="N1273" s="8" t="s">
        <v>44</v>
      </c>
      <c r="O1273" s="9" t="s">
        <v>4094</v>
      </c>
      <c r="P1273" s="8" t="s">
        <v>46</v>
      </c>
      <c r="Q1273" s="8" t="s">
        <v>41</v>
      </c>
      <c r="R1273" s="9" t="s">
        <v>8652</v>
      </c>
      <c r="S1273" s="8" t="s">
        <v>8652</v>
      </c>
      <c r="T1273" s="9" t="s">
        <v>65</v>
      </c>
      <c r="U1273" s="8" t="s">
        <v>3440</v>
      </c>
      <c r="V1273" s="9" t="s">
        <v>8653</v>
      </c>
      <c r="W1273" s="9" t="s">
        <v>8654</v>
      </c>
      <c r="X1273" s="9" t="s">
        <v>44</v>
      </c>
      <c r="Y1273" s="9" t="s">
        <v>8655</v>
      </c>
      <c r="Z1273" s="9" t="s">
        <v>53</v>
      </c>
      <c r="AA1273" s="9" t="s">
        <v>54</v>
      </c>
      <c r="AB1273" s="9" t="s">
        <v>5460</v>
      </c>
      <c r="AC1273" s="9" t="s">
        <v>1036</v>
      </c>
      <c r="AD1273" s="9" t="s">
        <v>418</v>
      </c>
    </row>
    <row r="1274" spans="1:30" x14ac:dyDescent="0.25">
      <c r="A1274" s="8">
        <v>3928323</v>
      </c>
      <c r="B1274" s="9" t="s">
        <v>8656</v>
      </c>
      <c r="C1274" s="9" t="s">
        <v>8657</v>
      </c>
      <c r="D1274" s="9" t="s">
        <v>3085</v>
      </c>
      <c r="E1274" s="9" t="s">
        <v>39</v>
      </c>
      <c r="F1274" s="9" t="s">
        <v>40</v>
      </c>
      <c r="G1274" s="8" t="s">
        <v>41</v>
      </c>
      <c r="H1274" s="8" t="s">
        <v>40</v>
      </c>
      <c r="I1274" s="9" t="s">
        <v>7973</v>
      </c>
      <c r="J1274" s="9" t="s">
        <v>7974</v>
      </c>
      <c r="K1274" s="8" t="s">
        <v>44</v>
      </c>
      <c r="L1274" s="9" t="s">
        <v>40</v>
      </c>
      <c r="M1274" s="8" t="s">
        <v>44</v>
      </c>
      <c r="N1274" s="8" t="s">
        <v>44</v>
      </c>
      <c r="O1274" s="9" t="s">
        <v>8658</v>
      </c>
      <c r="P1274" s="8" t="s">
        <v>46</v>
      </c>
      <c r="Q1274" s="8" t="s">
        <v>41</v>
      </c>
      <c r="R1274" s="9" t="s">
        <v>8659</v>
      </c>
      <c r="S1274" s="8" t="s">
        <v>8659</v>
      </c>
      <c r="T1274" s="9" t="s">
        <v>65</v>
      </c>
      <c r="U1274" s="8" t="s">
        <v>3440</v>
      </c>
      <c r="V1274" s="9" t="s">
        <v>8660</v>
      </c>
      <c r="W1274" s="9" t="s">
        <v>8661</v>
      </c>
      <c r="X1274" s="9" t="s">
        <v>44</v>
      </c>
      <c r="Y1274" s="9" t="s">
        <v>8662</v>
      </c>
      <c r="Z1274" s="9" t="s">
        <v>53</v>
      </c>
      <c r="AA1274" s="9" t="s">
        <v>54</v>
      </c>
      <c r="AB1274" s="9" t="s">
        <v>8663</v>
      </c>
      <c r="AC1274" s="9" t="s">
        <v>3090</v>
      </c>
      <c r="AD1274" s="9" t="s">
        <v>57</v>
      </c>
    </row>
    <row r="1275" spans="1:30" x14ac:dyDescent="0.25">
      <c r="A1275" s="8">
        <v>3929539</v>
      </c>
      <c r="B1275" s="9" t="s">
        <v>8664</v>
      </c>
      <c r="C1275" s="9" t="s">
        <v>8665</v>
      </c>
      <c r="D1275" s="9" t="s">
        <v>2884</v>
      </c>
      <c r="E1275" s="9" t="s">
        <v>39</v>
      </c>
      <c r="F1275" s="9" t="s">
        <v>40</v>
      </c>
      <c r="G1275" s="8" t="s">
        <v>41</v>
      </c>
      <c r="H1275" s="8" t="s">
        <v>40</v>
      </c>
      <c r="I1275" s="9" t="s">
        <v>6747</v>
      </c>
      <c r="J1275" s="9" t="s">
        <v>7911</v>
      </c>
      <c r="K1275" s="8" t="s">
        <v>44</v>
      </c>
      <c r="L1275" s="9" t="s">
        <v>40</v>
      </c>
      <c r="M1275" s="8" t="s">
        <v>44</v>
      </c>
      <c r="N1275" s="8" t="s">
        <v>44</v>
      </c>
      <c r="O1275" s="9" t="s">
        <v>8666</v>
      </c>
      <c r="P1275" s="8" t="s">
        <v>46</v>
      </c>
      <c r="Q1275" s="8" t="s">
        <v>41</v>
      </c>
      <c r="R1275" s="9" t="s">
        <v>8667</v>
      </c>
      <c r="S1275" s="8" t="s">
        <v>8667</v>
      </c>
      <c r="T1275" s="9" t="s">
        <v>1545</v>
      </c>
      <c r="U1275" s="8" t="s">
        <v>3440</v>
      </c>
      <c r="V1275" s="9" t="s">
        <v>8668</v>
      </c>
      <c r="W1275" s="9" t="s">
        <v>8669</v>
      </c>
      <c r="X1275" s="9" t="s">
        <v>44</v>
      </c>
      <c r="Y1275" s="9" t="s">
        <v>8670</v>
      </c>
      <c r="Z1275" s="9" t="s">
        <v>53</v>
      </c>
      <c r="AA1275" s="9" t="s">
        <v>54</v>
      </c>
      <c r="AB1275" s="9" t="s">
        <v>8671</v>
      </c>
      <c r="AC1275" s="9" t="s">
        <v>2890</v>
      </c>
      <c r="AD1275" s="9" t="s">
        <v>57</v>
      </c>
    </row>
    <row r="1276" spans="1:30" x14ac:dyDescent="0.25">
      <c r="A1276" s="8">
        <v>3929543</v>
      </c>
      <c r="B1276" s="9" t="s">
        <v>8672</v>
      </c>
      <c r="C1276" s="9" t="s">
        <v>8673</v>
      </c>
      <c r="D1276" s="9" t="s">
        <v>60</v>
      </c>
      <c r="E1276" s="9" t="s">
        <v>96</v>
      </c>
      <c r="F1276" s="9" t="s">
        <v>40</v>
      </c>
      <c r="G1276" s="8" t="s">
        <v>41</v>
      </c>
      <c r="H1276" s="8" t="s">
        <v>40</v>
      </c>
      <c r="I1276" s="9" t="s">
        <v>7973</v>
      </c>
      <c r="J1276" s="9" t="s">
        <v>7974</v>
      </c>
      <c r="K1276" s="8" t="s">
        <v>44</v>
      </c>
      <c r="L1276" s="9" t="s">
        <v>40</v>
      </c>
      <c r="M1276" s="8" t="s">
        <v>44</v>
      </c>
      <c r="N1276" s="8" t="s">
        <v>44</v>
      </c>
      <c r="O1276" s="9" t="s">
        <v>8674</v>
      </c>
      <c r="P1276" s="8" t="s">
        <v>46</v>
      </c>
      <c r="Q1276" s="8" t="s">
        <v>41</v>
      </c>
      <c r="R1276" s="9" t="s">
        <v>8667</v>
      </c>
      <c r="S1276" s="8" t="s">
        <v>8667</v>
      </c>
      <c r="T1276" s="9" t="s">
        <v>87</v>
      </c>
      <c r="U1276" s="8" t="s">
        <v>3440</v>
      </c>
      <c r="V1276" s="9" t="s">
        <v>8675</v>
      </c>
      <c r="W1276" s="9" t="s">
        <v>8676</v>
      </c>
      <c r="X1276" s="9" t="s">
        <v>44</v>
      </c>
      <c r="Y1276" s="9" t="s">
        <v>8677</v>
      </c>
      <c r="Z1276" s="9" t="s">
        <v>53</v>
      </c>
      <c r="AA1276" s="9" t="s">
        <v>54</v>
      </c>
      <c r="AB1276" s="9" t="s">
        <v>8678</v>
      </c>
      <c r="AC1276" s="9" t="s">
        <v>71</v>
      </c>
      <c r="AD1276" s="9" t="s">
        <v>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Groupes</vt:lpstr>
      <vt:lpstr>Cplus-Filière</vt:lpstr>
      <vt:lpstr>Groups-From-Konosys-Disctinct</vt:lpstr>
      <vt:lpstr>Groups-From-Konosys-export</vt:lpstr>
      <vt:lpstr>Konosys-export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2018-08-18T11:43:42Z</dcterms:created>
  <dcterms:modified xsi:type="dcterms:W3CDTF">2018-08-18T13:59:09Z</dcterms:modified>
</cp:coreProperties>
</file>