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tcscomprod-my.sharepoint.com/personal/1598754_tcs_com/Documents/Documents/MKI Security Visit - 5th-7th Nov 25/"/>
    </mc:Choice>
  </mc:AlternateContent>
  <xr:revisionPtr revIDLastSave="326" documentId="8_{7829AAED-BC38-452B-8BB9-FD2A7B082E67}" xr6:coauthVersionLast="47" xr6:coauthVersionMax="47" xr10:uidLastSave="{F6097C8C-463E-4C34-B6F9-30759A80DE17}"/>
  <bookViews>
    <workbookView xWindow="-110" yWindow="-110" windowWidth="19420" windowHeight="11500" xr2:uid="{6C19DDF8-D347-4E76-91FD-CF732E62159B}"/>
  </bookViews>
  <sheets>
    <sheet name="Agenda 案" sheetId="23" r:id="rId1"/>
    <sheet name="Visitors" sheetId="18" r:id="rId2"/>
    <sheet name="Flight" sheetId="20" r:id="rId3"/>
    <sheet name="Hotel" sheetId="21" r:id="rId4"/>
    <sheet name="Pune地図" sheetId="15" r:id="rId5"/>
    <sheet name="Indore地図" sheetId="19" r:id="rId6"/>
  </sheets>
  <definedNames>
    <definedName name="_xlnm.Print_Area" localSheetId="0">'Agenda 案'!$B$1:$G$70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23" l="1"/>
  <c r="C33" i="23"/>
  <c r="C35" i="23" s="1"/>
  <c r="B36" i="23" s="1"/>
  <c r="C52" i="23" l="1"/>
  <c r="C31" i="23"/>
  <c r="C36" i="23" s="1"/>
  <c r="B37" i="23" s="1"/>
  <c r="C37" i="23" s="1"/>
  <c r="B38" i="23" s="1"/>
  <c r="C38" i="23" s="1"/>
  <c r="B39" i="23" s="1"/>
  <c r="C39" i="23" s="1"/>
  <c r="B40" i="23" s="1"/>
  <c r="C40" i="23" s="1"/>
  <c r="B41" i="23" s="1"/>
  <c r="C41" i="23" s="1"/>
  <c r="B42" i="23" s="1"/>
  <c r="C42" i="23" s="1"/>
  <c r="B43" i="23" s="1"/>
  <c r="C10" i="23"/>
  <c r="B12" i="23" s="1"/>
  <c r="C12" i="23" s="1"/>
  <c r="B13" i="23" s="1"/>
  <c r="C13" i="23" s="1"/>
  <c r="B14" i="23" s="1"/>
  <c r="C14" i="23" s="1"/>
  <c r="C6" i="23"/>
  <c r="B15" i="23" l="1"/>
  <c r="C15" i="23" s="1"/>
  <c r="B16" i="23" s="1"/>
  <c r="C16" i="23" s="1"/>
  <c r="B17" i="23" s="1"/>
  <c r="C17" i="23" s="1"/>
  <c r="B18" i="23" s="1"/>
  <c r="C18" i="23" s="1"/>
  <c r="B19" i="23" s="1"/>
  <c r="C19" i="23" s="1"/>
  <c r="B20" i="23" s="1"/>
  <c r="C20" i="23" s="1"/>
  <c r="B21" i="23" s="1"/>
  <c r="C21" i="23" s="1"/>
  <c r="B22" i="23" s="1"/>
  <c r="C22" i="23" s="1"/>
  <c r="B23" i="23" s="1"/>
  <c r="C23" i="23" s="1"/>
  <c r="B24" i="23" s="1"/>
  <c r="C24" i="23" s="1"/>
  <c r="B26" i="23" s="1"/>
  <c r="C26" i="23" s="1"/>
  <c r="B27" i="23" s="1"/>
  <c r="C27" i="23" s="1"/>
  <c r="B53" i="23"/>
  <c r="C53" i="23" s="1"/>
  <c r="B54" i="23" s="1"/>
  <c r="C54" i="23" s="1"/>
  <c r="B55" i="23" s="1"/>
  <c r="C55" i="23" l="1"/>
  <c r="B56" i="23" l="1"/>
  <c r="C56" i="23" s="1"/>
  <c r="B57" i="23" s="1"/>
  <c r="C57" i="23" s="1"/>
  <c r="B58" i="23" s="1"/>
  <c r="C43" i="23" l="1"/>
  <c r="B44" i="23" s="1"/>
  <c r="C44" i="23" s="1"/>
  <c r="B45" i="23" l="1"/>
  <c r="C45" i="23" s="1"/>
  <c r="B46" i="23" s="1"/>
  <c r="C46" i="23" s="1"/>
  <c r="B47" i="23" s="1"/>
  <c r="C47" i="23" s="1"/>
  <c r="B48" i="23" s="1"/>
  <c r="C48" i="23" s="1"/>
  <c r="C58" i="23"/>
  <c r="B59" i="23" s="1"/>
  <c r="C59" i="23" s="1"/>
  <c r="B60" i="23" s="1"/>
  <c r="C60" i="23" s="1"/>
  <c r="B61" i="23" s="1"/>
  <c r="C61" i="23" s="1"/>
  <c r="B62" i="23" s="1"/>
  <c r="C62" i="23" s="1"/>
  <c r="B63" i="23" s="1"/>
  <c r="C63" i="23" s="1"/>
  <c r="B64" i="23" s="1"/>
  <c r="C64" i="23" s="1"/>
  <c r="B66" i="23" s="1"/>
  <c r="C66" i="23" s="1"/>
  <c r="B67" i="23" l="1"/>
  <c r="C67" i="23" s="1"/>
  <c r="B68" i="23" s="1"/>
  <c r="C68" i="23" s="1"/>
  <c r="C70" i="23"/>
</calcChain>
</file>

<file path=xl/sharedStrings.xml><?xml version="1.0" encoding="utf-8"?>
<sst xmlns="http://schemas.openxmlformats.org/spreadsheetml/2006/main" count="275" uniqueCount="186">
  <si>
    <t>Plan: (Delhi)-Pune-Indore-(Bangalore)</t>
    <phoneticPr fontId="1"/>
  </si>
  <si>
    <t xml:space="preserve">4th(Tue) Nov,2025 </t>
    <phoneticPr fontId="1"/>
  </si>
  <si>
    <t>Start Time</t>
  </si>
  <si>
    <t>End Time</t>
  </si>
  <si>
    <t>Agenda</t>
  </si>
  <si>
    <t>Venue</t>
    <phoneticPr fontId="1"/>
  </si>
  <si>
    <t>Presenter</t>
  </si>
  <si>
    <t>Fixed</t>
    <phoneticPr fontId="1"/>
  </si>
  <si>
    <t xml:space="preserve">Flight from Haneda to Delhi JL039 </t>
    <phoneticPr fontId="1"/>
  </si>
  <si>
    <t xml:space="preserve">Flight from Delhi to Pune Indigo JL9713 </t>
    <phoneticPr fontId="1"/>
  </si>
  <si>
    <t>Move from Pune Airport to Hotel</t>
    <phoneticPr fontId="1"/>
  </si>
  <si>
    <t>Courtyard Marriott Pune Hinjewadi</t>
    <phoneticPr fontId="1"/>
  </si>
  <si>
    <t>S. No 19 &amp; 20, P4 Rajiv Gandhi Infotech Park Phase 1, 
Hinjewadi, Pune, India, 411057
Tel: +91 20-42122222</t>
    <phoneticPr fontId="1"/>
  </si>
  <si>
    <r>
      <t xml:space="preserve">5th(Wed)  at Pune Sahyadri Park(SP)  </t>
    </r>
    <r>
      <rPr>
        <sz val="11"/>
        <rFont val="Arial"/>
        <family val="2"/>
      </rPr>
      <t xml:space="preserve"> -JDC and ODC </t>
    </r>
    <r>
      <rPr>
        <b/>
        <sz val="11"/>
        <rFont val="Arial"/>
        <family val="2"/>
      </rPr>
      <t>Day</t>
    </r>
    <phoneticPr fontId="1"/>
  </si>
  <si>
    <t>Min</t>
    <phoneticPr fontId="1"/>
  </si>
  <si>
    <t>Move from Hotel to TCS SP</t>
    <phoneticPr fontId="1"/>
  </si>
  <si>
    <t>Reception &amp; Security</t>
    <phoneticPr fontId="1"/>
  </si>
  <si>
    <t>S2 Gate</t>
    <phoneticPr fontId="1"/>
  </si>
  <si>
    <t>-</t>
    <phoneticPr fontId="1"/>
  </si>
  <si>
    <t>MKI Expectation in India visit 
Introduction of  Visit Agenda/ Context Setting
JDC &amp; Japan Centric Delivery Model Overview
+ Sahyadri Park Video &amp; JDC</t>
  </si>
  <si>
    <t>S2 Boardroom</t>
  </si>
  <si>
    <t>-TCS: Shali/Prashant/Sagar
*Indore team via Teams</t>
    <phoneticPr fontId="1"/>
  </si>
  <si>
    <t>PRISM</t>
    <phoneticPr fontId="1"/>
  </si>
  <si>
    <t>S3, 1st Floor</t>
  </si>
  <si>
    <t>Unmesh</t>
  </si>
  <si>
    <t>TICO Case</t>
    <phoneticPr fontId="1"/>
  </si>
  <si>
    <t>S3, 2nd Floor</t>
  </si>
  <si>
    <t>Abhilash</t>
  </si>
  <si>
    <t>Photo Session, Hikari Academy</t>
    <phoneticPr fontId="1"/>
  </si>
  <si>
    <t>Hikari Academy</t>
    <phoneticPr fontId="1"/>
  </si>
  <si>
    <t>Nivedita , Ajit</t>
  </si>
  <si>
    <t xml:space="preserve">Lunch </t>
  </si>
  <si>
    <t>Campus Tour</t>
    <phoneticPr fontId="1"/>
  </si>
  <si>
    <t>S2 GF</t>
  </si>
  <si>
    <t>MKI ODC</t>
    <phoneticPr fontId="1"/>
  </si>
  <si>
    <t>Sachin</t>
  </si>
  <si>
    <t>Shali/Abhilash/Sagar</t>
    <phoneticPr fontId="1"/>
  </si>
  <si>
    <t>Break</t>
    <phoneticPr fontId="1"/>
  </si>
  <si>
    <t>Briefing, Pune SOC (non Japan customer)</t>
    <phoneticPr fontId="1"/>
  </si>
  <si>
    <t>-TCS:TBD(Presenter)
*Indore team via Teams</t>
    <phoneticPr fontId="1"/>
  </si>
  <si>
    <t>Suraj san to travel</t>
  </si>
  <si>
    <t>Day1 Wrap-up</t>
    <phoneticPr fontId="1"/>
  </si>
  <si>
    <t>Move from TCS to Restaurant</t>
    <phoneticPr fontId="1"/>
  </si>
  <si>
    <t>Dinner</t>
  </si>
  <si>
    <t>Courtyard Marriott</t>
    <phoneticPr fontId="1"/>
  </si>
  <si>
    <r>
      <t xml:space="preserve">MKI+TCSJ
</t>
    </r>
    <r>
      <rPr>
        <sz val="10"/>
        <rFont val="ＭＳ Ｐゴシック"/>
        <family val="2"/>
        <charset val="128"/>
      </rPr>
      <t>（</t>
    </r>
    <r>
      <rPr>
        <sz val="10"/>
        <rFont val="Arial"/>
        <family val="2"/>
      </rPr>
      <t>only 5 members)</t>
    </r>
    <phoneticPr fontId="1"/>
  </si>
  <si>
    <t>Move to Hotel</t>
    <phoneticPr fontId="1"/>
  </si>
  <si>
    <t>6th (Thu)  at Indore</t>
    <phoneticPr fontId="1"/>
  </si>
  <si>
    <t>Security Day</t>
    <phoneticPr fontId="1"/>
  </si>
  <si>
    <t xml:space="preserve">Move from Hotel to Pune Airport </t>
    <phoneticPr fontId="1"/>
  </si>
  <si>
    <t>-</t>
  </si>
  <si>
    <t>Flight from Pune to Indore Air India EX  IX1236 8:10-9:55</t>
    <phoneticPr fontId="1"/>
  </si>
  <si>
    <t>Deboarding aircraft &amp; baggage collection</t>
  </si>
  <si>
    <t>Move from Indore Airport to TCS</t>
    <phoneticPr fontId="1"/>
  </si>
  <si>
    <t>Reception &amp; Security</t>
  </si>
  <si>
    <t>Indore Ofc</t>
  </si>
  <si>
    <t>Lamp Lighting &amp; Photo Session</t>
  </si>
  <si>
    <t>Business Center</t>
  </si>
  <si>
    <t>MKI/TCS</t>
  </si>
  <si>
    <t xml:space="preserve">Self-introduction  </t>
    <phoneticPr fontId="1"/>
  </si>
  <si>
    <t>MKI/TCS(Cyber)</t>
    <phoneticPr fontId="1"/>
  </si>
  <si>
    <t>TCS Indore &amp; JDC Indore Overview</t>
  </si>
  <si>
    <t>TCS:Vikas(Presenter)
*English</t>
  </si>
  <si>
    <t>Lunch</t>
  </si>
  <si>
    <t>EDR</t>
  </si>
  <si>
    <t>JDC Floor Walk &amp; Photo Session</t>
  </si>
  <si>
    <t>M3 2A,2B,2C</t>
  </si>
  <si>
    <t xml:space="preserve"> Security Initiatives for MBK Affiliates                   
- Overview of the Mitsui &amp; Co. Group's Cybersecurity Program
- Explanation of Core Programs (Global Security Standards, Questionnaires, Assessments, Security Monitoring)
- Current Issues
- Future Response Strategies</t>
    <phoneticPr fontId="1"/>
  </si>
  <si>
    <t>MKI
*English</t>
    <phoneticPr fontId="1"/>
  </si>
  <si>
    <t xml:space="preserve">Introduction to Deliverable Services and Programs - Global
TCS Cyber Capability, Offerings &amp; Current Cyber Trends </t>
  </si>
  <si>
    <t>TCS:Vikas &amp; Piyush(Presenter)
*English</t>
  </si>
  <si>
    <t>Day2 Wrap-up</t>
  </si>
  <si>
    <t>Move to Restaurant</t>
    <phoneticPr fontId="1"/>
  </si>
  <si>
    <t>TBD</t>
    <phoneticPr fontId="1"/>
  </si>
  <si>
    <t>MKI/TCSJ + Indore menbers(Vikas,,,etc)</t>
    <phoneticPr fontId="1"/>
  </si>
  <si>
    <t>Indore Marriott Hotel</t>
    <phoneticPr fontId="1"/>
  </si>
  <si>
    <t>H-2, Scheme No 54, Meghdoot Garden, Vijay Nagar,
Indore, Madhya Pradesh, India, 452010
Toll Free: +91-7247728929
Fax: +91 731-477-7770</t>
    <phoneticPr fontId="1"/>
  </si>
  <si>
    <t>7th(Fri)  at Indore</t>
    <phoneticPr fontId="1"/>
  </si>
  <si>
    <t xml:space="preserve">Move from Hotel to TCS </t>
    <phoneticPr fontId="1"/>
  </si>
  <si>
    <t>Indore Marriott Hotel</t>
  </si>
  <si>
    <t>Deliverable Services and Programs - Japan Specific
Current tools and technologies used for the deliverables</t>
  </si>
  <si>
    <t>TCS:Piyush(Presenter)
*English</t>
    <phoneticPr fontId="1"/>
  </si>
  <si>
    <t xml:space="preserve">Intelligent Security Analyst and investigation Center, 
Cost &amp; Capabilities </t>
  </si>
  <si>
    <t>TCS:Divyansh (Presenter)
*English</t>
  </si>
  <si>
    <t>CTEM/CNAPP Track Record - Case study (Sentinel one)</t>
  </si>
  <si>
    <t>TCS:Raman(Presenter)
*English</t>
  </si>
  <si>
    <t>Photo Session &amp; Campus Tour</t>
    <phoneticPr fontId="1"/>
  </si>
  <si>
    <t>Golf cart</t>
  </si>
  <si>
    <t>Use Cases of Tenable, Qualys</t>
  </si>
  <si>
    <t>TCS:Shivam(Presenter)
*English</t>
  </si>
  <si>
    <t>Global Implementation case study (Sentinel)</t>
  </si>
  <si>
    <t>TCS:Sanyam(Presenter)
*English</t>
  </si>
  <si>
    <t>SASE -Case study</t>
  </si>
  <si>
    <t>TCS:Ranchit(Presenter)
*English</t>
  </si>
  <si>
    <t xml:space="preserve">Attack Surface Management </t>
    <phoneticPr fontId="1"/>
  </si>
  <si>
    <t>TCS:Piyush(Presenter)
*English</t>
  </si>
  <si>
    <t>Day3 Wrap-up</t>
    <phoneticPr fontId="1"/>
  </si>
  <si>
    <t>TCS Main Gate</t>
  </si>
  <si>
    <t xml:space="preserve">Move from TCS to Indore Airport </t>
    <phoneticPr fontId="1"/>
  </si>
  <si>
    <t xml:space="preserve">Fixed </t>
    <phoneticPr fontId="1"/>
  </si>
  <si>
    <r>
      <t xml:space="preserve">Flight from Indore to Bangarole Indigo </t>
    </r>
    <r>
      <rPr>
        <sz val="10"/>
        <rFont val="游ゴシック"/>
        <family val="2"/>
        <charset val="128"/>
      </rPr>
      <t>６</t>
    </r>
    <r>
      <rPr>
        <sz val="10"/>
        <rFont val="Arial"/>
        <family val="2"/>
      </rPr>
      <t>E6744</t>
    </r>
    <r>
      <rPr>
        <sz val="10"/>
        <rFont val="游ゴシック"/>
        <family val="2"/>
        <charset val="128"/>
      </rPr>
      <t>　</t>
    </r>
    <r>
      <rPr>
        <sz val="10"/>
        <rFont val="Arial"/>
        <family val="2"/>
      </rPr>
      <t>21:00-23:05</t>
    </r>
    <phoneticPr fontId="1"/>
  </si>
  <si>
    <t xml:space="preserve">8th(Sat) </t>
    <phoneticPr fontId="1"/>
  </si>
  <si>
    <t>Flight from Bangalore to Narita JL754</t>
    <phoneticPr fontId="1"/>
  </si>
  <si>
    <t>Company</t>
    <phoneticPr fontId="1"/>
  </si>
  <si>
    <t>Department</t>
    <phoneticPr fontId="1"/>
  </si>
  <si>
    <t>名前</t>
    <rPh sb="0" eb="2">
      <t>ナマエ</t>
    </rPh>
    <phoneticPr fontId="1"/>
  </si>
  <si>
    <t>Passport Name</t>
    <phoneticPr fontId="1"/>
  </si>
  <si>
    <t>Title</t>
    <phoneticPr fontId="1"/>
  </si>
  <si>
    <t>email</t>
    <phoneticPr fontId="1"/>
  </si>
  <si>
    <t>PC / Serial number</t>
    <phoneticPr fontId="1"/>
  </si>
  <si>
    <t>Mobile</t>
    <phoneticPr fontId="1"/>
  </si>
  <si>
    <t xml:space="preserve">	MITSUI KNOWLEDGE INDUSTRY CO., LTD.</t>
  </si>
  <si>
    <t>ICT Core Engineering Unit 1</t>
  </si>
  <si>
    <t>秀島　吉章</t>
    <rPh sb="0" eb="2">
      <t>ヒデシマ</t>
    </rPh>
    <rPh sb="3" eb="5">
      <t>ヨシアキ</t>
    </rPh>
    <phoneticPr fontId="1"/>
  </si>
  <si>
    <t>Mr.Yoshiaki Hideshima</t>
    <phoneticPr fontId="1"/>
  </si>
  <si>
    <t>Deputy Executive General Manager
ICT Core Engineerring Unit 1</t>
    <phoneticPr fontId="1"/>
  </si>
  <si>
    <t>hideshima-yoshiaki@mki.co.jp</t>
    <phoneticPr fontId="1"/>
  </si>
  <si>
    <t>Dynabook G83 / 35063082H</t>
    <phoneticPr fontId="1"/>
  </si>
  <si>
    <t>+81-70-3631-5790</t>
    <phoneticPr fontId="1"/>
  </si>
  <si>
    <t>Sales Group 1</t>
    <phoneticPr fontId="1"/>
  </si>
  <si>
    <t>奈良　洋</t>
    <rPh sb="0" eb="2">
      <t>ナラ</t>
    </rPh>
    <rPh sb="3" eb="4">
      <t>ヒロシ</t>
    </rPh>
    <phoneticPr fontId="1"/>
  </si>
  <si>
    <t>Mr.Hiroshi Nara</t>
    <phoneticPr fontId="1"/>
  </si>
  <si>
    <t>GM, Major Account Business Unit, Sales Group 1</t>
    <phoneticPr fontId="1"/>
  </si>
  <si>
    <t>nara-hiroshi@mki.co.jp</t>
    <phoneticPr fontId="1"/>
  </si>
  <si>
    <t>Dynabook G83 / 94175556H</t>
    <phoneticPr fontId="1"/>
  </si>
  <si>
    <t>Solution Engineering Group</t>
    <phoneticPr fontId="1"/>
  </si>
  <si>
    <t>隅野　貴裕</t>
    <rPh sb="0" eb="2">
      <t>スミノ</t>
    </rPh>
    <phoneticPr fontId="1"/>
  </si>
  <si>
    <t>Mr. Takahiro Sumino</t>
    <phoneticPr fontId="1"/>
  </si>
  <si>
    <t>Lead, Infrastructure Engineering Div.1, Solution Engineering Unit 2</t>
    <phoneticPr fontId="1"/>
  </si>
  <si>
    <t>Taka.Sumino@mitsui.com</t>
    <phoneticPr fontId="1"/>
  </si>
  <si>
    <t>Dynabook G83 / 83076040H</t>
    <phoneticPr fontId="1"/>
  </si>
  <si>
    <t>MITSUI &amp; CO., LTD.　INDIA PVT. LTD.</t>
    <phoneticPr fontId="1"/>
  </si>
  <si>
    <t>Mumbai Brunch</t>
    <phoneticPr fontId="1"/>
  </si>
  <si>
    <t>田村 咲</t>
    <rPh sb="0" eb="2">
      <t>タムラ</t>
    </rPh>
    <rPh sb="3" eb="4">
      <t>ザキ</t>
    </rPh>
    <phoneticPr fontId="1"/>
  </si>
  <si>
    <t>SAKI TAMURA</t>
    <phoneticPr fontId="1"/>
  </si>
  <si>
    <t>ICT &amp; Wellness Business Division Senior Coordinator</t>
    <phoneticPr fontId="1"/>
  </si>
  <si>
    <t>Dynabook X30L-X
S/N: 93116898H</t>
    <phoneticPr fontId="1"/>
  </si>
  <si>
    <t>+91-86579 73644</t>
    <phoneticPr fontId="1"/>
  </si>
  <si>
    <t>TCS Japan</t>
    <phoneticPr fontId="1"/>
  </si>
  <si>
    <t>Cyber Security</t>
    <phoneticPr fontId="1"/>
  </si>
  <si>
    <t>酒寄</t>
    <rPh sb="0" eb="2">
      <t>サカヨリ</t>
    </rPh>
    <phoneticPr fontId="1"/>
  </si>
  <si>
    <t>Takanori Sakayori</t>
    <phoneticPr fontId="1"/>
  </si>
  <si>
    <t>Deputy Head</t>
    <phoneticPr fontId="1"/>
  </si>
  <si>
    <t xml:space="preserve"> takanori.sakayori@tcs.com</t>
    <phoneticPr fontId="1"/>
  </si>
  <si>
    <t>SBP</t>
    <phoneticPr fontId="1"/>
  </si>
  <si>
    <t>鹿嶋</t>
    <rPh sb="0" eb="2">
      <t>カシマ</t>
    </rPh>
    <phoneticPr fontId="1"/>
  </si>
  <si>
    <t>Junichiro Kashima</t>
    <phoneticPr fontId="1"/>
  </si>
  <si>
    <t>Client Partner</t>
    <phoneticPr fontId="1"/>
  </si>
  <si>
    <t xml:space="preserve"> junichiro.kashima@tcs.com</t>
    <phoneticPr fontId="1"/>
  </si>
  <si>
    <t>国際線</t>
    <rPh sb="0" eb="3">
      <t>コクサイセン</t>
    </rPh>
    <phoneticPr fontId="1"/>
  </si>
  <si>
    <t>国内線</t>
    <rPh sb="0" eb="3">
      <t>コクナイセン</t>
    </rPh>
    <phoneticPr fontId="1"/>
  </si>
  <si>
    <t>羽田ーPune</t>
    <rPh sb="0" eb="2">
      <t>ハネダ</t>
    </rPh>
    <phoneticPr fontId="1"/>
  </si>
  <si>
    <t>2025/11/6　Pune-Indore</t>
    <phoneticPr fontId="1"/>
  </si>
  <si>
    <t>・JALのコードシェア便としてのIndigoは左のとおりです。</t>
    <rPh sb="11" eb="12">
      <t>ビン</t>
    </rPh>
    <rPh sb="23" eb="24">
      <t>ヒダリ</t>
    </rPh>
    <phoneticPr fontId="1"/>
  </si>
  <si>
    <t>・Delhi空港で入国手続き後にターミナルT3→T2国内線ターミナルに移動後</t>
    <rPh sb="6" eb="8">
      <t>クウコウ</t>
    </rPh>
    <rPh sb="9" eb="11">
      <t>ニュウコク</t>
    </rPh>
    <rPh sb="11" eb="13">
      <t>テツヅ</t>
    </rPh>
    <rPh sb="14" eb="15">
      <t>アト</t>
    </rPh>
    <rPh sb="26" eb="29">
      <t>コクナイセン</t>
    </rPh>
    <rPh sb="35" eb="37">
      <t>イドウ</t>
    </rPh>
    <rPh sb="37" eb="38">
      <t>ゴ</t>
    </rPh>
    <phoneticPr fontId="1"/>
  </si>
  <si>
    <t>　Indigoチェックインとなります。</t>
    <phoneticPr fontId="1"/>
  </si>
  <si>
    <t>2025/11/8　Indore-Bangalore</t>
    <phoneticPr fontId="1"/>
  </si>
  <si>
    <t>2025/11/9　Bangalore-東京</t>
    <rPh sb="20" eb="22">
      <t>トウキョウ</t>
    </rPh>
    <phoneticPr fontId="1"/>
  </si>
  <si>
    <t>Pune</t>
    <phoneticPr fontId="1"/>
  </si>
  <si>
    <t>Courtyard Marriott Pune</t>
    <phoneticPr fontId="1"/>
  </si>
  <si>
    <t>https://www.marriott.com/en-us/hotels/pnqph-courtyard-pune-hinjewadi/overview/</t>
  </si>
  <si>
    <t>Indore</t>
    <phoneticPr fontId="1"/>
  </si>
  <si>
    <t>https://www.marriott.com/en-us/hotels/idrmh-indore-marriott-hotel/overview/</t>
    <phoneticPr fontId="1"/>
  </si>
  <si>
    <t>MBK/MKI/TCSJ</t>
    <phoneticPr fontId="1"/>
  </si>
  <si>
    <t>MKI/TCSJ</t>
    <phoneticPr fontId="1"/>
  </si>
  <si>
    <t>Move from Mumbai to TCS SP</t>
    <phoneticPr fontId="1"/>
  </si>
  <si>
    <t>Move from TCS SP to Mumbai</t>
    <phoneticPr fontId="1"/>
  </si>
  <si>
    <t>MBK Tamura(only)</t>
    <phoneticPr fontId="1"/>
  </si>
  <si>
    <t>MBK Tamura
*Use a car arranged by MBK</t>
    <phoneticPr fontId="1"/>
  </si>
  <si>
    <t>MBK Tamura</t>
    <phoneticPr fontId="1"/>
  </si>
  <si>
    <t>MKI</t>
    <phoneticPr fontId="1"/>
  </si>
  <si>
    <t>Flight from Indore to Mumbai Air India AI 2750 19:50-</t>
    <phoneticPr fontId="1"/>
  </si>
  <si>
    <t>Flight from Mumbai to Indore Air India AI 2591 -9:05</t>
    <phoneticPr fontId="1"/>
  </si>
  <si>
    <t>MKI
S. No 19 &amp; 20, P4 Rajiv Gandhi Infotech Park Phase 1, 
Hinjewadi, Pune, India, 411057
Tel: +91 20-42122222</t>
    <phoneticPr fontId="1"/>
  </si>
  <si>
    <t>-Speak in Japanese
*J--&gt;E Interpreter(JDC)</t>
    <phoneticPr fontId="1"/>
  </si>
  <si>
    <t>1. TCSが手配したリムジン会社のDriverがPune空港の建物出口付近でMr.Hideshimaのプレートを持ってお待ちします。</t>
  </si>
  <si>
    <t>また見つけられない場合を想定し、Driverの会社名/名前/携帯番号情報を前日か当日（リムジン会社の規定でそれより前にはDriverが決定しない為）にメールでお知らせします。</t>
  </si>
  <si>
    <t>Delhiでの乗り継ぎ時かPune空港到着時にメールをご確認ください。</t>
  </si>
  <si>
    <t>2.空港出口から駐車場ビルへはDriverが誘導しますので、10-15分程徒歩で移動します。</t>
  </si>
  <si>
    <t>3.車に乗られたらDriverに「Courtyard Marriott 」と改めてお伝えてください。（Driverは行き先が分かっているはずなので念の為の対応です）</t>
  </si>
  <si>
    <t>尚、Google MapをOnにして目的のホテルに向かっているかはご自分で確認されることをお勧めします。　</t>
  </si>
  <si>
    <t>4.ホテルに到着しましたらチェックインしてください。当方への特段のご連絡は不要です。</t>
  </si>
  <si>
    <t>*Driverは片言の英語は可能ですが、会話ができるレベルではないとご認識ください。</t>
  </si>
  <si>
    <t>*Pune JDC担当2名の電話番号を別途お知らせしますので、何かありましたらそちらにご連絡ください（酒寄/私も飛行機搭乗中の為）</t>
  </si>
  <si>
    <t>【Pune空港到着時の補足】</t>
    <rPh sb="5" eb="7">
      <t>クウコウ</t>
    </rPh>
    <rPh sb="7" eb="9">
      <t>トウチャク</t>
    </rPh>
    <rPh sb="9" eb="10">
      <t>ジ</t>
    </rPh>
    <rPh sb="11" eb="13">
      <t>ホソク</t>
    </rPh>
    <phoneticPr fontId="1"/>
  </si>
  <si>
    <t>1.TCS AI capability
2.DMS specified AI introduction
3.Current applicable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</si>
</sst>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charset val="128"/>
      <scheme val="minor"/>
    </font>
    <font>
      <sz val="6"/>
      <name val="Calibri"/>
      <family val="2"/>
      <charset val="128"/>
      <scheme val="minor"/>
    </font>
    <font>
      <sz val="10"/>
      <color rgb="FF000000"/>
      <name val="Arial"/>
      <family val="2"/>
    </font>
    <font>
      <sz val="10"/>
      <color theme="1"/>
      <name val="Arial"/>
      <family val="2"/>
    </font>
    <font>
      <sz val="10"/>
      <color rgb="FFFF0000"/>
      <name val="Arial"/>
      <family val="2"/>
    </font>
    <font>
      <b/>
      <sz val="10"/>
      <name val="Arial"/>
      <family val="2"/>
    </font>
    <font>
      <sz val="11"/>
      <color theme="1"/>
      <name val="Arial"/>
      <family val="2"/>
    </font>
    <font>
      <sz val="11"/>
      <color theme="1"/>
      <name val="Calibri"/>
      <family val="2"/>
      <scheme val="minor"/>
    </font>
    <font>
      <sz val="14"/>
      <color theme="1"/>
      <name val="Arial"/>
      <family val="2"/>
    </font>
    <font>
      <sz val="11"/>
      <color rgb="FFFF0000"/>
      <name val="Arial"/>
      <family val="2"/>
    </font>
    <font>
      <sz val="10"/>
      <name val="Arial"/>
      <family val="2"/>
    </font>
    <font>
      <sz val="11"/>
      <name val="Arial"/>
      <family val="2"/>
    </font>
    <font>
      <b/>
      <sz val="10"/>
      <color rgb="FF000000"/>
      <name val="Arial"/>
      <family val="2"/>
    </font>
    <font>
      <sz val="11"/>
      <color theme="1"/>
      <name val="ＭＳ Ｐゴシック"/>
      <family val="2"/>
      <charset val="128"/>
    </font>
    <font>
      <sz val="10"/>
      <name val="游ゴシック"/>
      <family val="2"/>
      <charset val="128"/>
    </font>
    <font>
      <sz val="10"/>
      <color rgb="FF000000"/>
      <name val="ＭＳ Ｐゴシック"/>
      <family val="2"/>
      <charset val="128"/>
    </font>
    <font>
      <u/>
      <sz val="11"/>
      <color theme="10"/>
      <name val="Calibri"/>
      <family val="2"/>
      <charset val="128"/>
      <scheme val="minor"/>
    </font>
    <font>
      <b/>
      <sz val="11"/>
      <name val="Arial"/>
      <family val="2"/>
    </font>
    <font>
      <sz val="11"/>
      <color rgb="FF000000"/>
      <name val="游ゴシック"/>
      <family val="2"/>
      <charset val="128"/>
    </font>
    <font>
      <b/>
      <sz val="11"/>
      <color theme="1"/>
      <name val="Calibri"/>
      <family val="3"/>
      <charset val="128"/>
      <scheme val="minor"/>
    </font>
    <font>
      <sz val="12"/>
      <color theme="1"/>
      <name val="ＭＳ Ｐゴシック"/>
      <family val="3"/>
      <charset val="128"/>
    </font>
    <font>
      <sz val="11"/>
      <name val="Calibri"/>
      <family val="2"/>
      <charset val="128"/>
      <scheme val="minor"/>
    </font>
    <font>
      <sz val="11"/>
      <name val="Calibri"/>
      <family val="3"/>
      <charset val="128"/>
      <scheme val="minor"/>
    </font>
    <font>
      <b/>
      <sz val="10"/>
      <color rgb="FF000000"/>
      <name val="ＭＳ Ｐゴシック"/>
      <family val="3"/>
      <charset val="128"/>
    </font>
    <font>
      <sz val="10"/>
      <name val="ＭＳ Ｐゴシック"/>
      <family val="2"/>
      <charset val="128"/>
    </font>
    <font>
      <sz val="11"/>
      <color theme="1"/>
      <name val="游ゴシック"/>
      <family val="3"/>
      <charset val="128"/>
    </font>
  </fonts>
  <fills count="8">
    <fill>
      <patternFill patternType="none"/>
    </fill>
    <fill>
      <patternFill patternType="gray125"/>
    </fill>
    <fill>
      <patternFill patternType="solid">
        <fgColor theme="0"/>
        <bgColor indexed="64"/>
      </patternFill>
    </fill>
    <fill>
      <patternFill patternType="solid">
        <fgColor rgb="FF8DB3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0.14996795556505021"/>
        <bgColor indexed="64"/>
      </patternFill>
    </fill>
    <fill>
      <patternFill patternType="solid">
        <fgColor rgb="FFFFFF00"/>
        <bgColor indexed="64"/>
      </patternFill>
    </fill>
  </fills>
  <borders count="8">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alignment vertical="center"/>
    </xf>
    <xf numFmtId="0" fontId="7" fillId="0" borderId="0"/>
    <xf numFmtId="0" fontId="16" fillId="0" borderId="0" applyNumberFormat="0" applyFill="0" applyBorder="0" applyAlignment="0" applyProtection="0">
      <alignment vertical="center"/>
    </xf>
  </cellStyleXfs>
  <cellXfs count="92">
    <xf numFmtId="0" fontId="0" fillId="0" borderId="0" xfId="0">
      <alignment vertical="center"/>
    </xf>
    <xf numFmtId="0" fontId="5" fillId="3" borderId="3" xfId="0" applyFont="1" applyFill="1" applyBorder="1" applyAlignment="1">
      <alignment vertical="center" wrapText="1"/>
    </xf>
    <xf numFmtId="0" fontId="6" fillId="0" borderId="0" xfId="0" applyFont="1">
      <alignment vertical="center"/>
    </xf>
    <xf numFmtId="0" fontId="8" fillId="0" borderId="0" xfId="0" applyFont="1">
      <alignment vertical="center"/>
    </xf>
    <xf numFmtId="0" fontId="9" fillId="0" borderId="0" xfId="0" applyFont="1">
      <alignment vertical="center"/>
    </xf>
    <xf numFmtId="0" fontId="10" fillId="4" borderId="1" xfId="0" applyFont="1" applyFill="1" applyBorder="1" applyAlignment="1">
      <alignment horizontal="left" vertical="center" wrapText="1"/>
    </xf>
    <xf numFmtId="0" fontId="11" fillId="0" borderId="0" xfId="0" applyFont="1">
      <alignment vertical="center"/>
    </xf>
    <xf numFmtId="20" fontId="10" fillId="4" borderId="2" xfId="0" applyNumberFormat="1" applyFont="1" applyFill="1" applyBorder="1" applyAlignment="1">
      <alignment horizontal="center" vertical="center" wrapText="1"/>
    </xf>
    <xf numFmtId="20" fontId="10" fillId="4" borderId="1" xfId="0" applyNumberFormat="1" applyFont="1" applyFill="1" applyBorder="1" applyAlignment="1">
      <alignment horizontal="center" vertical="center" wrapText="1"/>
    </xf>
    <xf numFmtId="0" fontId="10" fillId="4" borderId="1" xfId="0" quotePrefix="1" applyFont="1" applyFill="1" applyBorder="1" applyAlignment="1">
      <alignment horizontal="center" vertical="center" wrapText="1"/>
    </xf>
    <xf numFmtId="0" fontId="10" fillId="0" borderId="1" xfId="0" applyFont="1" applyBorder="1" applyAlignment="1">
      <alignment horizontal="left" vertical="center" wrapText="1"/>
    </xf>
    <xf numFmtId="20" fontId="2" fillId="0" borderId="4" xfId="0" applyNumberFormat="1" applyFont="1" applyBorder="1" applyAlignment="1">
      <alignment horizontal="center" vertical="center" wrapText="1"/>
    </xf>
    <xf numFmtId="0" fontId="2" fillId="0" borderId="4" xfId="0" applyFont="1" applyBorder="1" applyAlignment="1">
      <alignment horizontal="left" vertical="center" wrapText="1"/>
    </xf>
    <xf numFmtId="20" fontId="3" fillId="0" borderId="4" xfId="0" applyNumberFormat="1" applyFont="1" applyBorder="1" applyAlignment="1">
      <alignment horizontal="center" vertic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20" fontId="10" fillId="0" borderId="4" xfId="0" applyNumberFormat="1" applyFont="1" applyBorder="1" applyAlignment="1">
      <alignment horizontal="center" vertical="center" wrapText="1"/>
    </xf>
    <xf numFmtId="0" fontId="12" fillId="5" borderId="4" xfId="0" applyFont="1" applyFill="1" applyBorder="1" applyAlignment="1">
      <alignment horizontal="left" vertical="center" wrapText="1"/>
    </xf>
    <xf numFmtId="20" fontId="10" fillId="0" borderId="0" xfId="0" applyNumberFormat="1" applyFont="1" applyAlignment="1">
      <alignment horizontal="center" vertical="center" wrapText="1"/>
    </xf>
    <xf numFmtId="0" fontId="10" fillId="0" borderId="0" xfId="0" applyFont="1" applyAlignment="1">
      <alignment horizontal="left" vertical="center" wrapText="1"/>
    </xf>
    <xf numFmtId="0" fontId="10" fillId="0" borderId="0" xfId="0" quotePrefix="1" applyFont="1" applyAlignment="1">
      <alignment horizontal="center" vertical="center" wrapText="1"/>
    </xf>
    <xf numFmtId="0" fontId="6" fillId="0" borderId="5" xfId="0" applyFont="1" applyBorder="1">
      <alignment vertical="center"/>
    </xf>
    <xf numFmtId="0" fontId="4" fillId="0" borderId="5" xfId="0" applyFont="1" applyBorder="1" applyAlignment="1">
      <alignment horizontal="left" vertical="center" wrapText="1"/>
    </xf>
    <xf numFmtId="0" fontId="10" fillId="0" borderId="4" xfId="0" applyFont="1" applyBorder="1" applyAlignment="1">
      <alignment horizontal="left" vertical="center" wrapText="1"/>
    </xf>
    <xf numFmtId="20" fontId="3" fillId="5" borderId="4" xfId="0" applyNumberFormat="1" applyFont="1" applyFill="1" applyBorder="1" applyAlignment="1">
      <alignment horizontal="center" vertical="center" wrapText="1"/>
    </xf>
    <xf numFmtId="20" fontId="2" fillId="5" borderId="4" xfId="0" applyNumberFormat="1" applyFont="1" applyFill="1" applyBorder="1" applyAlignment="1">
      <alignment horizontal="center" vertical="center" wrapText="1"/>
    </xf>
    <xf numFmtId="0" fontId="2" fillId="5"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6" fillId="2" borderId="0" xfId="0" applyFont="1" applyFill="1">
      <alignment vertical="center"/>
    </xf>
    <xf numFmtId="0" fontId="2" fillId="4" borderId="4" xfId="0" applyFont="1" applyFill="1" applyBorder="1" applyAlignment="1">
      <alignment horizontal="left" vertical="center" wrapText="1"/>
    </xf>
    <xf numFmtId="0" fontId="2" fillId="4" borderId="4" xfId="0" quotePrefix="1" applyFont="1" applyFill="1" applyBorder="1" applyAlignment="1">
      <alignment horizontal="left" vertical="center" wrapText="1"/>
    </xf>
    <xf numFmtId="0" fontId="6" fillId="0" borderId="0" xfId="0" applyFont="1" applyAlignment="1">
      <alignment vertical="center" wrapText="1"/>
    </xf>
    <xf numFmtId="0" fontId="13" fillId="0" borderId="0" xfId="0" applyFont="1">
      <alignment vertical="center"/>
    </xf>
    <xf numFmtId="0" fontId="10" fillId="5" borderId="4" xfId="0" applyFont="1" applyFill="1" applyBorder="1" applyAlignment="1">
      <alignment horizontal="left" vertical="center" wrapText="1"/>
    </xf>
    <xf numFmtId="20" fontId="3" fillId="4" borderId="4" xfId="0" applyNumberFormat="1" applyFont="1" applyFill="1" applyBorder="1" applyAlignment="1">
      <alignment horizontal="center" vertical="center" wrapText="1"/>
    </xf>
    <xf numFmtId="20" fontId="2" fillId="4" borderId="4" xfId="0" applyNumberFormat="1" applyFont="1" applyFill="1" applyBorder="1" applyAlignment="1">
      <alignment horizontal="center" vertical="center" wrapText="1"/>
    </xf>
    <xf numFmtId="0" fontId="3" fillId="4"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5" fillId="0" borderId="0" xfId="0" applyFont="1" applyAlignment="1">
      <alignment horizontal="left" vertical="center" wrapText="1"/>
    </xf>
    <xf numFmtId="0" fontId="10" fillId="2" borderId="4" xfId="0" applyFont="1" applyFill="1" applyBorder="1" applyAlignment="1">
      <alignment horizontal="left" vertical="center" wrapText="1"/>
    </xf>
    <xf numFmtId="0" fontId="0" fillId="0" borderId="6" xfId="0" applyBorder="1">
      <alignment vertical="center"/>
    </xf>
    <xf numFmtId="0" fontId="0" fillId="0" borderId="6" xfId="0" applyBorder="1" applyAlignment="1">
      <alignment vertical="center" wrapText="1"/>
    </xf>
    <xf numFmtId="0" fontId="16" fillId="0" borderId="6" xfId="2" applyBorder="1">
      <alignment vertical="center"/>
    </xf>
    <xf numFmtId="49" fontId="0" fillId="0" borderId="6" xfId="0" applyNumberFormat="1" applyBorder="1">
      <alignment vertical="center"/>
    </xf>
    <xf numFmtId="20" fontId="10" fillId="0" borderId="7" xfId="0" applyNumberFormat="1" applyFont="1" applyBorder="1" applyAlignment="1">
      <alignment horizontal="center" vertical="center" wrapText="1"/>
    </xf>
    <xf numFmtId="20" fontId="3" fillId="0" borderId="7" xfId="0" applyNumberFormat="1" applyFont="1" applyBorder="1" applyAlignment="1">
      <alignment horizontal="center" vertical="center" wrapText="1"/>
    </xf>
    <xf numFmtId="20" fontId="2" fillId="5" borderId="7" xfId="0" applyNumberFormat="1" applyFont="1" applyFill="1" applyBorder="1" applyAlignment="1">
      <alignment horizontal="center" vertical="center" wrapText="1"/>
    </xf>
    <xf numFmtId="20" fontId="3" fillId="4" borderId="7" xfId="0" applyNumberFormat="1" applyFont="1" applyFill="1" applyBorder="1" applyAlignment="1">
      <alignment horizontal="center" vertical="center" wrapText="1"/>
    </xf>
    <xf numFmtId="20" fontId="3" fillId="5" borderId="7" xfId="0" applyNumberFormat="1" applyFont="1" applyFill="1" applyBorder="1" applyAlignment="1">
      <alignment horizontal="center" vertical="center" wrapText="1"/>
    </xf>
    <xf numFmtId="14" fontId="0" fillId="0" borderId="0" xfId="0" applyNumberFormat="1">
      <alignment vertical="center"/>
    </xf>
    <xf numFmtId="0" fontId="2" fillId="0" borderId="0" xfId="0" applyFont="1" applyAlignment="1">
      <alignment horizontal="left" vertical="center"/>
    </xf>
    <xf numFmtId="0" fontId="16" fillId="0" borderId="0" xfId="2">
      <alignment vertical="center"/>
    </xf>
    <xf numFmtId="0" fontId="18" fillId="0" borderId="6" xfId="0" applyFont="1" applyBorder="1">
      <alignment vertical="center"/>
    </xf>
    <xf numFmtId="0" fontId="19" fillId="0" borderId="0" xfId="0" applyFont="1">
      <alignment vertical="center"/>
    </xf>
    <xf numFmtId="0" fontId="20" fillId="0" borderId="0" xfId="0" applyFont="1">
      <alignment vertical="center"/>
    </xf>
    <xf numFmtId="0" fontId="21" fillId="0" borderId="6" xfId="0" applyFont="1" applyBorder="1">
      <alignment vertical="center"/>
    </xf>
    <xf numFmtId="0" fontId="22" fillId="0" borderId="6" xfId="0" applyFont="1" applyBorder="1">
      <alignment vertical="center"/>
    </xf>
    <xf numFmtId="20" fontId="6" fillId="0" borderId="0" xfId="0" applyNumberFormat="1" applyFont="1">
      <alignment vertical="center"/>
    </xf>
    <xf numFmtId="0" fontId="16" fillId="0" borderId="6" xfId="2" applyBorder="1" applyAlignment="1">
      <alignment vertical="center"/>
    </xf>
    <xf numFmtId="0" fontId="2" fillId="2" borderId="3" xfId="0" applyFont="1" applyFill="1" applyBorder="1" applyAlignment="1">
      <alignment horizontal="left" vertical="center" wrapText="1"/>
    </xf>
    <xf numFmtId="20" fontId="2" fillId="4" borderId="1" xfId="0" applyNumberFormat="1" applyFont="1" applyFill="1" applyBorder="1" applyAlignment="1">
      <alignment horizontal="center" vertical="center" wrapText="1"/>
    </xf>
    <xf numFmtId="0" fontId="2" fillId="4" borderId="4" xfId="0" quotePrefix="1" applyFont="1" applyFill="1" applyBorder="1" applyAlignment="1">
      <alignment horizontal="center" vertical="center" wrapText="1"/>
    </xf>
    <xf numFmtId="20" fontId="10" fillId="4" borderId="7" xfId="0" applyNumberFormat="1" applyFont="1" applyFill="1" applyBorder="1" applyAlignment="1">
      <alignment horizontal="center" vertical="center" wrapText="1"/>
    </xf>
    <xf numFmtId="0" fontId="10" fillId="4"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10" fillId="4" borderId="4" xfId="0" applyFont="1" applyFill="1" applyBorder="1" applyAlignment="1">
      <alignment horizontal="center" vertical="center" wrapText="1"/>
    </xf>
    <xf numFmtId="0" fontId="3" fillId="5"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23" fillId="0" borderId="0" xfId="0" applyFont="1" applyAlignment="1">
      <alignment horizontal="left" vertical="center" wrapText="1"/>
    </xf>
    <xf numFmtId="0" fontId="15" fillId="0" borderId="0" xfId="0" applyFont="1" applyAlignment="1">
      <alignment horizontal="left" vertical="center"/>
    </xf>
    <xf numFmtId="0" fontId="2" fillId="0" borderId="4" xfId="0" quotePrefix="1" applyFont="1" applyBorder="1" applyAlignment="1">
      <alignment horizontal="left" vertical="center" wrapText="1"/>
    </xf>
    <xf numFmtId="0" fontId="10" fillId="0" borderId="4" xfId="0" quotePrefix="1" applyFont="1" applyBorder="1" applyAlignment="1">
      <alignment horizontal="left" vertical="center" wrapText="1"/>
    </xf>
    <xf numFmtId="20" fontId="3" fillId="6" borderId="4" xfId="0" applyNumberFormat="1" applyFont="1" applyFill="1" applyBorder="1" applyAlignment="1">
      <alignment horizontal="center" vertical="center" wrapText="1"/>
    </xf>
    <xf numFmtId="20" fontId="2" fillId="6" borderId="4" xfId="0" applyNumberFormat="1" applyFont="1" applyFill="1" applyBorder="1" applyAlignment="1">
      <alignment horizontal="center" vertical="center" wrapText="1"/>
    </xf>
    <xf numFmtId="0" fontId="10" fillId="7" borderId="4" xfId="0" quotePrefix="1" applyFont="1" applyFill="1" applyBorder="1" applyAlignment="1">
      <alignment horizontal="left" vertical="center" wrapText="1"/>
    </xf>
    <xf numFmtId="49" fontId="0" fillId="0" borderId="6" xfId="0" quotePrefix="1" applyNumberFormat="1" applyBorder="1">
      <alignment vertical="center"/>
    </xf>
    <xf numFmtId="20" fontId="2" fillId="4" borderId="7" xfId="0" applyNumberFormat="1" applyFont="1" applyFill="1" applyBorder="1" applyAlignment="1">
      <alignment horizontal="center" vertical="center" wrapText="1"/>
    </xf>
    <xf numFmtId="0" fontId="10" fillId="4" borderId="1" xfId="0" quotePrefix="1" applyFont="1" applyFill="1" applyBorder="1" applyAlignment="1">
      <alignment horizontal="left" vertical="center" wrapText="1"/>
    </xf>
    <xf numFmtId="0" fontId="2" fillId="7" borderId="4" xfId="0" applyFont="1" applyFill="1" applyBorder="1" applyAlignment="1">
      <alignment horizontal="left" vertical="center" wrapText="1"/>
    </xf>
    <xf numFmtId="20" fontId="2" fillId="4" borderId="4" xfId="0" quotePrefix="1" applyNumberFormat="1" applyFont="1" applyFill="1" applyBorder="1" applyAlignment="1">
      <alignment horizontal="center" vertical="center" wrapText="1"/>
    </xf>
    <xf numFmtId="20" fontId="2" fillId="6" borderId="4" xfId="0" quotePrefix="1" applyNumberFormat="1" applyFont="1" applyFill="1" applyBorder="1" applyAlignment="1">
      <alignment horizontal="center" vertical="center" wrapText="1"/>
    </xf>
    <xf numFmtId="20" fontId="10" fillId="4" borderId="7" xfId="0" quotePrefix="1" applyNumberFormat="1" applyFont="1" applyFill="1" applyBorder="1" applyAlignment="1">
      <alignment horizontal="center" vertical="center" wrapText="1"/>
    </xf>
    <xf numFmtId="0" fontId="10" fillId="4" borderId="4" xfId="0" quotePrefix="1" applyFont="1" applyFill="1" applyBorder="1" applyAlignment="1">
      <alignment horizontal="left" vertical="center" wrapText="1"/>
    </xf>
    <xf numFmtId="20" fontId="10" fillId="6" borderId="4" xfId="0" applyNumberFormat="1" applyFont="1" applyFill="1" applyBorder="1" applyAlignment="1">
      <alignment horizontal="center" vertical="center" wrapText="1"/>
    </xf>
    <xf numFmtId="0" fontId="2" fillId="6" borderId="4" xfId="0" applyFont="1" applyFill="1" applyBorder="1" applyAlignment="1">
      <alignment horizontal="left" vertical="center" wrapText="1"/>
    </xf>
    <xf numFmtId="0" fontId="10" fillId="6" borderId="4" xfId="0" applyFont="1" applyFill="1" applyBorder="1" applyAlignment="1">
      <alignment horizontal="left" vertical="center" wrapText="1"/>
    </xf>
    <xf numFmtId="0" fontId="10" fillId="6" borderId="4" xfId="0" quotePrefix="1" applyFont="1" applyFill="1" applyBorder="1" applyAlignment="1">
      <alignment horizontal="left" vertical="center" wrapText="1"/>
    </xf>
    <xf numFmtId="0" fontId="2" fillId="4" borderId="1" xfId="0" quotePrefix="1" applyFont="1" applyFill="1" applyBorder="1" applyAlignment="1">
      <alignment horizontal="left" vertical="center" wrapText="1"/>
    </xf>
    <xf numFmtId="0" fontId="25" fillId="0" borderId="0" xfId="0" applyFont="1">
      <alignment vertical="center"/>
    </xf>
  </cellXfs>
  <cellStyles count="3">
    <cellStyle name="Hyperlink" xfId="2" xr:uid="{FDB9D9B5-52EF-407C-B37F-E28802D638D9}"/>
    <cellStyle name="Normal" xfId="0" builtinId="0"/>
    <cellStyle name="標準 2" xfId="1" xr:uid="{5EC79053-CAB5-4F31-AC4B-F6BA0F7D21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1.png@01DC2E34.EE4441A0" TargetMode="External"/><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cid:image003.png@01DC2E34.EE4441A0"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4</xdr:col>
      <xdr:colOff>40690</xdr:colOff>
      <xdr:row>10</xdr:row>
      <xdr:rowOff>184727</xdr:rowOff>
    </xdr:to>
    <xdr:pic>
      <xdr:nvPicPr>
        <xdr:cNvPr id="2" name="図 1">
          <a:extLst>
            <a:ext uri="{FF2B5EF4-FFF2-40B4-BE49-F238E27FC236}">
              <a16:creationId xmlns:a16="http://schemas.microsoft.com/office/drawing/2014/main" id="{A32A431F-0503-59E5-67AF-181B4B5BD137}"/>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58091" y="692727"/>
          <a:ext cx="2118872" cy="180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11</xdr:row>
      <xdr:rowOff>0</xdr:rowOff>
    </xdr:from>
    <xdr:to>
      <xdr:col>18</xdr:col>
      <xdr:colOff>82550</xdr:colOff>
      <xdr:row>12</xdr:row>
      <xdr:rowOff>133350</xdr:rowOff>
    </xdr:to>
    <xdr:pic>
      <xdr:nvPicPr>
        <xdr:cNvPr id="4" name="図 3">
          <a:extLst>
            <a:ext uri="{FF2B5EF4-FFF2-40B4-BE49-F238E27FC236}">
              <a16:creationId xmlns:a16="http://schemas.microsoft.com/office/drawing/2014/main" id="{DAA39FAB-81C0-BA2B-3CC8-C7BEC2CFECEC}"/>
            </a:ext>
          </a:extLst>
        </xdr:cNvPr>
        <xdr:cNvPicPr>
          <a:picLocks noChangeAspect="1"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7899400" y="2514600"/>
          <a:ext cx="47053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14</xdr:row>
      <xdr:rowOff>0</xdr:rowOff>
    </xdr:from>
    <xdr:to>
      <xdr:col>4</xdr:col>
      <xdr:colOff>236683</xdr:colOff>
      <xdr:row>17</xdr:row>
      <xdr:rowOff>169582</xdr:rowOff>
    </xdr:to>
    <xdr:pic>
      <xdr:nvPicPr>
        <xdr:cNvPr id="8" name="図 7">
          <a:extLst>
            <a:ext uri="{FF2B5EF4-FFF2-40B4-BE49-F238E27FC236}">
              <a16:creationId xmlns:a16="http://schemas.microsoft.com/office/drawing/2014/main" id="{84C030D0-9AB6-BF0D-96A1-BD0349D5C53E}"/>
            </a:ext>
          </a:extLst>
        </xdr:cNvPr>
        <xdr:cNvPicPr>
          <a:picLocks noChangeAspect="1"/>
        </xdr:cNvPicPr>
      </xdr:nvPicPr>
      <xdr:blipFill>
        <a:blip xmlns:r="http://schemas.openxmlformats.org/officeDocument/2006/relationships" r:embed="rId5"/>
        <a:stretch>
          <a:fillRect/>
        </a:stretch>
      </xdr:blipFill>
      <xdr:spPr>
        <a:xfrm>
          <a:off x="658092" y="3232727"/>
          <a:ext cx="2314864" cy="862310"/>
        </a:xfrm>
        <a:prstGeom prst="rect">
          <a:avLst/>
        </a:prstGeom>
      </xdr:spPr>
    </xdr:pic>
    <xdr:clientData/>
  </xdr:twoCellAnchor>
  <xdr:twoCellAnchor editAs="oneCell">
    <xdr:from>
      <xdr:col>11</xdr:col>
      <xdr:colOff>0</xdr:colOff>
      <xdr:row>3</xdr:row>
      <xdr:rowOff>1</xdr:rowOff>
    </xdr:from>
    <xdr:to>
      <xdr:col>14</xdr:col>
      <xdr:colOff>588819</xdr:colOff>
      <xdr:row>7</xdr:row>
      <xdr:rowOff>74382</xdr:rowOff>
    </xdr:to>
    <xdr:pic>
      <xdr:nvPicPr>
        <xdr:cNvPr id="5" name="図 4">
          <a:extLst>
            <a:ext uri="{FF2B5EF4-FFF2-40B4-BE49-F238E27FC236}">
              <a16:creationId xmlns:a16="http://schemas.microsoft.com/office/drawing/2014/main" id="{D1E0A3C6-FF3A-1A47-E48D-6C639F8FBBC6}"/>
            </a:ext>
          </a:extLst>
        </xdr:cNvPr>
        <xdr:cNvPicPr>
          <a:picLocks noChangeAspect="1"/>
        </xdr:cNvPicPr>
      </xdr:nvPicPr>
      <xdr:blipFill>
        <a:blip xmlns:r="http://schemas.openxmlformats.org/officeDocument/2006/relationships" r:embed="rId6"/>
        <a:stretch>
          <a:fillRect/>
        </a:stretch>
      </xdr:blipFill>
      <xdr:spPr>
        <a:xfrm>
          <a:off x="7879773" y="692728"/>
          <a:ext cx="2563091" cy="9980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xdr:rowOff>
    </xdr:from>
    <xdr:ext cx="8166100" cy="4593431"/>
    <xdr:pic>
      <xdr:nvPicPr>
        <xdr:cNvPr id="2" name="図 1">
          <a:extLst>
            <a:ext uri="{FF2B5EF4-FFF2-40B4-BE49-F238E27FC236}">
              <a16:creationId xmlns:a16="http://schemas.microsoft.com/office/drawing/2014/main" id="{4CC497EB-FE79-4044-AF30-3D5F812DFF04}"/>
            </a:ext>
          </a:extLst>
        </xdr:cNvPr>
        <xdr:cNvPicPr>
          <a:picLocks noChangeAspect="1"/>
        </xdr:cNvPicPr>
      </xdr:nvPicPr>
      <xdr:blipFill>
        <a:blip xmlns:r="http://schemas.openxmlformats.org/officeDocument/2006/relationships" r:embed="rId1"/>
        <a:stretch>
          <a:fillRect/>
        </a:stretch>
      </xdr:blipFill>
      <xdr:spPr>
        <a:xfrm>
          <a:off x="0" y="1"/>
          <a:ext cx="8166100" cy="459343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12</xdr:col>
      <xdr:colOff>330199</xdr:colOff>
      <xdr:row>17</xdr:row>
      <xdr:rowOff>163828</xdr:rowOff>
    </xdr:to>
    <xdr:pic>
      <xdr:nvPicPr>
        <xdr:cNvPr id="5" name="図 4">
          <a:extLst>
            <a:ext uri="{FF2B5EF4-FFF2-40B4-BE49-F238E27FC236}">
              <a16:creationId xmlns:a16="http://schemas.microsoft.com/office/drawing/2014/main" id="{3C6CD39F-76DA-1E98-2BC9-18302851B050}"/>
            </a:ext>
          </a:extLst>
        </xdr:cNvPr>
        <xdr:cNvPicPr>
          <a:picLocks noChangeAspect="1"/>
        </xdr:cNvPicPr>
      </xdr:nvPicPr>
      <xdr:blipFill>
        <a:blip xmlns:r="http://schemas.openxmlformats.org/officeDocument/2006/relationships" r:embed="rId1"/>
        <a:stretch>
          <a:fillRect/>
        </a:stretch>
      </xdr:blipFill>
      <xdr:spPr>
        <a:xfrm>
          <a:off x="0" y="19051"/>
          <a:ext cx="8254999" cy="4030977"/>
        </a:xfrm>
        <a:prstGeom prst="rect">
          <a:avLst/>
        </a:prstGeom>
      </xdr:spPr>
    </xdr:pic>
    <xdr:clientData/>
  </xdr:twoCellAnchor>
  <xdr:twoCellAnchor>
    <xdr:from>
      <xdr:col>5</xdr:col>
      <xdr:colOff>495300</xdr:colOff>
      <xdr:row>11</xdr:row>
      <xdr:rowOff>12700</xdr:rowOff>
    </xdr:from>
    <xdr:to>
      <xdr:col>6</xdr:col>
      <xdr:colOff>425450</xdr:colOff>
      <xdr:row>12</xdr:row>
      <xdr:rowOff>171450</xdr:rowOff>
    </xdr:to>
    <xdr:sp macro="" textlink="">
      <xdr:nvSpPr>
        <xdr:cNvPr id="4" name="テキスト ボックス 3">
          <a:extLst>
            <a:ext uri="{FF2B5EF4-FFF2-40B4-BE49-F238E27FC236}">
              <a16:creationId xmlns:a16="http://schemas.microsoft.com/office/drawing/2014/main" id="{0DC2C397-B021-3592-3C28-39C2D5CD2F41}"/>
            </a:ext>
          </a:extLst>
        </xdr:cNvPr>
        <xdr:cNvSpPr txBox="1"/>
      </xdr:nvSpPr>
      <xdr:spPr>
        <a:xfrm>
          <a:off x="3797300" y="2527300"/>
          <a:ext cx="590550" cy="387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kern="1200"/>
            <a:t>Indore</a:t>
          </a:r>
          <a:r>
            <a:rPr kumimoji="1" lang="ja-JP" altLang="en-US" sz="800" kern="1200"/>
            <a:t> </a:t>
          </a:r>
          <a:endParaRPr kumimoji="1" lang="en-US" altLang="ja-JP" sz="800" kern="1200"/>
        </a:p>
        <a:p>
          <a:r>
            <a:rPr kumimoji="1" lang="ja-JP" altLang="en-US" sz="800" kern="1200"/>
            <a:t>国際空港</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57150">
          <a:solidFill>
            <a:srgbClr val="FF0000"/>
          </a:solid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Taka.Sumino@mitsui.com" TargetMode="External"/><Relationship Id="rId2" Type="http://schemas.openxmlformats.org/officeDocument/2006/relationships/hyperlink" Target="mailto:nara-hiroshi@mki.co.jp" TargetMode="External"/><Relationship Id="rId1" Type="http://schemas.openxmlformats.org/officeDocument/2006/relationships/hyperlink" Target="mailto:hideshima-yoshiaki@mki.co.jp" TargetMode="External"/><Relationship Id="rId4" Type="http://schemas.openxmlformats.org/officeDocument/2006/relationships/hyperlink" Target="mailto:Taka.Sumino@mitsui.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arriott.com/en-us/hotels/idrmh-indore-marriott-hotel/overview/"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E1AA6-95C2-4292-895B-29FB32AFD4B4}">
  <dimension ref="A1:H75"/>
  <sheetViews>
    <sheetView tabSelected="1" topLeftCell="A11" zoomScaleNormal="100" workbookViewId="0">
      <selection activeCell="E20" sqref="E20"/>
    </sheetView>
  </sheetViews>
  <sheetFormatPr defaultColWidth="8.453125" defaultRowHeight="14"/>
  <cols>
    <col min="1" max="1" width="8.453125" style="2"/>
    <col min="2" max="2" width="9" style="2" customWidth="1"/>
    <col min="3" max="3" width="8.453125" style="2"/>
    <col min="4" max="4" width="8.26953125" style="2" customWidth="1"/>
    <col min="5" max="5" width="51.36328125" style="2" customWidth="1"/>
    <col min="6" max="6" width="17.7265625" style="2" customWidth="1"/>
    <col min="7" max="7" width="20.81640625" style="2" customWidth="1"/>
    <col min="8" max="8" width="22.453125" style="2" customWidth="1"/>
    <col min="9" max="16384" width="8.453125" style="2"/>
  </cols>
  <sheetData>
    <row r="1" spans="1:8" ht="44.5" customHeight="1">
      <c r="A1" s="31"/>
      <c r="B1" s="3" t="s">
        <v>0</v>
      </c>
    </row>
    <row r="2" spans="1:8" ht="18.649999999999999" customHeight="1" thickBot="1">
      <c r="B2" s="6" t="s">
        <v>1</v>
      </c>
      <c r="C2" s="4"/>
      <c r="D2" s="4"/>
      <c r="E2" s="4"/>
      <c r="F2" s="4"/>
      <c r="G2" s="4"/>
    </row>
    <row r="3" spans="1:8" ht="26.15" customHeight="1" thickBot="1">
      <c r="B3" s="14" t="s">
        <v>2</v>
      </c>
      <c r="C3" s="15" t="s">
        <v>3</v>
      </c>
      <c r="D3" s="15"/>
      <c r="E3" s="15" t="s">
        <v>4</v>
      </c>
      <c r="F3" s="1" t="s">
        <v>5</v>
      </c>
      <c r="G3" s="1" t="s">
        <v>6</v>
      </c>
    </row>
    <row r="4" spans="1:8" ht="14.5" thickBot="1">
      <c r="A4" s="4" t="s">
        <v>7</v>
      </c>
      <c r="B4" s="7">
        <v>0.48958333333333331</v>
      </c>
      <c r="C4" s="8">
        <v>0.75347222222222221</v>
      </c>
      <c r="D4" s="8"/>
      <c r="E4" s="5" t="s">
        <v>8</v>
      </c>
      <c r="F4" s="9"/>
      <c r="G4" s="80" t="s">
        <v>170</v>
      </c>
    </row>
    <row r="5" spans="1:8" ht="14.5" thickBot="1">
      <c r="A5" s="4" t="s">
        <v>7</v>
      </c>
      <c r="B5" s="7">
        <v>0.85069444444444442</v>
      </c>
      <c r="C5" s="8">
        <v>0.94097222222222221</v>
      </c>
      <c r="D5" s="8"/>
      <c r="E5" s="5" t="s">
        <v>9</v>
      </c>
      <c r="F5" s="9"/>
      <c r="G5" s="80" t="s">
        <v>170</v>
      </c>
    </row>
    <row r="6" spans="1:8" ht="88" thickBot="1">
      <c r="B6" s="7">
        <v>0.95833333333333337</v>
      </c>
      <c r="C6" s="8">
        <f>B6+D6</f>
        <v>1</v>
      </c>
      <c r="D6" s="8">
        <v>4.1666666666666664E-2</v>
      </c>
      <c r="E6" s="5" t="s">
        <v>10</v>
      </c>
      <c r="F6" s="9" t="s">
        <v>11</v>
      </c>
      <c r="G6" s="29" t="s">
        <v>173</v>
      </c>
    </row>
    <row r="7" spans="1:8">
      <c r="B7" s="18"/>
      <c r="C7" s="18"/>
      <c r="D7" s="18"/>
      <c r="E7" s="19"/>
      <c r="F7" s="20"/>
      <c r="G7" s="20"/>
    </row>
    <row r="8" spans="1:8" ht="18.649999999999999" customHeight="1" thickBot="1">
      <c r="B8" s="2" t="s">
        <v>13</v>
      </c>
    </row>
    <row r="9" spans="1:8" ht="24.65" customHeight="1" thickBot="1">
      <c r="B9" s="14" t="s">
        <v>2</v>
      </c>
      <c r="C9" s="15" t="s">
        <v>3</v>
      </c>
      <c r="D9" s="15" t="s">
        <v>14</v>
      </c>
      <c r="E9" s="15" t="s">
        <v>4</v>
      </c>
      <c r="F9" s="15" t="s">
        <v>5</v>
      </c>
      <c r="G9" s="15" t="s">
        <v>6</v>
      </c>
    </row>
    <row r="10" spans="1:8" ht="14.5" thickBot="1">
      <c r="B10" s="35">
        <v>0.375</v>
      </c>
      <c r="C10" s="35">
        <f>B10+D10</f>
        <v>0.41666666666666669</v>
      </c>
      <c r="D10" s="35">
        <v>4.1666666666666664E-2</v>
      </c>
      <c r="E10" s="29" t="s">
        <v>15</v>
      </c>
      <c r="F10" s="61"/>
      <c r="G10" s="30" t="s">
        <v>164</v>
      </c>
    </row>
    <row r="11" spans="1:8" ht="38" thickBot="1">
      <c r="B11" s="82" t="s">
        <v>18</v>
      </c>
      <c r="C11" s="35">
        <v>0.41666666666666669</v>
      </c>
      <c r="D11" s="82" t="s">
        <v>18</v>
      </c>
      <c r="E11" s="29" t="s">
        <v>165</v>
      </c>
      <c r="F11" s="61"/>
      <c r="G11" s="30" t="s">
        <v>168</v>
      </c>
    </row>
    <row r="12" spans="1:8" ht="14.5" thickBot="1">
      <c r="B12" s="13">
        <f>C10</f>
        <v>0.41666666666666669</v>
      </c>
      <c r="C12" s="11">
        <f t="shared" ref="C12" si="0">B12+D12</f>
        <v>0.43055555555555558</v>
      </c>
      <c r="D12" s="13">
        <v>1.3888888888888888E-2</v>
      </c>
      <c r="E12" s="12" t="s">
        <v>16</v>
      </c>
      <c r="F12" s="12" t="s">
        <v>17</v>
      </c>
      <c r="G12" s="73" t="s">
        <v>18</v>
      </c>
      <c r="H12" s="28"/>
    </row>
    <row r="13" spans="1:8" ht="50">
      <c r="B13" s="13">
        <f t="shared" ref="B13:B27" si="1">C12</f>
        <v>0.43055555555555558</v>
      </c>
      <c r="C13" s="11">
        <f t="shared" ref="C13:C14" si="2">B13+D13</f>
        <v>0.46527777777777779</v>
      </c>
      <c r="D13" s="16">
        <v>3.4722222222222224E-2</v>
      </c>
      <c r="E13" s="12" t="s">
        <v>19</v>
      </c>
      <c r="F13" s="59" t="s">
        <v>20</v>
      </c>
      <c r="G13" s="73" t="s">
        <v>21</v>
      </c>
    </row>
    <row r="14" spans="1:8" ht="35.15" customHeight="1">
      <c r="B14" s="13">
        <f t="shared" si="1"/>
        <v>0.46527777777777779</v>
      </c>
      <c r="C14" s="11">
        <f t="shared" si="2"/>
        <v>0.49652777777777779</v>
      </c>
      <c r="D14" s="16">
        <v>3.125E-2</v>
      </c>
      <c r="E14" s="37" t="s">
        <v>22</v>
      </c>
      <c r="F14" s="23" t="s">
        <v>23</v>
      </c>
      <c r="G14" s="23" t="s">
        <v>24</v>
      </c>
      <c r="H14" s="72"/>
    </row>
    <row r="15" spans="1:8" ht="35.15" customHeight="1">
      <c r="B15" s="13">
        <f t="shared" ref="B15:B16" si="3">C14</f>
        <v>0.49652777777777779</v>
      </c>
      <c r="C15" s="11">
        <f t="shared" ref="C15:C16" si="4">B15+D15</f>
        <v>0.52777777777777779</v>
      </c>
      <c r="D15" s="16">
        <v>3.125E-2</v>
      </c>
      <c r="E15" s="37" t="s">
        <v>25</v>
      </c>
      <c r="F15" s="23" t="s">
        <v>26</v>
      </c>
      <c r="G15" s="23" t="s">
        <v>27</v>
      </c>
      <c r="H15" s="72"/>
    </row>
    <row r="16" spans="1:8" ht="35.15" customHeight="1">
      <c r="B16" s="13">
        <f t="shared" si="3"/>
        <v>0.52777777777777779</v>
      </c>
      <c r="C16" s="11">
        <f t="shared" si="4"/>
        <v>0.54166666666666663</v>
      </c>
      <c r="D16" s="16">
        <v>1.3888888888888888E-2</v>
      </c>
      <c r="E16" s="37" t="s">
        <v>28</v>
      </c>
      <c r="F16" s="23" t="s">
        <v>29</v>
      </c>
      <c r="G16" s="74" t="s">
        <v>30</v>
      </c>
      <c r="H16" s="72"/>
    </row>
    <row r="17" spans="1:8" ht="14.5" thickBot="1">
      <c r="B17" s="24">
        <f t="shared" ref="B17:B24" si="5">C16</f>
        <v>0.54166666666666663</v>
      </c>
      <c r="C17" s="25">
        <f t="shared" ref="C17:C26" si="6">B17+D17</f>
        <v>0.58333333333333326</v>
      </c>
      <c r="D17" s="24">
        <v>4.1666666666666664E-2</v>
      </c>
      <c r="E17" s="17" t="s">
        <v>31</v>
      </c>
      <c r="F17" s="26"/>
      <c r="G17" s="27"/>
    </row>
    <row r="18" spans="1:8" ht="14.5" thickBot="1">
      <c r="B18" s="13">
        <f t="shared" si="5"/>
        <v>0.58333333333333326</v>
      </c>
      <c r="C18" s="11">
        <f t="shared" si="6"/>
        <v>0.60416666666666663</v>
      </c>
      <c r="D18" s="13">
        <v>2.0833333333333332E-2</v>
      </c>
      <c r="E18" s="39" t="s">
        <v>32</v>
      </c>
      <c r="F18" s="23" t="s">
        <v>33</v>
      </c>
      <c r="G18" s="74" t="s">
        <v>18</v>
      </c>
    </row>
    <row r="19" spans="1:8" ht="35.15" customHeight="1">
      <c r="B19" s="13">
        <f t="shared" si="5"/>
        <v>0.60416666666666663</v>
      </c>
      <c r="C19" s="11">
        <f t="shared" si="6"/>
        <v>0.625</v>
      </c>
      <c r="D19" s="16">
        <v>2.0833333333333332E-2</v>
      </c>
      <c r="E19" s="39" t="s">
        <v>34</v>
      </c>
      <c r="F19" s="23" t="s">
        <v>23</v>
      </c>
      <c r="G19" s="74" t="s">
        <v>35</v>
      </c>
      <c r="H19" s="38"/>
    </row>
    <row r="20" spans="1:8" ht="59.15" customHeight="1">
      <c r="A20" s="32"/>
      <c r="B20" s="13">
        <f t="shared" si="5"/>
        <v>0.625</v>
      </c>
      <c r="C20" s="11">
        <f t="shared" si="6"/>
        <v>0.66666666666666663</v>
      </c>
      <c r="D20" s="44">
        <v>4.1666666666666664E-2</v>
      </c>
      <c r="E20" s="12" t="s">
        <v>185</v>
      </c>
      <c r="F20" s="23" t="s">
        <v>20</v>
      </c>
      <c r="G20" s="23" t="s">
        <v>36</v>
      </c>
      <c r="H20" s="71"/>
    </row>
    <row r="21" spans="1:8" ht="14.5" thickBot="1">
      <c r="B21" s="24">
        <f t="shared" si="5"/>
        <v>0.66666666666666663</v>
      </c>
      <c r="C21" s="25">
        <f t="shared" si="6"/>
        <v>0.67708333333333326</v>
      </c>
      <c r="D21" s="24">
        <v>1.0416666666666666E-2</v>
      </c>
      <c r="E21" s="17" t="s">
        <v>37</v>
      </c>
      <c r="F21" s="26"/>
      <c r="G21" s="27"/>
    </row>
    <row r="22" spans="1:8" ht="35.15" customHeight="1" thickBot="1">
      <c r="A22" s="32"/>
      <c r="B22" s="13">
        <f t="shared" si="5"/>
        <v>0.67708333333333326</v>
      </c>
      <c r="C22" s="11">
        <f t="shared" si="6"/>
        <v>0.72916666666666663</v>
      </c>
      <c r="D22" s="44">
        <v>5.2083333333333336E-2</v>
      </c>
      <c r="E22" s="23" t="s">
        <v>38</v>
      </c>
      <c r="F22" s="23" t="s">
        <v>20</v>
      </c>
      <c r="G22" s="77" t="s">
        <v>39</v>
      </c>
      <c r="H22" s="38" t="s">
        <v>40</v>
      </c>
    </row>
    <row r="23" spans="1:8" ht="27.5" customHeight="1" thickBot="1">
      <c r="A23" s="32"/>
      <c r="B23" s="13">
        <f t="shared" si="5"/>
        <v>0.72916666666666663</v>
      </c>
      <c r="C23" s="11">
        <f t="shared" si="6"/>
        <v>0.75</v>
      </c>
      <c r="D23" s="44">
        <v>2.0833333333333332E-2</v>
      </c>
      <c r="E23" s="23" t="s">
        <v>41</v>
      </c>
      <c r="F23" s="23" t="s">
        <v>20</v>
      </c>
      <c r="G23" s="77" t="s">
        <v>174</v>
      </c>
      <c r="H23" s="38"/>
    </row>
    <row r="24" spans="1:8" ht="14.5" thickBot="1">
      <c r="A24" s="32"/>
      <c r="B24" s="75">
        <f t="shared" si="5"/>
        <v>0.75</v>
      </c>
      <c r="C24" s="76">
        <f t="shared" si="6"/>
        <v>0.79166666666666663</v>
      </c>
      <c r="D24" s="62">
        <v>4.1666666666666664E-2</v>
      </c>
      <c r="E24" s="63" t="s">
        <v>42</v>
      </c>
      <c r="F24" s="64"/>
      <c r="G24" s="63"/>
      <c r="H24" s="38"/>
    </row>
    <row r="25" spans="1:8" ht="38" thickBot="1">
      <c r="A25" s="32"/>
      <c r="B25" s="75">
        <v>0.75</v>
      </c>
      <c r="C25" s="83" t="s">
        <v>18</v>
      </c>
      <c r="D25" s="84" t="s">
        <v>18</v>
      </c>
      <c r="E25" s="63" t="s">
        <v>166</v>
      </c>
      <c r="F25" s="64"/>
      <c r="G25" s="85" t="s">
        <v>168</v>
      </c>
      <c r="H25" s="38"/>
    </row>
    <row r="26" spans="1:8" ht="25.5" thickBot="1">
      <c r="B26" s="24">
        <f>C24</f>
        <v>0.79166666666666663</v>
      </c>
      <c r="C26" s="25">
        <f t="shared" si="6"/>
        <v>0.875</v>
      </c>
      <c r="D26" s="46">
        <v>8.3333333333333329E-2</v>
      </c>
      <c r="E26" s="17" t="s">
        <v>43</v>
      </c>
      <c r="F26" s="26" t="s">
        <v>44</v>
      </c>
      <c r="G26" s="33" t="s">
        <v>45</v>
      </c>
    </row>
    <row r="27" spans="1:8" ht="75.5" thickBot="1">
      <c r="B27" s="34">
        <f t="shared" si="1"/>
        <v>0.875</v>
      </c>
      <c r="C27" s="35">
        <f t="shared" ref="C27" si="7">B27+D27</f>
        <v>0.88194444444444442</v>
      </c>
      <c r="D27" s="47">
        <v>6.9444444444444441E-3</v>
      </c>
      <c r="E27" s="36" t="s">
        <v>46</v>
      </c>
      <c r="F27" s="80" t="s">
        <v>11</v>
      </c>
      <c r="G27" s="29" t="s">
        <v>12</v>
      </c>
    </row>
    <row r="29" spans="1:8" ht="18.649999999999999" customHeight="1" thickBot="1">
      <c r="B29" s="2" t="s">
        <v>47</v>
      </c>
      <c r="E29" s="2" t="s">
        <v>48</v>
      </c>
    </row>
    <row r="30" spans="1:8" ht="24.65" customHeight="1" thickBot="1">
      <c r="B30" s="14" t="s">
        <v>2</v>
      </c>
      <c r="C30" s="15" t="s">
        <v>3</v>
      </c>
      <c r="D30" s="15" t="s">
        <v>14</v>
      </c>
      <c r="E30" s="15" t="s">
        <v>4</v>
      </c>
      <c r="F30" s="15" t="s">
        <v>5</v>
      </c>
      <c r="G30" s="15" t="s">
        <v>6</v>
      </c>
    </row>
    <row r="31" spans="1:8" ht="14.5" thickBot="1">
      <c r="B31" s="35">
        <v>0.21527777777777779</v>
      </c>
      <c r="C31" s="35">
        <f>B31+D31</f>
        <v>0.25694444444444448</v>
      </c>
      <c r="D31" s="35">
        <v>4.1666666666666664E-2</v>
      </c>
      <c r="E31" s="29" t="s">
        <v>49</v>
      </c>
      <c r="F31" s="61"/>
      <c r="G31" s="61" t="s">
        <v>50</v>
      </c>
    </row>
    <row r="32" spans="1:8" ht="14.5" thickBot="1">
      <c r="B32" s="35">
        <v>0.30902777777777779</v>
      </c>
      <c r="C32" s="35">
        <v>0.37847222222222221</v>
      </c>
      <c r="D32" s="79">
        <v>6.9444444444444448E-2</v>
      </c>
      <c r="E32" s="29" t="s">
        <v>172</v>
      </c>
      <c r="F32" s="61"/>
      <c r="G32" s="30" t="s">
        <v>169</v>
      </c>
    </row>
    <row r="33" spans="1:8" ht="14.5" thickBot="1">
      <c r="A33" s="4" t="s">
        <v>7</v>
      </c>
      <c r="B33" s="34">
        <v>0.34027777777777779</v>
      </c>
      <c r="C33" s="35">
        <f t="shared" ref="C33:C35" si="8">B33+D33</f>
        <v>0.41319444444444448</v>
      </c>
      <c r="D33" s="47">
        <v>7.2916666666666671E-2</v>
      </c>
      <c r="E33" s="36" t="s">
        <v>51</v>
      </c>
      <c r="F33" s="30"/>
      <c r="G33" s="29" t="s">
        <v>164</v>
      </c>
    </row>
    <row r="34" spans="1:8" ht="14.5" thickBot="1">
      <c r="A34" s="4"/>
      <c r="B34" s="34">
        <v>0.41319444444444442</v>
      </c>
      <c r="C34" s="35">
        <f t="shared" si="8"/>
        <v>0.43402777777777773</v>
      </c>
      <c r="D34" s="62">
        <v>2.0833333333333332E-2</v>
      </c>
      <c r="E34" s="36" t="s">
        <v>52</v>
      </c>
      <c r="F34" s="30"/>
      <c r="G34" s="29"/>
    </row>
    <row r="35" spans="1:8" ht="14.5" thickBot="1">
      <c r="A35" s="32"/>
      <c r="B35" s="34">
        <v>0.43402777777777779</v>
      </c>
      <c r="C35" s="35">
        <f t="shared" si="8"/>
        <v>0.44444444444444448</v>
      </c>
      <c r="D35" s="62">
        <v>1.0416666666666666E-2</v>
      </c>
      <c r="E35" s="63" t="s">
        <v>53</v>
      </c>
      <c r="F35" s="64"/>
      <c r="G35" s="63" t="s">
        <v>163</v>
      </c>
      <c r="H35" s="38"/>
    </row>
    <row r="36" spans="1:8" ht="14.5" thickBot="1">
      <c r="A36" s="57"/>
      <c r="B36" s="13">
        <f>C35</f>
        <v>0.44444444444444448</v>
      </c>
      <c r="C36" s="11">
        <f>B36+D36</f>
        <v>0.45833333333333337</v>
      </c>
      <c r="D36" s="16">
        <v>1.3888888888888888E-2</v>
      </c>
      <c r="E36" s="37" t="s">
        <v>54</v>
      </c>
      <c r="F36" s="59" t="s">
        <v>55</v>
      </c>
      <c r="G36" s="74" t="s">
        <v>18</v>
      </c>
    </row>
    <row r="37" spans="1:8" ht="14.5" thickBot="1">
      <c r="A37" s="57"/>
      <c r="B37" s="13">
        <f t="shared" ref="B37:B48" si="9">C36</f>
        <v>0.45833333333333337</v>
      </c>
      <c r="C37" s="11">
        <f t="shared" ref="C37:C48" si="10">B37+D37</f>
        <v>0.46527777777777779</v>
      </c>
      <c r="D37" s="16">
        <v>6.9444444444444441E-3</v>
      </c>
      <c r="E37" s="12" t="s">
        <v>56</v>
      </c>
      <c r="F37" s="59" t="s">
        <v>57</v>
      </c>
      <c r="G37" s="23" t="s">
        <v>58</v>
      </c>
    </row>
    <row r="38" spans="1:8" ht="28" customHeight="1" thickBot="1">
      <c r="A38" s="57"/>
      <c r="B38" s="13">
        <f t="shared" si="9"/>
        <v>0.46527777777777779</v>
      </c>
      <c r="C38" s="11">
        <f t="shared" si="10"/>
        <v>0.49652777777777779</v>
      </c>
      <c r="D38" s="16">
        <v>3.125E-2</v>
      </c>
      <c r="E38" s="37" t="s">
        <v>59</v>
      </c>
      <c r="F38" s="59" t="s">
        <v>57</v>
      </c>
      <c r="G38" s="23" t="s">
        <v>60</v>
      </c>
    </row>
    <row r="39" spans="1:8" ht="28" customHeight="1">
      <c r="A39" s="57"/>
      <c r="B39" s="13">
        <f t="shared" si="9"/>
        <v>0.49652777777777779</v>
      </c>
      <c r="C39" s="11">
        <f t="shared" si="10"/>
        <v>0.51736111111111116</v>
      </c>
      <c r="D39" s="16">
        <v>2.0833333333333332E-2</v>
      </c>
      <c r="E39" s="37" t="s">
        <v>61</v>
      </c>
      <c r="F39" s="59" t="s">
        <v>57</v>
      </c>
      <c r="G39" s="23" t="s">
        <v>62</v>
      </c>
    </row>
    <row r="40" spans="1:8" ht="14.5" thickBot="1">
      <c r="A40" s="57"/>
      <c r="B40" s="24">
        <f t="shared" si="9"/>
        <v>0.51736111111111116</v>
      </c>
      <c r="C40" s="25">
        <f t="shared" si="10"/>
        <v>0.55902777777777779</v>
      </c>
      <c r="D40" s="24">
        <v>4.1666666666666664E-2</v>
      </c>
      <c r="E40" s="17" t="s">
        <v>63</v>
      </c>
      <c r="F40" s="26" t="s">
        <v>64</v>
      </c>
      <c r="G40" s="26" t="s">
        <v>50</v>
      </c>
    </row>
    <row r="41" spans="1:8" ht="14.5" thickBot="1">
      <c r="B41" s="13">
        <f t="shared" si="9"/>
        <v>0.55902777777777779</v>
      </c>
      <c r="C41" s="11">
        <f t="shared" si="10"/>
        <v>0.57986111111111116</v>
      </c>
      <c r="D41" s="45">
        <v>2.0833333333333332E-2</v>
      </c>
      <c r="E41" s="23" t="s">
        <v>65</v>
      </c>
      <c r="F41" s="23" t="s">
        <v>66</v>
      </c>
      <c r="G41" s="74" t="s">
        <v>18</v>
      </c>
    </row>
    <row r="42" spans="1:8" ht="88" thickBot="1">
      <c r="A42" s="57"/>
      <c r="B42" s="13">
        <f t="shared" si="9"/>
        <v>0.57986111111111116</v>
      </c>
      <c r="C42" s="11">
        <f t="shared" si="10"/>
        <v>0.65625</v>
      </c>
      <c r="D42" s="16">
        <v>7.6388888888888895E-2</v>
      </c>
      <c r="E42" s="37" t="s">
        <v>67</v>
      </c>
      <c r="F42" s="59" t="s">
        <v>57</v>
      </c>
      <c r="G42" s="23" t="s">
        <v>68</v>
      </c>
    </row>
    <row r="43" spans="1:8" ht="14.5" thickBot="1">
      <c r="B43" s="25">
        <f t="shared" si="9"/>
        <v>0.65625</v>
      </c>
      <c r="C43" s="25">
        <f>B43+D43</f>
        <v>0.66666666666666663</v>
      </c>
      <c r="D43" s="25">
        <v>1.0416666666666666E-2</v>
      </c>
      <c r="E43" s="17" t="s">
        <v>37</v>
      </c>
      <c r="F43" s="26" t="s">
        <v>57</v>
      </c>
      <c r="G43" s="66" t="s">
        <v>50</v>
      </c>
      <c r="H43" s="31"/>
    </row>
    <row r="44" spans="1:8" ht="37.5">
      <c r="B44" s="13">
        <f>C43</f>
        <v>0.66666666666666663</v>
      </c>
      <c r="C44" s="11">
        <f t="shared" si="10"/>
        <v>0.70833333333333326</v>
      </c>
      <c r="D44" s="16">
        <v>4.1666666666666664E-2</v>
      </c>
      <c r="E44" s="37" t="s">
        <v>69</v>
      </c>
      <c r="F44" s="59" t="s">
        <v>57</v>
      </c>
      <c r="G44" s="23" t="s">
        <v>70</v>
      </c>
      <c r="H44" s="38"/>
    </row>
    <row r="45" spans="1:8" ht="25.5" thickBot="1">
      <c r="B45" s="13">
        <f>C44</f>
        <v>0.70833333333333326</v>
      </c>
      <c r="C45" s="11">
        <f t="shared" si="10"/>
        <v>0.72916666666666663</v>
      </c>
      <c r="D45" s="45">
        <v>2.0833333333333332E-2</v>
      </c>
      <c r="E45" s="37" t="s">
        <v>71</v>
      </c>
      <c r="F45" s="23" t="s">
        <v>57</v>
      </c>
      <c r="G45" s="77" t="s">
        <v>174</v>
      </c>
      <c r="H45" s="38"/>
    </row>
    <row r="46" spans="1:8" ht="14.5" thickBot="1">
      <c r="A46" s="32"/>
      <c r="B46" s="35">
        <f>C45</f>
        <v>0.72916666666666663</v>
      </c>
      <c r="C46" s="35">
        <f t="shared" si="10"/>
        <v>0.75</v>
      </c>
      <c r="D46" s="62">
        <v>2.0833333333333332E-2</v>
      </c>
      <c r="E46" s="63" t="s">
        <v>72</v>
      </c>
      <c r="F46" s="67" t="s">
        <v>50</v>
      </c>
      <c r="G46" s="65" t="s">
        <v>50</v>
      </c>
      <c r="H46" s="38"/>
    </row>
    <row r="47" spans="1:8" ht="25.5" thickBot="1">
      <c r="B47" s="46">
        <f t="shared" si="9"/>
        <v>0.75</v>
      </c>
      <c r="C47" s="46">
        <f t="shared" si="10"/>
        <v>0.83333333333333337</v>
      </c>
      <c r="D47" s="46">
        <v>8.3333333333333329E-2</v>
      </c>
      <c r="E47" s="17" t="s">
        <v>43</v>
      </c>
      <c r="F47" s="81" t="s">
        <v>73</v>
      </c>
      <c r="G47" s="33" t="s">
        <v>74</v>
      </c>
    </row>
    <row r="48" spans="1:8" ht="100.5" thickBot="1">
      <c r="B48" s="34">
        <f t="shared" si="9"/>
        <v>0.83333333333333337</v>
      </c>
      <c r="C48" s="35">
        <f t="shared" si="10"/>
        <v>0.84375</v>
      </c>
      <c r="D48" s="47">
        <v>1.0416666666666666E-2</v>
      </c>
      <c r="E48" s="36" t="s">
        <v>46</v>
      </c>
      <c r="F48" s="30" t="s">
        <v>75</v>
      </c>
      <c r="G48" s="29" t="s">
        <v>76</v>
      </c>
    </row>
    <row r="50" spans="1:8" ht="14.5" thickBot="1">
      <c r="B50" s="21" t="s">
        <v>77</v>
      </c>
      <c r="C50" s="21"/>
      <c r="D50" s="21"/>
      <c r="E50" s="2" t="s">
        <v>48</v>
      </c>
      <c r="F50" s="21"/>
      <c r="G50" s="21"/>
    </row>
    <row r="51" spans="1:8" ht="32.15" customHeight="1" thickBot="1">
      <c r="B51" s="14" t="s">
        <v>2</v>
      </c>
      <c r="C51" s="15" t="s">
        <v>3</v>
      </c>
      <c r="D51" s="15" t="s">
        <v>14</v>
      </c>
      <c r="E51" s="15" t="s">
        <v>4</v>
      </c>
      <c r="F51" s="15" t="s">
        <v>5</v>
      </c>
      <c r="G51" s="15" t="s">
        <v>6</v>
      </c>
    </row>
    <row r="52" spans="1:8" ht="14.5" thickBot="1">
      <c r="B52" s="35">
        <v>0.35416666666666669</v>
      </c>
      <c r="C52" s="35">
        <f>B52+D52</f>
        <v>0.375</v>
      </c>
      <c r="D52" s="35">
        <v>2.0833333333333332E-2</v>
      </c>
      <c r="E52" s="29" t="s">
        <v>78</v>
      </c>
      <c r="F52" s="30" t="s">
        <v>79</v>
      </c>
      <c r="G52" s="61" t="s">
        <v>18</v>
      </c>
    </row>
    <row r="53" spans="1:8" ht="14.5" thickBot="1">
      <c r="B53" s="13">
        <f t="shared" ref="B53:B63" si="11">C52</f>
        <v>0.375</v>
      </c>
      <c r="C53" s="16">
        <f>B53+D53</f>
        <v>0.3888888888888889</v>
      </c>
      <c r="D53" s="16">
        <v>1.3888888888888888E-2</v>
      </c>
      <c r="E53" s="37" t="s">
        <v>54</v>
      </c>
      <c r="F53" s="59" t="s">
        <v>55</v>
      </c>
      <c r="G53" s="74" t="s">
        <v>18</v>
      </c>
    </row>
    <row r="54" spans="1:8" ht="25.5" thickBot="1">
      <c r="B54" s="13">
        <f t="shared" si="11"/>
        <v>0.3888888888888889</v>
      </c>
      <c r="C54" s="16">
        <f>B54+D54</f>
        <v>0.4201388888888889</v>
      </c>
      <c r="D54" s="16">
        <v>3.125E-2</v>
      </c>
      <c r="E54" s="37" t="s">
        <v>80</v>
      </c>
      <c r="F54" s="59" t="s">
        <v>57</v>
      </c>
      <c r="G54" s="23" t="s">
        <v>81</v>
      </c>
    </row>
    <row r="55" spans="1:8" ht="14.5" thickBot="1">
      <c r="A55" s="57"/>
      <c r="B55" s="24">
        <f t="shared" si="11"/>
        <v>0.4201388888888889</v>
      </c>
      <c r="C55" s="25">
        <f t="shared" ref="C55:C56" si="12">B55+D55</f>
        <v>0.43055555555555558</v>
      </c>
      <c r="D55" s="24">
        <v>1.0416666666666666E-2</v>
      </c>
      <c r="E55" s="17" t="s">
        <v>37</v>
      </c>
      <c r="F55" s="26" t="s">
        <v>57</v>
      </c>
      <c r="G55" s="68" t="s">
        <v>50</v>
      </c>
    </row>
    <row r="56" spans="1:8" ht="37.5">
      <c r="B56" s="13">
        <f t="shared" si="11"/>
        <v>0.43055555555555558</v>
      </c>
      <c r="C56" s="13">
        <f t="shared" si="12"/>
        <v>0.47222222222222227</v>
      </c>
      <c r="D56" s="16">
        <v>4.1666666666666664E-2</v>
      </c>
      <c r="E56" s="37" t="s">
        <v>82</v>
      </c>
      <c r="F56" s="59" t="s">
        <v>57</v>
      </c>
      <c r="G56" s="23" t="s">
        <v>83</v>
      </c>
    </row>
    <row r="57" spans="1:8" ht="25">
      <c r="B57" s="13">
        <f t="shared" si="11"/>
        <v>0.47222222222222227</v>
      </c>
      <c r="C57" s="16">
        <f t="shared" ref="C57:C62" si="13">B57+D57</f>
        <v>0.51388888888888895</v>
      </c>
      <c r="D57" s="16">
        <v>4.1666666666666664E-2</v>
      </c>
      <c r="E57" s="37" t="s">
        <v>84</v>
      </c>
      <c r="F57" s="23" t="s">
        <v>57</v>
      </c>
      <c r="G57" s="23" t="s">
        <v>85</v>
      </c>
    </row>
    <row r="58" spans="1:8" ht="14.5" thickBot="1">
      <c r="B58" s="24">
        <f t="shared" si="11"/>
        <v>0.51388888888888895</v>
      </c>
      <c r="C58" s="24">
        <f t="shared" si="13"/>
        <v>0.55555555555555558</v>
      </c>
      <c r="D58" s="24">
        <v>4.1666666666666664E-2</v>
      </c>
      <c r="E58" s="17" t="s">
        <v>31</v>
      </c>
      <c r="F58" s="26" t="s">
        <v>64</v>
      </c>
      <c r="G58" s="68" t="s">
        <v>50</v>
      </c>
      <c r="H58" s="50"/>
    </row>
    <row r="59" spans="1:8" ht="14.5" thickBot="1">
      <c r="B59" s="13">
        <f t="shared" si="11"/>
        <v>0.55555555555555558</v>
      </c>
      <c r="C59" s="11">
        <f t="shared" si="13"/>
        <v>0.57638888888888895</v>
      </c>
      <c r="D59" s="16">
        <v>2.0833333333333332E-2</v>
      </c>
      <c r="E59" s="12" t="s">
        <v>86</v>
      </c>
      <c r="F59" s="23" t="s">
        <v>87</v>
      </c>
      <c r="G59" s="74" t="s">
        <v>18</v>
      </c>
      <c r="H59" s="38"/>
    </row>
    <row r="60" spans="1:8" ht="25">
      <c r="B60" s="16">
        <f t="shared" si="11"/>
        <v>0.57638888888888895</v>
      </c>
      <c r="C60" s="16">
        <f t="shared" si="13"/>
        <v>0.61805555555555558</v>
      </c>
      <c r="D60" s="16">
        <v>4.1666666666666664E-2</v>
      </c>
      <c r="E60" s="37" t="s">
        <v>88</v>
      </c>
      <c r="F60" s="23" t="s">
        <v>57</v>
      </c>
      <c r="G60" s="23" t="s">
        <v>89</v>
      </c>
    </row>
    <row r="61" spans="1:8" ht="25">
      <c r="A61" s="57"/>
      <c r="B61" s="13">
        <f t="shared" si="11"/>
        <v>0.61805555555555558</v>
      </c>
      <c r="C61" s="11">
        <f t="shared" si="13"/>
        <v>0.64930555555555558</v>
      </c>
      <c r="D61" s="16">
        <v>3.125E-2</v>
      </c>
      <c r="E61" s="37" t="s">
        <v>90</v>
      </c>
      <c r="F61" s="23" t="s">
        <v>57</v>
      </c>
      <c r="G61" s="23" t="s">
        <v>91</v>
      </c>
    </row>
    <row r="62" spans="1:8" ht="14.5" thickBot="1">
      <c r="B62" s="24">
        <f t="shared" si="11"/>
        <v>0.64930555555555558</v>
      </c>
      <c r="C62" s="25">
        <f t="shared" si="13"/>
        <v>0.65972222222222221</v>
      </c>
      <c r="D62" s="48">
        <v>1.0416666666666666E-2</v>
      </c>
      <c r="E62" s="17" t="s">
        <v>37</v>
      </c>
      <c r="F62" s="33" t="s">
        <v>57</v>
      </c>
      <c r="G62" s="69" t="s">
        <v>50</v>
      </c>
    </row>
    <row r="63" spans="1:8" ht="25">
      <c r="B63" s="13">
        <f t="shared" si="11"/>
        <v>0.65972222222222221</v>
      </c>
      <c r="C63" s="11">
        <f t="shared" ref="C63:C70" si="14">B63+D63</f>
        <v>0.69097222222222221</v>
      </c>
      <c r="D63" s="16">
        <v>3.125E-2</v>
      </c>
      <c r="E63" s="37" t="s">
        <v>92</v>
      </c>
      <c r="F63" s="23" t="s">
        <v>57</v>
      </c>
      <c r="G63" s="23" t="s">
        <v>93</v>
      </c>
    </row>
    <row r="64" spans="1:8" ht="25.5" thickBot="1">
      <c r="B64" s="13">
        <f t="shared" ref="B64" si="15">C63</f>
        <v>0.69097222222222221</v>
      </c>
      <c r="C64" s="11">
        <f t="shared" si="14"/>
        <v>0.72222222222222221</v>
      </c>
      <c r="D64" s="16">
        <v>3.125E-2</v>
      </c>
      <c r="E64" s="37" t="s">
        <v>94</v>
      </c>
      <c r="F64" s="23" t="s">
        <v>57</v>
      </c>
      <c r="G64" s="23" t="s">
        <v>95</v>
      </c>
    </row>
    <row r="65" spans="1:7" ht="14.5" thickBot="1">
      <c r="B65" s="75">
        <v>0.72222222222222221</v>
      </c>
      <c r="C65" s="76">
        <v>0.76388888888888884</v>
      </c>
      <c r="D65" s="86">
        <v>4.1666666666666664E-2</v>
      </c>
      <c r="E65" s="87" t="s">
        <v>98</v>
      </c>
      <c r="F65" s="88"/>
      <c r="G65" s="89" t="s">
        <v>167</v>
      </c>
    </row>
    <row r="66" spans="1:7" ht="25.5" thickBot="1">
      <c r="B66" s="13">
        <f>C64</f>
        <v>0.72222222222222221</v>
      </c>
      <c r="C66" s="11">
        <f t="shared" ref="C66:C68" si="16">B66+D66</f>
        <v>0.76388888888888884</v>
      </c>
      <c r="D66" s="16">
        <v>4.1666666666666664E-2</v>
      </c>
      <c r="E66" s="23" t="s">
        <v>96</v>
      </c>
      <c r="F66" s="23" t="s">
        <v>57</v>
      </c>
      <c r="G66" s="77" t="s">
        <v>174</v>
      </c>
    </row>
    <row r="67" spans="1:7" ht="14.5" thickBot="1">
      <c r="B67" s="13">
        <f t="shared" ref="B67" si="17">C66</f>
        <v>0.76388888888888884</v>
      </c>
      <c r="C67" s="11">
        <f t="shared" si="16"/>
        <v>0.77083333333333326</v>
      </c>
      <c r="D67" s="16">
        <v>6.9444444444444441E-3</v>
      </c>
      <c r="E67" s="10" t="s">
        <v>54</v>
      </c>
      <c r="F67" s="10" t="s">
        <v>97</v>
      </c>
      <c r="G67" s="74" t="s">
        <v>18</v>
      </c>
    </row>
    <row r="68" spans="1:7" ht="14.5" thickBot="1">
      <c r="A68" s="4"/>
      <c r="B68" s="35">
        <f>C67</f>
        <v>0.77083333333333326</v>
      </c>
      <c r="C68" s="35">
        <f t="shared" si="16"/>
        <v>0.79166666666666663</v>
      </c>
      <c r="D68" s="60">
        <v>2.0833333333333332E-2</v>
      </c>
      <c r="E68" s="5" t="s">
        <v>98</v>
      </c>
      <c r="F68" s="70" t="s">
        <v>50</v>
      </c>
      <c r="G68" s="90" t="s">
        <v>170</v>
      </c>
    </row>
    <row r="69" spans="1:7" ht="14.5" thickBot="1">
      <c r="A69" s="4"/>
      <c r="B69" s="35">
        <v>0.82638888888888884</v>
      </c>
      <c r="C69" s="35">
        <v>0.88888888888888884</v>
      </c>
      <c r="D69" s="60">
        <v>6.25E-2</v>
      </c>
      <c r="E69" s="5" t="s">
        <v>171</v>
      </c>
      <c r="F69" s="70"/>
      <c r="G69" s="89" t="s">
        <v>167</v>
      </c>
    </row>
    <row r="70" spans="1:7" ht="17" thickBot="1">
      <c r="A70" s="4" t="s">
        <v>99</v>
      </c>
      <c r="B70" s="35">
        <v>0.875</v>
      </c>
      <c r="C70" s="35">
        <f t="shared" si="14"/>
        <v>0.96180555555555558</v>
      </c>
      <c r="D70" s="8">
        <v>8.6805555555555552E-2</v>
      </c>
      <c r="E70" s="5" t="s">
        <v>100</v>
      </c>
      <c r="F70" s="70" t="s">
        <v>50</v>
      </c>
      <c r="G70" s="90" t="s">
        <v>170</v>
      </c>
    </row>
    <row r="73" spans="1:7" ht="14.5" thickBot="1">
      <c r="B73" s="21" t="s">
        <v>101</v>
      </c>
      <c r="C73" s="21"/>
      <c r="D73" s="21"/>
      <c r="E73" s="22"/>
      <c r="F73" s="21"/>
      <c r="G73" s="21"/>
    </row>
    <row r="74" spans="1:7" ht="26.15" customHeight="1" thickBot="1">
      <c r="B74" s="14" t="s">
        <v>2</v>
      </c>
      <c r="C74" s="15" t="s">
        <v>3</v>
      </c>
      <c r="D74" s="15"/>
      <c r="E74" s="15" t="s">
        <v>4</v>
      </c>
      <c r="F74" s="1" t="s">
        <v>5</v>
      </c>
      <c r="G74" s="1" t="s">
        <v>6</v>
      </c>
    </row>
    <row r="75" spans="1:7" ht="14.5" thickBot="1">
      <c r="A75" s="4" t="s">
        <v>7</v>
      </c>
      <c r="B75" s="7">
        <v>0.11458333333333333</v>
      </c>
      <c r="C75" s="8">
        <v>0.58333333333333337</v>
      </c>
      <c r="D75" s="8">
        <v>0.3611111111111111</v>
      </c>
      <c r="E75" s="5" t="s">
        <v>102</v>
      </c>
      <c r="F75" s="9"/>
      <c r="G75" s="80" t="s">
        <v>170</v>
      </c>
    </row>
  </sheetData>
  <phoneticPr fontId="1"/>
  <pageMargins left="0.25" right="0.25"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D971-38A0-4EBC-B723-EFDB1E0A3E25}">
  <dimension ref="B2:I10"/>
  <sheetViews>
    <sheetView zoomScale="70" zoomScaleNormal="70" workbookViewId="0">
      <selection activeCell="H11" sqref="H11"/>
    </sheetView>
  </sheetViews>
  <sheetFormatPr defaultRowHeight="14.5"/>
  <cols>
    <col min="1" max="1" width="3.36328125" customWidth="1"/>
    <col min="2" max="2" width="40" bestFit="1" customWidth="1"/>
    <col min="3" max="3" width="28.36328125" bestFit="1" customWidth="1"/>
    <col min="4" max="4" width="12.08984375" bestFit="1" customWidth="1"/>
    <col min="5" max="5" width="21.81640625" bestFit="1" customWidth="1"/>
    <col min="6" max="6" width="30.08984375" bestFit="1" customWidth="1"/>
    <col min="7" max="7" width="25.453125" bestFit="1" customWidth="1"/>
    <col min="8" max="8" width="31.81640625" bestFit="1" customWidth="1"/>
    <col min="9" max="9" width="17.36328125" bestFit="1" customWidth="1"/>
  </cols>
  <sheetData>
    <row r="2" spans="2:9">
      <c r="B2" s="55" t="s">
        <v>103</v>
      </c>
      <c r="C2" s="40" t="s">
        <v>104</v>
      </c>
      <c r="D2" s="40" t="s">
        <v>105</v>
      </c>
      <c r="E2" s="40" t="s">
        <v>106</v>
      </c>
      <c r="F2" s="40" t="s">
        <v>107</v>
      </c>
      <c r="G2" s="40" t="s">
        <v>108</v>
      </c>
      <c r="H2" s="40" t="s">
        <v>109</v>
      </c>
      <c r="I2" s="40" t="s">
        <v>110</v>
      </c>
    </row>
    <row r="3" spans="2:9" ht="43.5">
      <c r="B3" s="56" t="s">
        <v>111</v>
      </c>
      <c r="C3" s="52" t="s">
        <v>112</v>
      </c>
      <c r="D3" s="40" t="s">
        <v>113</v>
      </c>
      <c r="E3" s="40" t="s">
        <v>114</v>
      </c>
      <c r="F3" s="41" t="s">
        <v>115</v>
      </c>
      <c r="G3" s="42" t="s">
        <v>116</v>
      </c>
      <c r="H3" s="40" t="s">
        <v>117</v>
      </c>
      <c r="I3" s="43" t="s">
        <v>118</v>
      </c>
    </row>
    <row r="4" spans="2:9" ht="63" customHeight="1">
      <c r="B4" s="56"/>
      <c r="C4" s="40" t="s">
        <v>119</v>
      </c>
      <c r="D4" s="40" t="s">
        <v>120</v>
      </c>
      <c r="E4" s="40" t="s">
        <v>121</v>
      </c>
      <c r="F4" s="41" t="s">
        <v>122</v>
      </c>
      <c r="G4" s="58" t="s">
        <v>123</v>
      </c>
      <c r="H4" s="40" t="s">
        <v>124</v>
      </c>
      <c r="I4" s="43"/>
    </row>
    <row r="5" spans="2:9" ht="63" customHeight="1">
      <c r="B5" s="56"/>
      <c r="C5" s="52" t="s">
        <v>125</v>
      </c>
      <c r="D5" s="40" t="s">
        <v>126</v>
      </c>
      <c r="E5" s="40" t="s">
        <v>127</v>
      </c>
      <c r="F5" s="41" t="s">
        <v>128</v>
      </c>
      <c r="G5" s="42" t="s">
        <v>129</v>
      </c>
      <c r="H5" s="40" t="s">
        <v>130</v>
      </c>
      <c r="I5" s="43"/>
    </row>
    <row r="6" spans="2:9" ht="29">
      <c r="B6" s="56" t="s">
        <v>131</v>
      </c>
      <c r="C6" s="52" t="s">
        <v>132</v>
      </c>
      <c r="D6" s="41" t="s">
        <v>133</v>
      </c>
      <c r="E6" s="40" t="s">
        <v>134</v>
      </c>
      <c r="F6" s="41" t="s">
        <v>135</v>
      </c>
      <c r="G6" s="42" t="s">
        <v>129</v>
      </c>
      <c r="H6" s="41" t="s">
        <v>136</v>
      </c>
      <c r="I6" s="78" t="s">
        <v>137</v>
      </c>
    </row>
    <row r="8" spans="2:9">
      <c r="B8" s="40" t="s">
        <v>138</v>
      </c>
      <c r="C8" s="40" t="s">
        <v>139</v>
      </c>
      <c r="D8" s="40" t="s">
        <v>140</v>
      </c>
      <c r="E8" s="40" t="s">
        <v>141</v>
      </c>
      <c r="F8" s="41" t="s">
        <v>142</v>
      </c>
      <c r="G8" s="42" t="s">
        <v>143</v>
      </c>
      <c r="H8" s="40"/>
      <c r="I8" s="43"/>
    </row>
    <row r="9" spans="2:9">
      <c r="B9" s="40"/>
      <c r="C9" s="40" t="s">
        <v>144</v>
      </c>
      <c r="D9" s="40" t="s">
        <v>145</v>
      </c>
      <c r="E9" s="40" t="s">
        <v>146</v>
      </c>
      <c r="F9" s="41" t="s">
        <v>147</v>
      </c>
      <c r="G9" s="42" t="s">
        <v>148</v>
      </c>
      <c r="H9" s="40"/>
      <c r="I9" s="43"/>
    </row>
    <row r="10" spans="2:9">
      <c r="B10" s="40"/>
      <c r="C10" s="40"/>
      <c r="D10" s="40"/>
      <c r="E10" s="40"/>
      <c r="F10" s="40"/>
      <c r="G10" s="42"/>
      <c r="H10" s="40"/>
      <c r="I10" s="43"/>
    </row>
  </sheetData>
  <phoneticPr fontId="1"/>
  <hyperlinks>
    <hyperlink ref="G3" r:id="rId1" xr:uid="{2692DA26-77B8-426B-8C99-18F6AE57EA91}"/>
    <hyperlink ref="G4" r:id="rId2" xr:uid="{CF255EFF-DA8C-49E5-B0E1-41F3EFC6C939}"/>
    <hyperlink ref="G5" r:id="rId3" xr:uid="{AF6AFDF4-D82A-4084-B7C4-F40F0E055116}"/>
    <hyperlink ref="G6" r:id="rId4" xr:uid="{A2688911-8E1B-40C3-AC5B-B17A4AAE83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E6AE-7011-4ADB-81D6-0725330C28AE}">
  <dimension ref="A1:L56"/>
  <sheetViews>
    <sheetView topLeftCell="A16" zoomScale="110" zoomScaleNormal="110" workbookViewId="0">
      <selection activeCell="B21" sqref="B21"/>
    </sheetView>
  </sheetViews>
  <sheetFormatPr defaultRowHeight="14.5"/>
  <cols>
    <col min="2" max="2" width="10" bestFit="1" customWidth="1"/>
    <col min="11" max="11" width="15.453125" customWidth="1"/>
  </cols>
  <sheetData>
    <row r="1" spans="1:12">
      <c r="A1" t="s">
        <v>149</v>
      </c>
      <c r="K1" t="s">
        <v>150</v>
      </c>
    </row>
    <row r="2" spans="1:12">
      <c r="B2" s="49">
        <v>45965</v>
      </c>
      <c r="C2" t="s">
        <v>151</v>
      </c>
      <c r="L2" t="s">
        <v>152</v>
      </c>
    </row>
    <row r="4" spans="1:12">
      <c r="E4" t="s">
        <v>153</v>
      </c>
    </row>
    <row r="5" spans="1:12">
      <c r="E5" t="s">
        <v>154</v>
      </c>
    </row>
    <row r="6" spans="1:12">
      <c r="E6" t="s">
        <v>155</v>
      </c>
    </row>
    <row r="10" spans="1:12">
      <c r="L10" t="s">
        <v>156</v>
      </c>
    </row>
    <row r="14" spans="1:12">
      <c r="B14" t="s">
        <v>157</v>
      </c>
    </row>
    <row r="20" spans="1:2">
      <c r="B20" t="s">
        <v>184</v>
      </c>
    </row>
    <row r="21" spans="1:2" ht="18">
      <c r="B21" s="91" t="s">
        <v>175</v>
      </c>
    </row>
    <row r="22" spans="1:2" ht="18">
      <c r="B22" s="91" t="s">
        <v>176</v>
      </c>
    </row>
    <row r="23" spans="1:2" ht="18">
      <c r="B23" s="91" t="s">
        <v>177</v>
      </c>
    </row>
    <row r="24" spans="1:2" ht="18">
      <c r="A24" s="53"/>
      <c r="B24" s="91" t="s">
        <v>178</v>
      </c>
    </row>
    <row r="25" spans="1:2" ht="18">
      <c r="A25" s="54"/>
      <c r="B25" s="91" t="s">
        <v>179</v>
      </c>
    </row>
    <row r="26" spans="1:2" ht="18">
      <c r="A26" s="54"/>
      <c r="B26" s="91" t="s">
        <v>180</v>
      </c>
    </row>
    <row r="27" spans="1:2" ht="18">
      <c r="A27" s="54"/>
      <c r="B27" s="91" t="s">
        <v>181</v>
      </c>
    </row>
    <row r="28" spans="1:2" ht="18">
      <c r="A28" s="54"/>
      <c r="B28" s="91" t="s">
        <v>182</v>
      </c>
    </row>
    <row r="29" spans="1:2" ht="18">
      <c r="A29" s="54"/>
      <c r="B29" s="91" t="s">
        <v>183</v>
      </c>
    </row>
    <row r="30" spans="1:2">
      <c r="A30" s="54"/>
    </row>
    <row r="31" spans="1:2">
      <c r="A31" s="54"/>
    </row>
    <row r="32" spans="1:2">
      <c r="A32" s="54"/>
    </row>
    <row r="33" spans="1:1">
      <c r="A33" s="54"/>
    </row>
    <row r="34" spans="1:1">
      <c r="A34" s="54"/>
    </row>
    <row r="35" spans="1:1">
      <c r="A35" s="54"/>
    </row>
    <row r="36" spans="1:1">
      <c r="A36" s="54"/>
    </row>
    <row r="37" spans="1:1">
      <c r="A37" s="54"/>
    </row>
    <row r="38" spans="1:1">
      <c r="A38" s="54"/>
    </row>
    <row r="39" spans="1:1">
      <c r="A39" s="54"/>
    </row>
    <row r="40" spans="1:1">
      <c r="A40" s="54"/>
    </row>
    <row r="41" spans="1:1">
      <c r="A41" s="54"/>
    </row>
    <row r="42" spans="1:1">
      <c r="A42" s="54"/>
    </row>
    <row r="43" spans="1:1">
      <c r="A43" s="54"/>
    </row>
    <row r="44" spans="1:1">
      <c r="A44" s="54"/>
    </row>
    <row r="45" spans="1:1">
      <c r="A45" s="54"/>
    </row>
    <row r="46" spans="1:1">
      <c r="A46" s="54"/>
    </row>
    <row r="47" spans="1:1">
      <c r="A47" s="54"/>
    </row>
    <row r="48" spans="1:1">
      <c r="A48" s="54"/>
    </row>
    <row r="49" spans="1:1">
      <c r="A49" s="54"/>
    </row>
    <row r="50" spans="1:1">
      <c r="A50" s="54"/>
    </row>
    <row r="51" spans="1:1">
      <c r="A51" s="54"/>
    </row>
    <row r="52" spans="1:1">
      <c r="A52" s="54"/>
    </row>
    <row r="53" spans="1:1">
      <c r="A53" s="54"/>
    </row>
    <row r="54" spans="1:1">
      <c r="A54" s="54"/>
    </row>
    <row r="55" spans="1:1">
      <c r="A55" s="54"/>
    </row>
    <row r="56" spans="1:1">
      <c r="A56" s="54"/>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71D8E-75BD-45A2-B5BC-5595E448DE3C}">
  <dimension ref="B2:C5"/>
  <sheetViews>
    <sheetView workbookViewId="0"/>
  </sheetViews>
  <sheetFormatPr defaultRowHeight="14.5"/>
  <sheetData>
    <row r="2" spans="2:3">
      <c r="B2" t="s">
        <v>158</v>
      </c>
      <c r="C2" t="s">
        <v>159</v>
      </c>
    </row>
    <row r="3" spans="2:3">
      <c r="C3" s="51" t="s">
        <v>160</v>
      </c>
    </row>
    <row r="4" spans="2:3">
      <c r="B4" t="s">
        <v>161</v>
      </c>
      <c r="C4" t="s">
        <v>75</v>
      </c>
    </row>
    <row r="5" spans="2:3">
      <c r="C5" s="51" t="s">
        <v>162</v>
      </c>
    </row>
  </sheetData>
  <phoneticPr fontId="1"/>
  <hyperlinks>
    <hyperlink ref="C5" r:id="rId1" xr:uid="{DFCE321D-3EF9-4545-8054-CEE8FCBA561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1C6E0-F164-4239-B3BF-01B0C80A4E2A}">
  <dimension ref="A1"/>
  <sheetViews>
    <sheetView workbookViewId="0">
      <selection activeCell="S17" sqref="S17"/>
    </sheetView>
  </sheetViews>
  <sheetFormatPr defaultRowHeight="14.5"/>
  <sheetData/>
  <phoneticPr fontId="1"/>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BCE0-525A-48B1-AD66-2D3B4FD9C7E0}">
  <dimension ref="A1"/>
  <sheetViews>
    <sheetView topLeftCell="A7" workbookViewId="0">
      <selection activeCell="P13" sqref="P13"/>
    </sheetView>
  </sheetViews>
  <sheetFormatPr defaultRowHeight="14.5"/>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CD7931A421C4B42B75EB81AB90257FF" ma:contentTypeVersion="3" ma:contentTypeDescription="Create a new document." ma:contentTypeScope="" ma:versionID="2cc3e1f9ecd1de2b3f96eb5d2966dc8c">
  <xsd:schema xmlns:xsd="http://www.w3.org/2001/XMLSchema" xmlns:xs="http://www.w3.org/2001/XMLSchema" xmlns:p="http://schemas.microsoft.com/office/2006/metadata/properties" xmlns:ns2="0fd6c2ee-7a42-4096-bee0-7566b19b8388" targetNamespace="http://schemas.microsoft.com/office/2006/metadata/properties" ma:root="true" ma:fieldsID="9adb38b5bb7337dbe1890ad4b961913c" ns2:_="">
    <xsd:import namespace="0fd6c2ee-7a42-4096-bee0-7566b19b838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d6c2ee-7a42-4096-bee0-7566b19b83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9539F7-D718-4035-88FB-854215156E3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856AD4F-1BB9-4A27-AE3D-BE9195C18883}"/>
</file>

<file path=customXml/itemProps3.xml><?xml version="1.0" encoding="utf-8"?>
<ds:datastoreItem xmlns:ds="http://schemas.openxmlformats.org/officeDocument/2006/customXml" ds:itemID="{296F8747-6AE5-401C-984B-6D170641B9D4}">
  <ds:schemaRefs>
    <ds:schemaRef ds:uri="http://schemas.microsoft.com/sharepoint/v3/contenttype/forms"/>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Agenda 案</vt:lpstr>
      <vt:lpstr>Visitors</vt:lpstr>
      <vt:lpstr>Flight</vt:lpstr>
      <vt:lpstr>Hotel</vt:lpstr>
      <vt:lpstr>Pune地図</vt:lpstr>
      <vt:lpstr>Indore地図</vt:lpstr>
      <vt:lpstr>'Agenda 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Tomoko Wada</dc:creator>
  <cp:keywords/>
  <dc:description/>
  <cp:lastModifiedBy>Avinash Muley</cp:lastModifiedBy>
  <cp:revision/>
  <dcterms:created xsi:type="dcterms:W3CDTF">2023-06-02T09:05:59Z</dcterms:created>
  <dcterms:modified xsi:type="dcterms:W3CDTF">2025-12-12T11:14:29Z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0x010100ECD7931A421C4B42B75EB81AB90257FF</vt:lpwstr>
  </property>
  <property fmtid="{D5CDD505-2E9C-101B-9397-08002B2CF9AE}" pid="3" name="MediaServiceImageTags">
    <vt:lpwstr/>
  </property>
</Properties>
</file>