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data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4" i="1" l="1"/>
  <c r="I24" i="1"/>
  <c r="G24" i="1"/>
  <c r="G23" i="1"/>
  <c r="H23" i="1" s="1"/>
  <c r="H24" i="1"/>
  <c r="F11" i="1"/>
  <c r="H11" i="1"/>
  <c r="G11" i="1"/>
  <c r="F10" i="1"/>
  <c r="H10" i="1"/>
  <c r="G10" i="1"/>
  <c r="F5" i="1" l="1"/>
  <c r="H18" i="1"/>
  <c r="G19" i="1"/>
  <c r="F19" i="1"/>
  <c r="H19" i="1" s="1"/>
  <c r="G18" i="1"/>
  <c r="F4" i="1"/>
  <c r="E4" i="1"/>
</calcChain>
</file>

<file path=xl/sharedStrings.xml><?xml version="1.0" encoding="utf-8"?>
<sst xmlns="http://schemas.openxmlformats.org/spreadsheetml/2006/main" count="48" uniqueCount="24">
  <si>
    <t>PL TME</t>
  </si>
  <si>
    <t xml:space="preserve">Fixed Salary </t>
  </si>
  <si>
    <t>Target</t>
  </si>
  <si>
    <t>10,000,00</t>
  </si>
  <si>
    <t>Total Disbursment</t>
  </si>
  <si>
    <t>25,000,00</t>
  </si>
  <si>
    <t>Incentive</t>
  </si>
  <si>
    <t>Total Salary</t>
  </si>
  <si>
    <t>PL TME SLAB</t>
  </si>
  <si>
    <t>From Amount</t>
  </si>
  <si>
    <t>To Amount</t>
  </si>
  <si>
    <t>Precentage</t>
  </si>
  <si>
    <t>10,000,01</t>
  </si>
  <si>
    <t>Name</t>
  </si>
  <si>
    <t>ABC</t>
  </si>
  <si>
    <t>PQR</t>
  </si>
  <si>
    <t>PL TEAM MANAGER</t>
  </si>
  <si>
    <t>Self Percentage</t>
  </si>
  <si>
    <t>Collection Percentage</t>
  </si>
  <si>
    <t>PL TEAM MANAGER Percentage</t>
  </si>
  <si>
    <t>Self Disbursment</t>
  </si>
  <si>
    <t>Team Disbursment</t>
  </si>
  <si>
    <t>self Incentive</t>
  </si>
  <si>
    <t>Team 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</si>
</sst>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0" fillId="0" borderId="1" xfId="0" applyNumberForma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H10" sqref="H10"/>
    </sheetView>
  </sheetViews>
  <sheetFormatPr defaultRowHeight="15" x14ac:dyDescent="0.25"/>
  <cols>
    <col min="1" max="1" width="9.140625" style="4"/>
    <col min="2" max="2" width="12.85546875" style="4" customWidth="1"/>
    <col min="3" max="3" width="13.42578125" style="4" bestFit="1" customWidth="1"/>
    <col min="4" max="4" width="17.7109375" style="4" bestFit="1" customWidth="1"/>
    <col min="5" max="5" width="17.5703125" style="4" bestFit="1" customWidth="1"/>
    <col min="6" max="6" width="15.28515625" style="4" bestFit="1" customWidth="1"/>
    <col min="7" max="7" width="13.28515625" style="4" bestFit="1" customWidth="1"/>
    <col min="8" max="8" width="11.28515625" style="4" bestFit="1" customWidth="1"/>
    <col min="9" max="9" width="11.7109375" style="4" bestFit="1" customWidth="1"/>
    <col min="13" max="13" width="15" bestFit="1" customWidth="1"/>
    <col min="14" max="14" width="13.28515625" customWidth="1"/>
    <col min="15" max="15" width="11" bestFit="1" customWidth="1"/>
  </cols>
  <sheetData>
    <row r="1" spans="1:15" x14ac:dyDescent="0.25">
      <c r="B1" s="5" t="s">
        <v>0</v>
      </c>
      <c r="C1" s="5"/>
      <c r="M1" s="3" t="s">
        <v>8</v>
      </c>
      <c r="N1" s="3"/>
      <c r="O1" s="3"/>
    </row>
    <row r="3" spans="1:15" x14ac:dyDescent="0.25">
      <c r="A3" s="6" t="s">
        <v>13</v>
      </c>
      <c r="B3" s="7" t="s">
        <v>1</v>
      </c>
      <c r="C3" s="7" t="s">
        <v>2</v>
      </c>
      <c r="D3" s="7" t="s">
        <v>4</v>
      </c>
      <c r="E3" s="7" t="s">
        <v>6</v>
      </c>
      <c r="F3" s="7" t="s">
        <v>7</v>
      </c>
      <c r="M3" s="2" t="s">
        <v>9</v>
      </c>
      <c r="N3" s="2" t="s">
        <v>10</v>
      </c>
      <c r="O3" s="2" t="s">
        <v>11</v>
      </c>
    </row>
    <row r="4" spans="1:15" x14ac:dyDescent="0.25">
      <c r="A4" s="6" t="s">
        <v>14</v>
      </c>
      <c r="B4" s="7">
        <v>10000</v>
      </c>
      <c r="C4" s="7">
        <v>1000000</v>
      </c>
      <c r="D4" s="7">
        <v>2500000</v>
      </c>
      <c r="E4" s="7">
        <f>((D4*O5)/100)-B4</f>
        <v>40000</v>
      </c>
      <c r="F4" s="7">
        <f>E4+B4</f>
        <v>50000</v>
      </c>
      <c r="M4" s="2">
        <v>0</v>
      </c>
      <c r="N4" s="2" t="s">
        <v>3</v>
      </c>
      <c r="O4" s="2">
        <v>1</v>
      </c>
    </row>
    <row r="5" spans="1:15" x14ac:dyDescent="0.25">
      <c r="A5" s="6" t="s">
        <v>15</v>
      </c>
      <c r="B5" s="6">
        <v>8000</v>
      </c>
      <c r="C5" s="6">
        <v>1000000</v>
      </c>
      <c r="D5" s="6">
        <v>1000000</v>
      </c>
      <c r="E5" s="6">
        <v>0</v>
      </c>
      <c r="F5" s="6">
        <f>B5+E5</f>
        <v>8000</v>
      </c>
      <c r="M5" s="2" t="s">
        <v>12</v>
      </c>
      <c r="N5" s="2" t="s">
        <v>5</v>
      </c>
      <c r="O5" s="2">
        <v>2</v>
      </c>
    </row>
    <row r="9" spans="1:15" x14ac:dyDescent="0.25">
      <c r="A9" s="6" t="s">
        <v>13</v>
      </c>
      <c r="B9" s="7" t="s">
        <v>1</v>
      </c>
      <c r="C9" s="7" t="s">
        <v>2</v>
      </c>
      <c r="D9" s="7" t="s">
        <v>4</v>
      </c>
      <c r="E9" s="7" t="s">
        <v>6</v>
      </c>
      <c r="F9" s="7" t="s">
        <v>7</v>
      </c>
    </row>
    <row r="10" spans="1:15" x14ac:dyDescent="0.25">
      <c r="A10" s="6" t="s">
        <v>14</v>
      </c>
      <c r="B10" s="7">
        <v>10000</v>
      </c>
      <c r="C10" s="7">
        <v>1000000</v>
      </c>
      <c r="D10" s="7">
        <v>2500000</v>
      </c>
      <c r="E10" s="7">
        <v>18750</v>
      </c>
      <c r="F10" s="10">
        <f>E10+B10</f>
        <v>28750</v>
      </c>
      <c r="G10" s="4">
        <f>D10*1.15/100</f>
        <v>28750</v>
      </c>
      <c r="H10" s="4">
        <f>G10-B10</f>
        <v>18750</v>
      </c>
    </row>
    <row r="11" spans="1:15" x14ac:dyDescent="0.25">
      <c r="A11" s="6" t="s">
        <v>15</v>
      </c>
      <c r="B11" s="6">
        <v>8000</v>
      </c>
      <c r="C11" s="6">
        <v>1000000</v>
      </c>
      <c r="D11" s="6">
        <v>1000000</v>
      </c>
      <c r="E11" s="6">
        <v>1000</v>
      </c>
      <c r="F11" s="11">
        <f>E11+B11</f>
        <v>9000</v>
      </c>
      <c r="G11" s="4">
        <f>D11*0.9/100</f>
        <v>9000</v>
      </c>
      <c r="H11" s="4">
        <f>G11-B11</f>
        <v>1000</v>
      </c>
    </row>
    <row r="15" spans="1:15" x14ac:dyDescent="0.25">
      <c r="B15" s="5" t="s">
        <v>16</v>
      </c>
      <c r="C15" s="5"/>
      <c r="M15" s="3" t="s">
        <v>19</v>
      </c>
      <c r="N15" s="3"/>
      <c r="O15" s="3"/>
    </row>
    <row r="17" spans="1:15" x14ac:dyDescent="0.25">
      <c r="A17" s="6" t="s">
        <v>13</v>
      </c>
      <c r="B17" s="7" t="s">
        <v>1</v>
      </c>
      <c r="C17" s="7" t="s">
        <v>2</v>
      </c>
      <c r="D17" s="8" t="s">
        <v>20</v>
      </c>
      <c r="E17" s="7" t="s">
        <v>21</v>
      </c>
      <c r="F17" s="7" t="s">
        <v>23</v>
      </c>
      <c r="G17" s="9" t="s">
        <v>22</v>
      </c>
      <c r="H17" s="7" t="s">
        <v>7</v>
      </c>
      <c r="M17" s="1" t="s">
        <v>17</v>
      </c>
      <c r="N17" s="3" t="s">
        <v>18</v>
      </c>
      <c r="O17" s="3"/>
    </row>
    <row r="18" spans="1:15" x14ac:dyDescent="0.25">
      <c r="A18" s="6" t="s">
        <v>14</v>
      </c>
      <c r="B18" s="7">
        <v>10000</v>
      </c>
      <c r="C18" s="7">
        <v>10000000</v>
      </c>
      <c r="D18" s="8">
        <v>500000</v>
      </c>
      <c r="E18" s="7">
        <v>4000000</v>
      </c>
      <c r="F18" s="7">
        <v>0</v>
      </c>
      <c r="G18" s="8">
        <f>D18*M18/100</f>
        <v>5000</v>
      </c>
      <c r="H18" s="7">
        <f>B18+F18+G18</f>
        <v>15000</v>
      </c>
      <c r="M18" s="1">
        <v>1</v>
      </c>
      <c r="N18" s="3">
        <v>0.1</v>
      </c>
      <c r="O18" s="3"/>
    </row>
    <row r="19" spans="1:15" x14ac:dyDescent="0.25">
      <c r="A19" s="6" t="s">
        <v>15</v>
      </c>
      <c r="B19" s="6">
        <v>10000</v>
      </c>
      <c r="C19" s="6">
        <v>10000000</v>
      </c>
      <c r="D19" s="8">
        <v>500000</v>
      </c>
      <c r="E19" s="6">
        <v>14000000</v>
      </c>
      <c r="F19" s="6">
        <f>((E19-C19)*N18/100)</f>
        <v>4000</v>
      </c>
      <c r="G19" s="8">
        <f>D19*M18/100</f>
        <v>5000</v>
      </c>
      <c r="H19" s="6">
        <f>B19+F19+G19</f>
        <v>19000</v>
      </c>
    </row>
    <row r="22" spans="1:15" x14ac:dyDescent="0.25">
      <c r="A22" s="6" t="s">
        <v>13</v>
      </c>
      <c r="B22" s="7" t="s">
        <v>1</v>
      </c>
      <c r="C22" s="7" t="s">
        <v>2</v>
      </c>
      <c r="D22" s="8" t="s">
        <v>20</v>
      </c>
      <c r="E22" s="7" t="s">
        <v>21</v>
      </c>
      <c r="F22" s="7" t="s">
        <v>23</v>
      </c>
      <c r="G22" s="9" t="s">
        <v>22</v>
      </c>
      <c r="H22" s="7" t="s">
        <v>7</v>
      </c>
    </row>
    <row r="23" spans="1:15" x14ac:dyDescent="0.25">
      <c r="A23" s="6" t="s">
        <v>14</v>
      </c>
      <c r="B23" s="7">
        <v>10000</v>
      </c>
      <c r="C23" s="7">
        <v>10000000</v>
      </c>
      <c r="D23" s="8">
        <v>500000</v>
      </c>
      <c r="E23" s="7">
        <v>4000000</v>
      </c>
      <c r="F23" s="7">
        <v>0</v>
      </c>
      <c r="G23" s="8">
        <f>D23*1/100</f>
        <v>5000</v>
      </c>
      <c r="H23" s="12">
        <f>B23+F23+G23</f>
        <v>15000</v>
      </c>
    </row>
    <row r="24" spans="1:15" x14ac:dyDescent="0.25">
      <c r="A24" s="6" t="s">
        <v>15</v>
      </c>
      <c r="B24" s="6">
        <v>10000</v>
      </c>
      <c r="C24" s="6">
        <v>10000000</v>
      </c>
      <c r="D24" s="8">
        <v>500000</v>
      </c>
      <c r="E24" s="6">
        <v>14000000</v>
      </c>
      <c r="F24" s="6">
        <f>I24*0.1/100</f>
        <v>4000</v>
      </c>
      <c r="G24" s="8">
        <f>D24*1/100</f>
        <v>5000</v>
      </c>
      <c r="H24" s="13">
        <f>B24+F24+G24</f>
        <v>19000</v>
      </c>
      <c r="I24" s="4">
        <f>E24-C24</f>
        <v>4000000</v>
      </c>
    </row>
  </sheetData>
  <mergeCells count="6">
    <mergeCell ref="B1:C1"/>
    <mergeCell ref="M1:O1"/>
    <mergeCell ref="B15:C15"/>
    <mergeCell ref="N17:O17"/>
    <mergeCell ref="N18:O18"/>
    <mergeCell ref="M15:O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Platinum</cp:lastModifiedBy>
  <dcterms:created xsi:type="dcterms:W3CDTF">2019-12-05T09:09:56Z</dcterms:created>
  <dcterms:modified xsi:type="dcterms:W3CDTF">2019-12-05T11:36:30Z</dcterms:modified>
</cp:coreProperties>
</file>