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s\QIP\2023-24\EVEN_2023_24\PaperWriting\I_Paper\Results\ToUpload\"/>
    </mc:Choice>
  </mc:AlternateContent>
  <bookViews>
    <workbookView xWindow="0" yWindow="0" windowWidth="21600" windowHeight="9030"/>
  </bookViews>
  <sheets>
    <sheet name="DataSet" sheetId="1" r:id="rId1"/>
    <sheet name="GoldStandard" sheetId="2" r:id="rId2"/>
    <sheet name="DMP" sheetId="3" r:id="rId3"/>
    <sheet name="GS - DMP Classses" sheetId="4" r:id="rId4"/>
    <sheet name="GS - DMP Relationships" sheetId="5" r:id="rId5"/>
    <sheet name="RclAnalysis - Relationships" sheetId="6" r:id="rId6"/>
    <sheet name="RclAnalysis - Relationships (2" sheetId="7" r:id="rId7"/>
    <sheet name="Sheet1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7" l="1"/>
  <c r="C106" i="7"/>
  <c r="H22" i="5" l="1"/>
  <c r="K14" i="5"/>
  <c r="K13" i="5"/>
  <c r="K15" i="5" s="1"/>
  <c r="I11" i="4"/>
  <c r="I10" i="4"/>
  <c r="I12" i="4" l="1"/>
  <c r="D47" i="1" l="1"/>
  <c r="D48" i="1"/>
  <c r="D49" i="1"/>
  <c r="D50" i="1"/>
  <c r="D51" i="1"/>
  <c r="D52" i="1"/>
  <c r="D53" i="1"/>
  <c r="D54" i="1"/>
  <c r="D55" i="1"/>
  <c r="D56" i="1"/>
  <c r="C47" i="1"/>
  <c r="C48" i="1"/>
  <c r="C49" i="1"/>
  <c r="C50" i="1"/>
  <c r="C51" i="1"/>
  <c r="C52" i="1"/>
  <c r="C53" i="1"/>
  <c r="C54" i="1"/>
  <c r="C55" i="1"/>
  <c r="C5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2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57" i="1" s="1"/>
</calcChain>
</file>

<file path=xl/sharedStrings.xml><?xml version="1.0" encoding="utf-8"?>
<sst xmlns="http://schemas.openxmlformats.org/spreadsheetml/2006/main" count="2360" uniqueCount="254">
  <si>
    <t>Contains 'Benefit' part ?</t>
  </si>
  <si>
    <t>No. of Tokens</t>
  </si>
  <si>
    <t>User Story</t>
  </si>
  <si>
    <t>S.No.</t>
  </si>
  <si>
    <t>Yes</t>
  </si>
  <si>
    <t>Total no. of tokens</t>
  </si>
  <si>
    <t>As a camp administrator, I want to be able to add campers, so that I can keep track of each individual camper.</t>
  </si>
  <si>
    <t>As a camp administrator, I want to be able to remove campers if they don't attend the camp anymore, so that I can keep the records organized.</t>
  </si>
  <si>
    <t xml:space="preserve">As a camp administrator, I want to be able to keep camper records from previous years, so that the amount of work I need to do is lowered. </t>
  </si>
  <si>
    <t>As a camp administrator, I want to be able to upload consent forms, so that campers or their parents can easily access the forms.</t>
  </si>
  <si>
    <t>As a camp administrator, I want to be able to keep track of which camper submitted which forms, so that legal issues are avoided.</t>
  </si>
  <si>
    <t>As a camp administrator, I want to be able to schedule activities for campers, so that camp workers can easily keep track of who is where at all times.</t>
  </si>
  <si>
    <t>As a camp administrator, I want to be able to automatically create nametags for campers, so that I can lower the amount of work I need to do.</t>
  </si>
  <si>
    <t>As a camp administrator, I want to be able to suspend a camper who had behavioral problems.</t>
  </si>
  <si>
    <t>As a camp administrator, I want to be able to set a reminders related to specific tasks that has to be done.</t>
  </si>
  <si>
    <t>As a camp administrator, I want to be able to assign different positions to the staff members, so that it is possible to organize activities in terms of responsibilities.</t>
  </si>
  <si>
    <t>As a camp administrator, I want to be able to warn a camp worker who I think did his/her job inappropriate.</t>
  </si>
  <si>
    <t>As a camp administrator, I want to be able to create, modify rules that campers and camp workers has to follow.</t>
  </si>
  <si>
    <t>As a camp administrator, I want to keep track of the usage of internal camp facilities, so that I don't create conflicting schedules for the different camp groups.</t>
  </si>
  <si>
    <t>As a camp administrator, I want to create an avenue so parents can submit feedback and general concerns, so that I can keep improving the services I provide.</t>
  </si>
  <si>
    <t>As a camp administrator, I want to store campers' emergency information in a database, so that I can easily notify the necessary parties in case of an emergency.</t>
  </si>
  <si>
    <t>As a camp administrator, I want to store camper's immediate parent/guardian's information, so that I can easily call to notify them in case a grossly unacceptable behavior.</t>
  </si>
  <si>
    <t>As a camp administrator, I want to provide bi-weekly feedback to camper's parents, so that they can be aware of their child's behavior and performance at camp.</t>
  </si>
  <si>
    <t>As a camp administrator, I want to be able to make nametags faster, so that I don't have to spend two hours making 200+ nametags</t>
  </si>
  <si>
    <t>As a camp administrator, I want to be able to create a registration form for both staff and kids, so that I can keep organized.</t>
  </si>
  <si>
    <t>As a camp administrator, I want to be able to keep my information in one place, so that the admins next year can improve on the previous years.</t>
  </si>
  <si>
    <t>As a camp administrator, I want to be able to see medical forms, so that we can be prepared for an allergy attack</t>
  </si>
  <si>
    <t>As a camp administrator, I want to be able to notify parents all at once, so that they can be notified of any upcoming events.</t>
  </si>
  <si>
    <t>As a camp administrator, I want to be quickly log attendance everyday, so that I can track which kids are coming in.</t>
  </si>
  <si>
    <t>As a camp administrator, I want to be able to add parents, so that they can enroll their kids at camp.</t>
  </si>
  <si>
    <t>As a camp administrator, I want to be able to create groups and add campers to the groups, so that I can easily organize the campers.</t>
  </si>
  <si>
    <t>As a camp administrator, I want to be able to see all my camp groups and the events scheduled for each camp group, so that I can notify counselor of what their group will be doing for the day.</t>
  </si>
  <si>
    <t>As a camp administrator, I want to be able to schedule tasks/activities for a specific camp group, so that I can track each groups daily/weekly and monthly activities.</t>
  </si>
  <si>
    <t>As a camp administrator, I want to be able to delete tasks/activities I scheduled, so that I can keep the schedule clean of unneeded activities.</t>
  </si>
  <si>
    <t>As a camp administrator, I want to be able to modify tasks/events I scheduled in case there is a change, so that I can always keep the schedule up to date.</t>
  </si>
  <si>
    <t>As a camp administrator, I want to be able to modify the information of enrolled campers, so that I can keep the campers information up to date.</t>
  </si>
  <si>
    <t>As a camp administrator, I want to be able to delete campers from the database, so that I can keep my pages free of clutter.</t>
  </si>
  <si>
    <t>As a camp administrator, I want to be able to modify the information of added parents, so that I can keep parent's information up to date.</t>
  </si>
  <si>
    <t>As a camp administrator, I want to be able to delete parents from the database, so that I can keep my pages free of unneeded clutter.</t>
  </si>
  <si>
    <t>As a camp administrator, I want to be able to modify a group's information, so that I can keep the groups up to date.</t>
  </si>
  <si>
    <t>As a camp administrator, I want to be able to see only events for a specific group/groups on the event calendar, so that I can easily read the data on the calendar without too much clutter.</t>
  </si>
  <si>
    <t>As a parent, I want to be able to see which consent forms I have submitted, so that I can know what I still need to do.</t>
  </si>
  <si>
    <t>As a parent, I want to be able to track my child's activity and schedule at camp, so that I can have peace of mind.</t>
  </si>
  <si>
    <t>As a parent, I want to be able to submit various type of forms to the camp management.</t>
  </si>
  <si>
    <t>As a parent, I want to be able to create an account, so that I can sign up my kids for camp online.</t>
  </si>
  <si>
    <t>As a parent, I want to see which counselors are assigned to my kids, so that I can have peace of mind.</t>
  </si>
  <si>
    <t>As a parent, I want to be able to message my child's counselors, so that I can voice my concerns or check on my child's progress.</t>
  </si>
  <si>
    <t>As a parent, I want to be able to sign and submit consent forms online, so that I don't have to deal with my child losing a consent form.</t>
  </si>
  <si>
    <t>As a parent, I want to be able to see if I made all the necessary payments.</t>
  </si>
  <si>
    <t>As a parent, I want to be able to share any photos the camp has taken of my child.</t>
  </si>
  <si>
    <t>As a parent, I want to be able to connect with the staff in case of an emergency.</t>
  </si>
  <si>
    <t>As a parent, I want to be able to enroll my children, so that they can be admitted to camp.</t>
  </si>
  <si>
    <t>As a parent, I want to be able to see and edit my enrolled children to the camp year, so that I can know who I already enrolled to camp, who is still pending admission etc.</t>
  </si>
  <si>
    <t>As a parent, I want to be able to see a schedule of the activities my children are involved in at camp, so that I can be more informed as to what they are doing at camp.</t>
  </si>
  <si>
    <t>As a camp worker, I want to be able to see which campers I am in charge of and where, so that I can make sure I am doing my job properly.</t>
  </si>
  <si>
    <t>As a camp worker, I would be able to submit a completion report for the tasks which was assigned to me.</t>
  </si>
  <si>
    <t>As a camp worker, I'm able to report a camper to the manager with an inappropriate behavior.</t>
  </si>
  <si>
    <t>As a camp worker, I'm able to report a list of supplies to the manager that the camp is short of.</t>
  </si>
  <si>
    <t>As a camp worker, I'm able to report necessary repairs to the manager that the camp is needed of.</t>
  </si>
  <si>
    <t>As a camp counselor, I want to be able to take attendance of my assigned kids, so that I can make ensure everybody is accounted for.</t>
  </si>
  <si>
    <t>No</t>
  </si>
  <si>
    <t>Is 'Benefit' part present in the user stories?</t>
  </si>
  <si>
    <t>No. of user stories containing 'Benefit' part</t>
  </si>
  <si>
    <t>No. of roles involved</t>
  </si>
  <si>
    <t>Are user stories uniformly sized?</t>
  </si>
  <si>
    <t>Average number of tokens per user story</t>
  </si>
  <si>
    <t>No. of user stories</t>
  </si>
  <si>
    <t>Camper</t>
  </si>
  <si>
    <t>Camp</t>
  </si>
  <si>
    <t>ConsentForm</t>
  </si>
  <si>
    <t>Parent</t>
  </si>
  <si>
    <t>Activity</t>
  </si>
  <si>
    <t>NameTag</t>
  </si>
  <si>
    <t>Reminder</t>
  </si>
  <si>
    <t>Task</t>
  </si>
  <si>
    <t>Position</t>
  </si>
  <si>
    <t>StaffMember</t>
  </si>
  <si>
    <t>CampWorker</t>
  </si>
  <si>
    <t>Rule</t>
  </si>
  <si>
    <t>CampFacility</t>
  </si>
  <si>
    <t>Schedule</t>
  </si>
  <si>
    <t>CampGroup</t>
  </si>
  <si>
    <t>Avenue</t>
  </si>
  <si>
    <t>Feedback</t>
  </si>
  <si>
    <t>GeneralConcern</t>
  </si>
  <si>
    <t>EmergencyInformation</t>
  </si>
  <si>
    <t>NecessaryParties?</t>
  </si>
  <si>
    <t>CampAdministrator</t>
  </si>
  <si>
    <t>Parent/GuardianInformation</t>
  </si>
  <si>
    <t>Parent/Guardian</t>
  </si>
  <si>
    <t>RegistrationForm</t>
  </si>
  <si>
    <t>Staff</t>
  </si>
  <si>
    <t>Information</t>
  </si>
  <si>
    <t>MedicalForm</t>
  </si>
  <si>
    <t>Event</t>
  </si>
  <si>
    <t>Attendance</t>
  </si>
  <si>
    <t>Couselor</t>
  </si>
  <si>
    <t>Task/Activity</t>
  </si>
  <si>
    <t>Database</t>
  </si>
  <si>
    <t>EventCalendar</t>
  </si>
  <si>
    <t>Form</t>
  </si>
  <si>
    <t>CampManagement</t>
  </si>
  <si>
    <t>Account</t>
  </si>
  <si>
    <t>Payment</t>
  </si>
  <si>
    <t>Photo</t>
  </si>
  <si>
    <t>CompletionReport</t>
  </si>
  <si>
    <t>Manager</t>
  </si>
  <si>
    <t>Supply</t>
  </si>
  <si>
    <t>Repair</t>
  </si>
  <si>
    <t>CampGroup/ Group</t>
  </si>
  <si>
    <t>Classes</t>
  </si>
  <si>
    <t>Camper/ Kid/ Child/ EnrolledChild</t>
  </si>
  <si>
    <t>CampCounselor/ Counselor</t>
  </si>
  <si>
    <t>Parent/ Guardian</t>
  </si>
  <si>
    <t>Parent/ GuardianInformation</t>
  </si>
  <si>
    <t>Relationships</t>
  </si>
  <si>
    <t>takes</t>
  </si>
  <si>
    <t>takesPhotoOf</t>
  </si>
  <si>
    <t>Child</t>
  </si>
  <si>
    <t>adds</t>
  </si>
  <si>
    <t>addsCampersTo</t>
  </si>
  <si>
    <t>Group</t>
  </si>
  <si>
    <t>assigns</t>
  </si>
  <si>
    <t>assignsPosiionsTo</t>
  </si>
  <si>
    <t>create</t>
  </si>
  <si>
    <t>creates</t>
  </si>
  <si>
    <t>createsRegistrationFormFor</t>
  </si>
  <si>
    <t>Staff/Kids</t>
  </si>
  <si>
    <t>createsScheduleFor</t>
  </si>
  <si>
    <t>delete</t>
  </si>
  <si>
    <t>deletes</t>
  </si>
  <si>
    <t>deletesCamperFrom</t>
  </si>
  <si>
    <t>deletesParentFrom</t>
  </si>
  <si>
    <t>keeps</t>
  </si>
  <si>
    <t>keepsRecordOf</t>
  </si>
  <si>
    <t>keepsTrackOf</t>
  </si>
  <si>
    <t>keepsTrackOfUsageOf</t>
  </si>
  <si>
    <t>logs</t>
  </si>
  <si>
    <t>makes</t>
  </si>
  <si>
    <t>modifies</t>
  </si>
  <si>
    <t>Task/Event</t>
  </si>
  <si>
    <t>modifiesInformationOf</t>
  </si>
  <si>
    <t>notifies</t>
  </si>
  <si>
    <t>NecessaryParties(Parent?)</t>
  </si>
  <si>
    <t>notifiesParentOf</t>
  </si>
  <si>
    <t>provides</t>
  </si>
  <si>
    <t>providesFeedbackTo</t>
  </si>
  <si>
    <t>readDataOn</t>
  </si>
  <si>
    <t>removes</t>
  </si>
  <si>
    <t>schedules</t>
  </si>
  <si>
    <t>schedulesActivityFor</t>
  </si>
  <si>
    <t>Camper*</t>
  </si>
  <si>
    <t>schedulesTask/ActivityFor</t>
  </si>
  <si>
    <t>sees</t>
  </si>
  <si>
    <t>seesEventFor</t>
  </si>
  <si>
    <t>seesEventForGroupOn</t>
  </si>
  <si>
    <t>seesEventsScheduledFor</t>
  </si>
  <si>
    <t>sets</t>
  </si>
  <si>
    <t>setsReminderFor</t>
  </si>
  <si>
    <t>stores</t>
  </si>
  <si>
    <t>storesEmergencyInformationOf</t>
  </si>
  <si>
    <t>storesParent/GuardianInformationOf</t>
  </si>
  <si>
    <t>suspends</t>
  </si>
  <si>
    <t>tracks</t>
  </si>
  <si>
    <t>tracksActivityOf</t>
  </si>
  <si>
    <t>uploads</t>
  </si>
  <si>
    <t>warns</t>
  </si>
  <si>
    <t>CampCounselor</t>
  </si>
  <si>
    <t>takesAttendanceOf</t>
  </si>
  <si>
    <t>Kid</t>
  </si>
  <si>
    <t>accesses</t>
  </si>
  <si>
    <t>ConsentForm*</t>
  </si>
  <si>
    <t>attends</t>
  </si>
  <si>
    <t>follow</t>
  </si>
  <si>
    <t>submits</t>
  </si>
  <si>
    <t>Camper(location)*</t>
  </si>
  <si>
    <t>reports</t>
  </si>
  <si>
    <t>reportsCamperTo</t>
  </si>
  <si>
    <t>reportsRepairTo</t>
  </si>
  <si>
    <t>reportsSupplyTo</t>
  </si>
  <si>
    <t>admitsTo</t>
  </si>
  <si>
    <t>involvesIn</t>
  </si>
  <si>
    <t>assignedTo</t>
  </si>
  <si>
    <t>connectsWith</t>
  </si>
  <si>
    <t>edits</t>
  </si>
  <si>
    <t>EnrolledChild</t>
  </si>
  <si>
    <t>enrolls</t>
  </si>
  <si>
    <t>enrollsKidAt</t>
  </si>
  <si>
    <t>messages</t>
  </si>
  <si>
    <t>Counselor</t>
  </si>
  <si>
    <t>messagesCounselorOf</t>
  </si>
  <si>
    <t>seesScheduleOf</t>
  </si>
  <si>
    <t>shares</t>
  </si>
  <si>
    <t>sharesPhotoOf</t>
  </si>
  <si>
    <t>signs</t>
  </si>
  <si>
    <t>signsup</t>
  </si>
  <si>
    <t>signsupKidFor</t>
  </si>
  <si>
    <t>submitsFormTo</t>
  </si>
  <si>
    <t>Child(Camper?)</t>
  </si>
  <si>
    <t>tracksActivityOfChildAt</t>
  </si>
  <si>
    <t>tracksScheduleOf</t>
  </si>
  <si>
    <t>tracksScheduleOfChildAt</t>
  </si>
  <si>
    <t>createNameTagsFor</t>
  </si>
  <si>
    <t>ConsentForm/ Form*</t>
  </si>
  <si>
    <t>Subject</t>
  </si>
  <si>
    <t>Predicate</t>
  </si>
  <si>
    <t>Object</t>
  </si>
  <si>
    <t>Nametag</t>
  </si>
  <si>
    <t>Facility</t>
  </si>
  <si>
    <t>ParentInformation</t>
  </si>
  <si>
    <t>Message</t>
  </si>
  <si>
    <t>Enrollment</t>
  </si>
  <si>
    <t>BehaviorReport</t>
  </si>
  <si>
    <t>SupplyReport</t>
  </si>
  <si>
    <t>RepairReport</t>
  </si>
  <si>
    <t>:</t>
  </si>
  <si>
    <t>add</t>
  </si>
  <si>
    <t>remove</t>
  </si>
  <si>
    <t>keep</t>
  </si>
  <si>
    <t>upload</t>
  </si>
  <si>
    <t>track</t>
  </si>
  <si>
    <t>schedule</t>
  </si>
  <si>
    <t>suspend</t>
  </si>
  <si>
    <t>assign</t>
  </si>
  <si>
    <t>warn</t>
  </si>
  <si>
    <t>store</t>
  </si>
  <si>
    <t>provide</t>
  </si>
  <si>
    <t>see</t>
  </si>
  <si>
    <t>notify</t>
  </si>
  <si>
    <t>log</t>
  </si>
  <si>
    <t>modify</t>
  </si>
  <si>
    <t>submit</t>
  </si>
  <si>
    <t>message</t>
  </si>
  <si>
    <t>share</t>
  </si>
  <si>
    <t>connect</t>
  </si>
  <si>
    <t>enroll</t>
  </si>
  <si>
    <t>report</t>
  </si>
  <si>
    <t>keep records</t>
  </si>
  <si>
    <t>set reminders</t>
  </si>
  <si>
    <t>sign and submit</t>
  </si>
  <si>
    <t>see and edit</t>
  </si>
  <si>
    <t>take attendance</t>
  </si>
  <si>
    <t>Staff/ StaffMember</t>
  </si>
  <si>
    <t>DMP</t>
  </si>
  <si>
    <t>TP</t>
  </si>
  <si>
    <t>FP</t>
  </si>
  <si>
    <t>FN</t>
  </si>
  <si>
    <t>Precision = TP/(TP+FP)</t>
  </si>
  <si>
    <t>Recall = TP/(TP+FN)</t>
  </si>
  <si>
    <t>F1 Score=2*Precision*Recall/(Precision+Recall)</t>
  </si>
  <si>
    <t>Direct relation</t>
  </si>
  <si>
    <t>Link-path relation (Depth: 1)</t>
  </si>
  <si>
    <t>Link-path relation (Depth: 2)</t>
  </si>
  <si>
    <t>User Stories with link path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</si>
</sst>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2" fillId="0" borderId="1" xfId="0" applyFont="1" applyBorder="1"/>
    <xf numFmtId="0" fontId="5" fillId="3" borderId="1" xfId="0" applyFont="1" applyFill="1" applyBorder="1"/>
    <xf numFmtId="0" fontId="0" fillId="5" borderId="1" xfId="0" applyFill="1" applyBorder="1"/>
    <xf numFmtId="0" fontId="6" fillId="5" borderId="1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6" borderId="0" xfId="0" applyFill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3" borderId="12" xfId="0" applyFill="1" applyBorder="1"/>
    <xf numFmtId="0" fontId="3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activeCell="B2" sqref="B2:B56"/>
    </sheetView>
  </sheetViews>
  <sheetFormatPr defaultRowHeight="15" x14ac:dyDescent="0.25"/>
  <cols>
    <col min="2" max="2" width="154.85546875" bestFit="1" customWidth="1"/>
    <col min="3" max="3" width="13.28515625" bestFit="1" customWidth="1"/>
    <col min="4" max="4" width="22.42578125" bestFit="1" customWidth="1"/>
  </cols>
  <sheetData>
    <row r="1" spans="1:4" x14ac:dyDescent="0.25">
      <c r="A1" s="4" t="s">
        <v>3</v>
      </c>
      <c r="B1" s="4" t="s">
        <v>2</v>
      </c>
      <c r="C1" s="4" t="s">
        <v>1</v>
      </c>
      <c r="D1" s="3" t="s">
        <v>0</v>
      </c>
    </row>
    <row r="2" spans="1:4" ht="14.1" customHeight="1" x14ac:dyDescent="0.25">
      <c r="A2" s="5">
        <v>1</v>
      </c>
      <c r="B2" s="1" t="s">
        <v>6</v>
      </c>
      <c r="C2" s="5">
        <f t="shared" ref="C2:C56" si="0">LEN(TRIM(B2)) - LEN(SUBSTITUTE(B2, " ", "")) + 1</f>
        <v>22</v>
      </c>
      <c r="D2" s="2" t="b">
        <f>ISNUMBER(SEARCH("so that",B2))</f>
        <v>1</v>
      </c>
    </row>
    <row r="3" spans="1:4" ht="14.1" customHeight="1" x14ac:dyDescent="0.25">
      <c r="A3" s="5">
        <v>2</v>
      </c>
      <c r="B3" s="1" t="s">
        <v>7</v>
      </c>
      <c r="C3" s="5">
        <f t="shared" si="0"/>
        <v>27</v>
      </c>
      <c r="D3" s="2" t="b">
        <f t="shared" ref="D3:D56" si="1">ISNUMBER(SEARCH("so that",B3))</f>
        <v>1</v>
      </c>
    </row>
    <row r="4" spans="1:4" ht="14.1" customHeight="1" x14ac:dyDescent="0.25">
      <c r="A4" s="5">
        <v>3</v>
      </c>
      <c r="B4" s="1" t="s">
        <v>8</v>
      </c>
      <c r="C4" s="5">
        <f t="shared" si="0"/>
        <v>28</v>
      </c>
      <c r="D4" s="2" t="b">
        <f t="shared" si="1"/>
        <v>1</v>
      </c>
    </row>
    <row r="5" spans="1:4" ht="14.1" customHeight="1" x14ac:dyDescent="0.25">
      <c r="A5" s="5">
        <v>4</v>
      </c>
      <c r="B5" s="1" t="s">
        <v>9</v>
      </c>
      <c r="C5" s="5">
        <f t="shared" si="0"/>
        <v>24</v>
      </c>
      <c r="D5" s="2" t="b">
        <f t="shared" si="1"/>
        <v>1</v>
      </c>
    </row>
    <row r="6" spans="1:4" ht="14.1" customHeight="1" x14ac:dyDescent="0.25">
      <c r="A6" s="5">
        <v>5</v>
      </c>
      <c r="B6" s="1" t="s">
        <v>10</v>
      </c>
      <c r="C6" s="5">
        <f t="shared" si="0"/>
        <v>24</v>
      </c>
      <c r="D6" s="2" t="b">
        <f t="shared" si="1"/>
        <v>1</v>
      </c>
    </row>
    <row r="7" spans="1:4" ht="14.1" customHeight="1" x14ac:dyDescent="0.25">
      <c r="A7" s="5">
        <v>6</v>
      </c>
      <c r="B7" s="1" t="s">
        <v>11</v>
      </c>
      <c r="C7" s="5">
        <f t="shared" si="0"/>
        <v>29</v>
      </c>
      <c r="D7" s="2" t="b">
        <f t="shared" si="1"/>
        <v>1</v>
      </c>
    </row>
    <row r="8" spans="1:4" ht="14.1" customHeight="1" x14ac:dyDescent="0.25">
      <c r="A8" s="5">
        <v>7</v>
      </c>
      <c r="B8" s="1" t="s">
        <v>12</v>
      </c>
      <c r="C8" s="5">
        <f t="shared" si="0"/>
        <v>28</v>
      </c>
      <c r="D8" s="2" t="b">
        <f t="shared" si="1"/>
        <v>1</v>
      </c>
    </row>
    <row r="9" spans="1:4" ht="14.1" customHeight="1" x14ac:dyDescent="0.25">
      <c r="A9" s="5">
        <v>8</v>
      </c>
      <c r="B9" s="1" t="s">
        <v>13</v>
      </c>
      <c r="C9" s="5">
        <f t="shared" si="0"/>
        <v>17</v>
      </c>
      <c r="D9" s="2" t="b">
        <f t="shared" si="1"/>
        <v>0</v>
      </c>
    </row>
    <row r="10" spans="1:4" ht="14.1" customHeight="1" x14ac:dyDescent="0.25">
      <c r="A10" s="5">
        <v>9</v>
      </c>
      <c r="B10" s="1" t="s">
        <v>14</v>
      </c>
      <c r="C10" s="5">
        <f t="shared" si="0"/>
        <v>22</v>
      </c>
      <c r="D10" s="2" t="b">
        <f t="shared" si="1"/>
        <v>0</v>
      </c>
    </row>
    <row r="11" spans="1:4" ht="14.1" customHeight="1" x14ac:dyDescent="0.25">
      <c r="A11" s="5">
        <v>10</v>
      </c>
      <c r="B11" s="1" t="s">
        <v>15</v>
      </c>
      <c r="C11" s="5">
        <f t="shared" si="0"/>
        <v>29</v>
      </c>
      <c r="D11" s="2" t="b">
        <f t="shared" si="1"/>
        <v>1</v>
      </c>
    </row>
    <row r="12" spans="1:4" ht="14.1" customHeight="1" x14ac:dyDescent="0.25">
      <c r="A12" s="5">
        <v>11</v>
      </c>
      <c r="B12" s="1" t="s">
        <v>16</v>
      </c>
      <c r="C12" s="5">
        <f t="shared" si="0"/>
        <v>21</v>
      </c>
      <c r="D12" s="2" t="b">
        <f t="shared" si="1"/>
        <v>0</v>
      </c>
    </row>
    <row r="13" spans="1:4" ht="14.1" customHeight="1" x14ac:dyDescent="0.25">
      <c r="A13" s="5">
        <v>12</v>
      </c>
      <c r="B13" s="1" t="s">
        <v>17</v>
      </c>
      <c r="C13" s="5">
        <f t="shared" si="0"/>
        <v>21</v>
      </c>
      <c r="D13" s="2" t="b">
        <f t="shared" si="1"/>
        <v>0</v>
      </c>
    </row>
    <row r="14" spans="1:4" ht="14.1" customHeight="1" x14ac:dyDescent="0.25">
      <c r="A14" s="5">
        <v>13</v>
      </c>
      <c r="B14" s="1" t="s">
        <v>18</v>
      </c>
      <c r="C14" s="5">
        <f t="shared" si="0"/>
        <v>28</v>
      </c>
      <c r="D14" s="2" t="b">
        <f t="shared" si="1"/>
        <v>1</v>
      </c>
    </row>
    <row r="15" spans="1:4" ht="14.1" customHeight="1" x14ac:dyDescent="0.25">
      <c r="A15" s="5">
        <v>14</v>
      </c>
      <c r="B15" s="1" t="s">
        <v>19</v>
      </c>
      <c r="C15" s="5">
        <f t="shared" si="0"/>
        <v>28</v>
      </c>
      <c r="D15" s="2" t="b">
        <f t="shared" si="1"/>
        <v>1</v>
      </c>
    </row>
    <row r="16" spans="1:4" ht="14.1" customHeight="1" x14ac:dyDescent="0.25">
      <c r="A16" s="5">
        <v>15</v>
      </c>
      <c r="B16" s="1" t="s">
        <v>20</v>
      </c>
      <c r="C16" s="5">
        <f t="shared" si="0"/>
        <v>28</v>
      </c>
      <c r="D16" s="2" t="b">
        <f t="shared" si="1"/>
        <v>1</v>
      </c>
    </row>
    <row r="17" spans="1:4" ht="14.1" customHeight="1" x14ac:dyDescent="0.25">
      <c r="A17" s="5">
        <v>16</v>
      </c>
      <c r="B17" s="1" t="s">
        <v>21</v>
      </c>
      <c r="C17" s="5">
        <f t="shared" si="0"/>
        <v>27</v>
      </c>
      <c r="D17" s="2" t="b">
        <f t="shared" si="1"/>
        <v>1</v>
      </c>
    </row>
    <row r="18" spans="1:4" ht="14.1" customHeight="1" x14ac:dyDescent="0.25">
      <c r="A18" s="5">
        <v>17</v>
      </c>
      <c r="B18" s="1" t="s">
        <v>22</v>
      </c>
      <c r="C18" s="5">
        <f t="shared" si="0"/>
        <v>27</v>
      </c>
      <c r="D18" s="2" t="b">
        <f t="shared" si="1"/>
        <v>1</v>
      </c>
    </row>
    <row r="19" spans="1:4" ht="14.1" customHeight="1" x14ac:dyDescent="0.25">
      <c r="A19" s="5">
        <v>18</v>
      </c>
      <c r="B19" s="1" t="s">
        <v>23</v>
      </c>
      <c r="C19" s="5">
        <f t="shared" si="0"/>
        <v>25</v>
      </c>
      <c r="D19" s="2" t="b">
        <f t="shared" si="1"/>
        <v>1</v>
      </c>
    </row>
    <row r="20" spans="1:4" ht="14.1" customHeight="1" x14ac:dyDescent="0.25">
      <c r="A20" s="5">
        <v>19</v>
      </c>
      <c r="B20" s="1" t="s">
        <v>24</v>
      </c>
      <c r="C20" s="5">
        <f t="shared" si="0"/>
        <v>25</v>
      </c>
      <c r="D20" s="2" t="b">
        <f t="shared" si="1"/>
        <v>1</v>
      </c>
    </row>
    <row r="21" spans="1:4" ht="14.1" customHeight="1" x14ac:dyDescent="0.25">
      <c r="A21" s="5">
        <v>20</v>
      </c>
      <c r="B21" s="1" t="s">
        <v>25</v>
      </c>
      <c r="C21" s="5">
        <f t="shared" si="0"/>
        <v>28</v>
      </c>
      <c r="D21" s="2" t="b">
        <f t="shared" si="1"/>
        <v>1</v>
      </c>
    </row>
    <row r="22" spans="1:4" ht="14.1" customHeight="1" x14ac:dyDescent="0.25">
      <c r="A22" s="5">
        <v>21</v>
      </c>
      <c r="B22" s="1" t="s">
        <v>26</v>
      </c>
      <c r="C22" s="5">
        <f t="shared" si="0"/>
        <v>23</v>
      </c>
      <c r="D22" s="2" t="b">
        <f t="shared" si="1"/>
        <v>1</v>
      </c>
    </row>
    <row r="23" spans="1:4" ht="14.1" customHeight="1" x14ac:dyDescent="0.25">
      <c r="A23" s="5">
        <v>22</v>
      </c>
      <c r="B23" s="1" t="s">
        <v>27</v>
      </c>
      <c r="C23" s="5">
        <f t="shared" si="0"/>
        <v>25</v>
      </c>
      <c r="D23" s="2" t="b">
        <f t="shared" si="1"/>
        <v>1</v>
      </c>
    </row>
    <row r="24" spans="1:4" ht="14.1" customHeight="1" x14ac:dyDescent="0.25">
      <c r="A24" s="5">
        <v>23</v>
      </c>
      <c r="B24" s="1" t="s">
        <v>28</v>
      </c>
      <c r="C24" s="5">
        <f t="shared" si="0"/>
        <v>22</v>
      </c>
      <c r="D24" s="2" t="b">
        <f t="shared" si="1"/>
        <v>1</v>
      </c>
    </row>
    <row r="25" spans="1:4" ht="14.1" customHeight="1" x14ac:dyDescent="0.25">
      <c r="A25" s="5">
        <v>24</v>
      </c>
      <c r="B25" s="1" t="s">
        <v>29</v>
      </c>
      <c r="C25" s="5">
        <f t="shared" si="0"/>
        <v>21</v>
      </c>
      <c r="D25" s="2" t="b">
        <f t="shared" si="1"/>
        <v>1</v>
      </c>
    </row>
    <row r="26" spans="1:4" ht="14.1" customHeight="1" x14ac:dyDescent="0.25">
      <c r="A26" s="5">
        <v>25</v>
      </c>
      <c r="B26" s="1" t="s">
        <v>30</v>
      </c>
      <c r="C26" s="5">
        <f t="shared" si="0"/>
        <v>26</v>
      </c>
      <c r="D26" s="2" t="b">
        <f t="shared" si="1"/>
        <v>1</v>
      </c>
    </row>
    <row r="27" spans="1:4" ht="14.1" customHeight="1" x14ac:dyDescent="0.25">
      <c r="A27" s="5">
        <v>26</v>
      </c>
      <c r="B27" s="1" t="s">
        <v>31</v>
      </c>
      <c r="C27" s="5">
        <f t="shared" si="0"/>
        <v>39</v>
      </c>
      <c r="D27" s="2" t="b">
        <f t="shared" si="1"/>
        <v>1</v>
      </c>
    </row>
    <row r="28" spans="1:4" ht="14.1" customHeight="1" x14ac:dyDescent="0.25">
      <c r="A28" s="5">
        <v>27</v>
      </c>
      <c r="B28" s="1" t="s">
        <v>32</v>
      </c>
      <c r="C28" s="5">
        <f t="shared" si="0"/>
        <v>28</v>
      </c>
      <c r="D28" s="2" t="b">
        <f t="shared" si="1"/>
        <v>1</v>
      </c>
    </row>
    <row r="29" spans="1:4" ht="14.1" customHeight="1" x14ac:dyDescent="0.25">
      <c r="A29" s="5">
        <v>28</v>
      </c>
      <c r="B29" s="1" t="s">
        <v>33</v>
      </c>
      <c r="C29" s="5">
        <f t="shared" si="0"/>
        <v>25</v>
      </c>
      <c r="D29" s="2" t="b">
        <f t="shared" si="1"/>
        <v>1</v>
      </c>
    </row>
    <row r="30" spans="1:4" ht="14.1" customHeight="1" x14ac:dyDescent="0.25">
      <c r="A30" s="5">
        <v>29</v>
      </c>
      <c r="B30" s="1" t="s">
        <v>34</v>
      </c>
      <c r="C30" s="5">
        <f t="shared" si="0"/>
        <v>31</v>
      </c>
      <c r="D30" s="2" t="b">
        <f t="shared" si="1"/>
        <v>1</v>
      </c>
    </row>
    <row r="31" spans="1:4" ht="14.1" customHeight="1" x14ac:dyDescent="0.25">
      <c r="A31" s="5">
        <v>30</v>
      </c>
      <c r="B31" s="1" t="s">
        <v>35</v>
      </c>
      <c r="C31" s="5">
        <f t="shared" si="0"/>
        <v>27</v>
      </c>
      <c r="D31" s="2" t="b">
        <f t="shared" si="1"/>
        <v>1</v>
      </c>
    </row>
    <row r="32" spans="1:4" ht="14.1" customHeight="1" x14ac:dyDescent="0.25">
      <c r="A32" s="5">
        <v>31</v>
      </c>
      <c r="B32" s="1" t="s">
        <v>36</v>
      </c>
      <c r="C32" s="5">
        <f t="shared" si="0"/>
        <v>25</v>
      </c>
      <c r="D32" s="2" t="b">
        <f t="shared" si="1"/>
        <v>1</v>
      </c>
    </row>
    <row r="33" spans="1:4" ht="14.1" customHeight="1" x14ac:dyDescent="0.25">
      <c r="A33" s="5">
        <v>32</v>
      </c>
      <c r="B33" s="1" t="s">
        <v>37</v>
      </c>
      <c r="C33" s="5">
        <f t="shared" si="0"/>
        <v>26</v>
      </c>
      <c r="D33" s="2" t="b">
        <f t="shared" si="1"/>
        <v>1</v>
      </c>
    </row>
    <row r="34" spans="1:4" ht="14.1" customHeight="1" x14ac:dyDescent="0.25">
      <c r="A34" s="5">
        <v>33</v>
      </c>
      <c r="B34" s="1" t="s">
        <v>38</v>
      </c>
      <c r="C34" s="5">
        <f t="shared" si="0"/>
        <v>26</v>
      </c>
      <c r="D34" s="2" t="b">
        <f t="shared" si="1"/>
        <v>1</v>
      </c>
    </row>
    <row r="35" spans="1:4" ht="14.1" customHeight="1" x14ac:dyDescent="0.25">
      <c r="A35" s="5">
        <v>34</v>
      </c>
      <c r="B35" s="1" t="s">
        <v>39</v>
      </c>
      <c r="C35" s="5">
        <f t="shared" si="0"/>
        <v>24</v>
      </c>
      <c r="D35" s="2" t="b">
        <f t="shared" si="1"/>
        <v>1</v>
      </c>
    </row>
    <row r="36" spans="1:4" ht="14.1" customHeight="1" x14ac:dyDescent="0.25">
      <c r="A36" s="5">
        <v>35</v>
      </c>
      <c r="B36" s="1" t="s">
        <v>40</v>
      </c>
      <c r="C36" s="5">
        <f t="shared" si="0"/>
        <v>36</v>
      </c>
      <c r="D36" s="2" t="b">
        <f t="shared" si="1"/>
        <v>1</v>
      </c>
    </row>
    <row r="37" spans="1:4" ht="14.1" customHeight="1" x14ac:dyDescent="0.25">
      <c r="A37" s="5">
        <v>36</v>
      </c>
      <c r="B37" s="1" t="s">
        <v>41</v>
      </c>
      <c r="C37" s="5">
        <f t="shared" si="0"/>
        <v>27</v>
      </c>
      <c r="D37" s="2" t="b">
        <f t="shared" si="1"/>
        <v>1</v>
      </c>
    </row>
    <row r="38" spans="1:4" ht="14.1" customHeight="1" x14ac:dyDescent="0.25">
      <c r="A38" s="5">
        <v>37</v>
      </c>
      <c r="B38" s="1" t="s">
        <v>42</v>
      </c>
      <c r="C38" s="5">
        <f t="shared" si="0"/>
        <v>25</v>
      </c>
      <c r="D38" s="2" t="b">
        <f t="shared" si="1"/>
        <v>1</v>
      </c>
    </row>
    <row r="39" spans="1:4" ht="14.1" customHeight="1" x14ac:dyDescent="0.25">
      <c r="A39" s="5">
        <v>38</v>
      </c>
      <c r="B39" s="1" t="s">
        <v>43</v>
      </c>
      <c r="C39" s="5">
        <f t="shared" si="0"/>
        <v>18</v>
      </c>
      <c r="D39" s="2" t="b">
        <f t="shared" si="1"/>
        <v>0</v>
      </c>
    </row>
    <row r="40" spans="1:4" ht="14.1" customHeight="1" x14ac:dyDescent="0.25">
      <c r="A40" s="5">
        <v>39</v>
      </c>
      <c r="B40" s="1" t="s">
        <v>44</v>
      </c>
      <c r="C40" s="5">
        <f t="shared" si="0"/>
        <v>23</v>
      </c>
      <c r="D40" s="2" t="b">
        <f t="shared" si="1"/>
        <v>1</v>
      </c>
    </row>
    <row r="41" spans="1:4" ht="14.1" customHeight="1" x14ac:dyDescent="0.25">
      <c r="A41" s="5">
        <v>40</v>
      </c>
      <c r="B41" s="1" t="s">
        <v>45</v>
      </c>
      <c r="C41" s="5">
        <f t="shared" si="0"/>
        <v>22</v>
      </c>
      <c r="D41" s="2" t="b">
        <f t="shared" si="1"/>
        <v>1</v>
      </c>
    </row>
    <row r="42" spans="1:4" ht="14.1" customHeight="1" x14ac:dyDescent="0.25">
      <c r="A42" s="5">
        <v>41</v>
      </c>
      <c r="B42" s="1" t="s">
        <v>46</v>
      </c>
      <c r="C42" s="5">
        <f t="shared" si="0"/>
        <v>26</v>
      </c>
      <c r="D42" s="2" t="b">
        <f t="shared" si="1"/>
        <v>1</v>
      </c>
    </row>
    <row r="43" spans="1:4" ht="14.1" customHeight="1" x14ac:dyDescent="0.25">
      <c r="A43" s="5">
        <v>42</v>
      </c>
      <c r="B43" s="1" t="s">
        <v>47</v>
      </c>
      <c r="C43" s="5">
        <f t="shared" si="0"/>
        <v>29</v>
      </c>
      <c r="D43" s="2" t="b">
        <f t="shared" si="1"/>
        <v>1</v>
      </c>
    </row>
    <row r="44" spans="1:4" ht="14.1" customHeight="1" x14ac:dyDescent="0.25">
      <c r="A44" s="5">
        <v>43</v>
      </c>
      <c r="B44" s="1" t="s">
        <v>48</v>
      </c>
      <c r="C44" s="5">
        <f t="shared" si="0"/>
        <v>17</v>
      </c>
      <c r="D44" s="2" t="b">
        <f t="shared" si="1"/>
        <v>0</v>
      </c>
    </row>
    <row r="45" spans="1:4" ht="14.1" customHeight="1" x14ac:dyDescent="0.25">
      <c r="A45" s="5">
        <v>44</v>
      </c>
      <c r="B45" s="1" t="s">
        <v>49</v>
      </c>
      <c r="C45" s="5">
        <f t="shared" si="0"/>
        <v>19</v>
      </c>
      <c r="D45" s="2" t="b">
        <f t="shared" si="1"/>
        <v>0</v>
      </c>
    </row>
    <row r="46" spans="1:4" ht="14.1" customHeight="1" x14ac:dyDescent="0.25">
      <c r="A46" s="5">
        <v>45</v>
      </c>
      <c r="B46" s="1" t="s">
        <v>50</v>
      </c>
      <c r="C46" s="5">
        <f t="shared" si="0"/>
        <v>18</v>
      </c>
      <c r="D46" s="2" t="b">
        <f t="shared" si="1"/>
        <v>0</v>
      </c>
    </row>
    <row r="47" spans="1:4" x14ac:dyDescent="0.25">
      <c r="A47" s="5">
        <v>46</v>
      </c>
      <c r="B47" s="2" t="s">
        <v>51</v>
      </c>
      <c r="C47" s="5">
        <f t="shared" si="0"/>
        <v>20</v>
      </c>
      <c r="D47" s="2" t="b">
        <f t="shared" si="1"/>
        <v>1</v>
      </c>
    </row>
    <row r="48" spans="1:4" x14ac:dyDescent="0.25">
      <c r="A48" s="5">
        <v>47</v>
      </c>
      <c r="B48" s="2" t="s">
        <v>52</v>
      </c>
      <c r="C48" s="5">
        <f t="shared" si="0"/>
        <v>36</v>
      </c>
      <c r="D48" s="2" t="b">
        <f t="shared" si="1"/>
        <v>1</v>
      </c>
    </row>
    <row r="49" spans="1:4" x14ac:dyDescent="0.25">
      <c r="A49" s="5">
        <v>48</v>
      </c>
      <c r="B49" s="2" t="s">
        <v>53</v>
      </c>
      <c r="C49" s="5">
        <f t="shared" si="0"/>
        <v>37</v>
      </c>
      <c r="D49" s="2" t="b">
        <f t="shared" si="1"/>
        <v>1</v>
      </c>
    </row>
    <row r="50" spans="1:4" x14ac:dyDescent="0.25">
      <c r="A50" s="5">
        <v>49</v>
      </c>
      <c r="B50" s="2" t="s">
        <v>54</v>
      </c>
      <c r="C50" s="5">
        <f t="shared" si="0"/>
        <v>32</v>
      </c>
      <c r="D50" s="2" t="b">
        <f t="shared" si="1"/>
        <v>1</v>
      </c>
    </row>
    <row r="51" spans="1:4" x14ac:dyDescent="0.25">
      <c r="A51" s="5">
        <v>50</v>
      </c>
      <c r="B51" s="2" t="s">
        <v>55</v>
      </c>
      <c r="C51" s="5">
        <f t="shared" si="0"/>
        <v>21</v>
      </c>
      <c r="D51" s="2" t="b">
        <f t="shared" si="1"/>
        <v>0</v>
      </c>
    </row>
    <row r="52" spans="1:4" x14ac:dyDescent="0.25">
      <c r="A52" s="5">
        <v>51</v>
      </c>
      <c r="B52" s="2" t="s">
        <v>56</v>
      </c>
      <c r="C52" s="5">
        <f t="shared" si="0"/>
        <v>17</v>
      </c>
      <c r="D52" s="2" t="b">
        <f t="shared" si="1"/>
        <v>0</v>
      </c>
    </row>
    <row r="53" spans="1:4" x14ac:dyDescent="0.25">
      <c r="A53" s="5">
        <v>52</v>
      </c>
      <c r="B53" s="2" t="s">
        <v>57</v>
      </c>
      <c r="C53" s="5">
        <f t="shared" si="0"/>
        <v>21</v>
      </c>
      <c r="D53" s="2" t="b">
        <f t="shared" si="1"/>
        <v>0</v>
      </c>
    </row>
    <row r="54" spans="1:4" x14ac:dyDescent="0.25">
      <c r="A54" s="5">
        <v>53</v>
      </c>
      <c r="B54" s="2" t="s">
        <v>58</v>
      </c>
      <c r="C54" s="5">
        <f t="shared" si="0"/>
        <v>19</v>
      </c>
      <c r="D54" s="2" t="b">
        <f t="shared" si="1"/>
        <v>0</v>
      </c>
    </row>
    <row r="55" spans="1:4" x14ac:dyDescent="0.25">
      <c r="A55" s="5">
        <v>54</v>
      </c>
      <c r="B55" s="2" t="s">
        <v>54</v>
      </c>
      <c r="C55" s="5">
        <f t="shared" si="0"/>
        <v>32</v>
      </c>
      <c r="D55" s="2" t="b">
        <f t="shared" si="1"/>
        <v>1</v>
      </c>
    </row>
    <row r="56" spans="1:4" x14ac:dyDescent="0.25">
      <c r="A56" s="5">
        <v>55</v>
      </c>
      <c r="B56" s="2" t="s">
        <v>59</v>
      </c>
      <c r="C56" s="5">
        <f t="shared" si="0"/>
        <v>26</v>
      </c>
      <c r="D56" s="2" t="b">
        <f t="shared" si="1"/>
        <v>1</v>
      </c>
    </row>
    <row r="57" spans="1:4" x14ac:dyDescent="0.25">
      <c r="A57" s="2"/>
      <c r="B57" s="2"/>
      <c r="C57" s="7">
        <f>SUM(C2:C56)</f>
        <v>1397</v>
      </c>
      <c r="D57" s="2"/>
    </row>
    <row r="60" spans="1:4" x14ac:dyDescent="0.25">
      <c r="B60" s="8" t="s">
        <v>66</v>
      </c>
      <c r="C60" s="5">
        <v>55</v>
      </c>
    </row>
    <row r="61" spans="1:4" x14ac:dyDescent="0.25">
      <c r="B61" s="8" t="s">
        <v>65</v>
      </c>
      <c r="C61" s="5">
        <v>25</v>
      </c>
    </row>
    <row r="62" spans="1:4" x14ac:dyDescent="0.25">
      <c r="B62" s="8" t="s">
        <v>64</v>
      </c>
      <c r="C62" s="5" t="s">
        <v>60</v>
      </c>
    </row>
    <row r="63" spans="1:4" x14ac:dyDescent="0.25">
      <c r="B63" s="8" t="s">
        <v>5</v>
      </c>
      <c r="C63" s="5">
        <v>1397</v>
      </c>
    </row>
    <row r="64" spans="1:4" x14ac:dyDescent="0.25">
      <c r="B64" s="8" t="s">
        <v>63</v>
      </c>
      <c r="C64" s="5">
        <v>4</v>
      </c>
    </row>
    <row r="65" spans="2:3" x14ac:dyDescent="0.25">
      <c r="B65" s="8" t="s">
        <v>61</v>
      </c>
      <c r="C65" s="5" t="s">
        <v>4</v>
      </c>
    </row>
    <row r="66" spans="2:3" x14ac:dyDescent="0.25">
      <c r="B66" s="8" t="s">
        <v>62</v>
      </c>
      <c r="C66" s="6">
        <v>43</v>
      </c>
    </row>
  </sheetData>
  <conditionalFormatting sqref="D2:D56">
    <cfRule type="cellIs" dxfId="7" priority="1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workbookViewId="0">
      <selection activeCell="A42" sqref="A42:C158"/>
    </sheetView>
  </sheetViews>
  <sheetFormatPr defaultRowHeight="15" x14ac:dyDescent="0.25"/>
  <cols>
    <col min="1" max="1" width="31.85546875" bestFit="1" customWidth="1"/>
    <col min="2" max="2" width="34.7109375" bestFit="1" customWidth="1"/>
    <col min="3" max="4" width="26.85546875" bestFit="1" customWidth="1"/>
  </cols>
  <sheetData>
    <row r="1" spans="1:2" ht="18.75" x14ac:dyDescent="0.3">
      <c r="A1" s="11" t="s">
        <v>110</v>
      </c>
      <c r="B1" s="9"/>
    </row>
    <row r="2" spans="1:2" x14ac:dyDescent="0.25">
      <c r="A2" s="2" t="s">
        <v>102</v>
      </c>
    </row>
    <row r="3" spans="1:2" x14ac:dyDescent="0.25">
      <c r="A3" s="2" t="s">
        <v>71</v>
      </c>
    </row>
    <row r="4" spans="1:2" x14ac:dyDescent="0.25">
      <c r="A4" s="2" t="s">
        <v>95</v>
      </c>
    </row>
    <row r="5" spans="1:2" x14ac:dyDescent="0.25">
      <c r="A5" s="2" t="s">
        <v>82</v>
      </c>
    </row>
    <row r="6" spans="1:2" x14ac:dyDescent="0.25">
      <c r="A6" s="2" t="s">
        <v>68</v>
      </c>
    </row>
    <row r="7" spans="1:2" x14ac:dyDescent="0.25">
      <c r="A7" s="2" t="s">
        <v>87</v>
      </c>
    </row>
    <row r="8" spans="1:2" x14ac:dyDescent="0.25">
      <c r="A8" s="2" t="s">
        <v>112</v>
      </c>
    </row>
    <row r="9" spans="1:2" x14ac:dyDescent="0.25">
      <c r="A9" s="2" t="s">
        <v>111</v>
      </c>
    </row>
    <row r="10" spans="1:2" x14ac:dyDescent="0.25">
      <c r="A10" s="2" t="s">
        <v>79</v>
      </c>
    </row>
    <row r="11" spans="1:2" x14ac:dyDescent="0.25">
      <c r="A11" s="2" t="s">
        <v>109</v>
      </c>
    </row>
    <row r="12" spans="1:2" x14ac:dyDescent="0.25">
      <c r="A12" s="2" t="s">
        <v>101</v>
      </c>
    </row>
    <row r="13" spans="1:2" x14ac:dyDescent="0.25">
      <c r="A13" s="2" t="s">
        <v>77</v>
      </c>
    </row>
    <row r="14" spans="1:2" x14ac:dyDescent="0.25">
      <c r="A14" s="2" t="s">
        <v>105</v>
      </c>
    </row>
    <row r="15" spans="1:2" x14ac:dyDescent="0.25">
      <c r="A15" s="2" t="s">
        <v>69</v>
      </c>
    </row>
    <row r="16" spans="1:2" x14ac:dyDescent="0.25">
      <c r="A16" s="2" t="s">
        <v>98</v>
      </c>
    </row>
    <row r="17" spans="1:1" x14ac:dyDescent="0.25">
      <c r="A17" s="2" t="s">
        <v>85</v>
      </c>
    </row>
    <row r="18" spans="1:1" x14ac:dyDescent="0.25">
      <c r="A18" s="2" t="s">
        <v>94</v>
      </c>
    </row>
    <row r="19" spans="1:1" x14ac:dyDescent="0.25">
      <c r="A19" s="2" t="s">
        <v>99</v>
      </c>
    </row>
    <row r="20" spans="1:1" x14ac:dyDescent="0.25">
      <c r="A20" s="2" t="s">
        <v>83</v>
      </c>
    </row>
    <row r="21" spans="1:1" x14ac:dyDescent="0.25">
      <c r="A21" s="2" t="s">
        <v>100</v>
      </c>
    </row>
    <row r="22" spans="1:1" x14ac:dyDescent="0.25">
      <c r="A22" s="2" t="s">
        <v>84</v>
      </c>
    </row>
    <row r="23" spans="1:1" x14ac:dyDescent="0.25">
      <c r="A23" s="2" t="s">
        <v>92</v>
      </c>
    </row>
    <row r="24" spans="1:1" x14ac:dyDescent="0.25">
      <c r="A24" s="2" t="s">
        <v>106</v>
      </c>
    </row>
    <row r="25" spans="1:1" x14ac:dyDescent="0.25">
      <c r="A25" s="2" t="s">
        <v>93</v>
      </c>
    </row>
    <row r="26" spans="1:1" x14ac:dyDescent="0.25">
      <c r="A26" s="2" t="s">
        <v>72</v>
      </c>
    </row>
    <row r="27" spans="1:1" x14ac:dyDescent="0.25">
      <c r="A27" s="2" t="s">
        <v>86</v>
      </c>
    </row>
    <row r="28" spans="1:1" x14ac:dyDescent="0.25">
      <c r="A28" s="2" t="s">
        <v>113</v>
      </c>
    </row>
    <row r="29" spans="1:1" x14ac:dyDescent="0.25">
      <c r="A29" s="2" t="s">
        <v>114</v>
      </c>
    </row>
    <row r="30" spans="1:1" x14ac:dyDescent="0.25">
      <c r="A30" s="2" t="s">
        <v>103</v>
      </c>
    </row>
    <row r="31" spans="1:1" x14ac:dyDescent="0.25">
      <c r="A31" s="2" t="s">
        <v>104</v>
      </c>
    </row>
    <row r="32" spans="1:1" x14ac:dyDescent="0.25">
      <c r="A32" s="2" t="s">
        <v>75</v>
      </c>
    </row>
    <row r="33" spans="1:3" x14ac:dyDescent="0.25">
      <c r="A33" s="2" t="s">
        <v>90</v>
      </c>
    </row>
    <row r="34" spans="1:3" x14ac:dyDescent="0.25">
      <c r="A34" s="2" t="s">
        <v>73</v>
      </c>
    </row>
    <row r="35" spans="1:3" x14ac:dyDescent="0.25">
      <c r="A35" s="2" t="s">
        <v>108</v>
      </c>
    </row>
    <row r="36" spans="1:3" x14ac:dyDescent="0.25">
      <c r="A36" s="2" t="s">
        <v>78</v>
      </c>
    </row>
    <row r="37" spans="1:3" x14ac:dyDescent="0.25">
      <c r="A37" s="2" t="s">
        <v>80</v>
      </c>
    </row>
    <row r="38" spans="1:3" x14ac:dyDescent="0.25">
      <c r="A38" s="2" t="s">
        <v>242</v>
      </c>
    </row>
    <row r="39" spans="1:3" x14ac:dyDescent="0.25">
      <c r="A39" s="2" t="s">
        <v>107</v>
      </c>
    </row>
    <row r="40" spans="1:3" x14ac:dyDescent="0.25">
      <c r="A40" s="2" t="s">
        <v>74</v>
      </c>
    </row>
    <row r="42" spans="1:3" ht="18.75" x14ac:dyDescent="0.3">
      <c r="A42" s="36" t="s">
        <v>115</v>
      </c>
      <c r="B42" s="36"/>
      <c r="C42" s="36"/>
    </row>
    <row r="43" spans="1:3" ht="15.75" x14ac:dyDescent="0.25">
      <c r="A43" s="10" t="s">
        <v>204</v>
      </c>
      <c r="B43" s="10" t="s">
        <v>205</v>
      </c>
      <c r="C43" s="10" t="s">
        <v>206</v>
      </c>
    </row>
    <row r="44" spans="1:3" x14ac:dyDescent="0.25">
      <c r="A44" s="2" t="s">
        <v>68</v>
      </c>
      <c r="B44" s="2" t="s">
        <v>116</v>
      </c>
      <c r="C44" s="2" t="s">
        <v>104</v>
      </c>
    </row>
    <row r="45" spans="1:3" x14ac:dyDescent="0.25">
      <c r="A45" s="2" t="s">
        <v>68</v>
      </c>
      <c r="B45" s="2" t="s">
        <v>117</v>
      </c>
      <c r="C45" s="2" t="s">
        <v>118</v>
      </c>
    </row>
    <row r="46" spans="1:3" x14ac:dyDescent="0.25">
      <c r="A46" s="2" t="s">
        <v>87</v>
      </c>
      <c r="B46" s="2" t="s">
        <v>119</v>
      </c>
      <c r="C46" s="2" t="s">
        <v>67</v>
      </c>
    </row>
    <row r="47" spans="1:3" x14ac:dyDescent="0.25">
      <c r="A47" s="2" t="s">
        <v>87</v>
      </c>
      <c r="B47" s="2" t="s">
        <v>119</v>
      </c>
      <c r="C47" s="2" t="s">
        <v>70</v>
      </c>
    </row>
    <row r="48" spans="1:3" x14ac:dyDescent="0.25">
      <c r="A48" s="2" t="s">
        <v>87</v>
      </c>
      <c r="B48" s="2" t="s">
        <v>120</v>
      </c>
      <c r="C48" s="2" t="s">
        <v>121</v>
      </c>
    </row>
    <row r="49" spans="1:3" x14ac:dyDescent="0.25">
      <c r="A49" s="2" t="s">
        <v>87</v>
      </c>
      <c r="B49" s="2" t="s">
        <v>122</v>
      </c>
      <c r="C49" s="2" t="s">
        <v>75</v>
      </c>
    </row>
    <row r="50" spans="1:3" x14ac:dyDescent="0.25">
      <c r="A50" s="2" t="s">
        <v>87</v>
      </c>
      <c r="B50" s="2" t="s">
        <v>123</v>
      </c>
      <c r="C50" s="2" t="s">
        <v>76</v>
      </c>
    </row>
    <row r="51" spans="1:3" x14ac:dyDescent="0.25">
      <c r="A51" s="2" t="s">
        <v>87</v>
      </c>
      <c r="B51" s="2" t="s">
        <v>124</v>
      </c>
      <c r="C51" s="2" t="s">
        <v>72</v>
      </c>
    </row>
    <row r="52" spans="1:3" x14ac:dyDescent="0.25">
      <c r="A52" s="2" t="s">
        <v>87</v>
      </c>
      <c r="B52" s="2" t="s">
        <v>202</v>
      </c>
      <c r="C52" s="2" t="s">
        <v>67</v>
      </c>
    </row>
    <row r="53" spans="1:3" x14ac:dyDescent="0.25">
      <c r="A53" s="2" t="s">
        <v>87</v>
      </c>
      <c r="B53" s="2" t="s">
        <v>125</v>
      </c>
      <c r="C53" s="2" t="s">
        <v>82</v>
      </c>
    </row>
    <row r="54" spans="1:3" x14ac:dyDescent="0.25">
      <c r="A54" s="2" t="s">
        <v>87</v>
      </c>
      <c r="B54" s="2" t="s">
        <v>125</v>
      </c>
      <c r="C54" s="2" t="s">
        <v>121</v>
      </c>
    </row>
    <row r="55" spans="1:3" x14ac:dyDescent="0.25">
      <c r="A55" s="2" t="s">
        <v>87</v>
      </c>
      <c r="B55" s="2" t="s">
        <v>125</v>
      </c>
      <c r="C55" s="2" t="s">
        <v>90</v>
      </c>
    </row>
    <row r="56" spans="1:3" x14ac:dyDescent="0.25">
      <c r="A56" s="2" t="s">
        <v>87</v>
      </c>
      <c r="B56" s="2" t="s">
        <v>125</v>
      </c>
      <c r="C56" s="2" t="s">
        <v>78</v>
      </c>
    </row>
    <row r="57" spans="1:3" x14ac:dyDescent="0.25">
      <c r="A57" s="2" t="s">
        <v>87</v>
      </c>
      <c r="B57" s="2" t="s">
        <v>125</v>
      </c>
      <c r="C57" s="2" t="s">
        <v>80</v>
      </c>
    </row>
    <row r="58" spans="1:3" x14ac:dyDescent="0.25">
      <c r="A58" s="2" t="s">
        <v>87</v>
      </c>
      <c r="B58" s="2" t="s">
        <v>126</v>
      </c>
      <c r="C58" s="2" t="s">
        <v>127</v>
      </c>
    </row>
    <row r="59" spans="1:3" x14ac:dyDescent="0.25">
      <c r="A59" s="2" t="s">
        <v>87</v>
      </c>
      <c r="B59" s="2" t="s">
        <v>128</v>
      </c>
      <c r="C59" s="2" t="s">
        <v>81</v>
      </c>
    </row>
    <row r="60" spans="1:3" x14ac:dyDescent="0.25">
      <c r="A60" s="2" t="s">
        <v>87</v>
      </c>
      <c r="B60" s="2" t="s">
        <v>129</v>
      </c>
      <c r="C60" s="2" t="s">
        <v>67</v>
      </c>
    </row>
    <row r="61" spans="1:3" x14ac:dyDescent="0.25">
      <c r="A61" s="2" t="s">
        <v>87</v>
      </c>
      <c r="B61" s="2" t="s">
        <v>129</v>
      </c>
      <c r="C61" s="2" t="s">
        <v>70</v>
      </c>
    </row>
    <row r="62" spans="1:3" x14ac:dyDescent="0.25">
      <c r="A62" s="2" t="s">
        <v>87</v>
      </c>
      <c r="B62" s="2" t="s">
        <v>130</v>
      </c>
      <c r="C62" s="2" t="s">
        <v>97</v>
      </c>
    </row>
    <row r="63" spans="1:3" x14ac:dyDescent="0.25">
      <c r="A63" s="2" t="s">
        <v>87</v>
      </c>
      <c r="B63" s="2" t="s">
        <v>131</v>
      </c>
      <c r="C63" s="2" t="s">
        <v>98</v>
      </c>
    </row>
    <row r="64" spans="1:3" x14ac:dyDescent="0.25">
      <c r="A64" s="2" t="s">
        <v>87</v>
      </c>
      <c r="B64" s="2" t="s">
        <v>132</v>
      </c>
      <c r="C64" s="2" t="s">
        <v>98</v>
      </c>
    </row>
    <row r="65" spans="1:3" x14ac:dyDescent="0.25">
      <c r="A65" s="2" t="s">
        <v>87</v>
      </c>
      <c r="B65" s="2" t="s">
        <v>133</v>
      </c>
      <c r="C65" s="2" t="s">
        <v>92</v>
      </c>
    </row>
    <row r="66" spans="1:3" x14ac:dyDescent="0.25">
      <c r="A66" s="2" t="s">
        <v>87</v>
      </c>
      <c r="B66" s="2" t="s">
        <v>134</v>
      </c>
      <c r="C66" s="2" t="s">
        <v>67</v>
      </c>
    </row>
    <row r="67" spans="1:3" x14ac:dyDescent="0.25">
      <c r="A67" s="2" t="s">
        <v>87</v>
      </c>
      <c r="B67" s="2" t="s">
        <v>135</v>
      </c>
      <c r="C67" s="2" t="s">
        <v>203</v>
      </c>
    </row>
    <row r="68" spans="1:3" x14ac:dyDescent="0.25">
      <c r="A68" s="2" t="s">
        <v>87</v>
      </c>
      <c r="B68" s="2" t="s">
        <v>136</v>
      </c>
      <c r="C68" s="2" t="s">
        <v>79</v>
      </c>
    </row>
    <row r="69" spans="1:3" x14ac:dyDescent="0.25">
      <c r="A69" s="2" t="s">
        <v>87</v>
      </c>
      <c r="B69" s="2" t="s">
        <v>137</v>
      </c>
      <c r="C69" s="2" t="s">
        <v>95</v>
      </c>
    </row>
    <row r="70" spans="1:3" x14ac:dyDescent="0.25">
      <c r="A70" s="2" t="s">
        <v>87</v>
      </c>
      <c r="B70" s="2" t="s">
        <v>138</v>
      </c>
      <c r="C70" s="2" t="s">
        <v>72</v>
      </c>
    </row>
    <row r="71" spans="1:3" x14ac:dyDescent="0.25">
      <c r="A71" s="2" t="s">
        <v>87</v>
      </c>
      <c r="B71" s="2" t="s">
        <v>139</v>
      </c>
      <c r="C71" s="2" t="s">
        <v>92</v>
      </c>
    </row>
    <row r="72" spans="1:3" x14ac:dyDescent="0.25">
      <c r="A72" s="2" t="s">
        <v>87</v>
      </c>
      <c r="B72" s="2" t="s">
        <v>139</v>
      </c>
      <c r="C72" s="2" t="s">
        <v>78</v>
      </c>
    </row>
    <row r="73" spans="1:3" x14ac:dyDescent="0.25">
      <c r="A73" s="2" t="s">
        <v>87</v>
      </c>
      <c r="B73" s="2" t="s">
        <v>139</v>
      </c>
      <c r="C73" s="2" t="s">
        <v>140</v>
      </c>
    </row>
    <row r="74" spans="1:3" x14ac:dyDescent="0.25">
      <c r="A74" s="2" t="s">
        <v>87</v>
      </c>
      <c r="B74" s="2" t="s">
        <v>141</v>
      </c>
      <c r="C74" s="2" t="s">
        <v>67</v>
      </c>
    </row>
    <row r="75" spans="1:3" x14ac:dyDescent="0.25">
      <c r="A75" s="2" t="s">
        <v>87</v>
      </c>
      <c r="B75" s="2" t="s">
        <v>141</v>
      </c>
      <c r="C75" s="2" t="s">
        <v>121</v>
      </c>
    </row>
    <row r="76" spans="1:3" x14ac:dyDescent="0.25">
      <c r="A76" s="2" t="s">
        <v>87</v>
      </c>
      <c r="B76" s="2" t="s">
        <v>141</v>
      </c>
      <c r="C76" s="2" t="s">
        <v>70</v>
      </c>
    </row>
    <row r="77" spans="1:3" x14ac:dyDescent="0.25">
      <c r="A77" s="2" t="s">
        <v>87</v>
      </c>
      <c r="B77" s="2" t="s">
        <v>142</v>
      </c>
      <c r="C77" s="2" t="s">
        <v>96</v>
      </c>
    </row>
    <row r="78" spans="1:3" x14ac:dyDescent="0.25">
      <c r="A78" s="2" t="s">
        <v>87</v>
      </c>
      <c r="B78" s="2" t="s">
        <v>142</v>
      </c>
      <c r="C78" s="2" t="s">
        <v>143</v>
      </c>
    </row>
    <row r="79" spans="1:3" x14ac:dyDescent="0.25">
      <c r="A79" s="2" t="s">
        <v>87</v>
      </c>
      <c r="B79" s="2" t="s">
        <v>142</v>
      </c>
      <c r="C79" s="2" t="s">
        <v>70</v>
      </c>
    </row>
    <row r="80" spans="1:3" x14ac:dyDescent="0.25">
      <c r="A80" s="2" t="s">
        <v>87</v>
      </c>
      <c r="B80" s="2" t="s">
        <v>142</v>
      </c>
      <c r="C80" s="2" t="s">
        <v>89</v>
      </c>
    </row>
    <row r="81" spans="1:3" x14ac:dyDescent="0.25">
      <c r="A81" s="2" t="s">
        <v>87</v>
      </c>
      <c r="B81" s="2" t="s">
        <v>144</v>
      </c>
      <c r="C81" s="2" t="s">
        <v>94</v>
      </c>
    </row>
    <row r="82" spans="1:3" x14ac:dyDescent="0.25">
      <c r="A82" s="2" t="s">
        <v>87</v>
      </c>
      <c r="B82" s="2" t="s">
        <v>145</v>
      </c>
      <c r="C82" s="2" t="s">
        <v>83</v>
      </c>
    </row>
    <row r="83" spans="1:3" x14ac:dyDescent="0.25">
      <c r="A83" s="2" t="s">
        <v>87</v>
      </c>
      <c r="B83" s="2" t="s">
        <v>146</v>
      </c>
      <c r="C83" s="2" t="s">
        <v>70</v>
      </c>
    </row>
    <row r="84" spans="1:3" x14ac:dyDescent="0.25">
      <c r="A84" s="2" t="s">
        <v>87</v>
      </c>
      <c r="B84" s="2" t="s">
        <v>147</v>
      </c>
      <c r="C84" s="2" t="s">
        <v>99</v>
      </c>
    </row>
    <row r="85" spans="1:3" x14ac:dyDescent="0.25">
      <c r="A85" s="2" t="s">
        <v>87</v>
      </c>
      <c r="B85" s="2" t="s">
        <v>148</v>
      </c>
      <c r="C85" s="2" t="s">
        <v>67</v>
      </c>
    </row>
    <row r="86" spans="1:3" x14ac:dyDescent="0.25">
      <c r="A86" s="2" t="s">
        <v>87</v>
      </c>
      <c r="B86" s="2" t="s">
        <v>149</v>
      </c>
      <c r="C86" s="2" t="s">
        <v>71</v>
      </c>
    </row>
    <row r="87" spans="1:3" x14ac:dyDescent="0.25">
      <c r="A87" s="2" t="s">
        <v>87</v>
      </c>
      <c r="B87" s="2" t="s">
        <v>149</v>
      </c>
      <c r="C87" s="2" t="s">
        <v>97</v>
      </c>
    </row>
    <row r="88" spans="1:3" x14ac:dyDescent="0.25">
      <c r="A88" s="2" t="s">
        <v>87</v>
      </c>
      <c r="B88" s="2" t="s">
        <v>150</v>
      </c>
      <c r="C88" s="2" t="s">
        <v>151</v>
      </c>
    </row>
    <row r="89" spans="1:3" x14ac:dyDescent="0.25">
      <c r="A89" s="2" t="s">
        <v>87</v>
      </c>
      <c r="B89" s="2" t="s">
        <v>152</v>
      </c>
      <c r="C89" s="2" t="s">
        <v>81</v>
      </c>
    </row>
    <row r="90" spans="1:3" x14ac:dyDescent="0.25">
      <c r="A90" s="2" t="s">
        <v>87</v>
      </c>
      <c r="B90" s="2" t="s">
        <v>153</v>
      </c>
      <c r="C90" s="2" t="s">
        <v>81</v>
      </c>
    </row>
    <row r="91" spans="1:3" x14ac:dyDescent="0.25">
      <c r="A91" s="2" t="s">
        <v>87</v>
      </c>
      <c r="B91" s="2" t="s">
        <v>153</v>
      </c>
      <c r="C91" s="2" t="s">
        <v>94</v>
      </c>
    </row>
    <row r="92" spans="1:3" x14ac:dyDescent="0.25">
      <c r="A92" s="2" t="s">
        <v>87</v>
      </c>
      <c r="B92" s="2" t="s">
        <v>153</v>
      </c>
      <c r="C92" s="2" t="s">
        <v>93</v>
      </c>
    </row>
    <row r="93" spans="1:3" x14ac:dyDescent="0.25">
      <c r="A93" s="2" t="s">
        <v>87</v>
      </c>
      <c r="B93" s="2" t="s">
        <v>154</v>
      </c>
      <c r="C93" s="2" t="s">
        <v>121</v>
      </c>
    </row>
    <row r="94" spans="1:3" x14ac:dyDescent="0.25">
      <c r="A94" s="2" t="s">
        <v>87</v>
      </c>
      <c r="B94" s="2" t="s">
        <v>155</v>
      </c>
      <c r="C94" s="2" t="s">
        <v>99</v>
      </c>
    </row>
    <row r="95" spans="1:3" x14ac:dyDescent="0.25">
      <c r="A95" s="2" t="s">
        <v>87</v>
      </c>
      <c r="B95" s="2" t="s">
        <v>156</v>
      </c>
      <c r="C95" s="2" t="s">
        <v>81</v>
      </c>
    </row>
    <row r="96" spans="1:3" x14ac:dyDescent="0.25">
      <c r="A96" s="2" t="s">
        <v>87</v>
      </c>
      <c r="B96" s="2" t="s">
        <v>157</v>
      </c>
      <c r="C96" s="2" t="s">
        <v>73</v>
      </c>
    </row>
    <row r="97" spans="1:3" x14ac:dyDescent="0.25">
      <c r="A97" s="2" t="s">
        <v>87</v>
      </c>
      <c r="B97" s="2" t="s">
        <v>158</v>
      </c>
      <c r="C97" s="2" t="s">
        <v>74</v>
      </c>
    </row>
    <row r="98" spans="1:3" x14ac:dyDescent="0.25">
      <c r="A98" s="2" t="s">
        <v>87</v>
      </c>
      <c r="B98" s="2" t="s">
        <v>159</v>
      </c>
      <c r="C98" s="2" t="s">
        <v>85</v>
      </c>
    </row>
    <row r="99" spans="1:3" x14ac:dyDescent="0.25">
      <c r="A99" s="2" t="s">
        <v>87</v>
      </c>
      <c r="B99" s="2" t="s">
        <v>159</v>
      </c>
      <c r="C99" s="2" t="s">
        <v>88</v>
      </c>
    </row>
    <row r="100" spans="1:3" x14ac:dyDescent="0.25">
      <c r="A100" s="2" t="s">
        <v>87</v>
      </c>
      <c r="B100" s="2" t="s">
        <v>160</v>
      </c>
      <c r="C100" s="2" t="s">
        <v>67</v>
      </c>
    </row>
    <row r="101" spans="1:3" x14ac:dyDescent="0.25">
      <c r="A101" s="2" t="s">
        <v>87</v>
      </c>
      <c r="B101" s="2" t="s">
        <v>161</v>
      </c>
      <c r="C101" s="2" t="s">
        <v>67</v>
      </c>
    </row>
    <row r="102" spans="1:3" x14ac:dyDescent="0.25">
      <c r="A102" s="2" t="s">
        <v>87</v>
      </c>
      <c r="B102" s="2" t="s">
        <v>162</v>
      </c>
      <c r="C102" s="2" t="s">
        <v>67</v>
      </c>
    </row>
    <row r="103" spans="1:3" x14ac:dyDescent="0.25">
      <c r="A103" s="2" t="s">
        <v>87</v>
      </c>
      <c r="B103" s="2" t="s">
        <v>163</v>
      </c>
      <c r="C103" s="2" t="s">
        <v>71</v>
      </c>
    </row>
    <row r="104" spans="1:3" x14ac:dyDescent="0.25">
      <c r="A104" s="2" t="s">
        <v>87</v>
      </c>
      <c r="B104" s="2" t="s">
        <v>164</v>
      </c>
      <c r="C104" s="2" t="s">
        <v>121</v>
      </c>
    </row>
    <row r="105" spans="1:3" x14ac:dyDescent="0.25">
      <c r="A105" s="2" t="s">
        <v>87</v>
      </c>
      <c r="B105" s="2" t="s">
        <v>165</v>
      </c>
      <c r="C105" s="2" t="s">
        <v>69</v>
      </c>
    </row>
    <row r="106" spans="1:3" x14ac:dyDescent="0.25">
      <c r="A106" s="2" t="s">
        <v>87</v>
      </c>
      <c r="B106" s="2" t="s">
        <v>166</v>
      </c>
      <c r="C106" s="2" t="s">
        <v>77</v>
      </c>
    </row>
    <row r="107" spans="1:3" x14ac:dyDescent="0.25">
      <c r="A107" s="2" t="s">
        <v>167</v>
      </c>
      <c r="B107" s="2" t="s">
        <v>116</v>
      </c>
      <c r="C107" s="2" t="s">
        <v>95</v>
      </c>
    </row>
    <row r="108" spans="1:3" x14ac:dyDescent="0.25">
      <c r="A108" s="2" t="s">
        <v>167</v>
      </c>
      <c r="B108" s="2" t="s">
        <v>168</v>
      </c>
      <c r="C108" s="2" t="s">
        <v>169</v>
      </c>
    </row>
    <row r="109" spans="1:3" x14ac:dyDescent="0.25">
      <c r="A109" s="2" t="s">
        <v>67</v>
      </c>
      <c r="B109" s="2" t="s">
        <v>170</v>
      </c>
      <c r="C109" s="2" t="s">
        <v>171</v>
      </c>
    </row>
    <row r="110" spans="1:3" x14ac:dyDescent="0.25">
      <c r="A110" s="2" t="s">
        <v>67</v>
      </c>
      <c r="B110" s="2" t="s">
        <v>172</v>
      </c>
      <c r="C110" s="2" t="s">
        <v>68</v>
      </c>
    </row>
    <row r="111" spans="1:3" x14ac:dyDescent="0.25">
      <c r="A111" s="2" t="s">
        <v>67</v>
      </c>
      <c r="B111" s="2" t="s">
        <v>173</v>
      </c>
      <c r="C111" s="2" t="s">
        <v>78</v>
      </c>
    </row>
    <row r="112" spans="1:3" x14ac:dyDescent="0.25">
      <c r="A112" s="2" t="s">
        <v>67</v>
      </c>
      <c r="B112" s="2" t="s">
        <v>174</v>
      </c>
      <c r="C112" s="2" t="s">
        <v>171</v>
      </c>
    </row>
    <row r="113" spans="1:3" x14ac:dyDescent="0.25">
      <c r="A113" s="2" t="s">
        <v>77</v>
      </c>
      <c r="B113" s="2" t="s">
        <v>173</v>
      </c>
      <c r="C113" s="2" t="s">
        <v>78</v>
      </c>
    </row>
    <row r="114" spans="1:3" x14ac:dyDescent="0.25">
      <c r="A114" s="2" t="s">
        <v>77</v>
      </c>
      <c r="B114" s="2" t="s">
        <v>135</v>
      </c>
      <c r="C114" s="2" t="s">
        <v>175</v>
      </c>
    </row>
    <row r="115" spans="1:3" x14ac:dyDescent="0.25">
      <c r="A115" s="2" t="s">
        <v>77</v>
      </c>
      <c r="B115" s="2" t="s">
        <v>176</v>
      </c>
      <c r="C115" s="2" t="s">
        <v>67</v>
      </c>
    </row>
    <row r="116" spans="1:3" x14ac:dyDescent="0.25">
      <c r="A116" s="2" t="s">
        <v>77</v>
      </c>
      <c r="B116" s="2" t="s">
        <v>176</v>
      </c>
      <c r="C116" s="2" t="s">
        <v>108</v>
      </c>
    </row>
    <row r="117" spans="1:3" x14ac:dyDescent="0.25">
      <c r="A117" s="2" t="s">
        <v>77</v>
      </c>
      <c r="B117" s="2" t="s">
        <v>176</v>
      </c>
      <c r="C117" s="2" t="s">
        <v>107</v>
      </c>
    </row>
    <row r="118" spans="1:3" x14ac:dyDescent="0.25">
      <c r="A118" s="2" t="s">
        <v>77</v>
      </c>
      <c r="B118" s="2" t="s">
        <v>177</v>
      </c>
      <c r="C118" s="2" t="s">
        <v>106</v>
      </c>
    </row>
    <row r="119" spans="1:3" x14ac:dyDescent="0.25">
      <c r="A119" s="2" t="s">
        <v>77</v>
      </c>
      <c r="B119" s="2" t="s">
        <v>178</v>
      </c>
      <c r="C119" s="2" t="s">
        <v>106</v>
      </c>
    </row>
    <row r="120" spans="1:3" x14ac:dyDescent="0.25">
      <c r="A120" s="2" t="s">
        <v>77</v>
      </c>
      <c r="B120" s="2" t="s">
        <v>179</v>
      </c>
      <c r="C120" s="2" t="s">
        <v>106</v>
      </c>
    </row>
    <row r="121" spans="1:3" x14ac:dyDescent="0.25">
      <c r="A121" s="2" t="s">
        <v>77</v>
      </c>
      <c r="B121" s="2" t="s">
        <v>153</v>
      </c>
      <c r="C121" s="2" t="s">
        <v>67</v>
      </c>
    </row>
    <row r="122" spans="1:3" x14ac:dyDescent="0.25">
      <c r="A122" s="2" t="s">
        <v>77</v>
      </c>
      <c r="B122" s="2" t="s">
        <v>174</v>
      </c>
      <c r="C122" s="2" t="s">
        <v>105</v>
      </c>
    </row>
    <row r="123" spans="1:3" x14ac:dyDescent="0.25">
      <c r="A123" s="2" t="s">
        <v>118</v>
      </c>
      <c r="B123" s="2" t="s">
        <v>180</v>
      </c>
      <c r="C123" s="2" t="s">
        <v>68</v>
      </c>
    </row>
    <row r="124" spans="1:3" x14ac:dyDescent="0.25">
      <c r="A124" s="2" t="s">
        <v>118</v>
      </c>
      <c r="B124" s="2" t="s">
        <v>181</v>
      </c>
      <c r="C124" s="2" t="s">
        <v>71</v>
      </c>
    </row>
    <row r="125" spans="1:3" x14ac:dyDescent="0.25">
      <c r="A125" s="2" t="s">
        <v>96</v>
      </c>
      <c r="B125" s="2" t="s">
        <v>182</v>
      </c>
      <c r="C125" s="2" t="s">
        <v>169</v>
      </c>
    </row>
    <row r="126" spans="1:3" x14ac:dyDescent="0.25">
      <c r="A126" s="2" t="s">
        <v>70</v>
      </c>
      <c r="B126" s="2" t="s">
        <v>170</v>
      </c>
      <c r="C126" s="2" t="s">
        <v>171</v>
      </c>
    </row>
    <row r="127" spans="1:3" x14ac:dyDescent="0.25">
      <c r="A127" s="2" t="s">
        <v>70</v>
      </c>
      <c r="B127" s="2" t="s">
        <v>183</v>
      </c>
      <c r="C127" s="2" t="s">
        <v>91</v>
      </c>
    </row>
    <row r="128" spans="1:3" x14ac:dyDescent="0.25">
      <c r="A128" s="2" t="s">
        <v>70</v>
      </c>
      <c r="B128" s="2" t="s">
        <v>125</v>
      </c>
      <c r="C128" s="2" t="s">
        <v>102</v>
      </c>
    </row>
    <row r="129" spans="1:3" x14ac:dyDescent="0.25">
      <c r="A129" s="2" t="s">
        <v>70</v>
      </c>
      <c r="B129" s="2" t="s">
        <v>184</v>
      </c>
      <c r="C129" s="2" t="s">
        <v>185</v>
      </c>
    </row>
    <row r="130" spans="1:3" x14ac:dyDescent="0.25">
      <c r="A130" s="2" t="s">
        <v>70</v>
      </c>
      <c r="B130" s="2" t="s">
        <v>186</v>
      </c>
      <c r="C130" s="2" t="s">
        <v>118</v>
      </c>
    </row>
    <row r="131" spans="1:3" x14ac:dyDescent="0.25">
      <c r="A131" s="2" t="s">
        <v>70</v>
      </c>
      <c r="B131" s="2" t="s">
        <v>186</v>
      </c>
      <c r="C131" s="2" t="s">
        <v>169</v>
      </c>
    </row>
    <row r="132" spans="1:3" x14ac:dyDescent="0.25">
      <c r="A132" s="2" t="s">
        <v>70</v>
      </c>
      <c r="B132" s="2" t="s">
        <v>187</v>
      </c>
      <c r="C132" s="2" t="s">
        <v>68</v>
      </c>
    </row>
    <row r="133" spans="1:3" x14ac:dyDescent="0.25">
      <c r="A133" s="2" t="s">
        <v>70</v>
      </c>
      <c r="B133" s="2" t="s">
        <v>138</v>
      </c>
      <c r="C133" s="2" t="s">
        <v>103</v>
      </c>
    </row>
    <row r="134" spans="1:3" x14ac:dyDescent="0.25">
      <c r="A134" s="2" t="s">
        <v>70</v>
      </c>
      <c r="B134" s="2" t="s">
        <v>188</v>
      </c>
      <c r="C134" s="2" t="s">
        <v>189</v>
      </c>
    </row>
    <row r="135" spans="1:3" x14ac:dyDescent="0.25">
      <c r="A135" s="2" t="s">
        <v>70</v>
      </c>
      <c r="B135" s="2" t="s">
        <v>190</v>
      </c>
      <c r="C135" s="2" t="s">
        <v>118</v>
      </c>
    </row>
    <row r="136" spans="1:3" x14ac:dyDescent="0.25">
      <c r="A136" s="2" t="s">
        <v>70</v>
      </c>
      <c r="B136" s="2" t="s">
        <v>153</v>
      </c>
      <c r="C136" s="2" t="s">
        <v>69</v>
      </c>
    </row>
    <row r="137" spans="1:3" x14ac:dyDescent="0.25">
      <c r="A137" s="2" t="s">
        <v>70</v>
      </c>
      <c r="B137" s="2" t="s">
        <v>153</v>
      </c>
      <c r="C137" s="2" t="s">
        <v>189</v>
      </c>
    </row>
    <row r="138" spans="1:3" x14ac:dyDescent="0.25">
      <c r="A138" s="2" t="s">
        <v>70</v>
      </c>
      <c r="B138" s="2" t="s">
        <v>153</v>
      </c>
      <c r="C138" s="2" t="s">
        <v>185</v>
      </c>
    </row>
    <row r="139" spans="1:3" x14ac:dyDescent="0.25">
      <c r="A139" s="2" t="s">
        <v>70</v>
      </c>
      <c r="B139" s="2" t="s">
        <v>153</v>
      </c>
      <c r="C139" s="2" t="s">
        <v>103</v>
      </c>
    </row>
    <row r="140" spans="1:3" x14ac:dyDescent="0.25">
      <c r="A140" s="2" t="s">
        <v>70</v>
      </c>
      <c r="B140" s="2" t="s">
        <v>153</v>
      </c>
      <c r="C140" s="2" t="s">
        <v>80</v>
      </c>
    </row>
    <row r="141" spans="1:3" x14ac:dyDescent="0.25">
      <c r="A141" s="2" t="s">
        <v>70</v>
      </c>
      <c r="B141" s="2" t="s">
        <v>191</v>
      </c>
      <c r="C141" s="2" t="s">
        <v>71</v>
      </c>
    </row>
    <row r="142" spans="1:3" x14ac:dyDescent="0.25">
      <c r="A142" s="2" t="s">
        <v>70</v>
      </c>
      <c r="B142" s="2" t="s">
        <v>192</v>
      </c>
      <c r="C142" s="2" t="s">
        <v>104</v>
      </c>
    </row>
    <row r="143" spans="1:3" x14ac:dyDescent="0.25">
      <c r="A143" s="2" t="s">
        <v>70</v>
      </c>
      <c r="B143" s="2" t="s">
        <v>193</v>
      </c>
      <c r="C143" s="2" t="s">
        <v>118</v>
      </c>
    </row>
    <row r="144" spans="1:3" x14ac:dyDescent="0.25">
      <c r="A144" s="2" t="s">
        <v>70</v>
      </c>
      <c r="B144" s="2" t="s">
        <v>194</v>
      </c>
      <c r="C144" s="2" t="s">
        <v>69</v>
      </c>
    </row>
    <row r="145" spans="1:3" x14ac:dyDescent="0.25">
      <c r="A145" s="2" t="s">
        <v>70</v>
      </c>
      <c r="B145" s="2" t="s">
        <v>195</v>
      </c>
      <c r="C145" s="2" t="s">
        <v>169</v>
      </c>
    </row>
    <row r="146" spans="1:3" x14ac:dyDescent="0.25">
      <c r="A146" s="2" t="s">
        <v>70</v>
      </c>
      <c r="B146" s="2" t="s">
        <v>196</v>
      </c>
      <c r="C146" s="2" t="s">
        <v>68</v>
      </c>
    </row>
    <row r="147" spans="1:3" x14ac:dyDescent="0.25">
      <c r="A147" s="2" t="s">
        <v>70</v>
      </c>
      <c r="B147" s="2" t="s">
        <v>174</v>
      </c>
      <c r="C147" s="2" t="s">
        <v>69</v>
      </c>
    </row>
    <row r="148" spans="1:3" x14ac:dyDescent="0.25">
      <c r="A148" s="2" t="s">
        <v>70</v>
      </c>
      <c r="B148" s="2" t="s">
        <v>174</v>
      </c>
      <c r="C148" s="2" t="s">
        <v>83</v>
      </c>
    </row>
    <row r="149" spans="1:3" x14ac:dyDescent="0.25">
      <c r="A149" s="2" t="s">
        <v>70</v>
      </c>
      <c r="B149" s="2" t="s">
        <v>174</v>
      </c>
      <c r="C149" s="2" t="s">
        <v>100</v>
      </c>
    </row>
    <row r="150" spans="1:3" x14ac:dyDescent="0.25">
      <c r="A150" s="2" t="s">
        <v>70</v>
      </c>
      <c r="B150" s="2" t="s">
        <v>174</v>
      </c>
      <c r="C150" s="2" t="s">
        <v>84</v>
      </c>
    </row>
    <row r="151" spans="1:3" x14ac:dyDescent="0.25">
      <c r="A151" s="2" t="s">
        <v>70</v>
      </c>
      <c r="B151" s="2" t="s">
        <v>197</v>
      </c>
      <c r="C151" s="2" t="s">
        <v>101</v>
      </c>
    </row>
    <row r="152" spans="1:3" x14ac:dyDescent="0.25">
      <c r="A152" s="2" t="s">
        <v>70</v>
      </c>
      <c r="B152" s="2" t="s">
        <v>163</v>
      </c>
      <c r="C152" s="2" t="s">
        <v>71</v>
      </c>
    </row>
    <row r="153" spans="1:3" x14ac:dyDescent="0.25">
      <c r="A153" s="2" t="s">
        <v>70</v>
      </c>
      <c r="B153" s="2" t="s">
        <v>163</v>
      </c>
      <c r="C153" s="2" t="s">
        <v>80</v>
      </c>
    </row>
    <row r="154" spans="1:3" x14ac:dyDescent="0.25">
      <c r="A154" s="2" t="s">
        <v>70</v>
      </c>
      <c r="B154" s="2" t="s">
        <v>164</v>
      </c>
      <c r="C154" s="2" t="s">
        <v>198</v>
      </c>
    </row>
    <row r="155" spans="1:3" x14ac:dyDescent="0.25">
      <c r="A155" s="2" t="s">
        <v>70</v>
      </c>
      <c r="B155" s="2" t="s">
        <v>199</v>
      </c>
      <c r="C155" s="2" t="s">
        <v>68</v>
      </c>
    </row>
    <row r="156" spans="1:3" x14ac:dyDescent="0.25">
      <c r="A156" s="2" t="s">
        <v>70</v>
      </c>
      <c r="B156" s="2" t="s">
        <v>200</v>
      </c>
      <c r="C156" s="2" t="s">
        <v>198</v>
      </c>
    </row>
    <row r="157" spans="1:3" x14ac:dyDescent="0.25">
      <c r="A157" s="2" t="s">
        <v>70</v>
      </c>
      <c r="B157" s="2" t="s">
        <v>201</v>
      </c>
      <c r="C157" s="2" t="s">
        <v>68</v>
      </c>
    </row>
    <row r="158" spans="1:3" x14ac:dyDescent="0.25">
      <c r="A158" s="2" t="s">
        <v>74</v>
      </c>
      <c r="B158" s="2" t="s">
        <v>182</v>
      </c>
      <c r="C158" s="2" t="s">
        <v>77</v>
      </c>
    </row>
  </sheetData>
  <sortState ref="B2:B116">
    <sortCondition ref="B2:B116"/>
  </sortState>
  <mergeCells count="1">
    <mergeCell ref="A42:C42"/>
  </mergeCells>
  <conditionalFormatting sqref="A2:A33">
    <cfRule type="duplicateValues" dxfId="6" priority="3"/>
  </conditionalFormatting>
  <conditionalFormatting sqref="A38">
    <cfRule type="duplicateValues" dxfId="5" priority="1"/>
  </conditionalFormatting>
  <conditionalFormatting sqref="A2:A37 A39:A40">
    <cfRule type="duplicateValues" dxfId="4" priority="19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9" workbookViewId="0">
      <selection activeCell="A30" sqref="A30:C85"/>
    </sheetView>
  </sheetViews>
  <sheetFormatPr defaultRowHeight="15" x14ac:dyDescent="0.25"/>
  <cols>
    <col min="1" max="1" width="21.7109375" bestFit="1" customWidth="1"/>
    <col min="2" max="2" width="15.42578125" bestFit="1" customWidth="1"/>
    <col min="3" max="3" width="21.7109375" bestFit="1" customWidth="1"/>
    <col min="8" max="8" width="21.7109375" bestFit="1" customWidth="1"/>
  </cols>
  <sheetData>
    <row r="1" spans="1:1" ht="18.75" x14ac:dyDescent="0.3">
      <c r="A1" s="11" t="s">
        <v>110</v>
      </c>
    </row>
    <row r="2" spans="1:1" x14ac:dyDescent="0.25">
      <c r="A2" s="2" t="s">
        <v>71</v>
      </c>
    </row>
    <row r="3" spans="1:1" x14ac:dyDescent="0.25">
      <c r="A3" s="2" t="s">
        <v>95</v>
      </c>
    </row>
    <row r="4" spans="1:1" x14ac:dyDescent="0.25">
      <c r="A4" s="2" t="s">
        <v>212</v>
      </c>
    </row>
    <row r="5" spans="1:1" x14ac:dyDescent="0.25">
      <c r="A5" s="2" t="s">
        <v>87</v>
      </c>
    </row>
    <row r="6" spans="1:1" x14ac:dyDescent="0.25">
      <c r="A6" s="2" t="s">
        <v>167</v>
      </c>
    </row>
    <row r="7" spans="1:1" x14ac:dyDescent="0.25">
      <c r="A7" s="2" t="s">
        <v>67</v>
      </c>
    </row>
    <row r="8" spans="1:1" x14ac:dyDescent="0.25">
      <c r="A8" s="2" t="s">
        <v>77</v>
      </c>
    </row>
    <row r="9" spans="1:1" x14ac:dyDescent="0.25">
      <c r="A9" s="2" t="s">
        <v>105</v>
      </c>
    </row>
    <row r="10" spans="1:1" x14ac:dyDescent="0.25">
      <c r="A10" s="2" t="s">
        <v>69</v>
      </c>
    </row>
    <row r="11" spans="1:1" x14ac:dyDescent="0.25">
      <c r="A11" s="2" t="s">
        <v>85</v>
      </c>
    </row>
    <row r="12" spans="1:1" x14ac:dyDescent="0.25">
      <c r="A12" s="2" t="s">
        <v>211</v>
      </c>
    </row>
    <row r="13" spans="1:1" x14ac:dyDescent="0.25">
      <c r="A13" s="2" t="s">
        <v>94</v>
      </c>
    </row>
    <row r="14" spans="1:1" x14ac:dyDescent="0.25">
      <c r="A14" s="2" t="s">
        <v>208</v>
      </c>
    </row>
    <row r="15" spans="1:1" x14ac:dyDescent="0.25">
      <c r="A15" s="2" t="s">
        <v>83</v>
      </c>
    </row>
    <row r="16" spans="1:1" x14ac:dyDescent="0.25">
      <c r="A16" s="2" t="s">
        <v>121</v>
      </c>
    </row>
    <row r="17" spans="1:3" x14ac:dyDescent="0.25">
      <c r="A17" s="2" t="s">
        <v>210</v>
      </c>
    </row>
    <row r="18" spans="1:3" x14ac:dyDescent="0.25">
      <c r="A18" s="2" t="s">
        <v>207</v>
      </c>
    </row>
    <row r="19" spans="1:3" x14ac:dyDescent="0.25">
      <c r="A19" s="2" t="s">
        <v>70</v>
      </c>
    </row>
    <row r="20" spans="1:3" x14ac:dyDescent="0.25">
      <c r="A20" s="2" t="s">
        <v>209</v>
      </c>
    </row>
    <row r="21" spans="1:3" x14ac:dyDescent="0.25">
      <c r="A21" s="2" t="s">
        <v>103</v>
      </c>
    </row>
    <row r="22" spans="1:3" x14ac:dyDescent="0.25">
      <c r="A22" s="2" t="s">
        <v>104</v>
      </c>
    </row>
    <row r="23" spans="1:3" x14ac:dyDescent="0.25">
      <c r="A23" s="2" t="s">
        <v>73</v>
      </c>
    </row>
    <row r="24" spans="1:3" x14ac:dyDescent="0.25">
      <c r="A24" s="2" t="s">
        <v>214</v>
      </c>
    </row>
    <row r="25" spans="1:3" x14ac:dyDescent="0.25">
      <c r="A25" s="2" t="s">
        <v>78</v>
      </c>
    </row>
    <row r="26" spans="1:3" x14ac:dyDescent="0.25">
      <c r="A26" s="2" t="s">
        <v>80</v>
      </c>
    </row>
    <row r="27" spans="1:3" x14ac:dyDescent="0.25">
      <c r="A27" s="2" t="s">
        <v>76</v>
      </c>
    </row>
    <row r="28" spans="1:3" x14ac:dyDescent="0.25">
      <c r="A28" s="2" t="s">
        <v>213</v>
      </c>
    </row>
    <row r="30" spans="1:3" ht="18.75" x14ac:dyDescent="0.3">
      <c r="A30" s="36" t="s">
        <v>115</v>
      </c>
      <c r="B30" s="36"/>
      <c r="C30" s="36"/>
    </row>
    <row r="31" spans="1:3" ht="15.75" x14ac:dyDescent="0.25">
      <c r="A31" s="10" t="s">
        <v>204</v>
      </c>
      <c r="B31" s="10" t="s">
        <v>205</v>
      </c>
      <c r="C31" s="10" t="s">
        <v>206</v>
      </c>
    </row>
    <row r="32" spans="1:3" x14ac:dyDescent="0.25">
      <c r="A32" s="2" t="s">
        <v>87</v>
      </c>
      <c r="B32" s="2" t="s">
        <v>216</v>
      </c>
      <c r="C32" s="2" t="s">
        <v>67</v>
      </c>
    </row>
    <row r="33" spans="1:8" x14ac:dyDescent="0.25">
      <c r="A33" s="2" t="s">
        <v>87</v>
      </c>
      <c r="B33" s="2" t="s">
        <v>217</v>
      </c>
      <c r="C33" s="2" t="s">
        <v>67</v>
      </c>
    </row>
    <row r="34" spans="1:8" x14ac:dyDescent="0.25">
      <c r="A34" s="2" t="s">
        <v>87</v>
      </c>
      <c r="B34" s="2" t="s">
        <v>237</v>
      </c>
      <c r="C34" s="2" t="s">
        <v>67</v>
      </c>
    </row>
    <row r="35" spans="1:8" x14ac:dyDescent="0.25">
      <c r="A35" s="2" t="s">
        <v>87</v>
      </c>
      <c r="B35" s="2" t="s">
        <v>219</v>
      </c>
      <c r="C35" s="2" t="s">
        <v>69</v>
      </c>
      <c r="H35" s="2"/>
    </row>
    <row r="36" spans="1:8" x14ac:dyDescent="0.25">
      <c r="A36" s="2" t="s">
        <v>87</v>
      </c>
      <c r="B36" s="2" t="s">
        <v>220</v>
      </c>
      <c r="C36" s="2" t="s">
        <v>69</v>
      </c>
    </row>
    <row r="37" spans="1:8" x14ac:dyDescent="0.25">
      <c r="A37" s="2" t="s">
        <v>87</v>
      </c>
      <c r="B37" s="2" t="s">
        <v>221</v>
      </c>
      <c r="C37" s="2" t="s">
        <v>71</v>
      </c>
    </row>
    <row r="38" spans="1:8" x14ac:dyDescent="0.25">
      <c r="A38" s="2" t="s">
        <v>87</v>
      </c>
      <c r="B38" s="2" t="s">
        <v>124</v>
      </c>
      <c r="C38" s="2" t="s">
        <v>207</v>
      </c>
    </row>
    <row r="39" spans="1:8" x14ac:dyDescent="0.25">
      <c r="A39" s="2" t="s">
        <v>87</v>
      </c>
      <c r="B39" s="2" t="s">
        <v>222</v>
      </c>
      <c r="C39" s="2" t="s">
        <v>67</v>
      </c>
    </row>
    <row r="40" spans="1:8" x14ac:dyDescent="0.25">
      <c r="A40" s="2" t="s">
        <v>87</v>
      </c>
      <c r="B40" s="2" t="s">
        <v>238</v>
      </c>
      <c r="C40" s="2" t="s">
        <v>73</v>
      </c>
    </row>
    <row r="41" spans="1:8" x14ac:dyDescent="0.25">
      <c r="A41" s="2" t="s">
        <v>87</v>
      </c>
      <c r="B41" s="2" t="s">
        <v>223</v>
      </c>
      <c r="C41" s="2" t="s">
        <v>76</v>
      </c>
    </row>
    <row r="42" spans="1:8" x14ac:dyDescent="0.25">
      <c r="A42" s="2" t="s">
        <v>87</v>
      </c>
      <c r="B42" s="2" t="s">
        <v>224</v>
      </c>
      <c r="C42" s="2" t="s">
        <v>77</v>
      </c>
    </row>
    <row r="43" spans="1:8" x14ac:dyDescent="0.25">
      <c r="A43" s="2" t="s">
        <v>87</v>
      </c>
      <c r="B43" s="2" t="s">
        <v>124</v>
      </c>
      <c r="C43" s="2" t="s">
        <v>78</v>
      </c>
    </row>
    <row r="44" spans="1:8" x14ac:dyDescent="0.25">
      <c r="A44" s="2" t="s">
        <v>87</v>
      </c>
      <c r="B44" s="2" t="s">
        <v>220</v>
      </c>
      <c r="C44" s="2" t="s">
        <v>208</v>
      </c>
      <c r="H44" s="2"/>
    </row>
    <row r="45" spans="1:8" x14ac:dyDescent="0.25">
      <c r="A45" s="2" t="s">
        <v>87</v>
      </c>
      <c r="B45" s="2" t="s">
        <v>124</v>
      </c>
      <c r="C45" s="2" t="s">
        <v>83</v>
      </c>
    </row>
    <row r="46" spans="1:8" x14ac:dyDescent="0.25">
      <c r="A46" s="2" t="s">
        <v>87</v>
      </c>
      <c r="B46" s="2" t="s">
        <v>225</v>
      </c>
      <c r="C46" s="2" t="s">
        <v>85</v>
      </c>
      <c r="H46" s="2"/>
    </row>
    <row r="47" spans="1:8" x14ac:dyDescent="0.25">
      <c r="A47" s="2" t="s">
        <v>87</v>
      </c>
      <c r="B47" s="2" t="s">
        <v>225</v>
      </c>
      <c r="C47" s="2" t="s">
        <v>209</v>
      </c>
      <c r="H47" s="2"/>
    </row>
    <row r="48" spans="1:8" x14ac:dyDescent="0.25">
      <c r="A48" s="2" t="s">
        <v>87</v>
      </c>
      <c r="B48" s="2" t="s">
        <v>226</v>
      </c>
      <c r="C48" s="2" t="s">
        <v>83</v>
      </c>
    </row>
    <row r="49" spans="1:8" x14ac:dyDescent="0.25">
      <c r="A49" s="2" t="s">
        <v>87</v>
      </c>
      <c r="B49" s="2" t="s">
        <v>124</v>
      </c>
      <c r="C49" s="2" t="s">
        <v>90</v>
      </c>
      <c r="H49" s="2"/>
    </row>
    <row r="50" spans="1:8" x14ac:dyDescent="0.25">
      <c r="A50" s="2" t="s">
        <v>87</v>
      </c>
      <c r="B50" s="2" t="s">
        <v>218</v>
      </c>
      <c r="C50" s="2" t="s">
        <v>87</v>
      </c>
      <c r="H50" s="2"/>
    </row>
    <row r="51" spans="1:8" x14ac:dyDescent="0.25">
      <c r="A51" s="2" t="s">
        <v>87</v>
      </c>
      <c r="B51" s="2" t="s">
        <v>227</v>
      </c>
      <c r="C51" s="2" t="s">
        <v>69</v>
      </c>
      <c r="H51" s="2"/>
    </row>
    <row r="52" spans="1:8" x14ac:dyDescent="0.25">
      <c r="A52" s="2" t="s">
        <v>87</v>
      </c>
      <c r="B52" s="2" t="s">
        <v>228</v>
      </c>
      <c r="C52" s="2" t="s">
        <v>70</v>
      </c>
      <c r="H52" s="2"/>
    </row>
    <row r="53" spans="1:8" x14ac:dyDescent="0.25">
      <c r="A53" s="2" t="s">
        <v>87</v>
      </c>
      <c r="B53" s="2" t="s">
        <v>229</v>
      </c>
      <c r="C53" s="2" t="s">
        <v>95</v>
      </c>
      <c r="H53" s="2"/>
    </row>
    <row r="54" spans="1:8" x14ac:dyDescent="0.25">
      <c r="A54" s="2" t="s">
        <v>87</v>
      </c>
      <c r="B54" s="2" t="s">
        <v>216</v>
      </c>
      <c r="C54" s="2" t="s">
        <v>70</v>
      </c>
      <c r="H54" s="2"/>
    </row>
    <row r="55" spans="1:8" x14ac:dyDescent="0.25">
      <c r="A55" s="2" t="s">
        <v>87</v>
      </c>
      <c r="B55" s="2" t="s">
        <v>124</v>
      </c>
      <c r="C55" s="2" t="s">
        <v>121</v>
      </c>
    </row>
    <row r="56" spans="1:8" x14ac:dyDescent="0.25">
      <c r="A56" s="2" t="s">
        <v>87</v>
      </c>
      <c r="B56" s="2" t="s">
        <v>227</v>
      </c>
      <c r="C56" s="2" t="s">
        <v>121</v>
      </c>
    </row>
    <row r="57" spans="1:8" x14ac:dyDescent="0.25">
      <c r="A57" s="2" t="s">
        <v>87</v>
      </c>
      <c r="B57" s="2" t="s">
        <v>221</v>
      </c>
      <c r="C57" s="2" t="s">
        <v>121</v>
      </c>
    </row>
    <row r="58" spans="1:8" x14ac:dyDescent="0.25">
      <c r="A58" s="2" t="s">
        <v>87</v>
      </c>
      <c r="B58" s="2" t="s">
        <v>129</v>
      </c>
      <c r="C58" s="2" t="s">
        <v>121</v>
      </c>
    </row>
    <row r="59" spans="1:8" x14ac:dyDescent="0.25">
      <c r="A59" s="2" t="s">
        <v>87</v>
      </c>
      <c r="B59" s="2" t="s">
        <v>230</v>
      </c>
      <c r="C59" s="2" t="s">
        <v>121</v>
      </c>
    </row>
    <row r="60" spans="1:8" x14ac:dyDescent="0.25">
      <c r="A60" s="2" t="s">
        <v>87</v>
      </c>
      <c r="B60" s="2" t="s">
        <v>230</v>
      </c>
      <c r="C60" s="2" t="s">
        <v>67</v>
      </c>
    </row>
    <row r="61" spans="1:8" x14ac:dyDescent="0.25">
      <c r="A61" s="2" t="s">
        <v>87</v>
      </c>
      <c r="B61" s="2" t="s">
        <v>129</v>
      </c>
      <c r="C61" s="2" t="s">
        <v>67</v>
      </c>
    </row>
    <row r="62" spans="1:8" x14ac:dyDescent="0.25">
      <c r="A62" s="2" t="s">
        <v>87</v>
      </c>
      <c r="B62" s="2" t="s">
        <v>230</v>
      </c>
      <c r="C62" s="2" t="s">
        <v>70</v>
      </c>
    </row>
    <row r="63" spans="1:8" x14ac:dyDescent="0.25">
      <c r="A63" s="2" t="s">
        <v>87</v>
      </c>
      <c r="B63" s="2" t="s">
        <v>129</v>
      </c>
      <c r="C63" s="2" t="s">
        <v>70</v>
      </c>
    </row>
    <row r="64" spans="1:8" x14ac:dyDescent="0.25">
      <c r="A64" s="2" t="s">
        <v>87</v>
      </c>
      <c r="B64" s="2" t="s">
        <v>230</v>
      </c>
      <c r="C64" s="2" t="s">
        <v>121</v>
      </c>
    </row>
    <row r="65" spans="1:8" x14ac:dyDescent="0.25">
      <c r="A65" s="2" t="s">
        <v>87</v>
      </c>
      <c r="B65" s="2" t="s">
        <v>227</v>
      </c>
      <c r="C65" s="2" t="s">
        <v>94</v>
      </c>
    </row>
    <row r="66" spans="1:8" x14ac:dyDescent="0.25">
      <c r="A66" s="2" t="s">
        <v>167</v>
      </c>
      <c r="B66" s="2" t="s">
        <v>227</v>
      </c>
      <c r="C66" s="2" t="s">
        <v>67</v>
      </c>
    </row>
    <row r="67" spans="1:8" x14ac:dyDescent="0.25">
      <c r="A67" s="2" t="s">
        <v>167</v>
      </c>
      <c r="B67" s="2" t="s">
        <v>241</v>
      </c>
      <c r="C67" s="2" t="s">
        <v>67</v>
      </c>
    </row>
    <row r="68" spans="1:8" x14ac:dyDescent="0.25">
      <c r="A68" s="2" t="s">
        <v>77</v>
      </c>
      <c r="B68" s="2" t="s">
        <v>227</v>
      </c>
      <c r="C68" s="2" t="s">
        <v>67</v>
      </c>
      <c r="H68" s="2"/>
    </row>
    <row r="69" spans="1:8" x14ac:dyDescent="0.25">
      <c r="A69" s="2" t="s">
        <v>77</v>
      </c>
      <c r="B69" s="2" t="s">
        <v>231</v>
      </c>
      <c r="C69" s="2" t="s">
        <v>105</v>
      </c>
    </row>
    <row r="70" spans="1:8" x14ac:dyDescent="0.25">
      <c r="A70" s="2" t="s">
        <v>77</v>
      </c>
      <c r="B70" s="2" t="s">
        <v>236</v>
      </c>
      <c r="C70" s="2" t="s">
        <v>212</v>
      </c>
    </row>
    <row r="71" spans="1:8" x14ac:dyDescent="0.25">
      <c r="A71" s="2" t="s">
        <v>77</v>
      </c>
      <c r="B71" s="2" t="s">
        <v>236</v>
      </c>
      <c r="C71" s="2" t="s">
        <v>213</v>
      </c>
      <c r="H71" s="2"/>
    </row>
    <row r="72" spans="1:8" x14ac:dyDescent="0.25">
      <c r="A72" s="2" t="s">
        <v>77</v>
      </c>
      <c r="B72" s="2" t="s">
        <v>236</v>
      </c>
      <c r="C72" s="2" t="s">
        <v>214</v>
      </c>
      <c r="D72" t="s">
        <v>215</v>
      </c>
    </row>
    <row r="73" spans="1:8" x14ac:dyDescent="0.25">
      <c r="A73" s="2" t="s">
        <v>70</v>
      </c>
      <c r="B73" s="2" t="s">
        <v>227</v>
      </c>
      <c r="C73" s="2" t="s">
        <v>69</v>
      </c>
      <c r="H73" s="2"/>
    </row>
    <row r="74" spans="1:8" x14ac:dyDescent="0.25">
      <c r="A74" s="2" t="s">
        <v>70</v>
      </c>
      <c r="B74" s="2" t="s">
        <v>220</v>
      </c>
      <c r="C74" s="2" t="s">
        <v>67</v>
      </c>
    </row>
    <row r="75" spans="1:8" x14ac:dyDescent="0.25">
      <c r="A75" s="2" t="s">
        <v>70</v>
      </c>
      <c r="B75" s="2" t="s">
        <v>231</v>
      </c>
      <c r="C75" s="2" t="s">
        <v>69</v>
      </c>
      <c r="H75" s="2"/>
    </row>
    <row r="76" spans="1:8" x14ac:dyDescent="0.25">
      <c r="A76" s="2" t="s">
        <v>70</v>
      </c>
      <c r="B76" s="2" t="s">
        <v>124</v>
      </c>
      <c r="C76" s="2" t="s">
        <v>102</v>
      </c>
    </row>
    <row r="77" spans="1:8" x14ac:dyDescent="0.25">
      <c r="A77" s="2" t="s">
        <v>70</v>
      </c>
      <c r="B77" s="2" t="s">
        <v>227</v>
      </c>
      <c r="C77" s="2" t="s">
        <v>189</v>
      </c>
      <c r="D77" t="s">
        <v>215</v>
      </c>
    </row>
    <row r="78" spans="1:8" x14ac:dyDescent="0.25">
      <c r="A78" s="2" t="s">
        <v>70</v>
      </c>
      <c r="B78" s="2" t="s">
        <v>232</v>
      </c>
      <c r="C78" s="2" t="s">
        <v>189</v>
      </c>
    </row>
    <row r="79" spans="1:8" x14ac:dyDescent="0.25">
      <c r="A79" s="2" t="s">
        <v>70</v>
      </c>
      <c r="B79" s="2" t="s">
        <v>239</v>
      </c>
      <c r="C79" s="2" t="s">
        <v>69</v>
      </c>
      <c r="H79" s="2"/>
    </row>
    <row r="80" spans="1:8" x14ac:dyDescent="0.25">
      <c r="A80" s="2" t="s">
        <v>70</v>
      </c>
      <c r="B80" s="2" t="s">
        <v>227</v>
      </c>
      <c r="C80" s="2" t="s">
        <v>103</v>
      </c>
      <c r="H80" s="2"/>
    </row>
    <row r="81" spans="1:8" x14ac:dyDescent="0.25">
      <c r="A81" s="2" t="s">
        <v>70</v>
      </c>
      <c r="B81" s="2" t="s">
        <v>233</v>
      </c>
      <c r="C81" s="2" t="s">
        <v>104</v>
      </c>
    </row>
    <row r="82" spans="1:8" x14ac:dyDescent="0.25">
      <c r="A82" s="2" t="s">
        <v>70</v>
      </c>
      <c r="B82" s="2" t="s">
        <v>234</v>
      </c>
      <c r="C82" s="2" t="s">
        <v>76</v>
      </c>
      <c r="H82" s="2"/>
    </row>
    <row r="83" spans="1:8" x14ac:dyDescent="0.25">
      <c r="A83" s="2" t="s">
        <v>70</v>
      </c>
      <c r="B83" s="2" t="s">
        <v>235</v>
      </c>
      <c r="C83" s="2" t="s">
        <v>67</v>
      </c>
    </row>
    <row r="84" spans="1:8" x14ac:dyDescent="0.25">
      <c r="A84" s="2" t="s">
        <v>70</v>
      </c>
      <c r="B84" s="2" t="s">
        <v>240</v>
      </c>
      <c r="C84" s="2" t="s">
        <v>67</v>
      </c>
    </row>
    <row r="85" spans="1:8" x14ac:dyDescent="0.25">
      <c r="A85" s="2" t="s">
        <v>70</v>
      </c>
      <c r="B85" s="2" t="s">
        <v>227</v>
      </c>
      <c r="C85" s="2" t="s">
        <v>80</v>
      </c>
    </row>
  </sheetData>
  <sortState ref="H2:H82">
    <sortCondition ref="H2:H82"/>
  </sortState>
  <mergeCells count="1">
    <mergeCell ref="A30:C30"/>
  </mergeCells>
  <conditionalFormatting sqref="H46:H47 H44 H35 H73 H71 H82 H79:H80 H49:H54 H68 H75">
    <cfRule type="duplicateValues" dxfId="3" priority="1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F5" sqref="F5:I12"/>
    </sheetView>
  </sheetViews>
  <sheetFormatPr defaultRowHeight="15" x14ac:dyDescent="0.25"/>
  <cols>
    <col min="1" max="1" width="31.85546875" bestFit="1" customWidth="1"/>
    <col min="2" max="3" width="21.7109375" bestFit="1" customWidth="1"/>
    <col min="8" max="8" width="24.42578125" customWidth="1"/>
  </cols>
  <sheetData>
    <row r="1" spans="1:9" ht="18.75" x14ac:dyDescent="0.3">
      <c r="A1" s="11" t="s">
        <v>110</v>
      </c>
      <c r="B1" s="11" t="s">
        <v>110</v>
      </c>
    </row>
    <row r="2" spans="1:9" x14ac:dyDescent="0.25">
      <c r="A2" s="15" t="s">
        <v>102</v>
      </c>
      <c r="B2" s="15" t="s">
        <v>102</v>
      </c>
    </row>
    <row r="3" spans="1:9" x14ac:dyDescent="0.25">
      <c r="A3" s="15" t="s">
        <v>71</v>
      </c>
      <c r="B3" s="15" t="s">
        <v>71</v>
      </c>
    </row>
    <row r="4" spans="1:9" x14ac:dyDescent="0.25">
      <c r="A4" s="15" t="s">
        <v>95</v>
      </c>
      <c r="B4" s="15" t="s">
        <v>95</v>
      </c>
    </row>
    <row r="5" spans="1:9" x14ac:dyDescent="0.25">
      <c r="A5" s="2" t="s">
        <v>82</v>
      </c>
      <c r="B5" s="2"/>
      <c r="H5" s="5"/>
      <c r="I5" s="4" t="s">
        <v>243</v>
      </c>
    </row>
    <row r="6" spans="1:9" x14ac:dyDescent="0.25">
      <c r="A6" s="2" t="s">
        <v>68</v>
      </c>
      <c r="B6" s="2"/>
      <c r="F6" s="16"/>
      <c r="G6" s="16"/>
      <c r="H6" s="4" t="s">
        <v>244</v>
      </c>
      <c r="I6" s="5">
        <v>26</v>
      </c>
    </row>
    <row r="7" spans="1:9" x14ac:dyDescent="0.25">
      <c r="A7" s="15" t="s">
        <v>87</v>
      </c>
      <c r="B7" s="15" t="s">
        <v>87</v>
      </c>
      <c r="F7" s="16"/>
      <c r="G7" s="16"/>
      <c r="H7" s="4" t="s">
        <v>245</v>
      </c>
      <c r="I7" s="5">
        <v>3</v>
      </c>
    </row>
    <row r="8" spans="1:9" x14ac:dyDescent="0.25">
      <c r="A8" s="15" t="s">
        <v>112</v>
      </c>
      <c r="B8" s="15" t="s">
        <v>167</v>
      </c>
      <c r="C8" s="12" t="s">
        <v>189</v>
      </c>
      <c r="F8" s="16"/>
      <c r="G8" s="16"/>
      <c r="H8" s="4" t="s">
        <v>246</v>
      </c>
      <c r="I8" s="5">
        <v>12</v>
      </c>
    </row>
    <row r="9" spans="1:9" x14ac:dyDescent="0.25">
      <c r="A9" s="15" t="s">
        <v>111</v>
      </c>
      <c r="B9" s="15" t="s">
        <v>67</v>
      </c>
      <c r="F9" s="16"/>
      <c r="G9" s="16"/>
      <c r="H9" s="16"/>
    </row>
    <row r="10" spans="1:9" x14ac:dyDescent="0.25">
      <c r="A10" s="15" t="s">
        <v>79</v>
      </c>
      <c r="B10" s="15" t="s">
        <v>208</v>
      </c>
      <c r="F10" s="37" t="s">
        <v>247</v>
      </c>
      <c r="G10" s="37"/>
      <c r="H10" s="37"/>
      <c r="I10" s="2">
        <f>I6/(I6+I7)</f>
        <v>0.89655172413793105</v>
      </c>
    </row>
    <row r="11" spans="1:9" x14ac:dyDescent="0.25">
      <c r="A11" s="15" t="s">
        <v>109</v>
      </c>
      <c r="B11" s="15" t="s">
        <v>121</v>
      </c>
      <c r="F11" s="37" t="s">
        <v>248</v>
      </c>
      <c r="G11" s="37"/>
      <c r="H11" s="37"/>
      <c r="I11" s="2">
        <f>I6/(I6+I8)</f>
        <v>0.68421052631578949</v>
      </c>
    </row>
    <row r="12" spans="1:9" x14ac:dyDescent="0.25">
      <c r="A12" s="2" t="s">
        <v>101</v>
      </c>
      <c r="B12" s="2"/>
      <c r="F12" s="38" t="s">
        <v>249</v>
      </c>
      <c r="G12" s="38"/>
      <c r="H12" s="38"/>
      <c r="I12" s="3">
        <f>2*((I10*I11)/(I10+I11))</f>
        <v>0.77611940298507465</v>
      </c>
    </row>
    <row r="13" spans="1:9" x14ac:dyDescent="0.25">
      <c r="A13" s="15" t="s">
        <v>77</v>
      </c>
      <c r="B13" s="15" t="s">
        <v>77</v>
      </c>
    </row>
    <row r="14" spans="1:9" x14ac:dyDescent="0.25">
      <c r="A14" s="15" t="s">
        <v>105</v>
      </c>
      <c r="B14" s="15" t="s">
        <v>105</v>
      </c>
    </row>
    <row r="15" spans="1:9" x14ac:dyDescent="0.25">
      <c r="A15" s="15" t="s">
        <v>69</v>
      </c>
      <c r="B15" s="15" t="s">
        <v>69</v>
      </c>
    </row>
    <row r="16" spans="1:9" x14ac:dyDescent="0.25">
      <c r="A16" s="2" t="s">
        <v>98</v>
      </c>
      <c r="B16" s="2"/>
    </row>
    <row r="17" spans="1:2" x14ac:dyDescent="0.25">
      <c r="A17" s="15" t="s">
        <v>85</v>
      </c>
      <c r="B17" s="15" t="s">
        <v>85</v>
      </c>
    </row>
    <row r="18" spans="1:2" x14ac:dyDescent="0.25">
      <c r="A18" s="15" t="s">
        <v>94</v>
      </c>
      <c r="B18" s="15" t="s">
        <v>94</v>
      </c>
    </row>
    <row r="19" spans="1:2" x14ac:dyDescent="0.25">
      <c r="A19" s="2" t="s">
        <v>99</v>
      </c>
      <c r="B19" s="2"/>
    </row>
    <row r="20" spans="1:2" x14ac:dyDescent="0.25">
      <c r="A20" s="15" t="s">
        <v>83</v>
      </c>
      <c r="B20" s="15" t="s">
        <v>83</v>
      </c>
    </row>
    <row r="21" spans="1:2" x14ac:dyDescent="0.25">
      <c r="A21" s="2" t="s">
        <v>100</v>
      </c>
      <c r="B21" s="2"/>
    </row>
    <row r="22" spans="1:2" x14ac:dyDescent="0.25">
      <c r="A22" s="2" t="s">
        <v>84</v>
      </c>
      <c r="B22" s="2"/>
    </row>
    <row r="23" spans="1:2" x14ac:dyDescent="0.25">
      <c r="A23" s="2" t="s">
        <v>92</v>
      </c>
      <c r="B23" s="2"/>
    </row>
    <row r="24" spans="1:2" x14ac:dyDescent="0.25">
      <c r="A24" s="2" t="s">
        <v>106</v>
      </c>
      <c r="B24" s="2"/>
    </row>
    <row r="25" spans="1:2" x14ac:dyDescent="0.25">
      <c r="A25" s="2" t="s">
        <v>93</v>
      </c>
      <c r="B25" s="2"/>
    </row>
    <row r="26" spans="1:2" x14ac:dyDescent="0.25">
      <c r="A26" s="15" t="s">
        <v>72</v>
      </c>
      <c r="B26" s="15" t="s">
        <v>207</v>
      </c>
    </row>
    <row r="27" spans="1:2" x14ac:dyDescent="0.25">
      <c r="A27" s="15" t="s">
        <v>113</v>
      </c>
      <c r="B27" s="15" t="s">
        <v>70</v>
      </c>
    </row>
    <row r="28" spans="1:2" x14ac:dyDescent="0.25">
      <c r="A28" s="15" t="s">
        <v>114</v>
      </c>
      <c r="B28" s="15" t="s">
        <v>209</v>
      </c>
    </row>
    <row r="29" spans="1:2" x14ac:dyDescent="0.25">
      <c r="A29" s="15" t="s">
        <v>103</v>
      </c>
      <c r="B29" s="15" t="s">
        <v>103</v>
      </c>
    </row>
    <row r="30" spans="1:2" x14ac:dyDescent="0.25">
      <c r="A30" s="15" t="s">
        <v>104</v>
      </c>
      <c r="B30" s="15" t="s">
        <v>104</v>
      </c>
    </row>
    <row r="31" spans="1:2" x14ac:dyDescent="0.25">
      <c r="A31" s="2" t="s">
        <v>75</v>
      </c>
    </row>
    <row r="32" spans="1:2" x14ac:dyDescent="0.25">
      <c r="A32" s="15" t="s">
        <v>90</v>
      </c>
      <c r="B32" s="15" t="s">
        <v>90</v>
      </c>
    </row>
    <row r="33" spans="1:2" x14ac:dyDescent="0.25">
      <c r="A33" s="15" t="s">
        <v>73</v>
      </c>
      <c r="B33" s="15" t="s">
        <v>73</v>
      </c>
    </row>
    <row r="34" spans="1:2" x14ac:dyDescent="0.25">
      <c r="A34" s="15" t="s">
        <v>108</v>
      </c>
      <c r="B34" s="15" t="s">
        <v>214</v>
      </c>
    </row>
    <row r="35" spans="1:2" x14ac:dyDescent="0.25">
      <c r="A35" s="15" t="s">
        <v>78</v>
      </c>
      <c r="B35" s="15" t="s">
        <v>78</v>
      </c>
    </row>
    <row r="36" spans="1:2" x14ac:dyDescent="0.25">
      <c r="A36" s="15" t="s">
        <v>80</v>
      </c>
      <c r="B36" s="15" t="s">
        <v>80</v>
      </c>
    </row>
    <row r="37" spans="1:2" x14ac:dyDescent="0.25">
      <c r="A37" s="15" t="s">
        <v>242</v>
      </c>
      <c r="B37" s="15" t="s">
        <v>76</v>
      </c>
    </row>
    <row r="38" spans="1:2" x14ac:dyDescent="0.25">
      <c r="A38" s="15" t="s">
        <v>107</v>
      </c>
      <c r="B38" s="15" t="s">
        <v>213</v>
      </c>
    </row>
    <row r="39" spans="1:2" x14ac:dyDescent="0.25">
      <c r="A39" s="2" t="s">
        <v>74</v>
      </c>
      <c r="B39" s="2"/>
    </row>
    <row r="40" spans="1:2" x14ac:dyDescent="0.25">
      <c r="A40" s="17" t="s">
        <v>86</v>
      </c>
      <c r="B40" s="13" t="s">
        <v>212</v>
      </c>
    </row>
    <row r="41" spans="1:2" x14ac:dyDescent="0.25">
      <c r="B41" s="13" t="s">
        <v>211</v>
      </c>
    </row>
    <row r="42" spans="1:2" x14ac:dyDescent="0.25">
      <c r="B42" s="13" t="s">
        <v>210</v>
      </c>
    </row>
  </sheetData>
  <mergeCells count="3">
    <mergeCell ref="F10:H10"/>
    <mergeCell ref="F11:H11"/>
    <mergeCell ref="F12:H12"/>
  </mergeCells>
  <conditionalFormatting sqref="A2:A32 A40">
    <cfRule type="duplicateValues" dxfId="2" priority="2"/>
  </conditionalFormatting>
  <conditionalFormatting sqref="B40:B42 B1:B4 B32:B38 B26:B30 B20 B17:B18 C8 B13:B15 B7:B11">
    <cfRule type="duplicateValues" dxfId="1" priority="16"/>
  </conditionalFormatting>
  <conditionalFormatting sqref="A2:A40">
    <cfRule type="duplicateValues" dxfId="0" priority="1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6"/>
  <sheetViews>
    <sheetView topLeftCell="A73" workbookViewId="0">
      <selection activeCell="H8" sqref="H8:K15"/>
    </sheetView>
  </sheetViews>
  <sheetFormatPr defaultRowHeight="15" x14ac:dyDescent="0.25"/>
  <cols>
    <col min="1" max="1" width="18.5703125" bestFit="1" customWidth="1"/>
    <col min="2" max="2" width="34.7109375" bestFit="1" customWidth="1"/>
    <col min="3" max="3" width="26.85546875" bestFit="1" customWidth="1"/>
    <col min="4" max="4" width="18.5703125" bestFit="1" customWidth="1"/>
    <col min="5" max="5" width="15.42578125" bestFit="1" customWidth="1"/>
    <col min="6" max="6" width="21.7109375" bestFit="1" customWidth="1"/>
    <col min="7" max="7" width="18.5703125" bestFit="1" customWidth="1"/>
    <col min="8" max="8" width="15.42578125" bestFit="1" customWidth="1"/>
    <col min="9" max="9" width="21.7109375" bestFit="1" customWidth="1"/>
  </cols>
  <sheetData>
    <row r="2" spans="1:11" ht="18.75" x14ac:dyDescent="0.3">
      <c r="A2" s="36" t="s">
        <v>115</v>
      </c>
      <c r="B2" s="36"/>
      <c r="C2" s="36"/>
      <c r="D2" s="36" t="s">
        <v>115</v>
      </c>
      <c r="E2" s="36"/>
      <c r="F2" s="36"/>
    </row>
    <row r="3" spans="1:11" ht="15.75" x14ac:dyDescent="0.25">
      <c r="A3" s="10" t="s">
        <v>204</v>
      </c>
      <c r="B3" s="10" t="s">
        <v>205</v>
      </c>
      <c r="C3" s="10" t="s">
        <v>206</v>
      </c>
      <c r="D3" s="10" t="s">
        <v>204</v>
      </c>
      <c r="E3" s="10" t="s">
        <v>205</v>
      </c>
      <c r="F3" s="10" t="s">
        <v>206</v>
      </c>
    </row>
    <row r="4" spans="1:11" x14ac:dyDescent="0.25">
      <c r="A4" s="2" t="s">
        <v>68</v>
      </c>
      <c r="B4" s="2" t="s">
        <v>116</v>
      </c>
      <c r="C4" s="2" t="s">
        <v>104</v>
      </c>
    </row>
    <row r="5" spans="1:11" x14ac:dyDescent="0.25">
      <c r="A5" s="2" t="s">
        <v>68</v>
      </c>
      <c r="B5" s="2" t="s">
        <v>117</v>
      </c>
      <c r="C5" s="2" t="s">
        <v>118</v>
      </c>
    </row>
    <row r="6" spans="1:11" x14ac:dyDescent="0.25">
      <c r="A6" s="14" t="s">
        <v>87</v>
      </c>
      <c r="B6" s="14" t="s">
        <v>119</v>
      </c>
      <c r="C6" s="14" t="s">
        <v>67</v>
      </c>
      <c r="D6" s="14" t="s">
        <v>87</v>
      </c>
      <c r="E6" s="14" t="s">
        <v>216</v>
      </c>
      <c r="F6" s="14" t="s">
        <v>67</v>
      </c>
    </row>
    <row r="7" spans="1:11" x14ac:dyDescent="0.25">
      <c r="A7" s="14" t="s">
        <v>87</v>
      </c>
      <c r="B7" s="14" t="s">
        <v>119</v>
      </c>
      <c r="C7" s="14" t="s">
        <v>70</v>
      </c>
      <c r="D7" s="14" t="s">
        <v>87</v>
      </c>
      <c r="E7" s="14" t="s">
        <v>216</v>
      </c>
      <c r="F7" s="14" t="s">
        <v>70</v>
      </c>
    </row>
    <row r="8" spans="1:11" x14ac:dyDescent="0.25">
      <c r="A8" s="2" t="s">
        <v>87</v>
      </c>
      <c r="B8" s="2" t="s">
        <v>120</v>
      </c>
      <c r="C8" s="2" t="s">
        <v>121</v>
      </c>
      <c r="J8" s="5"/>
      <c r="K8" s="4" t="s">
        <v>243</v>
      </c>
    </row>
    <row r="9" spans="1:11" x14ac:dyDescent="0.25">
      <c r="A9" s="2" t="s">
        <v>87</v>
      </c>
      <c r="B9" s="2" t="s">
        <v>122</v>
      </c>
      <c r="C9" s="2" t="s">
        <v>75</v>
      </c>
      <c r="H9" s="16"/>
      <c r="I9" s="16"/>
      <c r="J9" s="4" t="s">
        <v>244</v>
      </c>
      <c r="K9" s="5">
        <v>47</v>
      </c>
    </row>
    <row r="10" spans="1:11" x14ac:dyDescent="0.25">
      <c r="A10" s="14" t="s">
        <v>87</v>
      </c>
      <c r="B10" s="14" t="s">
        <v>123</v>
      </c>
      <c r="C10" s="14" t="s">
        <v>76</v>
      </c>
      <c r="D10" s="14" t="s">
        <v>87</v>
      </c>
      <c r="E10" s="14" t="s">
        <v>223</v>
      </c>
      <c r="F10" s="14" t="s">
        <v>76</v>
      </c>
      <c r="H10" s="16"/>
      <c r="I10" s="16"/>
      <c r="J10" s="4" t="s">
        <v>245</v>
      </c>
      <c r="K10" s="5">
        <v>7</v>
      </c>
    </row>
    <row r="11" spans="1:11" x14ac:dyDescent="0.25">
      <c r="A11" s="14" t="s">
        <v>87</v>
      </c>
      <c r="B11" s="14" t="s">
        <v>124</v>
      </c>
      <c r="C11" s="14" t="s">
        <v>72</v>
      </c>
      <c r="D11" s="14" t="s">
        <v>87</v>
      </c>
      <c r="E11" s="14" t="s">
        <v>124</v>
      </c>
      <c r="F11" s="14" t="s">
        <v>207</v>
      </c>
      <c r="H11" s="16"/>
      <c r="I11" s="16"/>
      <c r="J11" s="4" t="s">
        <v>246</v>
      </c>
      <c r="K11" s="5">
        <v>68</v>
      </c>
    </row>
    <row r="12" spans="1:11" x14ac:dyDescent="0.25">
      <c r="A12" s="2" t="s">
        <v>87</v>
      </c>
      <c r="B12" s="2" t="s">
        <v>202</v>
      </c>
      <c r="C12" s="2" t="s">
        <v>67</v>
      </c>
      <c r="H12" s="16"/>
      <c r="I12" s="16"/>
      <c r="J12" s="16"/>
    </row>
    <row r="13" spans="1:11" x14ac:dyDescent="0.25">
      <c r="A13" s="2" t="s">
        <v>87</v>
      </c>
      <c r="B13" s="2" t="s">
        <v>125</v>
      </c>
      <c r="C13" s="2" t="s">
        <v>82</v>
      </c>
      <c r="H13" s="37" t="s">
        <v>247</v>
      </c>
      <c r="I13" s="37"/>
      <c r="J13" s="37"/>
      <c r="K13" s="2">
        <f>K9/(K9+K10)</f>
        <v>0.87037037037037035</v>
      </c>
    </row>
    <row r="14" spans="1:11" x14ac:dyDescent="0.25">
      <c r="A14" s="14" t="s">
        <v>87</v>
      </c>
      <c r="B14" s="14" t="s">
        <v>125</v>
      </c>
      <c r="C14" s="14" t="s">
        <v>121</v>
      </c>
      <c r="D14" s="14" t="s">
        <v>87</v>
      </c>
      <c r="E14" s="14" t="s">
        <v>124</v>
      </c>
      <c r="F14" s="14" t="s">
        <v>121</v>
      </c>
      <c r="H14" s="37" t="s">
        <v>248</v>
      </c>
      <c r="I14" s="37"/>
      <c r="J14" s="37"/>
      <c r="K14" s="2">
        <f>K9/(K9+K11)</f>
        <v>0.40869565217391307</v>
      </c>
    </row>
    <row r="15" spans="1:11" x14ac:dyDescent="0.25">
      <c r="A15" s="14" t="s">
        <v>87</v>
      </c>
      <c r="B15" s="14" t="s">
        <v>125</v>
      </c>
      <c r="C15" s="14" t="s">
        <v>90</v>
      </c>
      <c r="D15" s="14" t="s">
        <v>87</v>
      </c>
      <c r="E15" s="14" t="s">
        <v>124</v>
      </c>
      <c r="F15" s="14" t="s">
        <v>90</v>
      </c>
      <c r="H15" s="38" t="s">
        <v>249</v>
      </c>
      <c r="I15" s="38"/>
      <c r="J15" s="38"/>
      <c r="K15" s="3">
        <f>2*((K13*K14)/(K13+K14))</f>
        <v>0.55621301775147924</v>
      </c>
    </row>
    <row r="16" spans="1:11" x14ac:dyDescent="0.25">
      <c r="A16" s="14" t="s">
        <v>87</v>
      </c>
      <c r="B16" s="14" t="s">
        <v>125</v>
      </c>
      <c r="C16" s="14" t="s">
        <v>78</v>
      </c>
      <c r="D16" s="14" t="s">
        <v>87</v>
      </c>
      <c r="E16" s="14" t="s">
        <v>124</v>
      </c>
      <c r="F16" s="14" t="s">
        <v>78</v>
      </c>
    </row>
    <row r="17" spans="1:8" x14ac:dyDescent="0.25">
      <c r="A17" s="2" t="s">
        <v>87</v>
      </c>
      <c r="B17" s="2" t="s">
        <v>125</v>
      </c>
      <c r="C17" s="2" t="s">
        <v>80</v>
      </c>
    </row>
    <row r="18" spans="1:8" x14ac:dyDescent="0.25">
      <c r="A18" s="2" t="s">
        <v>87</v>
      </c>
      <c r="B18" s="2" t="s">
        <v>126</v>
      </c>
      <c r="C18" s="2" t="s">
        <v>127</v>
      </c>
    </row>
    <row r="19" spans="1:8" x14ac:dyDescent="0.25">
      <c r="A19" s="2" t="s">
        <v>87</v>
      </c>
      <c r="B19" s="2" t="s">
        <v>128</v>
      </c>
      <c r="C19" s="2" t="s">
        <v>81</v>
      </c>
    </row>
    <row r="20" spans="1:8" x14ac:dyDescent="0.25">
      <c r="A20" s="14" t="s">
        <v>87</v>
      </c>
      <c r="B20" s="14" t="s">
        <v>129</v>
      </c>
      <c r="C20" s="14" t="s">
        <v>67</v>
      </c>
      <c r="D20" s="14" t="s">
        <v>87</v>
      </c>
      <c r="E20" s="14" t="s">
        <v>129</v>
      </c>
      <c r="F20" s="14" t="s">
        <v>67</v>
      </c>
    </row>
    <row r="21" spans="1:8" x14ac:dyDescent="0.25">
      <c r="A21" s="14" t="s">
        <v>87</v>
      </c>
      <c r="B21" s="14" t="s">
        <v>129</v>
      </c>
      <c r="C21" s="14" t="s">
        <v>70</v>
      </c>
      <c r="D21" s="14" t="s">
        <v>87</v>
      </c>
      <c r="E21" s="14" t="s">
        <v>129</v>
      </c>
      <c r="F21" s="14" t="s">
        <v>70</v>
      </c>
    </row>
    <row r="22" spans="1:8" x14ac:dyDescent="0.25">
      <c r="A22" s="2" t="s">
        <v>87</v>
      </c>
      <c r="B22" s="2" t="s">
        <v>130</v>
      </c>
      <c r="C22" s="2" t="s">
        <v>97</v>
      </c>
      <c r="H22">
        <f>115-47</f>
        <v>68</v>
      </c>
    </row>
    <row r="23" spans="1:8" x14ac:dyDescent="0.25">
      <c r="A23" s="2" t="s">
        <v>87</v>
      </c>
      <c r="B23" s="2" t="s">
        <v>131</v>
      </c>
      <c r="C23" s="2" t="s">
        <v>98</v>
      </c>
    </row>
    <row r="24" spans="1:8" x14ac:dyDescent="0.25">
      <c r="A24" s="2" t="s">
        <v>87</v>
      </c>
      <c r="B24" s="2" t="s">
        <v>132</v>
      </c>
      <c r="C24" s="2" t="s">
        <v>98</v>
      </c>
    </row>
    <row r="25" spans="1:8" x14ac:dyDescent="0.25">
      <c r="A25" s="2" t="s">
        <v>87</v>
      </c>
      <c r="B25" s="2" t="s">
        <v>133</v>
      </c>
      <c r="C25" s="2" t="s">
        <v>92</v>
      </c>
    </row>
    <row r="26" spans="1:8" x14ac:dyDescent="0.25">
      <c r="A26" s="14" t="s">
        <v>87</v>
      </c>
      <c r="B26" s="14" t="s">
        <v>134</v>
      </c>
      <c r="C26" s="14" t="s">
        <v>67</v>
      </c>
      <c r="D26" s="14" t="s">
        <v>87</v>
      </c>
      <c r="E26" s="14" t="s">
        <v>237</v>
      </c>
      <c r="F26" s="14" t="s">
        <v>67</v>
      </c>
    </row>
    <row r="27" spans="1:8" x14ac:dyDescent="0.25">
      <c r="A27" s="2" t="s">
        <v>87</v>
      </c>
      <c r="B27" s="2" t="s">
        <v>135</v>
      </c>
      <c r="C27" s="2" t="s">
        <v>203</v>
      </c>
    </row>
    <row r="28" spans="1:8" x14ac:dyDescent="0.25">
      <c r="A28" s="14" t="s">
        <v>87</v>
      </c>
      <c r="B28" s="14" t="s">
        <v>136</v>
      </c>
      <c r="C28" s="14" t="s">
        <v>79</v>
      </c>
      <c r="D28" s="14" t="s">
        <v>87</v>
      </c>
      <c r="E28" s="14" t="s">
        <v>220</v>
      </c>
      <c r="F28" s="14" t="s">
        <v>208</v>
      </c>
    </row>
    <row r="29" spans="1:8" x14ac:dyDescent="0.25">
      <c r="A29" s="14" t="s">
        <v>87</v>
      </c>
      <c r="B29" s="14" t="s">
        <v>137</v>
      </c>
      <c r="C29" s="14" t="s">
        <v>95</v>
      </c>
      <c r="D29" s="14" t="s">
        <v>87</v>
      </c>
      <c r="E29" s="14" t="s">
        <v>229</v>
      </c>
      <c r="F29" s="14" t="s">
        <v>95</v>
      </c>
    </row>
    <row r="30" spans="1:8" x14ac:dyDescent="0.25">
      <c r="A30" s="2" t="s">
        <v>87</v>
      </c>
      <c r="B30" s="2" t="s">
        <v>138</v>
      </c>
      <c r="C30" s="2" t="s">
        <v>72</v>
      </c>
    </row>
    <row r="31" spans="1:8" x14ac:dyDescent="0.25">
      <c r="A31" s="2" t="s">
        <v>87</v>
      </c>
      <c r="B31" s="2" t="s">
        <v>139</v>
      </c>
      <c r="C31" s="2" t="s">
        <v>92</v>
      </c>
    </row>
    <row r="32" spans="1:8" x14ac:dyDescent="0.25">
      <c r="A32" s="2" t="s">
        <v>87</v>
      </c>
      <c r="B32" s="2" t="s">
        <v>139</v>
      </c>
      <c r="C32" s="2" t="s">
        <v>78</v>
      </c>
    </row>
    <row r="33" spans="1:6" x14ac:dyDescent="0.25">
      <c r="A33" s="2" t="s">
        <v>87</v>
      </c>
      <c r="B33" s="2" t="s">
        <v>139</v>
      </c>
      <c r="C33" s="2" t="s">
        <v>140</v>
      </c>
    </row>
    <row r="34" spans="1:6" x14ac:dyDescent="0.25">
      <c r="A34" s="14" t="s">
        <v>87</v>
      </c>
      <c r="B34" s="14" t="s">
        <v>141</v>
      </c>
      <c r="C34" s="14" t="s">
        <v>67</v>
      </c>
      <c r="D34" s="14" t="s">
        <v>87</v>
      </c>
      <c r="E34" s="14" t="s">
        <v>230</v>
      </c>
      <c r="F34" s="14" t="s">
        <v>67</v>
      </c>
    </row>
    <row r="35" spans="1:6" x14ac:dyDescent="0.25">
      <c r="A35" s="14" t="s">
        <v>87</v>
      </c>
      <c r="B35" s="14" t="s">
        <v>141</v>
      </c>
      <c r="C35" s="14" t="s">
        <v>121</v>
      </c>
      <c r="D35" s="14" t="s">
        <v>87</v>
      </c>
      <c r="E35" s="14" t="s">
        <v>230</v>
      </c>
      <c r="F35" s="14" t="s">
        <v>121</v>
      </c>
    </row>
    <row r="36" spans="1:6" x14ac:dyDescent="0.25">
      <c r="A36" s="14" t="s">
        <v>87</v>
      </c>
      <c r="B36" s="14" t="s">
        <v>141</v>
      </c>
      <c r="C36" s="14" t="s">
        <v>70</v>
      </c>
      <c r="D36" s="14" t="s">
        <v>87</v>
      </c>
      <c r="E36" s="14" t="s">
        <v>230</v>
      </c>
      <c r="F36" s="14" t="s">
        <v>70</v>
      </c>
    </row>
    <row r="37" spans="1:6" x14ac:dyDescent="0.25">
      <c r="A37" s="2" t="s">
        <v>87</v>
      </c>
      <c r="B37" s="2" t="s">
        <v>142</v>
      </c>
      <c r="C37" s="2" t="s">
        <v>96</v>
      </c>
    </row>
    <row r="38" spans="1:6" x14ac:dyDescent="0.25">
      <c r="A38" s="2" t="s">
        <v>87</v>
      </c>
      <c r="B38" s="2" t="s">
        <v>142</v>
      </c>
      <c r="C38" s="2" t="s">
        <v>143</v>
      </c>
    </row>
    <row r="39" spans="1:6" x14ac:dyDescent="0.25">
      <c r="A39" s="14" t="s">
        <v>87</v>
      </c>
      <c r="B39" s="14" t="s">
        <v>142</v>
      </c>
      <c r="C39" s="14" t="s">
        <v>70</v>
      </c>
      <c r="D39" s="14" t="s">
        <v>87</v>
      </c>
      <c r="E39" s="14" t="s">
        <v>228</v>
      </c>
      <c r="F39" s="14" t="s">
        <v>70</v>
      </c>
    </row>
    <row r="40" spans="1:6" x14ac:dyDescent="0.25">
      <c r="A40" s="2" t="s">
        <v>87</v>
      </c>
      <c r="B40" s="2" t="s">
        <v>142</v>
      </c>
      <c r="C40" s="2" t="s">
        <v>89</v>
      </c>
    </row>
    <row r="41" spans="1:6" x14ac:dyDescent="0.25">
      <c r="A41" s="2" t="s">
        <v>87</v>
      </c>
      <c r="B41" s="2" t="s">
        <v>144</v>
      </c>
      <c r="C41" s="2" t="s">
        <v>94</v>
      </c>
    </row>
    <row r="42" spans="1:6" x14ac:dyDescent="0.25">
      <c r="A42" s="14" t="s">
        <v>87</v>
      </c>
      <c r="B42" s="14" t="s">
        <v>145</v>
      </c>
      <c r="C42" s="14" t="s">
        <v>83</v>
      </c>
      <c r="D42" s="14" t="s">
        <v>87</v>
      </c>
      <c r="E42" s="14" t="s">
        <v>226</v>
      </c>
      <c r="F42" s="14" t="s">
        <v>83</v>
      </c>
    </row>
    <row r="43" spans="1:6" x14ac:dyDescent="0.25">
      <c r="A43" s="2" t="s">
        <v>87</v>
      </c>
      <c r="B43" s="2" t="s">
        <v>146</v>
      </c>
      <c r="C43" s="2" t="s">
        <v>70</v>
      </c>
    </row>
    <row r="44" spans="1:6" x14ac:dyDescent="0.25">
      <c r="A44" s="2" t="s">
        <v>87</v>
      </c>
      <c r="B44" s="2" t="s">
        <v>147</v>
      </c>
      <c r="C44" s="2" t="s">
        <v>99</v>
      </c>
    </row>
    <row r="45" spans="1:6" x14ac:dyDescent="0.25">
      <c r="A45" s="2" t="s">
        <v>87</v>
      </c>
      <c r="B45" s="2" t="s">
        <v>148</v>
      </c>
      <c r="C45" s="2" t="s">
        <v>67</v>
      </c>
    </row>
    <row r="46" spans="1:6" x14ac:dyDescent="0.25">
      <c r="A46" s="14" t="s">
        <v>87</v>
      </c>
      <c r="B46" s="14" t="s">
        <v>149</v>
      </c>
      <c r="C46" s="14" t="s">
        <v>71</v>
      </c>
      <c r="D46" s="14" t="s">
        <v>87</v>
      </c>
      <c r="E46" s="14" t="s">
        <v>221</v>
      </c>
      <c r="F46" s="14" t="s">
        <v>71</v>
      </c>
    </row>
    <row r="47" spans="1:6" x14ac:dyDescent="0.25">
      <c r="A47" s="2" t="s">
        <v>87</v>
      </c>
      <c r="B47" s="2" t="s">
        <v>149</v>
      </c>
      <c r="C47" s="2" t="s">
        <v>97</v>
      </c>
    </row>
    <row r="48" spans="1:6" x14ac:dyDescent="0.25">
      <c r="A48" s="2" t="s">
        <v>87</v>
      </c>
      <c r="B48" s="2" t="s">
        <v>150</v>
      </c>
      <c r="C48" s="2" t="s">
        <v>151</v>
      </c>
    </row>
    <row r="49" spans="1:6" x14ac:dyDescent="0.25">
      <c r="A49" s="14" t="s">
        <v>87</v>
      </c>
      <c r="B49" s="14" t="s">
        <v>152</v>
      </c>
      <c r="C49" s="14" t="s">
        <v>81</v>
      </c>
      <c r="D49" s="14" t="s">
        <v>87</v>
      </c>
      <c r="E49" s="14" t="s">
        <v>221</v>
      </c>
      <c r="F49" s="14" t="s">
        <v>121</v>
      </c>
    </row>
    <row r="50" spans="1:6" x14ac:dyDescent="0.25">
      <c r="A50" s="14" t="s">
        <v>87</v>
      </c>
      <c r="B50" s="14" t="s">
        <v>153</v>
      </c>
      <c r="C50" s="14" t="s">
        <v>81</v>
      </c>
      <c r="D50" s="14" t="s">
        <v>87</v>
      </c>
      <c r="E50" s="14" t="s">
        <v>227</v>
      </c>
      <c r="F50" s="14" t="s">
        <v>121</v>
      </c>
    </row>
    <row r="51" spans="1:6" x14ac:dyDescent="0.25">
      <c r="A51" s="14" t="s">
        <v>87</v>
      </c>
      <c r="B51" s="14" t="s">
        <v>153</v>
      </c>
      <c r="C51" s="14" t="s">
        <v>94</v>
      </c>
      <c r="D51" s="14" t="s">
        <v>87</v>
      </c>
      <c r="E51" s="14" t="s">
        <v>227</v>
      </c>
      <c r="F51" s="14" t="s">
        <v>94</v>
      </c>
    </row>
    <row r="52" spans="1:6" x14ac:dyDescent="0.25">
      <c r="A52" s="2" t="s">
        <v>87</v>
      </c>
      <c r="B52" s="2" t="s">
        <v>153</v>
      </c>
      <c r="C52" s="2" t="s">
        <v>93</v>
      </c>
    </row>
    <row r="53" spans="1:6" x14ac:dyDescent="0.25">
      <c r="A53" s="2" t="s">
        <v>87</v>
      </c>
      <c r="B53" s="2" t="s">
        <v>154</v>
      </c>
      <c r="C53" s="2" t="s">
        <v>121</v>
      </c>
    </row>
    <row r="54" spans="1:6" x14ac:dyDescent="0.25">
      <c r="A54" s="2" t="s">
        <v>87</v>
      </c>
      <c r="B54" s="2" t="s">
        <v>155</v>
      </c>
      <c r="C54" s="2" t="s">
        <v>99</v>
      </c>
    </row>
    <row r="55" spans="1:6" x14ac:dyDescent="0.25">
      <c r="A55" s="2" t="s">
        <v>87</v>
      </c>
      <c r="B55" s="2" t="s">
        <v>156</v>
      </c>
      <c r="C55" s="2" t="s">
        <v>81</v>
      </c>
    </row>
    <row r="56" spans="1:6" x14ac:dyDescent="0.25">
      <c r="A56" s="14" t="s">
        <v>87</v>
      </c>
      <c r="B56" s="14" t="s">
        <v>157</v>
      </c>
      <c r="C56" s="14" t="s">
        <v>73</v>
      </c>
      <c r="D56" s="14" t="s">
        <v>87</v>
      </c>
      <c r="E56" s="14" t="s">
        <v>238</v>
      </c>
      <c r="F56" s="14" t="s">
        <v>73</v>
      </c>
    </row>
    <row r="57" spans="1:6" x14ac:dyDescent="0.25">
      <c r="A57" s="2" t="s">
        <v>87</v>
      </c>
      <c r="B57" s="2" t="s">
        <v>158</v>
      </c>
      <c r="C57" s="2" t="s">
        <v>74</v>
      </c>
    </row>
    <row r="58" spans="1:6" x14ac:dyDescent="0.25">
      <c r="A58" s="14" t="s">
        <v>87</v>
      </c>
      <c r="B58" s="14" t="s">
        <v>159</v>
      </c>
      <c r="C58" s="14" t="s">
        <v>85</v>
      </c>
      <c r="D58" s="14" t="s">
        <v>87</v>
      </c>
      <c r="E58" s="14" t="s">
        <v>225</v>
      </c>
      <c r="F58" s="14" t="s">
        <v>85</v>
      </c>
    </row>
    <row r="59" spans="1:6" x14ac:dyDescent="0.25">
      <c r="A59" s="14" t="s">
        <v>87</v>
      </c>
      <c r="B59" s="14" t="s">
        <v>159</v>
      </c>
      <c r="C59" s="14" t="s">
        <v>88</v>
      </c>
      <c r="D59" s="14" t="s">
        <v>87</v>
      </c>
      <c r="E59" s="14" t="s">
        <v>225</v>
      </c>
      <c r="F59" s="14" t="s">
        <v>209</v>
      </c>
    </row>
    <row r="60" spans="1:6" x14ac:dyDescent="0.25">
      <c r="A60" s="2" t="s">
        <v>87</v>
      </c>
      <c r="B60" s="2" t="s">
        <v>160</v>
      </c>
      <c r="C60" s="2" t="s">
        <v>67</v>
      </c>
    </row>
    <row r="61" spans="1:6" x14ac:dyDescent="0.25">
      <c r="A61" s="2" t="s">
        <v>87</v>
      </c>
      <c r="B61" s="2" t="s">
        <v>161</v>
      </c>
      <c r="C61" s="2" t="s">
        <v>67</v>
      </c>
    </row>
    <row r="62" spans="1:6" x14ac:dyDescent="0.25">
      <c r="A62" s="14" t="s">
        <v>87</v>
      </c>
      <c r="B62" s="14" t="s">
        <v>162</v>
      </c>
      <c r="C62" s="14" t="s">
        <v>67</v>
      </c>
      <c r="D62" s="14" t="s">
        <v>87</v>
      </c>
      <c r="E62" s="14" t="s">
        <v>222</v>
      </c>
      <c r="F62" s="14" t="s">
        <v>67</v>
      </c>
    </row>
    <row r="63" spans="1:6" x14ac:dyDescent="0.25">
      <c r="A63" s="2" t="s">
        <v>87</v>
      </c>
      <c r="B63" s="2" t="s">
        <v>163</v>
      </c>
      <c r="C63" s="2" t="s">
        <v>71</v>
      </c>
    </row>
    <row r="64" spans="1:6" x14ac:dyDescent="0.25">
      <c r="A64" s="2" t="s">
        <v>87</v>
      </c>
      <c r="B64" s="2" t="s">
        <v>164</v>
      </c>
      <c r="C64" s="2" t="s">
        <v>121</v>
      </c>
    </row>
    <row r="65" spans="1:6" x14ac:dyDescent="0.25">
      <c r="A65" s="14" t="s">
        <v>87</v>
      </c>
      <c r="B65" s="14" t="s">
        <v>165</v>
      </c>
      <c r="C65" s="14" t="s">
        <v>69</v>
      </c>
      <c r="D65" s="14" t="s">
        <v>87</v>
      </c>
      <c r="E65" s="14" t="s">
        <v>219</v>
      </c>
      <c r="F65" s="14" t="s">
        <v>69</v>
      </c>
    </row>
    <row r="66" spans="1:6" x14ac:dyDescent="0.25">
      <c r="A66" s="14" t="s">
        <v>87</v>
      </c>
      <c r="B66" s="14" t="s">
        <v>166</v>
      </c>
      <c r="C66" s="14" t="s">
        <v>77</v>
      </c>
      <c r="D66" s="14" t="s">
        <v>87</v>
      </c>
      <c r="E66" s="14" t="s">
        <v>224</v>
      </c>
      <c r="F66" s="14" t="s">
        <v>77</v>
      </c>
    </row>
    <row r="67" spans="1:6" x14ac:dyDescent="0.25">
      <c r="A67" s="2" t="s">
        <v>167</v>
      </c>
      <c r="B67" s="2" t="s">
        <v>116</v>
      </c>
      <c r="C67" s="2" t="s">
        <v>95</v>
      </c>
    </row>
    <row r="68" spans="1:6" x14ac:dyDescent="0.25">
      <c r="A68" s="14" t="s">
        <v>167</v>
      </c>
      <c r="B68" s="14" t="s">
        <v>168</v>
      </c>
      <c r="C68" s="14" t="s">
        <v>169</v>
      </c>
      <c r="D68" s="14" t="s">
        <v>167</v>
      </c>
      <c r="E68" s="14" t="s">
        <v>241</v>
      </c>
      <c r="F68" s="14" t="s">
        <v>67</v>
      </c>
    </row>
    <row r="69" spans="1:6" x14ac:dyDescent="0.25">
      <c r="A69" s="2" t="s">
        <v>67</v>
      </c>
      <c r="B69" s="2" t="s">
        <v>170</v>
      </c>
      <c r="C69" s="2" t="s">
        <v>171</v>
      </c>
    </row>
    <row r="70" spans="1:6" x14ac:dyDescent="0.25">
      <c r="A70" s="2" t="s">
        <v>67</v>
      </c>
      <c r="B70" s="2" t="s">
        <v>172</v>
      </c>
      <c r="C70" s="2" t="s">
        <v>68</v>
      </c>
    </row>
    <row r="71" spans="1:6" x14ac:dyDescent="0.25">
      <c r="A71" s="2" t="s">
        <v>67</v>
      </c>
      <c r="B71" s="2" t="s">
        <v>173</v>
      </c>
      <c r="C71" s="2" t="s">
        <v>78</v>
      </c>
    </row>
    <row r="72" spans="1:6" x14ac:dyDescent="0.25">
      <c r="A72" s="2" t="s">
        <v>67</v>
      </c>
      <c r="B72" s="2" t="s">
        <v>174</v>
      </c>
      <c r="C72" s="2" t="s">
        <v>171</v>
      </c>
    </row>
    <row r="73" spans="1:6" x14ac:dyDescent="0.25">
      <c r="A73" s="2" t="s">
        <v>77</v>
      </c>
      <c r="B73" s="2" t="s">
        <v>173</v>
      </c>
      <c r="C73" s="2" t="s">
        <v>78</v>
      </c>
    </row>
    <row r="74" spans="1:6" x14ac:dyDescent="0.25">
      <c r="A74" s="2" t="s">
        <v>77</v>
      </c>
      <c r="B74" s="2" t="s">
        <v>135</v>
      </c>
      <c r="C74" s="2" t="s">
        <v>175</v>
      </c>
    </row>
    <row r="75" spans="1:6" x14ac:dyDescent="0.25">
      <c r="A75" s="14" t="s">
        <v>77</v>
      </c>
      <c r="B75" s="14" t="s">
        <v>176</v>
      </c>
      <c r="C75" s="14" t="s">
        <v>67</v>
      </c>
      <c r="D75" s="14" t="s">
        <v>77</v>
      </c>
      <c r="E75" s="14" t="s">
        <v>236</v>
      </c>
      <c r="F75" s="14" t="s">
        <v>212</v>
      </c>
    </row>
    <row r="76" spans="1:6" x14ac:dyDescent="0.25">
      <c r="A76" s="14" t="s">
        <v>77</v>
      </c>
      <c r="B76" s="14" t="s">
        <v>176</v>
      </c>
      <c r="C76" s="14" t="s">
        <v>108</v>
      </c>
      <c r="D76" s="14" t="s">
        <v>77</v>
      </c>
      <c r="E76" s="14" t="s">
        <v>236</v>
      </c>
      <c r="F76" s="14" t="s">
        <v>214</v>
      </c>
    </row>
    <row r="77" spans="1:6" x14ac:dyDescent="0.25">
      <c r="A77" s="14" t="s">
        <v>77</v>
      </c>
      <c r="B77" s="14" t="s">
        <v>176</v>
      </c>
      <c r="C77" s="14" t="s">
        <v>107</v>
      </c>
      <c r="D77" s="14" t="s">
        <v>77</v>
      </c>
      <c r="E77" s="14" t="s">
        <v>236</v>
      </c>
      <c r="F77" s="14" t="s">
        <v>213</v>
      </c>
    </row>
    <row r="78" spans="1:6" x14ac:dyDescent="0.25">
      <c r="A78" s="2" t="s">
        <v>77</v>
      </c>
      <c r="B78" s="2" t="s">
        <v>177</v>
      </c>
      <c r="C78" s="2" t="s">
        <v>106</v>
      </c>
    </row>
    <row r="79" spans="1:6" x14ac:dyDescent="0.25">
      <c r="A79" s="2" t="s">
        <v>77</v>
      </c>
      <c r="B79" s="2" t="s">
        <v>178</v>
      </c>
      <c r="C79" s="2" t="s">
        <v>106</v>
      </c>
    </row>
    <row r="80" spans="1:6" x14ac:dyDescent="0.25">
      <c r="A80" s="2" t="s">
        <v>77</v>
      </c>
      <c r="B80" s="2" t="s">
        <v>179</v>
      </c>
      <c r="C80" s="2" t="s">
        <v>106</v>
      </c>
    </row>
    <row r="81" spans="1:6" x14ac:dyDescent="0.25">
      <c r="A81" s="14" t="s">
        <v>77</v>
      </c>
      <c r="B81" s="14" t="s">
        <v>153</v>
      </c>
      <c r="C81" s="14" t="s">
        <v>67</v>
      </c>
      <c r="D81" s="14" t="s">
        <v>77</v>
      </c>
      <c r="E81" s="14" t="s">
        <v>227</v>
      </c>
      <c r="F81" s="14" t="s">
        <v>67</v>
      </c>
    </row>
    <row r="82" spans="1:6" x14ac:dyDescent="0.25">
      <c r="A82" s="14" t="s">
        <v>77</v>
      </c>
      <c r="B82" s="14" t="s">
        <v>174</v>
      </c>
      <c r="C82" s="14" t="s">
        <v>105</v>
      </c>
      <c r="D82" s="14" t="s">
        <v>77</v>
      </c>
      <c r="E82" s="14" t="s">
        <v>231</v>
      </c>
      <c r="F82" s="14" t="s">
        <v>105</v>
      </c>
    </row>
    <row r="83" spans="1:6" x14ac:dyDescent="0.25">
      <c r="A83" s="2" t="s">
        <v>118</v>
      </c>
      <c r="B83" s="2" t="s">
        <v>180</v>
      </c>
      <c r="C83" s="2" t="s">
        <v>68</v>
      </c>
    </row>
    <row r="84" spans="1:6" x14ac:dyDescent="0.25">
      <c r="A84" s="2" t="s">
        <v>118</v>
      </c>
      <c r="B84" s="2" t="s">
        <v>181</v>
      </c>
      <c r="C84" s="2" t="s">
        <v>71</v>
      </c>
    </row>
    <row r="85" spans="1:6" x14ac:dyDescent="0.25">
      <c r="A85" s="2" t="s">
        <v>96</v>
      </c>
      <c r="B85" s="2" t="s">
        <v>182</v>
      </c>
      <c r="C85" s="2" t="s">
        <v>169</v>
      </c>
    </row>
    <row r="86" spans="1:6" x14ac:dyDescent="0.25">
      <c r="A86" s="2" t="s">
        <v>70</v>
      </c>
      <c r="B86" s="2" t="s">
        <v>170</v>
      </c>
      <c r="C86" s="2" t="s">
        <v>171</v>
      </c>
    </row>
    <row r="87" spans="1:6" x14ac:dyDescent="0.25">
      <c r="A87" s="14" t="s">
        <v>70</v>
      </c>
      <c r="B87" s="14" t="s">
        <v>183</v>
      </c>
      <c r="C87" s="14" t="s">
        <v>91</v>
      </c>
      <c r="D87" s="14" t="s">
        <v>70</v>
      </c>
      <c r="E87" s="14" t="s">
        <v>234</v>
      </c>
      <c r="F87" s="14" t="s">
        <v>76</v>
      </c>
    </row>
    <row r="88" spans="1:6" x14ac:dyDescent="0.25">
      <c r="A88" s="14" t="s">
        <v>70</v>
      </c>
      <c r="B88" s="14" t="s">
        <v>125</v>
      </c>
      <c r="C88" s="14" t="s">
        <v>102</v>
      </c>
      <c r="D88" s="14" t="s">
        <v>70</v>
      </c>
      <c r="E88" s="14" t="s">
        <v>124</v>
      </c>
      <c r="F88" s="14" t="s">
        <v>102</v>
      </c>
    </row>
    <row r="89" spans="1:6" x14ac:dyDescent="0.25">
      <c r="A89" s="14" t="s">
        <v>70</v>
      </c>
      <c r="B89" s="14" t="s">
        <v>184</v>
      </c>
      <c r="C89" s="14" t="s">
        <v>185</v>
      </c>
      <c r="D89" s="14" t="s">
        <v>70</v>
      </c>
      <c r="E89" s="14" t="s">
        <v>240</v>
      </c>
      <c r="F89" s="14" t="s">
        <v>67</v>
      </c>
    </row>
    <row r="90" spans="1:6" x14ac:dyDescent="0.25">
      <c r="A90" s="14" t="s">
        <v>70</v>
      </c>
      <c r="B90" s="14" t="s">
        <v>186</v>
      </c>
      <c r="C90" s="14" t="s">
        <v>118</v>
      </c>
      <c r="D90" s="14" t="s">
        <v>70</v>
      </c>
      <c r="E90" s="14" t="s">
        <v>235</v>
      </c>
      <c r="F90" s="14" t="s">
        <v>67</v>
      </c>
    </row>
    <row r="91" spans="1:6" x14ac:dyDescent="0.25">
      <c r="A91" s="2" t="s">
        <v>70</v>
      </c>
      <c r="B91" s="2" t="s">
        <v>186</v>
      </c>
      <c r="C91" s="2" t="s">
        <v>169</v>
      </c>
    </row>
    <row r="92" spans="1:6" x14ac:dyDescent="0.25">
      <c r="A92" s="2" t="s">
        <v>70</v>
      </c>
      <c r="B92" s="2" t="s">
        <v>187</v>
      </c>
      <c r="C92" s="2" t="s">
        <v>68</v>
      </c>
    </row>
    <row r="93" spans="1:6" x14ac:dyDescent="0.25">
      <c r="A93" s="2" t="s">
        <v>70</v>
      </c>
      <c r="B93" s="2" t="s">
        <v>138</v>
      </c>
      <c r="C93" s="2" t="s">
        <v>103</v>
      </c>
    </row>
    <row r="94" spans="1:6" x14ac:dyDescent="0.25">
      <c r="A94" s="14" t="s">
        <v>70</v>
      </c>
      <c r="B94" s="14" t="s">
        <v>188</v>
      </c>
      <c r="C94" s="14" t="s">
        <v>189</v>
      </c>
      <c r="D94" s="14" t="s">
        <v>70</v>
      </c>
      <c r="E94" s="14" t="s">
        <v>232</v>
      </c>
      <c r="F94" s="14" t="s">
        <v>189</v>
      </c>
    </row>
    <row r="95" spans="1:6" x14ac:dyDescent="0.25">
      <c r="A95" s="2" t="s">
        <v>70</v>
      </c>
      <c r="B95" s="2" t="s">
        <v>190</v>
      </c>
      <c r="C95" s="2" t="s">
        <v>118</v>
      </c>
    </row>
    <row r="96" spans="1:6" x14ac:dyDescent="0.25">
      <c r="A96" s="14" t="s">
        <v>70</v>
      </c>
      <c r="B96" s="14" t="s">
        <v>153</v>
      </c>
      <c r="C96" s="14" t="s">
        <v>69</v>
      </c>
      <c r="D96" s="14" t="s">
        <v>70</v>
      </c>
      <c r="E96" s="14" t="s">
        <v>227</v>
      </c>
      <c r="F96" s="14" t="s">
        <v>69</v>
      </c>
    </row>
    <row r="97" spans="1:6" x14ac:dyDescent="0.25">
      <c r="A97" s="14" t="s">
        <v>70</v>
      </c>
      <c r="B97" s="14" t="s">
        <v>153</v>
      </c>
      <c r="C97" s="14" t="s">
        <v>189</v>
      </c>
      <c r="D97" s="14" t="s">
        <v>70</v>
      </c>
      <c r="E97" s="14" t="s">
        <v>227</v>
      </c>
      <c r="F97" s="14" t="s">
        <v>189</v>
      </c>
    </row>
    <row r="98" spans="1:6" x14ac:dyDescent="0.25">
      <c r="A98" s="14" t="s">
        <v>70</v>
      </c>
      <c r="B98" s="14" t="s">
        <v>153</v>
      </c>
      <c r="C98" s="14" t="s">
        <v>185</v>
      </c>
      <c r="D98" s="18" t="s">
        <v>70</v>
      </c>
      <c r="E98" s="18" t="s">
        <v>240</v>
      </c>
      <c r="F98" s="18" t="s">
        <v>67</v>
      </c>
    </row>
    <row r="99" spans="1:6" x14ac:dyDescent="0.25">
      <c r="A99" s="14" t="s">
        <v>70</v>
      </c>
      <c r="B99" s="14" t="s">
        <v>153</v>
      </c>
      <c r="C99" s="14" t="s">
        <v>103</v>
      </c>
      <c r="D99" s="14" t="s">
        <v>70</v>
      </c>
      <c r="E99" s="14" t="s">
        <v>227</v>
      </c>
      <c r="F99" s="14" t="s">
        <v>103</v>
      </c>
    </row>
    <row r="100" spans="1:6" x14ac:dyDescent="0.25">
      <c r="A100" s="14" t="s">
        <v>70</v>
      </c>
      <c r="B100" s="14" t="s">
        <v>153</v>
      </c>
      <c r="C100" s="14" t="s">
        <v>80</v>
      </c>
      <c r="D100" s="14" t="s">
        <v>70</v>
      </c>
      <c r="E100" s="14" t="s">
        <v>227</v>
      </c>
      <c r="F100" s="14" t="s">
        <v>80</v>
      </c>
    </row>
    <row r="101" spans="1:6" x14ac:dyDescent="0.25">
      <c r="A101" s="2" t="s">
        <v>70</v>
      </c>
      <c r="B101" s="2" t="s">
        <v>191</v>
      </c>
      <c r="C101" s="2" t="s">
        <v>71</v>
      </c>
    </row>
    <row r="102" spans="1:6" x14ac:dyDescent="0.25">
      <c r="A102" s="14" t="s">
        <v>70</v>
      </c>
      <c r="B102" s="14" t="s">
        <v>192</v>
      </c>
      <c r="C102" s="14" t="s">
        <v>104</v>
      </c>
      <c r="D102" s="14" t="s">
        <v>70</v>
      </c>
      <c r="E102" s="14" t="s">
        <v>233</v>
      </c>
      <c r="F102" s="14" t="s">
        <v>104</v>
      </c>
    </row>
    <row r="103" spans="1:6" x14ac:dyDescent="0.25">
      <c r="A103" s="2" t="s">
        <v>70</v>
      </c>
      <c r="B103" s="2" t="s">
        <v>193</v>
      </c>
      <c r="C103" s="2" t="s">
        <v>118</v>
      </c>
    </row>
    <row r="104" spans="1:6" x14ac:dyDescent="0.25">
      <c r="A104" s="14" t="s">
        <v>70</v>
      </c>
      <c r="B104" s="14" t="s">
        <v>194</v>
      </c>
      <c r="C104" s="14" t="s">
        <v>69</v>
      </c>
      <c r="D104" s="14" t="s">
        <v>70</v>
      </c>
      <c r="E104" s="14" t="s">
        <v>239</v>
      </c>
      <c r="F104" s="14" t="s">
        <v>69</v>
      </c>
    </row>
    <row r="105" spans="1:6" x14ac:dyDescent="0.25">
      <c r="A105" s="2" t="s">
        <v>70</v>
      </c>
      <c r="B105" s="2" t="s">
        <v>195</v>
      </c>
      <c r="C105" s="2" t="s">
        <v>169</v>
      </c>
    </row>
    <row r="106" spans="1:6" x14ac:dyDescent="0.25">
      <c r="A106" s="2" t="s">
        <v>70</v>
      </c>
      <c r="B106" s="2" t="s">
        <v>196</v>
      </c>
      <c r="C106" s="2" t="s">
        <v>68</v>
      </c>
    </row>
    <row r="107" spans="1:6" x14ac:dyDescent="0.25">
      <c r="A107" s="14" t="s">
        <v>70</v>
      </c>
      <c r="B107" s="14" t="s">
        <v>174</v>
      </c>
      <c r="C107" s="14" t="s">
        <v>69</v>
      </c>
      <c r="D107" s="14" t="s">
        <v>70</v>
      </c>
      <c r="E107" s="14" t="s">
        <v>231</v>
      </c>
      <c r="F107" s="14" t="s">
        <v>69</v>
      </c>
    </row>
    <row r="108" spans="1:6" x14ac:dyDescent="0.25">
      <c r="A108" s="2" t="s">
        <v>70</v>
      </c>
      <c r="B108" s="2" t="s">
        <v>174</v>
      </c>
      <c r="C108" s="2" t="s">
        <v>83</v>
      </c>
    </row>
    <row r="109" spans="1:6" x14ac:dyDescent="0.25">
      <c r="A109" s="2" t="s">
        <v>70</v>
      </c>
      <c r="B109" s="2" t="s">
        <v>174</v>
      </c>
      <c r="C109" s="2" t="s">
        <v>100</v>
      </c>
    </row>
    <row r="110" spans="1:6" x14ac:dyDescent="0.25">
      <c r="A110" s="2" t="s">
        <v>70</v>
      </c>
      <c r="B110" s="2" t="s">
        <v>174</v>
      </c>
      <c r="C110" s="2" t="s">
        <v>84</v>
      </c>
    </row>
    <row r="111" spans="1:6" x14ac:dyDescent="0.25">
      <c r="A111" s="2" t="s">
        <v>70</v>
      </c>
      <c r="B111" s="2" t="s">
        <v>197</v>
      </c>
      <c r="C111" s="2" t="s">
        <v>101</v>
      </c>
    </row>
    <row r="112" spans="1:6" x14ac:dyDescent="0.25">
      <c r="A112" s="2" t="s">
        <v>70</v>
      </c>
      <c r="B112" s="2" t="s">
        <v>163</v>
      </c>
      <c r="C112" s="2" t="s">
        <v>71</v>
      </c>
    </row>
    <row r="113" spans="1:6" x14ac:dyDescent="0.25">
      <c r="A113" s="2" t="s">
        <v>70</v>
      </c>
      <c r="B113" s="2" t="s">
        <v>163</v>
      </c>
      <c r="C113" s="2" t="s">
        <v>80</v>
      </c>
    </row>
    <row r="114" spans="1:6" x14ac:dyDescent="0.25">
      <c r="A114" s="14" t="s">
        <v>70</v>
      </c>
      <c r="B114" s="14" t="s">
        <v>164</v>
      </c>
      <c r="C114" s="14" t="s">
        <v>198</v>
      </c>
      <c r="D114" s="14" t="s">
        <v>70</v>
      </c>
      <c r="E114" s="14" t="s">
        <v>220</v>
      </c>
      <c r="F114" s="14" t="s">
        <v>67</v>
      </c>
    </row>
    <row r="115" spans="1:6" x14ac:dyDescent="0.25">
      <c r="A115" s="2" t="s">
        <v>70</v>
      </c>
      <c r="B115" s="2" t="s">
        <v>199</v>
      </c>
      <c r="C115" s="2" t="s">
        <v>68</v>
      </c>
    </row>
    <row r="116" spans="1:6" x14ac:dyDescent="0.25">
      <c r="A116" s="2" t="s">
        <v>70</v>
      </c>
      <c r="B116" s="2" t="s">
        <v>200</v>
      </c>
      <c r="C116" s="2" t="s">
        <v>198</v>
      </c>
    </row>
    <row r="117" spans="1:6" x14ac:dyDescent="0.25">
      <c r="A117" s="2" t="s">
        <v>70</v>
      </c>
      <c r="B117" s="2" t="s">
        <v>201</v>
      </c>
      <c r="C117" s="2" t="s">
        <v>68</v>
      </c>
    </row>
    <row r="118" spans="1:6" x14ac:dyDescent="0.25">
      <c r="A118" s="2" t="s">
        <v>74</v>
      </c>
      <c r="B118" s="2" t="s">
        <v>182</v>
      </c>
      <c r="C118" s="2" t="s">
        <v>77</v>
      </c>
    </row>
    <row r="119" spans="1:6" x14ac:dyDescent="0.25">
      <c r="D119" s="2" t="s">
        <v>87</v>
      </c>
      <c r="E119" s="2" t="s">
        <v>124</v>
      </c>
      <c r="F119" s="2" t="s">
        <v>83</v>
      </c>
    </row>
    <row r="120" spans="1:6" x14ac:dyDescent="0.25">
      <c r="D120" s="2" t="s">
        <v>87</v>
      </c>
      <c r="E120" s="2" t="s">
        <v>129</v>
      </c>
      <c r="F120" s="2" t="s">
        <v>121</v>
      </c>
    </row>
    <row r="121" spans="1:6" x14ac:dyDescent="0.25">
      <c r="D121" s="2" t="s">
        <v>87</v>
      </c>
      <c r="E121" s="2" t="s">
        <v>218</v>
      </c>
      <c r="F121" s="2" t="s">
        <v>87</v>
      </c>
    </row>
    <row r="122" spans="1:6" x14ac:dyDescent="0.25">
      <c r="D122" s="2" t="s">
        <v>87</v>
      </c>
      <c r="E122" s="2" t="s">
        <v>217</v>
      </c>
      <c r="F122" s="2" t="s">
        <v>67</v>
      </c>
    </row>
    <row r="123" spans="1:6" x14ac:dyDescent="0.25">
      <c r="D123" s="2" t="s">
        <v>87</v>
      </c>
      <c r="E123" s="2" t="s">
        <v>227</v>
      </c>
      <c r="F123" s="2" t="s">
        <v>69</v>
      </c>
    </row>
    <row r="124" spans="1:6" x14ac:dyDescent="0.25">
      <c r="D124" s="2" t="s">
        <v>87</v>
      </c>
      <c r="E124" s="2" t="s">
        <v>220</v>
      </c>
      <c r="F124" s="2" t="s">
        <v>69</v>
      </c>
    </row>
    <row r="125" spans="1:6" x14ac:dyDescent="0.25">
      <c r="D125" s="2" t="s">
        <v>167</v>
      </c>
      <c r="E125" s="2" t="s">
        <v>227</v>
      </c>
      <c r="F125" s="2" t="s">
        <v>67</v>
      </c>
    </row>
    <row r="126" spans="1:6" x14ac:dyDescent="0.25">
      <c r="D126" s="17" t="s">
        <v>87</v>
      </c>
      <c r="E126" s="17" t="s">
        <v>230</v>
      </c>
      <c r="F126" s="17" t="s">
        <v>121</v>
      </c>
    </row>
  </sheetData>
  <sortState ref="H86:I98">
    <sortCondition ref="H86:H98"/>
  </sortState>
  <mergeCells count="5">
    <mergeCell ref="A2:C2"/>
    <mergeCell ref="D2:F2"/>
    <mergeCell ref="H13:J13"/>
    <mergeCell ref="H14:J14"/>
    <mergeCell ref="H15:J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6"/>
  <sheetViews>
    <sheetView topLeftCell="A40" workbookViewId="0">
      <selection activeCell="I10" sqref="I10"/>
    </sheetView>
  </sheetViews>
  <sheetFormatPr defaultRowHeight="15" x14ac:dyDescent="0.25"/>
  <cols>
    <col min="1" max="1" width="18.5703125" bestFit="1" customWidth="1"/>
    <col min="2" max="2" width="34.7109375" bestFit="1" customWidth="1"/>
    <col min="3" max="3" width="26.85546875" bestFit="1" customWidth="1"/>
    <col min="4" max="4" width="18.5703125" bestFit="1" customWidth="1"/>
    <col min="5" max="5" width="15.42578125" bestFit="1" customWidth="1"/>
    <col min="6" max="6" width="21.7109375" bestFit="1" customWidth="1"/>
    <col min="7" max="7" width="26.5703125" bestFit="1" customWidth="1"/>
  </cols>
  <sheetData>
    <row r="2" spans="1:7" ht="18.75" x14ac:dyDescent="0.3">
      <c r="A2" s="36" t="s">
        <v>115</v>
      </c>
      <c r="B2" s="36"/>
      <c r="C2" s="36"/>
      <c r="D2" s="36" t="s">
        <v>115</v>
      </c>
      <c r="E2" s="36"/>
      <c r="F2" s="36"/>
    </row>
    <row r="3" spans="1:7" ht="15.75" x14ac:dyDescent="0.25">
      <c r="A3" s="10" t="s">
        <v>204</v>
      </c>
      <c r="B3" s="10" t="s">
        <v>205</v>
      </c>
      <c r="C3" s="10" t="s">
        <v>206</v>
      </c>
      <c r="D3" s="10" t="s">
        <v>204</v>
      </c>
      <c r="E3" s="10" t="s">
        <v>205</v>
      </c>
      <c r="F3" s="10" t="s">
        <v>206</v>
      </c>
    </row>
    <row r="4" spans="1:7" x14ac:dyDescent="0.25">
      <c r="A4" s="2" t="s">
        <v>68</v>
      </c>
      <c r="B4" s="2" t="s">
        <v>116</v>
      </c>
      <c r="C4" s="2" t="s">
        <v>104</v>
      </c>
      <c r="G4" s="19" t="s">
        <v>250</v>
      </c>
    </row>
    <row r="5" spans="1:7" x14ac:dyDescent="0.25">
      <c r="A5" s="2" t="s">
        <v>68</v>
      </c>
      <c r="B5" s="2" t="s">
        <v>117</v>
      </c>
      <c r="C5" s="2" t="s">
        <v>118</v>
      </c>
      <c r="G5" s="19" t="s">
        <v>251</v>
      </c>
    </row>
    <row r="6" spans="1:7" x14ac:dyDescent="0.25">
      <c r="A6" s="14" t="s">
        <v>87</v>
      </c>
      <c r="B6" s="14" t="s">
        <v>119</v>
      </c>
      <c r="C6" s="14" t="s">
        <v>67</v>
      </c>
      <c r="D6" s="14" t="s">
        <v>87</v>
      </c>
      <c r="E6" s="14" t="s">
        <v>216</v>
      </c>
      <c r="F6" s="14" t="s">
        <v>67</v>
      </c>
      <c r="G6" s="19" t="s">
        <v>250</v>
      </c>
    </row>
    <row r="7" spans="1:7" x14ac:dyDescent="0.25">
      <c r="A7" s="14" t="s">
        <v>87</v>
      </c>
      <c r="B7" s="14" t="s">
        <v>119</v>
      </c>
      <c r="C7" s="14" t="s">
        <v>70</v>
      </c>
      <c r="D7" s="14" t="s">
        <v>87</v>
      </c>
      <c r="E7" s="14" t="s">
        <v>216</v>
      </c>
      <c r="F7" s="14" t="s">
        <v>70</v>
      </c>
    </row>
    <row r="8" spans="1:7" x14ac:dyDescent="0.25">
      <c r="A8" s="2" t="s">
        <v>87</v>
      </c>
      <c r="B8" s="2" t="s">
        <v>120</v>
      </c>
      <c r="C8" s="2" t="s">
        <v>121</v>
      </c>
      <c r="G8" s="19" t="s">
        <v>251</v>
      </c>
    </row>
    <row r="9" spans="1:7" x14ac:dyDescent="0.25">
      <c r="A9" s="2" t="s">
        <v>87</v>
      </c>
      <c r="B9" s="2" t="s">
        <v>122</v>
      </c>
      <c r="C9" s="2" t="s">
        <v>75</v>
      </c>
      <c r="G9" s="19" t="s">
        <v>250</v>
      </c>
    </row>
    <row r="10" spans="1:7" x14ac:dyDescent="0.25">
      <c r="A10" s="14" t="s">
        <v>87</v>
      </c>
      <c r="B10" s="14" t="s">
        <v>123</v>
      </c>
      <c r="C10" s="14" t="s">
        <v>76</v>
      </c>
      <c r="D10" s="14" t="s">
        <v>87</v>
      </c>
      <c r="E10" s="14" t="s">
        <v>223</v>
      </c>
      <c r="F10" s="14" t="s">
        <v>76</v>
      </c>
      <c r="G10" s="19" t="s">
        <v>251</v>
      </c>
    </row>
    <row r="11" spans="1:7" x14ac:dyDescent="0.25">
      <c r="A11" s="14" t="s">
        <v>87</v>
      </c>
      <c r="B11" s="14" t="s">
        <v>124</v>
      </c>
      <c r="C11" s="14" t="s">
        <v>72</v>
      </c>
      <c r="D11" s="14" t="s">
        <v>87</v>
      </c>
      <c r="E11" s="14" t="s">
        <v>124</v>
      </c>
      <c r="F11" s="14" t="s">
        <v>207</v>
      </c>
      <c r="G11" s="19" t="s">
        <v>250</v>
      </c>
    </row>
    <row r="12" spans="1:7" x14ac:dyDescent="0.25">
      <c r="A12" s="2" t="s">
        <v>87</v>
      </c>
      <c r="B12" s="2" t="s">
        <v>202</v>
      </c>
      <c r="C12" s="2" t="s">
        <v>67</v>
      </c>
      <c r="G12" s="19" t="s">
        <v>251</v>
      </c>
    </row>
    <row r="13" spans="1:7" x14ac:dyDescent="0.25">
      <c r="A13" s="2" t="s">
        <v>87</v>
      </c>
      <c r="B13" s="2" t="s">
        <v>125</v>
      </c>
      <c r="C13" s="2" t="s">
        <v>82</v>
      </c>
    </row>
    <row r="14" spans="1:7" x14ac:dyDescent="0.25">
      <c r="A14" s="14" t="s">
        <v>87</v>
      </c>
      <c r="B14" s="14" t="s">
        <v>125</v>
      </c>
      <c r="C14" s="14" t="s">
        <v>121</v>
      </c>
      <c r="D14" s="14" t="s">
        <v>87</v>
      </c>
      <c r="E14" s="14" t="s">
        <v>124</v>
      </c>
      <c r="F14" s="14" t="s">
        <v>121</v>
      </c>
    </row>
    <row r="15" spans="1:7" x14ac:dyDescent="0.25">
      <c r="A15" s="14" t="s">
        <v>87</v>
      </c>
      <c r="B15" s="14" t="s">
        <v>125</v>
      </c>
      <c r="C15" s="14" t="s">
        <v>90</v>
      </c>
      <c r="D15" s="14" t="s">
        <v>87</v>
      </c>
      <c r="E15" s="14" t="s">
        <v>124</v>
      </c>
      <c r="F15" s="14" t="s">
        <v>90</v>
      </c>
      <c r="G15" s="19" t="s">
        <v>250</v>
      </c>
    </row>
    <row r="16" spans="1:7" x14ac:dyDescent="0.25">
      <c r="A16" s="14" t="s">
        <v>87</v>
      </c>
      <c r="B16" s="14" t="s">
        <v>125</v>
      </c>
      <c r="C16" s="14" t="s">
        <v>78</v>
      </c>
      <c r="D16" s="14" t="s">
        <v>87</v>
      </c>
      <c r="E16" s="14" t="s">
        <v>124</v>
      </c>
      <c r="F16" s="14" t="s">
        <v>78</v>
      </c>
      <c r="G16" s="19" t="s">
        <v>250</v>
      </c>
    </row>
    <row r="17" spans="1:7" x14ac:dyDescent="0.25">
      <c r="A17" s="2" t="s">
        <v>87</v>
      </c>
      <c r="B17" s="2" t="s">
        <v>125</v>
      </c>
      <c r="C17" s="2" t="s">
        <v>80</v>
      </c>
    </row>
    <row r="18" spans="1:7" x14ac:dyDescent="0.25">
      <c r="A18" s="2" t="s">
        <v>87</v>
      </c>
      <c r="B18" s="2" t="s">
        <v>126</v>
      </c>
      <c r="C18" s="2" t="s">
        <v>127</v>
      </c>
      <c r="G18" s="19" t="s">
        <v>251</v>
      </c>
    </row>
    <row r="19" spans="1:7" x14ac:dyDescent="0.25">
      <c r="A19" s="2" t="s">
        <v>87</v>
      </c>
      <c r="B19" s="2" t="s">
        <v>128</v>
      </c>
      <c r="C19" s="2" t="s">
        <v>81</v>
      </c>
      <c r="G19" s="19" t="s">
        <v>251</v>
      </c>
    </row>
    <row r="20" spans="1:7" x14ac:dyDescent="0.25">
      <c r="A20" s="14" t="s">
        <v>87</v>
      </c>
      <c r="B20" s="14" t="s">
        <v>129</v>
      </c>
      <c r="C20" s="14" t="s">
        <v>67</v>
      </c>
      <c r="D20" s="14" t="s">
        <v>87</v>
      </c>
      <c r="E20" s="14" t="s">
        <v>129</v>
      </c>
      <c r="F20" s="14" t="s">
        <v>67</v>
      </c>
      <c r="G20" s="19" t="s">
        <v>250</v>
      </c>
    </row>
    <row r="21" spans="1:7" x14ac:dyDescent="0.25">
      <c r="A21" s="14" t="s">
        <v>87</v>
      </c>
      <c r="B21" s="14" t="s">
        <v>129</v>
      </c>
      <c r="C21" s="14" t="s">
        <v>70</v>
      </c>
      <c r="D21" s="14" t="s">
        <v>87</v>
      </c>
      <c r="E21" s="14" t="s">
        <v>129</v>
      </c>
      <c r="F21" s="14" t="s">
        <v>70</v>
      </c>
      <c r="G21" s="19" t="s">
        <v>250</v>
      </c>
    </row>
    <row r="22" spans="1:7" x14ac:dyDescent="0.25">
      <c r="A22" s="2" t="s">
        <v>87</v>
      </c>
      <c r="B22" s="2" t="s">
        <v>130</v>
      </c>
      <c r="C22" s="2" t="s">
        <v>97</v>
      </c>
    </row>
    <row r="23" spans="1:7" x14ac:dyDescent="0.25">
      <c r="A23" s="2" t="s">
        <v>87</v>
      </c>
      <c r="B23" s="2" t="s">
        <v>131</v>
      </c>
      <c r="C23" s="2" t="s">
        <v>98</v>
      </c>
      <c r="G23" s="19" t="s">
        <v>251</v>
      </c>
    </row>
    <row r="24" spans="1:7" x14ac:dyDescent="0.25">
      <c r="A24" s="2" t="s">
        <v>87</v>
      </c>
      <c r="B24" s="2" t="s">
        <v>132</v>
      </c>
      <c r="C24" s="2" t="s">
        <v>98</v>
      </c>
      <c r="G24" s="19" t="s">
        <v>251</v>
      </c>
    </row>
    <row r="25" spans="1:7" x14ac:dyDescent="0.25">
      <c r="A25" s="2" t="s">
        <v>87</v>
      </c>
      <c r="B25" s="2" t="s">
        <v>133</v>
      </c>
      <c r="C25" s="2" t="s">
        <v>92</v>
      </c>
    </row>
    <row r="26" spans="1:7" x14ac:dyDescent="0.25">
      <c r="A26" s="14" t="s">
        <v>87</v>
      </c>
      <c r="B26" s="14" t="s">
        <v>134</v>
      </c>
      <c r="C26" s="14" t="s">
        <v>67</v>
      </c>
      <c r="D26" s="14" t="s">
        <v>87</v>
      </c>
      <c r="E26" s="14" t="s">
        <v>237</v>
      </c>
      <c r="F26" s="14" t="s">
        <v>67</v>
      </c>
    </row>
    <row r="27" spans="1:7" x14ac:dyDescent="0.25">
      <c r="A27" s="2" t="s">
        <v>87</v>
      </c>
      <c r="B27" s="2" t="s">
        <v>135</v>
      </c>
      <c r="C27" s="2" t="s">
        <v>203</v>
      </c>
    </row>
    <row r="28" spans="1:7" x14ac:dyDescent="0.25">
      <c r="A28" s="14" t="s">
        <v>87</v>
      </c>
      <c r="B28" s="14" t="s">
        <v>136</v>
      </c>
      <c r="C28" s="14" t="s">
        <v>79</v>
      </c>
      <c r="D28" s="14" t="s">
        <v>87</v>
      </c>
      <c r="E28" s="14" t="s">
        <v>220</v>
      </c>
      <c r="F28" s="14" t="s">
        <v>208</v>
      </c>
    </row>
    <row r="29" spans="1:7" x14ac:dyDescent="0.25">
      <c r="A29" s="14" t="s">
        <v>87</v>
      </c>
      <c r="B29" s="14" t="s">
        <v>137</v>
      </c>
      <c r="C29" s="14" t="s">
        <v>95</v>
      </c>
      <c r="D29" s="14" t="s">
        <v>87</v>
      </c>
      <c r="E29" s="14" t="s">
        <v>229</v>
      </c>
      <c r="F29" s="14" t="s">
        <v>95</v>
      </c>
    </row>
    <row r="30" spans="1:7" x14ac:dyDescent="0.25">
      <c r="A30" s="2" t="s">
        <v>87</v>
      </c>
      <c r="B30" s="2" t="s">
        <v>138</v>
      </c>
      <c r="C30" s="2" t="s">
        <v>72</v>
      </c>
    </row>
    <row r="31" spans="1:7" x14ac:dyDescent="0.25">
      <c r="A31" s="2" t="s">
        <v>87</v>
      </c>
      <c r="B31" s="2" t="s">
        <v>139</v>
      </c>
      <c r="C31" s="2" t="s">
        <v>92</v>
      </c>
      <c r="G31" s="19" t="s">
        <v>250</v>
      </c>
    </row>
    <row r="32" spans="1:7" x14ac:dyDescent="0.25">
      <c r="A32" s="2" t="s">
        <v>87</v>
      </c>
      <c r="B32" s="2" t="s">
        <v>139</v>
      </c>
      <c r="C32" s="2" t="s">
        <v>78</v>
      </c>
    </row>
    <row r="33" spans="1:7" x14ac:dyDescent="0.25">
      <c r="A33" s="2" t="s">
        <v>87</v>
      </c>
      <c r="B33" s="2" t="s">
        <v>139</v>
      </c>
      <c r="C33" s="2" t="s">
        <v>140</v>
      </c>
    </row>
    <row r="34" spans="1:7" x14ac:dyDescent="0.25">
      <c r="A34" s="14" t="s">
        <v>87</v>
      </c>
      <c r="B34" s="14" t="s">
        <v>141</v>
      </c>
      <c r="C34" s="14" t="s">
        <v>67</v>
      </c>
      <c r="D34" s="14" t="s">
        <v>87</v>
      </c>
      <c r="E34" s="14" t="s">
        <v>230</v>
      </c>
      <c r="F34" s="14" t="s">
        <v>67</v>
      </c>
      <c r="G34" s="19" t="s">
        <v>251</v>
      </c>
    </row>
    <row r="35" spans="1:7" x14ac:dyDescent="0.25">
      <c r="A35" s="14" t="s">
        <v>87</v>
      </c>
      <c r="B35" s="14" t="s">
        <v>141</v>
      </c>
      <c r="C35" s="14" t="s">
        <v>121</v>
      </c>
      <c r="D35" s="14" t="s">
        <v>87</v>
      </c>
      <c r="E35" s="14" t="s">
        <v>230</v>
      </c>
      <c r="F35" s="14" t="s">
        <v>121</v>
      </c>
      <c r="G35" s="19" t="s">
        <v>251</v>
      </c>
    </row>
    <row r="36" spans="1:7" x14ac:dyDescent="0.25">
      <c r="A36" s="14" t="s">
        <v>87</v>
      </c>
      <c r="B36" s="14" t="s">
        <v>141</v>
      </c>
      <c r="C36" s="14" t="s">
        <v>70</v>
      </c>
      <c r="D36" s="14" t="s">
        <v>87</v>
      </c>
      <c r="E36" s="14" t="s">
        <v>230</v>
      </c>
      <c r="F36" s="14" t="s">
        <v>70</v>
      </c>
      <c r="G36" s="19" t="s">
        <v>251</v>
      </c>
    </row>
    <row r="37" spans="1:7" x14ac:dyDescent="0.25">
      <c r="A37" s="2" t="s">
        <v>87</v>
      </c>
      <c r="B37" s="2" t="s">
        <v>142</v>
      </c>
      <c r="C37" s="2" t="s">
        <v>96</v>
      </c>
    </row>
    <row r="38" spans="1:7" x14ac:dyDescent="0.25">
      <c r="A38" s="2" t="s">
        <v>87</v>
      </c>
      <c r="B38" s="2" t="s">
        <v>142</v>
      </c>
      <c r="C38" s="2" t="s">
        <v>143</v>
      </c>
    </row>
    <row r="39" spans="1:7" x14ac:dyDescent="0.25">
      <c r="A39" s="14" t="s">
        <v>87</v>
      </c>
      <c r="B39" s="14" t="s">
        <v>142</v>
      </c>
      <c r="C39" s="14" t="s">
        <v>70</v>
      </c>
      <c r="D39" s="14" t="s">
        <v>87</v>
      </c>
      <c r="E39" s="14" t="s">
        <v>228</v>
      </c>
      <c r="F39" s="14" t="s">
        <v>70</v>
      </c>
      <c r="G39" s="19" t="s">
        <v>250</v>
      </c>
    </row>
    <row r="40" spans="1:7" x14ac:dyDescent="0.25">
      <c r="A40" s="2" t="s">
        <v>87</v>
      </c>
      <c r="B40" s="2" t="s">
        <v>142</v>
      </c>
      <c r="C40" s="2" t="s">
        <v>89</v>
      </c>
    </row>
    <row r="41" spans="1:7" x14ac:dyDescent="0.25">
      <c r="A41" s="2" t="s">
        <v>87</v>
      </c>
      <c r="B41" s="2" t="s">
        <v>144</v>
      </c>
      <c r="C41" s="2" t="s">
        <v>94</v>
      </c>
      <c r="G41" s="19" t="s">
        <v>251</v>
      </c>
    </row>
    <row r="42" spans="1:7" x14ac:dyDescent="0.25">
      <c r="A42" s="14" t="s">
        <v>87</v>
      </c>
      <c r="B42" s="14" t="s">
        <v>145</v>
      </c>
      <c r="C42" s="14" t="s">
        <v>83</v>
      </c>
      <c r="D42" s="14" t="s">
        <v>87</v>
      </c>
      <c r="E42" s="14" t="s">
        <v>226</v>
      </c>
      <c r="F42" s="14" t="s">
        <v>83</v>
      </c>
      <c r="G42" s="19" t="s">
        <v>250</v>
      </c>
    </row>
    <row r="43" spans="1:7" x14ac:dyDescent="0.25">
      <c r="A43" s="2" t="s">
        <v>87</v>
      </c>
      <c r="B43" s="2" t="s">
        <v>146</v>
      </c>
      <c r="C43" s="2" t="s">
        <v>70</v>
      </c>
      <c r="G43" s="19" t="s">
        <v>251</v>
      </c>
    </row>
    <row r="44" spans="1:7" x14ac:dyDescent="0.25">
      <c r="A44" s="2" t="s">
        <v>87</v>
      </c>
      <c r="B44" s="2" t="s">
        <v>147</v>
      </c>
      <c r="C44" s="2" t="s">
        <v>99</v>
      </c>
    </row>
    <row r="45" spans="1:7" x14ac:dyDescent="0.25">
      <c r="A45" s="2" t="s">
        <v>87</v>
      </c>
      <c r="B45" s="2" t="s">
        <v>148</v>
      </c>
      <c r="C45" s="2" t="s">
        <v>67</v>
      </c>
    </row>
    <row r="46" spans="1:7" x14ac:dyDescent="0.25">
      <c r="A46" s="14" t="s">
        <v>87</v>
      </c>
      <c r="B46" s="14" t="s">
        <v>149</v>
      </c>
      <c r="C46" s="14" t="s">
        <v>71</v>
      </c>
      <c r="D46" s="14" t="s">
        <v>87</v>
      </c>
      <c r="E46" s="14" t="s">
        <v>221</v>
      </c>
      <c r="F46" s="14" t="s">
        <v>71</v>
      </c>
      <c r="G46" s="19" t="s">
        <v>250</v>
      </c>
    </row>
    <row r="47" spans="1:7" x14ac:dyDescent="0.25">
      <c r="A47" s="2" t="s">
        <v>87</v>
      </c>
      <c r="B47" s="2" t="s">
        <v>149</v>
      </c>
      <c r="C47" s="2" t="s">
        <v>97</v>
      </c>
      <c r="G47" s="19" t="s">
        <v>250</v>
      </c>
    </row>
    <row r="48" spans="1:7" x14ac:dyDescent="0.25">
      <c r="A48" s="2" t="s">
        <v>87</v>
      </c>
      <c r="B48" s="2" t="s">
        <v>150</v>
      </c>
      <c r="C48" s="2" t="s">
        <v>151</v>
      </c>
      <c r="G48" s="19" t="s">
        <v>251</v>
      </c>
    </row>
    <row r="49" spans="1:7" x14ac:dyDescent="0.25">
      <c r="A49" s="14" t="s">
        <v>87</v>
      </c>
      <c r="B49" s="14" t="s">
        <v>152</v>
      </c>
      <c r="C49" s="14" t="s">
        <v>81</v>
      </c>
      <c r="D49" s="14" t="s">
        <v>87</v>
      </c>
      <c r="E49" s="14" t="s">
        <v>221</v>
      </c>
      <c r="F49" s="14" t="s">
        <v>121</v>
      </c>
      <c r="G49" s="19" t="s">
        <v>251</v>
      </c>
    </row>
    <row r="50" spans="1:7" x14ac:dyDescent="0.25">
      <c r="A50" s="14" t="s">
        <v>87</v>
      </c>
      <c r="B50" s="14" t="s">
        <v>153</v>
      </c>
      <c r="C50" s="14" t="s">
        <v>81</v>
      </c>
      <c r="D50" s="14" t="s">
        <v>87</v>
      </c>
      <c r="E50" s="14" t="s">
        <v>227</v>
      </c>
      <c r="F50" s="14" t="s">
        <v>121</v>
      </c>
    </row>
    <row r="51" spans="1:7" x14ac:dyDescent="0.25">
      <c r="A51" s="14" t="s">
        <v>87</v>
      </c>
      <c r="B51" s="14" t="s">
        <v>153</v>
      </c>
      <c r="C51" s="14" t="s">
        <v>94</v>
      </c>
      <c r="D51" s="14" t="s">
        <v>87</v>
      </c>
      <c r="E51" s="14" t="s">
        <v>227</v>
      </c>
      <c r="F51" s="14" t="s">
        <v>94</v>
      </c>
      <c r="G51" s="19" t="s">
        <v>250</v>
      </c>
    </row>
    <row r="52" spans="1:7" x14ac:dyDescent="0.25">
      <c r="A52" s="2" t="s">
        <v>87</v>
      </c>
      <c r="B52" s="2" t="s">
        <v>153</v>
      </c>
      <c r="C52" s="2" t="s">
        <v>93</v>
      </c>
    </row>
    <row r="53" spans="1:7" x14ac:dyDescent="0.25">
      <c r="A53" s="2" t="s">
        <v>87</v>
      </c>
      <c r="B53" s="2" t="s">
        <v>154</v>
      </c>
      <c r="C53" s="2" t="s">
        <v>121</v>
      </c>
      <c r="G53" s="19" t="s">
        <v>251</v>
      </c>
    </row>
    <row r="54" spans="1:7" x14ac:dyDescent="0.25">
      <c r="A54" s="2" t="s">
        <v>87</v>
      </c>
      <c r="B54" s="2" t="s">
        <v>155</v>
      </c>
      <c r="C54" s="2" t="s">
        <v>99</v>
      </c>
      <c r="G54" s="20" t="s">
        <v>252</v>
      </c>
    </row>
    <row r="55" spans="1:7" x14ac:dyDescent="0.25">
      <c r="A55" s="2" t="s">
        <v>87</v>
      </c>
      <c r="B55" s="2" t="s">
        <v>156</v>
      </c>
      <c r="C55" s="2" t="s">
        <v>81</v>
      </c>
      <c r="G55" s="19" t="s">
        <v>251</v>
      </c>
    </row>
    <row r="56" spans="1:7" x14ac:dyDescent="0.25">
      <c r="A56" s="14" t="s">
        <v>87</v>
      </c>
      <c r="B56" s="14" t="s">
        <v>157</v>
      </c>
      <c r="C56" s="14" t="s">
        <v>73</v>
      </c>
      <c r="D56" s="14" t="s">
        <v>87</v>
      </c>
      <c r="E56" s="14" t="s">
        <v>238</v>
      </c>
      <c r="F56" s="14" t="s">
        <v>73</v>
      </c>
    </row>
    <row r="57" spans="1:7" x14ac:dyDescent="0.25">
      <c r="A57" s="2" t="s">
        <v>87</v>
      </c>
      <c r="B57" s="2" t="s">
        <v>158</v>
      </c>
      <c r="C57" s="2" t="s">
        <v>74</v>
      </c>
    </row>
    <row r="58" spans="1:7" x14ac:dyDescent="0.25">
      <c r="A58" s="14" t="s">
        <v>87</v>
      </c>
      <c r="B58" s="14" t="s">
        <v>159</v>
      </c>
      <c r="C58" s="14" t="s">
        <v>85</v>
      </c>
      <c r="D58" s="14" t="s">
        <v>87</v>
      </c>
      <c r="E58" s="14" t="s">
        <v>225</v>
      </c>
      <c r="F58" s="14" t="s">
        <v>85</v>
      </c>
      <c r="G58" s="19" t="s">
        <v>250</v>
      </c>
    </row>
    <row r="59" spans="1:7" x14ac:dyDescent="0.25">
      <c r="A59" s="14" t="s">
        <v>87</v>
      </c>
      <c r="B59" s="14" t="s">
        <v>159</v>
      </c>
      <c r="C59" s="14" t="s">
        <v>88</v>
      </c>
      <c r="D59" s="14" t="s">
        <v>87</v>
      </c>
      <c r="E59" s="14" t="s">
        <v>225</v>
      </c>
      <c r="F59" s="14" t="s">
        <v>209</v>
      </c>
      <c r="G59" s="19" t="s">
        <v>250</v>
      </c>
    </row>
    <row r="60" spans="1:7" x14ac:dyDescent="0.25">
      <c r="A60" s="2" t="s">
        <v>87</v>
      </c>
      <c r="B60" s="2" t="s">
        <v>160</v>
      </c>
      <c r="C60" s="2" t="s">
        <v>67</v>
      </c>
      <c r="G60" s="19" t="s">
        <v>251</v>
      </c>
    </row>
    <row r="61" spans="1:7" x14ac:dyDescent="0.25">
      <c r="A61" s="2" t="s">
        <v>87</v>
      </c>
      <c r="B61" s="2" t="s">
        <v>161</v>
      </c>
      <c r="C61" s="2" t="s">
        <v>67</v>
      </c>
      <c r="G61" s="19" t="s">
        <v>251</v>
      </c>
    </row>
    <row r="62" spans="1:7" x14ac:dyDescent="0.25">
      <c r="A62" s="14" t="s">
        <v>87</v>
      </c>
      <c r="B62" s="14" t="s">
        <v>162</v>
      </c>
      <c r="C62" s="14" t="s">
        <v>67</v>
      </c>
      <c r="D62" s="14" t="s">
        <v>87</v>
      </c>
      <c r="E62" s="14" t="s">
        <v>222</v>
      </c>
      <c r="F62" s="14" t="s">
        <v>67</v>
      </c>
    </row>
    <row r="63" spans="1:7" x14ac:dyDescent="0.25">
      <c r="A63" s="2" t="s">
        <v>87</v>
      </c>
      <c r="B63" s="2" t="s">
        <v>163</v>
      </c>
      <c r="C63" s="2" t="s">
        <v>71</v>
      </c>
      <c r="G63" s="19" t="s">
        <v>250</v>
      </c>
    </row>
    <row r="64" spans="1:7" x14ac:dyDescent="0.25">
      <c r="A64" s="2" t="s">
        <v>87</v>
      </c>
      <c r="B64" s="2" t="s">
        <v>164</v>
      </c>
      <c r="C64" s="2" t="s">
        <v>121</v>
      </c>
      <c r="G64" s="19" t="s">
        <v>251</v>
      </c>
    </row>
    <row r="65" spans="1:7" x14ac:dyDescent="0.25">
      <c r="A65" s="14" t="s">
        <v>87</v>
      </c>
      <c r="B65" s="14" t="s">
        <v>165</v>
      </c>
      <c r="C65" s="14" t="s">
        <v>69</v>
      </c>
      <c r="D65" s="14" t="s">
        <v>87</v>
      </c>
      <c r="E65" s="14" t="s">
        <v>219</v>
      </c>
      <c r="F65" s="14" t="s">
        <v>69</v>
      </c>
    </row>
    <row r="66" spans="1:7" x14ac:dyDescent="0.25">
      <c r="A66" s="14" t="s">
        <v>87</v>
      </c>
      <c r="B66" s="14" t="s">
        <v>166</v>
      </c>
      <c r="C66" s="14" t="s">
        <v>77</v>
      </c>
      <c r="D66" s="14" t="s">
        <v>87</v>
      </c>
      <c r="E66" s="14" t="s">
        <v>224</v>
      </c>
      <c r="F66" s="14" t="s">
        <v>77</v>
      </c>
    </row>
    <row r="67" spans="1:7" x14ac:dyDescent="0.25">
      <c r="A67" s="2" t="s">
        <v>167</v>
      </c>
      <c r="B67" s="2" t="s">
        <v>116</v>
      </c>
      <c r="C67" s="2" t="s">
        <v>95</v>
      </c>
      <c r="G67" s="19" t="s">
        <v>250</v>
      </c>
    </row>
    <row r="68" spans="1:7" x14ac:dyDescent="0.25">
      <c r="A68" s="14" t="s">
        <v>167</v>
      </c>
      <c r="B68" s="14" t="s">
        <v>168</v>
      </c>
      <c r="C68" s="14" t="s">
        <v>169</v>
      </c>
      <c r="D68" s="14" t="s">
        <v>167</v>
      </c>
      <c r="E68" s="14" t="s">
        <v>241</v>
      </c>
      <c r="F68" s="14" t="s">
        <v>67</v>
      </c>
      <c r="G68" s="19" t="s">
        <v>251</v>
      </c>
    </row>
    <row r="69" spans="1:7" x14ac:dyDescent="0.25">
      <c r="A69" s="2" t="s">
        <v>67</v>
      </c>
      <c r="B69" s="2" t="s">
        <v>170</v>
      </c>
      <c r="C69" s="2" t="s">
        <v>171</v>
      </c>
    </row>
    <row r="70" spans="1:7" x14ac:dyDescent="0.25">
      <c r="A70" s="2" t="s">
        <v>67</v>
      </c>
      <c r="B70" s="2" t="s">
        <v>172</v>
      </c>
      <c r="C70" s="2" t="s">
        <v>68</v>
      </c>
    </row>
    <row r="71" spans="1:7" x14ac:dyDescent="0.25">
      <c r="A71" s="2" t="s">
        <v>67</v>
      </c>
      <c r="B71" s="2" t="s">
        <v>173</v>
      </c>
      <c r="C71" s="2" t="s">
        <v>78</v>
      </c>
    </row>
    <row r="72" spans="1:7" x14ac:dyDescent="0.25">
      <c r="A72" s="2" t="s">
        <v>67</v>
      </c>
      <c r="B72" s="2" t="s">
        <v>174</v>
      </c>
      <c r="C72" s="2" t="s">
        <v>171</v>
      </c>
    </row>
    <row r="73" spans="1:7" x14ac:dyDescent="0.25">
      <c r="A73" s="2" t="s">
        <v>77</v>
      </c>
      <c r="B73" s="2" t="s">
        <v>173</v>
      </c>
      <c r="C73" s="2" t="s">
        <v>78</v>
      </c>
    </row>
    <row r="74" spans="1:7" x14ac:dyDescent="0.25">
      <c r="A74" s="2" t="s">
        <v>77</v>
      </c>
      <c r="B74" s="2" t="s">
        <v>135</v>
      </c>
      <c r="C74" s="2" t="s">
        <v>175</v>
      </c>
    </row>
    <row r="75" spans="1:7" x14ac:dyDescent="0.25">
      <c r="A75" s="14" t="s">
        <v>77</v>
      </c>
      <c r="B75" s="14" t="s">
        <v>176</v>
      </c>
      <c r="C75" s="14" t="s">
        <v>67</v>
      </c>
      <c r="D75" s="14" t="s">
        <v>77</v>
      </c>
      <c r="E75" s="14" t="s">
        <v>236</v>
      </c>
      <c r="F75" s="14" t="s">
        <v>212</v>
      </c>
      <c r="G75" s="19" t="s">
        <v>250</v>
      </c>
    </row>
    <row r="76" spans="1:7" x14ac:dyDescent="0.25">
      <c r="A76" s="14" t="s">
        <v>77</v>
      </c>
      <c r="B76" s="14" t="s">
        <v>176</v>
      </c>
      <c r="C76" s="14" t="s">
        <v>108</v>
      </c>
      <c r="D76" s="14" t="s">
        <v>77</v>
      </c>
      <c r="E76" s="14" t="s">
        <v>236</v>
      </c>
      <c r="F76" s="14" t="s">
        <v>214</v>
      </c>
      <c r="G76" s="19" t="s">
        <v>250</v>
      </c>
    </row>
    <row r="77" spans="1:7" x14ac:dyDescent="0.25">
      <c r="A77" s="14" t="s">
        <v>77</v>
      </c>
      <c r="B77" s="14" t="s">
        <v>176</v>
      </c>
      <c r="C77" s="14" t="s">
        <v>107</v>
      </c>
      <c r="D77" s="14" t="s">
        <v>77</v>
      </c>
      <c r="E77" s="14" t="s">
        <v>236</v>
      </c>
      <c r="F77" s="14" t="s">
        <v>213</v>
      </c>
      <c r="G77" s="19" t="s">
        <v>250</v>
      </c>
    </row>
    <row r="78" spans="1:7" x14ac:dyDescent="0.25">
      <c r="A78" s="2" t="s">
        <v>77</v>
      </c>
      <c r="B78" s="2" t="s">
        <v>177</v>
      </c>
      <c r="C78" s="2" t="s">
        <v>106</v>
      </c>
      <c r="G78" s="19" t="s">
        <v>251</v>
      </c>
    </row>
    <row r="79" spans="1:7" x14ac:dyDescent="0.25">
      <c r="A79" s="2" t="s">
        <v>77</v>
      </c>
      <c r="B79" s="2" t="s">
        <v>178</v>
      </c>
      <c r="C79" s="2" t="s">
        <v>106</v>
      </c>
      <c r="G79" s="19" t="s">
        <v>251</v>
      </c>
    </row>
    <row r="80" spans="1:7" x14ac:dyDescent="0.25">
      <c r="A80" s="2" t="s">
        <v>77</v>
      </c>
      <c r="B80" s="2" t="s">
        <v>179</v>
      </c>
      <c r="C80" s="2" t="s">
        <v>106</v>
      </c>
      <c r="G80" s="19" t="s">
        <v>251</v>
      </c>
    </row>
    <row r="81" spans="1:7" x14ac:dyDescent="0.25">
      <c r="A81" s="14" t="s">
        <v>77</v>
      </c>
      <c r="B81" s="14" t="s">
        <v>153</v>
      </c>
      <c r="C81" s="14" t="s">
        <v>67</v>
      </c>
      <c r="D81" s="14" t="s">
        <v>77</v>
      </c>
      <c r="E81" s="14" t="s">
        <v>227</v>
      </c>
      <c r="F81" s="14" t="s">
        <v>67</v>
      </c>
    </row>
    <row r="82" spans="1:7" x14ac:dyDescent="0.25">
      <c r="A82" s="14" t="s">
        <v>77</v>
      </c>
      <c r="B82" s="14" t="s">
        <v>174</v>
      </c>
      <c r="C82" s="14" t="s">
        <v>105</v>
      </c>
      <c r="D82" s="14" t="s">
        <v>77</v>
      </c>
      <c r="E82" s="14" t="s">
        <v>231</v>
      </c>
      <c r="F82" s="14" t="s">
        <v>105</v>
      </c>
    </row>
    <row r="83" spans="1:7" x14ac:dyDescent="0.25">
      <c r="A83" s="2" t="s">
        <v>118</v>
      </c>
      <c r="B83" s="2" t="s">
        <v>180</v>
      </c>
      <c r="C83" s="2" t="s">
        <v>68</v>
      </c>
    </row>
    <row r="84" spans="1:7" x14ac:dyDescent="0.25">
      <c r="A84" s="2" t="s">
        <v>118</v>
      </c>
      <c r="B84" s="2" t="s">
        <v>181</v>
      </c>
      <c r="C84" s="2" t="s">
        <v>71</v>
      </c>
    </row>
    <row r="85" spans="1:7" x14ac:dyDescent="0.25">
      <c r="A85" s="2" t="s">
        <v>96</v>
      </c>
      <c r="B85" s="2" t="s">
        <v>182</v>
      </c>
      <c r="C85" s="2" t="s">
        <v>169</v>
      </c>
    </row>
    <row r="86" spans="1:7" x14ac:dyDescent="0.25">
      <c r="A86" s="2" t="s">
        <v>70</v>
      </c>
      <c r="B86" s="2" t="s">
        <v>170</v>
      </c>
      <c r="C86" s="2" t="s">
        <v>171</v>
      </c>
    </row>
    <row r="87" spans="1:7" x14ac:dyDescent="0.25">
      <c r="A87" s="14" t="s">
        <v>70</v>
      </c>
      <c r="B87" s="14" t="s">
        <v>183</v>
      </c>
      <c r="C87" s="14" t="s">
        <v>91</v>
      </c>
      <c r="D87" s="14" t="s">
        <v>70</v>
      </c>
      <c r="E87" s="14" t="s">
        <v>234</v>
      </c>
      <c r="F87" s="14" t="s">
        <v>76</v>
      </c>
    </row>
    <row r="88" spans="1:7" x14ac:dyDescent="0.25">
      <c r="A88" s="14" t="s">
        <v>70</v>
      </c>
      <c r="B88" s="14" t="s">
        <v>125</v>
      </c>
      <c r="C88" s="14" t="s">
        <v>102</v>
      </c>
      <c r="D88" s="14" t="s">
        <v>70</v>
      </c>
      <c r="E88" s="14" t="s">
        <v>124</v>
      </c>
      <c r="F88" s="14" t="s">
        <v>102</v>
      </c>
    </row>
    <row r="89" spans="1:7" x14ac:dyDescent="0.25">
      <c r="A89" s="14" t="s">
        <v>70</v>
      </c>
      <c r="B89" s="14" t="s">
        <v>184</v>
      </c>
      <c r="C89" s="14" t="s">
        <v>185</v>
      </c>
      <c r="D89" s="14" t="s">
        <v>70</v>
      </c>
      <c r="E89" s="14" t="s">
        <v>240</v>
      </c>
      <c r="F89" s="14" t="s">
        <v>67</v>
      </c>
    </row>
    <row r="90" spans="1:7" x14ac:dyDescent="0.25">
      <c r="A90" s="14" t="s">
        <v>70</v>
      </c>
      <c r="B90" s="14" t="s">
        <v>186</v>
      </c>
      <c r="C90" s="14" t="s">
        <v>118</v>
      </c>
      <c r="D90" s="14" t="s">
        <v>70</v>
      </c>
      <c r="E90" s="14" t="s">
        <v>235</v>
      </c>
      <c r="F90" s="14" t="s">
        <v>67</v>
      </c>
    </row>
    <row r="91" spans="1:7" x14ac:dyDescent="0.25">
      <c r="A91" s="2" t="s">
        <v>70</v>
      </c>
      <c r="B91" s="2" t="s">
        <v>186</v>
      </c>
      <c r="C91" s="2" t="s">
        <v>169</v>
      </c>
      <c r="G91" s="19" t="s">
        <v>250</v>
      </c>
    </row>
    <row r="92" spans="1:7" x14ac:dyDescent="0.25">
      <c r="A92" s="2" t="s">
        <v>70</v>
      </c>
      <c r="B92" s="2" t="s">
        <v>187</v>
      </c>
      <c r="C92" s="2" t="s">
        <v>68</v>
      </c>
      <c r="G92" s="19" t="s">
        <v>251</v>
      </c>
    </row>
    <row r="93" spans="1:7" x14ac:dyDescent="0.25">
      <c r="A93" s="2" t="s">
        <v>70</v>
      </c>
      <c r="B93" s="2" t="s">
        <v>138</v>
      </c>
      <c r="C93" s="2" t="s">
        <v>103</v>
      </c>
    </row>
    <row r="94" spans="1:7" x14ac:dyDescent="0.25">
      <c r="A94" s="14" t="s">
        <v>70</v>
      </c>
      <c r="B94" s="14" t="s">
        <v>188</v>
      </c>
      <c r="C94" s="14" t="s">
        <v>189</v>
      </c>
      <c r="D94" s="14" t="s">
        <v>70</v>
      </c>
      <c r="E94" s="14" t="s">
        <v>232</v>
      </c>
      <c r="F94" s="14" t="s">
        <v>189</v>
      </c>
      <c r="G94" s="19" t="s">
        <v>250</v>
      </c>
    </row>
    <row r="95" spans="1:7" x14ac:dyDescent="0.25">
      <c r="A95" s="2" t="s">
        <v>70</v>
      </c>
      <c r="B95" s="2" t="s">
        <v>190</v>
      </c>
      <c r="C95" s="2" t="s">
        <v>118</v>
      </c>
      <c r="G95" s="19" t="s">
        <v>251</v>
      </c>
    </row>
    <row r="96" spans="1:7" x14ac:dyDescent="0.25">
      <c r="A96" s="14" t="s">
        <v>70</v>
      </c>
      <c r="B96" s="14" t="s">
        <v>153</v>
      </c>
      <c r="C96" s="14" t="s">
        <v>69</v>
      </c>
      <c r="D96" s="14" t="s">
        <v>70</v>
      </c>
      <c r="E96" s="14" t="s">
        <v>227</v>
      </c>
      <c r="F96" s="14" t="s">
        <v>69</v>
      </c>
    </row>
    <row r="97" spans="1:7" x14ac:dyDescent="0.25">
      <c r="A97" s="14" t="s">
        <v>70</v>
      </c>
      <c r="B97" s="14" t="s">
        <v>153</v>
      </c>
      <c r="C97" s="14" t="s">
        <v>189</v>
      </c>
      <c r="D97" s="14" t="s">
        <v>70</v>
      </c>
      <c r="E97" s="14" t="s">
        <v>227</v>
      </c>
      <c r="F97" s="14" t="s">
        <v>189</v>
      </c>
    </row>
    <row r="98" spans="1:7" x14ac:dyDescent="0.25">
      <c r="A98" s="14" t="s">
        <v>70</v>
      </c>
      <c r="B98" s="14" t="s">
        <v>153</v>
      </c>
      <c r="C98" s="14" t="s">
        <v>185</v>
      </c>
      <c r="D98" s="18" t="s">
        <v>70</v>
      </c>
      <c r="E98" s="18" t="s">
        <v>240</v>
      </c>
      <c r="F98" s="18" t="s">
        <v>67</v>
      </c>
    </row>
    <row r="99" spans="1:7" x14ac:dyDescent="0.25">
      <c r="A99" s="14" t="s">
        <v>70</v>
      </c>
      <c r="B99" s="14" t="s">
        <v>153</v>
      </c>
      <c r="C99" s="14" t="s">
        <v>103</v>
      </c>
      <c r="D99" s="14" t="s">
        <v>70</v>
      </c>
      <c r="E99" s="14" t="s">
        <v>227</v>
      </c>
      <c r="F99" s="14" t="s">
        <v>103</v>
      </c>
    </row>
    <row r="100" spans="1:7" x14ac:dyDescent="0.25">
      <c r="A100" s="14" t="s">
        <v>70</v>
      </c>
      <c r="B100" s="14" t="s">
        <v>153</v>
      </c>
      <c r="C100" s="14" t="s">
        <v>80</v>
      </c>
      <c r="D100" s="14" t="s">
        <v>70</v>
      </c>
      <c r="E100" s="14" t="s">
        <v>227</v>
      </c>
      <c r="F100" s="14" t="s">
        <v>80</v>
      </c>
      <c r="G100" s="19" t="s">
        <v>250</v>
      </c>
    </row>
    <row r="101" spans="1:7" x14ac:dyDescent="0.25">
      <c r="A101" s="2" t="s">
        <v>70</v>
      </c>
      <c r="B101" s="2" t="s">
        <v>191</v>
      </c>
      <c r="C101" s="2" t="s">
        <v>71</v>
      </c>
      <c r="G101" s="19" t="s">
        <v>251</v>
      </c>
    </row>
    <row r="102" spans="1:7" x14ac:dyDescent="0.25">
      <c r="A102" s="14" t="s">
        <v>70</v>
      </c>
      <c r="B102" s="14" t="s">
        <v>192</v>
      </c>
      <c r="C102" s="14" t="s">
        <v>104</v>
      </c>
      <c r="D102" s="14" t="s">
        <v>70</v>
      </c>
      <c r="E102" s="14" t="s">
        <v>233</v>
      </c>
      <c r="F102" s="14" t="s">
        <v>104</v>
      </c>
      <c r="G102" s="19" t="s">
        <v>250</v>
      </c>
    </row>
    <row r="103" spans="1:7" x14ac:dyDescent="0.25">
      <c r="A103" s="2" t="s">
        <v>70</v>
      </c>
      <c r="B103" s="2" t="s">
        <v>193</v>
      </c>
      <c r="C103" s="2" t="s">
        <v>118</v>
      </c>
      <c r="G103" s="19" t="s">
        <v>251</v>
      </c>
    </row>
    <row r="104" spans="1:7" x14ac:dyDescent="0.25">
      <c r="A104" s="14" t="s">
        <v>70</v>
      </c>
      <c r="B104" s="14" t="s">
        <v>194</v>
      </c>
      <c r="C104" s="14" t="s">
        <v>69</v>
      </c>
      <c r="D104" s="14" t="s">
        <v>70</v>
      </c>
      <c r="E104" s="14" t="s">
        <v>239</v>
      </c>
      <c r="F104" s="14" t="s">
        <v>69</v>
      </c>
    </row>
    <row r="105" spans="1:7" x14ac:dyDescent="0.25">
      <c r="A105" s="2" t="s">
        <v>70</v>
      </c>
      <c r="B105" s="2" t="s">
        <v>195</v>
      </c>
      <c r="C105" s="2" t="s">
        <v>169</v>
      </c>
      <c r="G105" s="19" t="s">
        <v>250</v>
      </c>
    </row>
    <row r="106" spans="1:7" x14ac:dyDescent="0.25">
      <c r="A106" s="2" t="s">
        <v>70</v>
      </c>
      <c r="B106" s="2" t="s">
        <v>196</v>
      </c>
      <c r="C106" s="2" t="s">
        <v>68</v>
      </c>
      <c r="G106" s="19" t="s">
        <v>251</v>
      </c>
    </row>
    <row r="107" spans="1:7" x14ac:dyDescent="0.25">
      <c r="A107" s="14" t="s">
        <v>70</v>
      </c>
      <c r="B107" s="14" t="s">
        <v>174</v>
      </c>
      <c r="C107" s="14" t="s">
        <v>69</v>
      </c>
      <c r="D107" s="14" t="s">
        <v>70</v>
      </c>
      <c r="E107" s="14" t="s">
        <v>231</v>
      </c>
      <c r="F107" s="14" t="s">
        <v>69</v>
      </c>
    </row>
    <row r="108" spans="1:7" x14ac:dyDescent="0.25">
      <c r="A108" s="2" t="s">
        <v>70</v>
      </c>
      <c r="B108" s="2" t="s">
        <v>174</v>
      </c>
      <c r="C108" s="2" t="s">
        <v>83</v>
      </c>
    </row>
    <row r="109" spans="1:7" x14ac:dyDescent="0.25">
      <c r="A109" s="2" t="s">
        <v>70</v>
      </c>
      <c r="B109" s="2" t="s">
        <v>174</v>
      </c>
      <c r="C109" s="2" t="s">
        <v>100</v>
      </c>
      <c r="G109" s="19" t="s">
        <v>250</v>
      </c>
    </row>
    <row r="110" spans="1:7" x14ac:dyDescent="0.25">
      <c r="A110" s="2" t="s">
        <v>70</v>
      </c>
      <c r="B110" s="2" t="s">
        <v>174</v>
      </c>
      <c r="C110" s="2" t="s">
        <v>84</v>
      </c>
    </row>
    <row r="111" spans="1:7" x14ac:dyDescent="0.25">
      <c r="A111" s="2" t="s">
        <v>70</v>
      </c>
      <c r="B111" s="2" t="s">
        <v>197</v>
      </c>
      <c r="C111" s="2" t="s">
        <v>101</v>
      </c>
      <c r="G111" s="19" t="s">
        <v>251</v>
      </c>
    </row>
    <row r="112" spans="1:7" x14ac:dyDescent="0.25">
      <c r="A112" s="2" t="s">
        <v>70</v>
      </c>
      <c r="B112" s="2" t="s">
        <v>163</v>
      </c>
      <c r="C112" s="2" t="s">
        <v>71</v>
      </c>
      <c r="G112" s="19" t="s">
        <v>250</v>
      </c>
    </row>
    <row r="113" spans="1:7" x14ac:dyDescent="0.25">
      <c r="A113" s="2" t="s">
        <v>70</v>
      </c>
      <c r="B113" s="2" t="s">
        <v>163</v>
      </c>
      <c r="C113" s="2" t="s">
        <v>80</v>
      </c>
      <c r="G113" s="19" t="s">
        <v>250</v>
      </c>
    </row>
    <row r="114" spans="1:7" x14ac:dyDescent="0.25">
      <c r="A114" s="14" t="s">
        <v>70</v>
      </c>
      <c r="B114" s="14" t="s">
        <v>164</v>
      </c>
      <c r="C114" s="14" t="s">
        <v>198</v>
      </c>
      <c r="D114" s="14" t="s">
        <v>70</v>
      </c>
      <c r="E114" s="14" t="s">
        <v>220</v>
      </c>
      <c r="F114" s="14" t="s">
        <v>67</v>
      </c>
      <c r="G114" s="19" t="s">
        <v>251</v>
      </c>
    </row>
    <row r="115" spans="1:7" x14ac:dyDescent="0.25">
      <c r="A115" s="2" t="s">
        <v>70</v>
      </c>
      <c r="B115" s="2" t="s">
        <v>199</v>
      </c>
      <c r="C115" s="2" t="s">
        <v>68</v>
      </c>
      <c r="G115" s="20" t="s">
        <v>252</v>
      </c>
    </row>
    <row r="116" spans="1:7" x14ac:dyDescent="0.25">
      <c r="A116" s="2" t="s">
        <v>70</v>
      </c>
      <c r="B116" s="2" t="s">
        <v>200</v>
      </c>
      <c r="C116" s="2" t="s">
        <v>198</v>
      </c>
      <c r="G116" s="19" t="s">
        <v>251</v>
      </c>
    </row>
    <row r="117" spans="1:7" x14ac:dyDescent="0.25">
      <c r="A117" s="2" t="s">
        <v>70</v>
      </c>
      <c r="B117" s="2" t="s">
        <v>201</v>
      </c>
      <c r="C117" s="2" t="s">
        <v>68</v>
      </c>
      <c r="G117" s="20" t="s">
        <v>252</v>
      </c>
    </row>
    <row r="118" spans="1:7" x14ac:dyDescent="0.25">
      <c r="A118" s="2" t="s">
        <v>74</v>
      </c>
      <c r="B118" s="2" t="s">
        <v>182</v>
      </c>
      <c r="C118" s="2" t="s">
        <v>77</v>
      </c>
    </row>
    <row r="119" spans="1:7" x14ac:dyDescent="0.25">
      <c r="D119" s="2" t="s">
        <v>87</v>
      </c>
      <c r="E119" s="2" t="s">
        <v>124</v>
      </c>
      <c r="F119" s="2" t="s">
        <v>83</v>
      </c>
    </row>
    <row r="120" spans="1:7" x14ac:dyDescent="0.25">
      <c r="D120" s="2" t="s">
        <v>87</v>
      </c>
      <c r="E120" s="2" t="s">
        <v>129</v>
      </c>
      <c r="F120" s="2" t="s">
        <v>121</v>
      </c>
    </row>
    <row r="121" spans="1:7" x14ac:dyDescent="0.25">
      <c r="D121" s="2" t="s">
        <v>87</v>
      </c>
      <c r="E121" s="2" t="s">
        <v>218</v>
      </c>
      <c r="F121" s="2" t="s">
        <v>87</v>
      </c>
    </row>
    <row r="122" spans="1:7" x14ac:dyDescent="0.25">
      <c r="D122" s="2" t="s">
        <v>87</v>
      </c>
      <c r="E122" s="2" t="s">
        <v>217</v>
      </c>
      <c r="F122" s="2" t="s">
        <v>67</v>
      </c>
    </row>
    <row r="123" spans="1:7" x14ac:dyDescent="0.25">
      <c r="D123" s="2" t="s">
        <v>87</v>
      </c>
      <c r="E123" s="2" t="s">
        <v>227</v>
      </c>
      <c r="F123" s="2" t="s">
        <v>69</v>
      </c>
    </row>
    <row r="124" spans="1:7" x14ac:dyDescent="0.25">
      <c r="D124" s="2" t="s">
        <v>87</v>
      </c>
      <c r="E124" s="2" t="s">
        <v>220</v>
      </c>
      <c r="F124" s="2" t="s">
        <v>69</v>
      </c>
    </row>
    <row r="125" spans="1:7" x14ac:dyDescent="0.25">
      <c r="D125" s="2" t="s">
        <v>167</v>
      </c>
      <c r="E125" s="2" t="s">
        <v>227</v>
      </c>
      <c r="F125" s="2" t="s">
        <v>67</v>
      </c>
    </row>
    <row r="126" spans="1:7" x14ac:dyDescent="0.25">
      <c r="D126" s="17" t="s">
        <v>87</v>
      </c>
      <c r="E126" s="17" t="s">
        <v>230</v>
      </c>
      <c r="F126" s="17" t="s">
        <v>121</v>
      </c>
    </row>
  </sheetData>
  <mergeCells count="2">
    <mergeCell ref="A2:C2"/>
    <mergeCell ref="D2:F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topLeftCell="A64" workbookViewId="0">
      <selection activeCell="C107" sqref="C107"/>
    </sheetView>
  </sheetViews>
  <sheetFormatPr defaultRowHeight="15" customHeight="1" x14ac:dyDescent="0.25"/>
  <cols>
    <col min="1" max="1" width="18.5703125" bestFit="1" customWidth="1"/>
    <col min="2" max="2" width="34.7109375" bestFit="1" customWidth="1"/>
    <col min="3" max="3" width="26.85546875" bestFit="1" customWidth="1"/>
    <col min="4" max="4" width="18.5703125" hidden="1" customWidth="1"/>
    <col min="5" max="5" width="15.42578125" hidden="1" customWidth="1"/>
    <col min="6" max="6" width="21.7109375" hidden="1" customWidth="1"/>
    <col min="7" max="7" width="21.7109375" customWidth="1"/>
    <col min="8" max="8" width="26.5703125" bestFit="1" customWidth="1"/>
    <col min="9" max="9" width="4.5703125" customWidth="1"/>
    <col min="10" max="10" width="174.140625" bestFit="1" customWidth="1"/>
    <col min="11" max="11" width="24.85546875" bestFit="1" customWidth="1"/>
  </cols>
  <sheetData>
    <row r="2" spans="1:10" ht="15" customHeight="1" x14ac:dyDescent="0.3">
      <c r="A2" s="36" t="s">
        <v>115</v>
      </c>
      <c r="B2" s="36"/>
      <c r="C2" s="36"/>
      <c r="D2" s="36" t="s">
        <v>115</v>
      </c>
      <c r="E2" s="36"/>
      <c r="F2" s="36"/>
      <c r="G2" s="31"/>
      <c r="J2" t="s">
        <v>253</v>
      </c>
    </row>
    <row r="3" spans="1:10" ht="15" customHeight="1" x14ac:dyDescent="0.25">
      <c r="A3" s="10" t="s">
        <v>204</v>
      </c>
      <c r="B3" s="10" t="s">
        <v>205</v>
      </c>
      <c r="C3" s="10" t="s">
        <v>206</v>
      </c>
      <c r="D3" s="10" t="s">
        <v>204</v>
      </c>
      <c r="E3" s="10" t="s">
        <v>205</v>
      </c>
      <c r="F3" s="10" t="s">
        <v>206</v>
      </c>
      <c r="G3" s="32"/>
    </row>
    <row r="4" spans="1:10" ht="15" customHeight="1" x14ac:dyDescent="0.25">
      <c r="A4" s="2" t="s">
        <v>68</v>
      </c>
      <c r="B4" s="2" t="s">
        <v>116</v>
      </c>
      <c r="C4" s="2" t="s">
        <v>104</v>
      </c>
      <c r="G4">
        <v>1</v>
      </c>
      <c r="H4" s="19" t="s">
        <v>250</v>
      </c>
      <c r="J4" t="s">
        <v>15</v>
      </c>
    </row>
    <row r="5" spans="1:10" ht="15" customHeight="1" x14ac:dyDescent="0.25">
      <c r="A5" s="2" t="s">
        <v>68</v>
      </c>
      <c r="B5" s="2" t="s">
        <v>117</v>
      </c>
      <c r="C5" s="2" t="s">
        <v>118</v>
      </c>
      <c r="G5">
        <v>1</v>
      </c>
      <c r="H5" s="19" t="s">
        <v>251</v>
      </c>
      <c r="J5" t="s">
        <v>24</v>
      </c>
    </row>
    <row r="6" spans="1:10" ht="15" customHeight="1" x14ac:dyDescent="0.25">
      <c r="A6" s="14" t="s">
        <v>87</v>
      </c>
      <c r="B6" s="14" t="s">
        <v>119</v>
      </c>
      <c r="C6" s="14" t="s">
        <v>67</v>
      </c>
      <c r="D6" s="14" t="s">
        <v>87</v>
      </c>
      <c r="E6" s="14" t="s">
        <v>216</v>
      </c>
      <c r="F6" s="14" t="s">
        <v>67</v>
      </c>
      <c r="G6" s="14"/>
      <c r="H6" s="19" t="s">
        <v>250</v>
      </c>
      <c r="J6" t="s">
        <v>12</v>
      </c>
    </row>
    <row r="7" spans="1:10" ht="15" customHeight="1" x14ac:dyDescent="0.25">
      <c r="A7" s="2" t="s">
        <v>87</v>
      </c>
      <c r="B7" s="2" t="s">
        <v>120</v>
      </c>
      <c r="C7" s="2" t="s">
        <v>121</v>
      </c>
      <c r="G7">
        <v>1</v>
      </c>
      <c r="H7" s="19" t="s">
        <v>251</v>
      </c>
      <c r="J7" t="s">
        <v>30</v>
      </c>
    </row>
    <row r="8" spans="1:10" ht="15" customHeight="1" x14ac:dyDescent="0.25">
      <c r="A8" s="2" t="s">
        <v>87</v>
      </c>
      <c r="B8" s="2" t="s">
        <v>122</v>
      </c>
      <c r="C8" s="2" t="s">
        <v>75</v>
      </c>
      <c r="G8">
        <v>1</v>
      </c>
      <c r="H8" s="19" t="s">
        <v>250</v>
      </c>
      <c r="J8" t="s">
        <v>36</v>
      </c>
    </row>
    <row r="9" spans="1:10" ht="15" customHeight="1" x14ac:dyDescent="0.25">
      <c r="A9" s="14" t="s">
        <v>87</v>
      </c>
      <c r="B9" s="14" t="s">
        <v>123</v>
      </c>
      <c r="C9" s="14" t="s">
        <v>76</v>
      </c>
      <c r="D9" s="14" t="s">
        <v>87</v>
      </c>
      <c r="E9" s="14" t="s">
        <v>223</v>
      </c>
      <c r="F9" s="14" t="s">
        <v>76</v>
      </c>
      <c r="G9" s="14"/>
      <c r="H9" s="19" t="s">
        <v>251</v>
      </c>
      <c r="J9" t="s">
        <v>38</v>
      </c>
    </row>
    <row r="10" spans="1:10" ht="15" customHeight="1" x14ac:dyDescent="0.25">
      <c r="A10" s="14" t="s">
        <v>87</v>
      </c>
      <c r="B10" s="14" t="s">
        <v>124</v>
      </c>
      <c r="C10" s="14" t="s">
        <v>72</v>
      </c>
      <c r="D10" s="14" t="s">
        <v>87</v>
      </c>
      <c r="E10" s="14" t="s">
        <v>124</v>
      </c>
      <c r="F10" s="14" t="s">
        <v>207</v>
      </c>
      <c r="G10" s="14"/>
      <c r="H10" s="19" t="s">
        <v>250</v>
      </c>
      <c r="J10" t="s">
        <v>35</v>
      </c>
    </row>
    <row r="11" spans="1:10" ht="15" customHeight="1" x14ac:dyDescent="0.25">
      <c r="A11" s="2" t="s">
        <v>87</v>
      </c>
      <c r="B11" s="2" t="s">
        <v>202</v>
      </c>
      <c r="C11" s="2" t="s">
        <v>67</v>
      </c>
      <c r="G11">
        <v>1</v>
      </c>
      <c r="H11" s="19" t="s">
        <v>251</v>
      </c>
      <c r="J11" t="s">
        <v>37</v>
      </c>
    </row>
    <row r="12" spans="1:10" ht="15" customHeight="1" x14ac:dyDescent="0.25">
      <c r="A12" s="14" t="s">
        <v>87</v>
      </c>
      <c r="B12" s="14" t="s">
        <v>125</v>
      </c>
      <c r="C12" s="14" t="s">
        <v>90</v>
      </c>
      <c r="D12" s="14" t="s">
        <v>87</v>
      </c>
      <c r="E12" s="14" t="s">
        <v>124</v>
      </c>
      <c r="F12" s="14" t="s">
        <v>90</v>
      </c>
      <c r="G12" s="14"/>
      <c r="H12" s="19" t="s">
        <v>250</v>
      </c>
      <c r="J12" t="s">
        <v>39</v>
      </c>
    </row>
    <row r="13" spans="1:10" ht="15" customHeight="1" x14ac:dyDescent="0.25">
      <c r="A13" s="2" t="s">
        <v>87</v>
      </c>
      <c r="B13" s="2" t="s">
        <v>126</v>
      </c>
      <c r="C13" s="2" t="s">
        <v>127</v>
      </c>
      <c r="G13">
        <v>1</v>
      </c>
      <c r="H13" s="19" t="s">
        <v>251</v>
      </c>
      <c r="J13" t="s">
        <v>27</v>
      </c>
    </row>
    <row r="14" spans="1:10" ht="15" customHeight="1" x14ac:dyDescent="0.25">
      <c r="A14" s="2" t="s">
        <v>87</v>
      </c>
      <c r="B14" s="2" t="s">
        <v>125</v>
      </c>
      <c r="C14" s="2" t="s">
        <v>80</v>
      </c>
      <c r="G14">
        <v>1</v>
      </c>
      <c r="H14" s="19" t="s">
        <v>250</v>
      </c>
      <c r="J14" t="s">
        <v>22</v>
      </c>
    </row>
    <row r="15" spans="1:10" ht="15" customHeight="1" x14ac:dyDescent="0.25">
      <c r="A15" s="2" t="s">
        <v>87</v>
      </c>
      <c r="B15" s="2" t="s">
        <v>128</v>
      </c>
      <c r="C15" s="2" t="s">
        <v>81</v>
      </c>
      <c r="G15">
        <v>1</v>
      </c>
      <c r="H15" s="19" t="s">
        <v>251</v>
      </c>
      <c r="J15" t="s">
        <v>32</v>
      </c>
    </row>
    <row r="16" spans="1:10" ht="15" customHeight="1" x14ac:dyDescent="0.25">
      <c r="A16" s="14" t="s">
        <v>87</v>
      </c>
      <c r="B16" s="14" t="s">
        <v>129</v>
      </c>
      <c r="C16" s="14" t="s">
        <v>67</v>
      </c>
      <c r="D16" s="14" t="s">
        <v>87</v>
      </c>
      <c r="E16" s="14" t="s">
        <v>129</v>
      </c>
      <c r="F16" s="14" t="s">
        <v>67</v>
      </c>
      <c r="G16" s="14"/>
      <c r="H16" s="19" t="s">
        <v>250</v>
      </c>
      <c r="J16" t="s">
        <v>11</v>
      </c>
    </row>
    <row r="17" spans="1:10" ht="15" customHeight="1" x14ac:dyDescent="0.25">
      <c r="A17" s="2" t="s">
        <v>87</v>
      </c>
      <c r="B17" s="2" t="s">
        <v>131</v>
      </c>
      <c r="C17" s="2" t="s">
        <v>98</v>
      </c>
      <c r="G17">
        <v>1</v>
      </c>
      <c r="H17" s="19" t="s">
        <v>251</v>
      </c>
      <c r="J17" t="s">
        <v>40</v>
      </c>
    </row>
    <row r="18" spans="1:10" ht="15" customHeight="1" x14ac:dyDescent="0.25">
      <c r="A18" s="14" t="s">
        <v>87</v>
      </c>
      <c r="B18" s="14" t="s">
        <v>129</v>
      </c>
      <c r="C18" s="14" t="s">
        <v>70</v>
      </c>
      <c r="D18" s="14" t="s">
        <v>87</v>
      </c>
      <c r="E18" s="14" t="s">
        <v>129</v>
      </c>
      <c r="F18" s="14" t="s">
        <v>70</v>
      </c>
      <c r="G18" s="14"/>
      <c r="H18" s="19" t="s">
        <v>250</v>
      </c>
      <c r="J18" t="s">
        <v>31</v>
      </c>
    </row>
    <row r="19" spans="1:10" ht="15" customHeight="1" x14ac:dyDescent="0.25">
      <c r="A19" s="2" t="s">
        <v>87</v>
      </c>
      <c r="B19" s="2" t="s">
        <v>132</v>
      </c>
      <c r="C19" s="2" t="s">
        <v>98</v>
      </c>
      <c r="G19">
        <v>1</v>
      </c>
      <c r="H19" s="19" t="s">
        <v>251</v>
      </c>
      <c r="J19" t="s">
        <v>14</v>
      </c>
    </row>
    <row r="20" spans="1:10" ht="15" customHeight="1" x14ac:dyDescent="0.25">
      <c r="A20" s="2" t="s">
        <v>87</v>
      </c>
      <c r="B20" s="2" t="s">
        <v>139</v>
      </c>
      <c r="C20" s="2" t="s">
        <v>92</v>
      </c>
      <c r="G20" s="35">
        <v>1</v>
      </c>
      <c r="H20" s="19" t="s">
        <v>250</v>
      </c>
      <c r="J20" t="s">
        <v>20</v>
      </c>
    </row>
    <row r="21" spans="1:10" ht="15" customHeight="1" x14ac:dyDescent="0.25">
      <c r="A21" s="14" t="s">
        <v>87</v>
      </c>
      <c r="B21" s="14" t="s">
        <v>141</v>
      </c>
      <c r="C21" s="14" t="s">
        <v>67</v>
      </c>
      <c r="D21" s="14" t="s">
        <v>87</v>
      </c>
      <c r="E21" s="14" t="s">
        <v>230</v>
      </c>
      <c r="F21" s="14" t="s">
        <v>67</v>
      </c>
      <c r="G21" s="14"/>
      <c r="H21" s="19" t="s">
        <v>251</v>
      </c>
      <c r="J21" t="s">
        <v>21</v>
      </c>
    </row>
    <row r="22" spans="1:10" ht="15" customHeight="1" x14ac:dyDescent="0.25">
      <c r="A22" s="14" t="s">
        <v>87</v>
      </c>
      <c r="B22" s="14" t="s">
        <v>141</v>
      </c>
      <c r="C22" s="14" t="s">
        <v>121</v>
      </c>
      <c r="D22" s="14" t="s">
        <v>87</v>
      </c>
      <c r="E22" s="14" t="s">
        <v>230</v>
      </c>
      <c r="F22" s="14" t="s">
        <v>121</v>
      </c>
      <c r="G22" s="14"/>
      <c r="H22" s="19" t="s">
        <v>251</v>
      </c>
      <c r="J22" t="s">
        <v>59</v>
      </c>
    </row>
    <row r="23" spans="1:10" ht="15" customHeight="1" x14ac:dyDescent="0.25">
      <c r="A23" s="14" t="s">
        <v>87</v>
      </c>
      <c r="B23" s="14" t="s">
        <v>141</v>
      </c>
      <c r="C23" s="14" t="s">
        <v>70</v>
      </c>
      <c r="D23" s="14" t="s">
        <v>87</v>
      </c>
      <c r="E23" s="14" t="s">
        <v>230</v>
      </c>
      <c r="F23" s="14" t="s">
        <v>70</v>
      </c>
      <c r="G23" s="14"/>
      <c r="H23" s="19" t="s">
        <v>251</v>
      </c>
      <c r="J23" t="s">
        <v>56</v>
      </c>
    </row>
    <row r="24" spans="1:10" ht="15" customHeight="1" x14ac:dyDescent="0.25">
      <c r="A24" s="14" t="s">
        <v>87</v>
      </c>
      <c r="B24" s="14" t="s">
        <v>142</v>
      </c>
      <c r="C24" s="14" t="s">
        <v>70</v>
      </c>
      <c r="D24" s="14" t="s">
        <v>87</v>
      </c>
      <c r="E24" s="14" t="s">
        <v>228</v>
      </c>
      <c r="F24" s="14" t="s">
        <v>70</v>
      </c>
      <c r="G24" s="14"/>
      <c r="H24" s="19" t="s">
        <v>250</v>
      </c>
      <c r="J24" t="s">
        <v>57</v>
      </c>
    </row>
    <row r="25" spans="1:10" ht="15" customHeight="1" x14ac:dyDescent="0.25">
      <c r="A25" s="2" t="s">
        <v>87</v>
      </c>
      <c r="B25" s="2" t="s">
        <v>144</v>
      </c>
      <c r="C25" s="2" t="s">
        <v>94</v>
      </c>
      <c r="G25">
        <v>1</v>
      </c>
      <c r="H25" s="19" t="s">
        <v>251</v>
      </c>
      <c r="J25" t="s">
        <v>58</v>
      </c>
    </row>
    <row r="26" spans="1:10" ht="15" customHeight="1" x14ac:dyDescent="0.25">
      <c r="A26" s="14" t="s">
        <v>87</v>
      </c>
      <c r="B26" s="14" t="s">
        <v>145</v>
      </c>
      <c r="C26" s="14" t="s">
        <v>83</v>
      </c>
      <c r="D26" s="14" t="s">
        <v>87</v>
      </c>
      <c r="E26" s="14" t="s">
        <v>226</v>
      </c>
      <c r="F26" s="14" t="s">
        <v>83</v>
      </c>
      <c r="G26" s="14"/>
      <c r="H26" s="19" t="s">
        <v>250</v>
      </c>
      <c r="J26" t="s">
        <v>49</v>
      </c>
    </row>
    <row r="27" spans="1:10" ht="15" customHeight="1" x14ac:dyDescent="0.25">
      <c r="A27" s="2" t="s">
        <v>87</v>
      </c>
      <c r="B27" s="2" t="s">
        <v>146</v>
      </c>
      <c r="C27" s="2" t="s">
        <v>70</v>
      </c>
      <c r="G27">
        <v>1</v>
      </c>
      <c r="H27" s="19" t="s">
        <v>251</v>
      </c>
      <c r="J27" t="s">
        <v>42</v>
      </c>
    </row>
    <row r="28" spans="1:10" ht="15" customHeight="1" x14ac:dyDescent="0.25">
      <c r="A28" s="14" t="s">
        <v>87</v>
      </c>
      <c r="B28" s="14" t="s">
        <v>149</v>
      </c>
      <c r="C28" s="14" t="s">
        <v>71</v>
      </c>
      <c r="D28" s="14" t="s">
        <v>87</v>
      </c>
      <c r="E28" s="14" t="s">
        <v>221</v>
      </c>
      <c r="F28" s="14" t="s">
        <v>71</v>
      </c>
      <c r="G28" s="14"/>
      <c r="H28" s="19" t="s">
        <v>250</v>
      </c>
      <c r="J28" t="s">
        <v>43</v>
      </c>
    </row>
    <row r="29" spans="1:10" ht="15" customHeight="1" x14ac:dyDescent="0.25">
      <c r="A29" s="2" t="s">
        <v>87</v>
      </c>
      <c r="B29" s="2" t="s">
        <v>150</v>
      </c>
      <c r="C29" s="2" t="s">
        <v>151</v>
      </c>
      <c r="G29">
        <v>1</v>
      </c>
      <c r="H29" s="19" t="s">
        <v>251</v>
      </c>
      <c r="J29" t="s">
        <v>44</v>
      </c>
    </row>
    <row r="30" spans="1:10" ht="15" customHeight="1" x14ac:dyDescent="0.25">
      <c r="A30" s="2" t="s">
        <v>87</v>
      </c>
      <c r="B30" s="2" t="s">
        <v>149</v>
      </c>
      <c r="C30" s="2" t="s">
        <v>97</v>
      </c>
      <c r="G30" s="35">
        <v>1</v>
      </c>
      <c r="H30" s="19" t="s">
        <v>250</v>
      </c>
      <c r="J30" t="s">
        <v>46</v>
      </c>
    </row>
    <row r="31" spans="1:10" ht="15" customHeight="1" x14ac:dyDescent="0.25">
      <c r="A31" s="14" t="s">
        <v>87</v>
      </c>
      <c r="B31" s="14" t="s">
        <v>152</v>
      </c>
      <c r="C31" s="14" t="s">
        <v>81</v>
      </c>
      <c r="D31" s="14" t="s">
        <v>87</v>
      </c>
      <c r="E31" s="14" t="s">
        <v>221</v>
      </c>
      <c r="F31" s="14" t="s">
        <v>121</v>
      </c>
      <c r="G31" s="14"/>
      <c r="H31" s="19" t="s">
        <v>251</v>
      </c>
      <c r="J31" t="s">
        <v>53</v>
      </c>
    </row>
    <row r="32" spans="1:10" ht="15" customHeight="1" x14ac:dyDescent="0.25">
      <c r="A32" s="14" t="s">
        <v>87</v>
      </c>
      <c r="B32" s="14" t="s">
        <v>153</v>
      </c>
      <c r="C32" s="14" t="s">
        <v>94</v>
      </c>
      <c r="D32" s="14" t="s">
        <v>87</v>
      </c>
      <c r="E32" s="14" t="s">
        <v>227</v>
      </c>
      <c r="F32" s="14" t="s">
        <v>94</v>
      </c>
      <c r="G32" s="14"/>
      <c r="H32" s="19" t="s">
        <v>250</v>
      </c>
      <c r="J32" t="s">
        <v>51</v>
      </c>
    </row>
    <row r="33" spans="1:8" ht="15" customHeight="1" x14ac:dyDescent="0.25">
      <c r="A33" s="2" t="s">
        <v>87</v>
      </c>
      <c r="B33" s="2" t="s">
        <v>154</v>
      </c>
      <c r="C33" s="2" t="s">
        <v>121</v>
      </c>
      <c r="G33">
        <v>1</v>
      </c>
      <c r="H33" s="19" t="s">
        <v>251</v>
      </c>
    </row>
    <row r="34" spans="1:8" ht="15" customHeight="1" x14ac:dyDescent="0.25">
      <c r="A34" s="2" t="s">
        <v>87</v>
      </c>
      <c r="B34" s="2" t="s">
        <v>155</v>
      </c>
      <c r="C34" s="2" t="s">
        <v>99</v>
      </c>
      <c r="G34" s="35">
        <v>1</v>
      </c>
      <c r="H34" s="20" t="s">
        <v>252</v>
      </c>
    </row>
    <row r="35" spans="1:8" ht="15" customHeight="1" x14ac:dyDescent="0.25">
      <c r="A35" s="2" t="s">
        <v>87</v>
      </c>
      <c r="B35" s="2" t="s">
        <v>156</v>
      </c>
      <c r="C35" s="2" t="s">
        <v>81</v>
      </c>
      <c r="G35" s="35">
        <v>1</v>
      </c>
      <c r="H35" s="19" t="s">
        <v>251</v>
      </c>
    </row>
    <row r="36" spans="1:8" ht="15" customHeight="1" x14ac:dyDescent="0.25">
      <c r="A36" s="14" t="s">
        <v>87</v>
      </c>
      <c r="B36" s="14" t="s">
        <v>157</v>
      </c>
      <c r="C36" s="14" t="s">
        <v>73</v>
      </c>
      <c r="D36" s="14" t="s">
        <v>87</v>
      </c>
      <c r="E36" s="14" t="s">
        <v>238</v>
      </c>
      <c r="F36" s="14" t="s">
        <v>73</v>
      </c>
      <c r="G36" s="14"/>
      <c r="H36" s="19" t="s">
        <v>250</v>
      </c>
    </row>
    <row r="37" spans="1:8" ht="15" customHeight="1" x14ac:dyDescent="0.25">
      <c r="A37" s="2" t="s">
        <v>87</v>
      </c>
      <c r="B37" s="2" t="s">
        <v>158</v>
      </c>
      <c r="C37" s="2" t="s">
        <v>74</v>
      </c>
      <c r="G37" s="35">
        <v>1</v>
      </c>
      <c r="H37" s="19" t="s">
        <v>251</v>
      </c>
    </row>
    <row r="38" spans="1:8" ht="15" customHeight="1" x14ac:dyDescent="0.25">
      <c r="A38" s="14" t="s">
        <v>87</v>
      </c>
      <c r="B38" s="14" t="s">
        <v>159</v>
      </c>
      <c r="C38" s="14" t="s">
        <v>85</v>
      </c>
      <c r="D38" s="14" t="s">
        <v>87</v>
      </c>
      <c r="E38" s="14" t="s">
        <v>225</v>
      </c>
      <c r="F38" s="14" t="s">
        <v>85</v>
      </c>
      <c r="G38" s="14"/>
      <c r="H38" s="19" t="s">
        <v>250</v>
      </c>
    </row>
    <row r="39" spans="1:8" ht="15" customHeight="1" x14ac:dyDescent="0.25">
      <c r="A39" s="2" t="s">
        <v>87</v>
      </c>
      <c r="B39" s="2" t="s">
        <v>160</v>
      </c>
      <c r="C39" s="2" t="s">
        <v>67</v>
      </c>
      <c r="G39" s="35">
        <v>1</v>
      </c>
      <c r="H39" s="19" t="s">
        <v>251</v>
      </c>
    </row>
    <row r="40" spans="1:8" ht="15" customHeight="1" x14ac:dyDescent="0.25">
      <c r="A40" s="14" t="s">
        <v>87</v>
      </c>
      <c r="B40" s="14" t="s">
        <v>159</v>
      </c>
      <c r="C40" s="14" t="s">
        <v>88</v>
      </c>
      <c r="D40" s="14" t="s">
        <v>87</v>
      </c>
      <c r="E40" s="14" t="s">
        <v>225</v>
      </c>
      <c r="F40" s="14" t="s">
        <v>209</v>
      </c>
      <c r="G40" s="14"/>
      <c r="H40" s="19" t="s">
        <v>250</v>
      </c>
    </row>
    <row r="41" spans="1:8" ht="15" customHeight="1" x14ac:dyDescent="0.25">
      <c r="A41" s="2" t="s">
        <v>87</v>
      </c>
      <c r="B41" s="2" t="s">
        <v>161</v>
      </c>
      <c r="C41" s="2" t="s">
        <v>67</v>
      </c>
      <c r="G41">
        <v>1</v>
      </c>
      <c r="H41" s="19" t="s">
        <v>251</v>
      </c>
    </row>
    <row r="42" spans="1:8" ht="15" customHeight="1" x14ac:dyDescent="0.25">
      <c r="A42" s="2" t="s">
        <v>87</v>
      </c>
      <c r="B42" s="2" t="s">
        <v>163</v>
      </c>
      <c r="C42" s="2" t="s">
        <v>71</v>
      </c>
      <c r="G42" s="35">
        <v>1</v>
      </c>
      <c r="H42" s="19" t="s">
        <v>250</v>
      </c>
    </row>
    <row r="43" spans="1:8" ht="15" customHeight="1" x14ac:dyDescent="0.25">
      <c r="A43" s="2" t="s">
        <v>87</v>
      </c>
      <c r="B43" s="2" t="s">
        <v>164</v>
      </c>
      <c r="C43" s="2" t="s">
        <v>121</v>
      </c>
      <c r="G43" s="35">
        <v>1</v>
      </c>
      <c r="H43" s="19" t="s">
        <v>251</v>
      </c>
    </row>
    <row r="44" spans="1:8" ht="15" customHeight="1" x14ac:dyDescent="0.25">
      <c r="A44" s="2" t="s">
        <v>167</v>
      </c>
      <c r="B44" s="2" t="s">
        <v>116</v>
      </c>
      <c r="C44" s="2" t="s">
        <v>95</v>
      </c>
      <c r="G44" s="35">
        <v>1</v>
      </c>
      <c r="H44" s="19" t="s">
        <v>250</v>
      </c>
    </row>
    <row r="45" spans="1:8" ht="15" customHeight="1" x14ac:dyDescent="0.25">
      <c r="A45" s="14" t="s">
        <v>167</v>
      </c>
      <c r="B45" s="14" t="s">
        <v>168</v>
      </c>
      <c r="C45" s="14" t="s">
        <v>169</v>
      </c>
      <c r="D45" s="14" t="s">
        <v>167</v>
      </c>
      <c r="E45" s="14" t="s">
        <v>241</v>
      </c>
      <c r="F45" s="14" t="s">
        <v>67</v>
      </c>
      <c r="G45" s="14"/>
      <c r="H45" s="19" t="s">
        <v>251</v>
      </c>
    </row>
    <row r="46" spans="1:8" ht="15" customHeight="1" x14ac:dyDescent="0.25">
      <c r="A46" s="14" t="s">
        <v>77</v>
      </c>
      <c r="B46" s="14" t="s">
        <v>176</v>
      </c>
      <c r="C46" s="14" t="s">
        <v>67</v>
      </c>
      <c r="D46" s="14" t="s">
        <v>77</v>
      </c>
      <c r="E46" s="14" t="s">
        <v>236</v>
      </c>
      <c r="F46" s="14" t="s">
        <v>212</v>
      </c>
      <c r="G46" s="14"/>
      <c r="H46" s="19" t="s">
        <v>250</v>
      </c>
    </row>
    <row r="47" spans="1:8" ht="15" customHeight="1" x14ac:dyDescent="0.25">
      <c r="A47" s="2" t="s">
        <v>77</v>
      </c>
      <c r="B47" s="2" t="s">
        <v>177</v>
      </c>
      <c r="C47" s="2" t="s">
        <v>106</v>
      </c>
      <c r="G47" s="35">
        <v>1</v>
      </c>
      <c r="H47" s="19" t="s">
        <v>251</v>
      </c>
    </row>
    <row r="48" spans="1:8" ht="15" customHeight="1" x14ac:dyDescent="0.25">
      <c r="A48" s="14" t="s">
        <v>77</v>
      </c>
      <c r="B48" s="14" t="s">
        <v>176</v>
      </c>
      <c r="C48" s="14" t="s">
        <v>108</v>
      </c>
      <c r="D48" s="14" t="s">
        <v>77</v>
      </c>
      <c r="E48" s="14" t="s">
        <v>236</v>
      </c>
      <c r="F48" s="14" t="s">
        <v>214</v>
      </c>
      <c r="G48" s="14"/>
      <c r="H48" s="19" t="s">
        <v>250</v>
      </c>
    </row>
    <row r="49" spans="1:9" ht="15" customHeight="1" x14ac:dyDescent="0.25">
      <c r="A49" s="2" t="s">
        <v>77</v>
      </c>
      <c r="B49" s="2" t="s">
        <v>178</v>
      </c>
      <c r="C49" s="2" t="s">
        <v>106</v>
      </c>
      <c r="G49">
        <v>1</v>
      </c>
      <c r="H49" s="19" t="s">
        <v>251</v>
      </c>
    </row>
    <row r="50" spans="1:9" ht="15" customHeight="1" x14ac:dyDescent="0.25">
      <c r="A50" s="14" t="s">
        <v>77</v>
      </c>
      <c r="B50" s="14" t="s">
        <v>176</v>
      </c>
      <c r="C50" s="14" t="s">
        <v>107</v>
      </c>
      <c r="D50" s="14" t="s">
        <v>77</v>
      </c>
      <c r="E50" s="14" t="s">
        <v>236</v>
      </c>
      <c r="F50" s="14" t="s">
        <v>213</v>
      </c>
      <c r="G50" s="14"/>
      <c r="H50" s="19" t="s">
        <v>250</v>
      </c>
    </row>
    <row r="51" spans="1:9" ht="15" customHeight="1" x14ac:dyDescent="0.25">
      <c r="A51" s="2" t="s">
        <v>77</v>
      </c>
      <c r="B51" s="2" t="s">
        <v>179</v>
      </c>
      <c r="C51" s="2" t="s">
        <v>106</v>
      </c>
      <c r="G51">
        <v>1</v>
      </c>
      <c r="H51" s="19" t="s">
        <v>251</v>
      </c>
    </row>
    <row r="52" spans="1:9" ht="15" customHeight="1" x14ac:dyDescent="0.25">
      <c r="A52" s="2" t="s">
        <v>70</v>
      </c>
      <c r="B52" s="2" t="s">
        <v>186</v>
      </c>
      <c r="C52" s="2" t="s">
        <v>169</v>
      </c>
      <c r="G52" s="35">
        <v>1</v>
      </c>
      <c r="H52" s="19" t="s">
        <v>250</v>
      </c>
    </row>
    <row r="53" spans="1:9" ht="15" customHeight="1" x14ac:dyDescent="0.25">
      <c r="A53" s="2" t="s">
        <v>70</v>
      </c>
      <c r="B53" s="2" t="s">
        <v>187</v>
      </c>
      <c r="C53" s="2" t="s">
        <v>68</v>
      </c>
      <c r="G53">
        <v>1</v>
      </c>
      <c r="H53" s="19" t="s">
        <v>251</v>
      </c>
    </row>
    <row r="54" spans="1:9" ht="15" customHeight="1" x14ac:dyDescent="0.25">
      <c r="A54" s="14" t="s">
        <v>70</v>
      </c>
      <c r="B54" s="14" t="s">
        <v>188</v>
      </c>
      <c r="C54" s="14" t="s">
        <v>189</v>
      </c>
      <c r="D54" s="14" t="s">
        <v>70</v>
      </c>
      <c r="E54" s="14" t="s">
        <v>232</v>
      </c>
      <c r="F54" s="14" t="s">
        <v>189</v>
      </c>
      <c r="G54" s="14"/>
      <c r="H54" s="19" t="s">
        <v>250</v>
      </c>
    </row>
    <row r="55" spans="1:9" ht="15" customHeight="1" x14ac:dyDescent="0.25">
      <c r="A55" s="2" t="s">
        <v>70</v>
      </c>
      <c r="B55" s="2" t="s">
        <v>190</v>
      </c>
      <c r="C55" s="2" t="s">
        <v>118</v>
      </c>
      <c r="G55">
        <v>1</v>
      </c>
      <c r="H55" s="19" t="s">
        <v>251</v>
      </c>
    </row>
    <row r="56" spans="1:9" ht="15" customHeight="1" x14ac:dyDescent="0.25">
      <c r="A56" s="14" t="s">
        <v>70</v>
      </c>
      <c r="B56" s="14" t="s">
        <v>153</v>
      </c>
      <c r="C56" s="14" t="s">
        <v>80</v>
      </c>
      <c r="D56" s="14" t="s">
        <v>70</v>
      </c>
      <c r="E56" s="14" t="s">
        <v>227</v>
      </c>
      <c r="F56" s="14" t="s">
        <v>80</v>
      </c>
      <c r="G56" s="14"/>
      <c r="H56" s="19" t="s">
        <v>250</v>
      </c>
    </row>
    <row r="57" spans="1:9" ht="15" customHeight="1" x14ac:dyDescent="0.25">
      <c r="A57" s="2" t="s">
        <v>70</v>
      </c>
      <c r="B57" s="2" t="s">
        <v>191</v>
      </c>
      <c r="C57" s="2" t="s">
        <v>71</v>
      </c>
      <c r="G57">
        <v>1</v>
      </c>
      <c r="H57" s="19" t="s">
        <v>251</v>
      </c>
    </row>
    <row r="58" spans="1:9" ht="15" customHeight="1" x14ac:dyDescent="0.25">
      <c r="A58" s="14" t="s">
        <v>70</v>
      </c>
      <c r="B58" s="14" t="s">
        <v>192</v>
      </c>
      <c r="C58" s="14" t="s">
        <v>104</v>
      </c>
      <c r="D58" s="14" t="s">
        <v>70</v>
      </c>
      <c r="E58" s="14" t="s">
        <v>233</v>
      </c>
      <c r="F58" s="14" t="s">
        <v>104</v>
      </c>
      <c r="G58" s="14"/>
      <c r="H58" s="19" t="s">
        <v>250</v>
      </c>
    </row>
    <row r="59" spans="1:9" ht="15" customHeight="1" x14ac:dyDescent="0.25">
      <c r="A59" s="2" t="s">
        <v>70</v>
      </c>
      <c r="B59" s="2" t="s">
        <v>193</v>
      </c>
      <c r="C59" s="2" t="s">
        <v>118</v>
      </c>
      <c r="G59">
        <v>1</v>
      </c>
      <c r="H59" s="19" t="s">
        <v>251</v>
      </c>
    </row>
    <row r="60" spans="1:9" ht="15" customHeight="1" x14ac:dyDescent="0.25">
      <c r="A60" s="2" t="s">
        <v>70</v>
      </c>
      <c r="B60" s="2" t="s">
        <v>195</v>
      </c>
      <c r="C60" s="2" t="s">
        <v>169</v>
      </c>
      <c r="G60" s="35">
        <v>1</v>
      </c>
      <c r="H60" s="19" t="s">
        <v>250</v>
      </c>
    </row>
    <row r="61" spans="1:9" ht="15" customHeight="1" x14ac:dyDescent="0.25">
      <c r="A61" s="2" t="s">
        <v>70</v>
      </c>
      <c r="B61" s="2" t="s">
        <v>196</v>
      </c>
      <c r="C61" s="2" t="s">
        <v>68</v>
      </c>
      <c r="G61">
        <v>1</v>
      </c>
      <c r="H61" s="19" t="s">
        <v>251</v>
      </c>
    </row>
    <row r="62" spans="1:9" ht="15" customHeight="1" x14ac:dyDescent="0.25">
      <c r="A62" s="2" t="s">
        <v>70</v>
      </c>
      <c r="B62" s="2" t="s">
        <v>174</v>
      </c>
      <c r="C62" s="2" t="s">
        <v>100</v>
      </c>
      <c r="G62" s="35">
        <v>1</v>
      </c>
      <c r="H62" s="19" t="s">
        <v>250</v>
      </c>
      <c r="I62" s="30"/>
    </row>
    <row r="63" spans="1:9" ht="15" customHeight="1" x14ac:dyDescent="0.25">
      <c r="A63" s="2" t="s">
        <v>70</v>
      </c>
      <c r="B63" s="2" t="s">
        <v>197</v>
      </c>
      <c r="C63" s="2" t="s">
        <v>101</v>
      </c>
      <c r="G63">
        <v>1</v>
      </c>
      <c r="H63" s="19" t="s">
        <v>251</v>
      </c>
      <c r="I63" s="30"/>
    </row>
    <row r="64" spans="1:9" ht="15" customHeight="1" x14ac:dyDescent="0.25">
      <c r="A64" s="2" t="s">
        <v>70</v>
      </c>
      <c r="B64" s="2" t="s">
        <v>163</v>
      </c>
      <c r="C64" s="2" t="s">
        <v>71</v>
      </c>
      <c r="G64" s="35">
        <v>1</v>
      </c>
      <c r="H64" s="19" t="s">
        <v>250</v>
      </c>
      <c r="I64" s="30"/>
    </row>
    <row r="65" spans="1:9" ht="15" customHeight="1" x14ac:dyDescent="0.25">
      <c r="A65" s="14" t="s">
        <v>70</v>
      </c>
      <c r="B65" s="14" t="s">
        <v>164</v>
      </c>
      <c r="C65" s="14" t="s">
        <v>198</v>
      </c>
      <c r="D65" s="14" t="s">
        <v>70</v>
      </c>
      <c r="E65" s="14" t="s">
        <v>220</v>
      </c>
      <c r="F65" s="14" t="s">
        <v>67</v>
      </c>
      <c r="G65" s="14"/>
      <c r="H65" s="19" t="s">
        <v>251</v>
      </c>
      <c r="I65" s="30"/>
    </row>
    <row r="66" spans="1:9" ht="15" customHeight="1" x14ac:dyDescent="0.25">
      <c r="A66" s="2" t="s">
        <v>70</v>
      </c>
      <c r="B66" s="2" t="s">
        <v>199</v>
      </c>
      <c r="C66" s="2" t="s">
        <v>68</v>
      </c>
      <c r="G66" s="35">
        <v>1</v>
      </c>
      <c r="H66" s="20" t="s">
        <v>252</v>
      </c>
      <c r="I66" s="30"/>
    </row>
    <row r="67" spans="1:9" ht="15" customHeight="1" x14ac:dyDescent="0.25">
      <c r="A67" s="2" t="s">
        <v>70</v>
      </c>
      <c r="B67" s="2" t="s">
        <v>163</v>
      </c>
      <c r="C67" s="2" t="s">
        <v>80</v>
      </c>
      <c r="G67" s="35">
        <v>1</v>
      </c>
      <c r="H67" s="19" t="s">
        <v>250</v>
      </c>
      <c r="I67" s="30"/>
    </row>
    <row r="68" spans="1:9" ht="15" customHeight="1" x14ac:dyDescent="0.25">
      <c r="A68" s="2" t="s">
        <v>70</v>
      </c>
      <c r="B68" s="2" t="s">
        <v>200</v>
      </c>
      <c r="C68" s="2" t="s">
        <v>198</v>
      </c>
      <c r="G68" s="35">
        <v>1</v>
      </c>
      <c r="H68" s="19" t="s">
        <v>251</v>
      </c>
      <c r="I68" s="30"/>
    </row>
    <row r="69" spans="1:9" ht="15" customHeight="1" thickBot="1" x14ac:dyDescent="0.3">
      <c r="A69" s="21" t="s">
        <v>70</v>
      </c>
      <c r="B69" s="21" t="s">
        <v>201</v>
      </c>
      <c r="C69" s="21" t="s">
        <v>68</v>
      </c>
      <c r="G69" s="35">
        <v>1</v>
      </c>
      <c r="H69" s="20" t="s">
        <v>252</v>
      </c>
      <c r="I69" s="30"/>
    </row>
    <row r="70" spans="1:9" ht="15" customHeight="1" x14ac:dyDescent="0.25">
      <c r="A70" s="22" t="s">
        <v>87</v>
      </c>
      <c r="B70" s="23" t="s">
        <v>125</v>
      </c>
      <c r="C70" s="24" t="s">
        <v>82</v>
      </c>
      <c r="D70" s="2" t="s">
        <v>19</v>
      </c>
    </row>
    <row r="71" spans="1:9" ht="15" customHeight="1" x14ac:dyDescent="0.25">
      <c r="A71" s="25" t="s">
        <v>87</v>
      </c>
      <c r="B71" s="2" t="s">
        <v>130</v>
      </c>
      <c r="C71" s="26" t="s">
        <v>97</v>
      </c>
      <c r="D71" s="2" t="s">
        <v>33</v>
      </c>
    </row>
    <row r="72" spans="1:9" ht="15" customHeight="1" x14ac:dyDescent="0.25">
      <c r="A72" s="25" t="s">
        <v>87</v>
      </c>
      <c r="B72" s="2" t="s">
        <v>133</v>
      </c>
      <c r="C72" s="26" t="s">
        <v>92</v>
      </c>
      <c r="D72" s="2" t="s">
        <v>25</v>
      </c>
    </row>
    <row r="73" spans="1:9" ht="15" customHeight="1" x14ac:dyDescent="0.25">
      <c r="A73" s="25" t="s">
        <v>87</v>
      </c>
      <c r="B73" s="2" t="s">
        <v>135</v>
      </c>
      <c r="C73" s="26" t="s">
        <v>203</v>
      </c>
      <c r="D73" s="2" t="s">
        <v>10</v>
      </c>
    </row>
    <row r="74" spans="1:9" ht="15" customHeight="1" x14ac:dyDescent="0.25">
      <c r="A74" s="25" t="s">
        <v>87</v>
      </c>
      <c r="B74" s="2" t="s">
        <v>138</v>
      </c>
      <c r="C74" s="26" t="s">
        <v>72</v>
      </c>
      <c r="D74" s="2" t="s">
        <v>23</v>
      </c>
    </row>
    <row r="75" spans="1:9" ht="15" customHeight="1" x14ac:dyDescent="0.25">
      <c r="A75" s="25" t="s">
        <v>87</v>
      </c>
      <c r="B75" s="2" t="s">
        <v>139</v>
      </c>
      <c r="C75" s="26" t="s">
        <v>78</v>
      </c>
      <c r="D75" s="2" t="s">
        <v>17</v>
      </c>
    </row>
    <row r="76" spans="1:9" ht="15" customHeight="1" x14ac:dyDescent="0.25">
      <c r="A76" s="25" t="s">
        <v>87</v>
      </c>
      <c r="B76" s="2" t="s">
        <v>139</v>
      </c>
      <c r="C76" s="26" t="s">
        <v>140</v>
      </c>
      <c r="D76" s="2" t="s">
        <v>34</v>
      </c>
    </row>
    <row r="77" spans="1:9" ht="15" customHeight="1" x14ac:dyDescent="0.25">
      <c r="A77" s="25" t="s">
        <v>87</v>
      </c>
      <c r="B77" s="2" t="s">
        <v>142</v>
      </c>
      <c r="C77" s="26" t="s">
        <v>96</v>
      </c>
      <c r="D77" s="2" t="s">
        <v>31</v>
      </c>
    </row>
    <row r="78" spans="1:9" ht="15" customHeight="1" x14ac:dyDescent="0.25">
      <c r="A78" s="25" t="s">
        <v>87</v>
      </c>
      <c r="B78" s="2" t="s">
        <v>142</v>
      </c>
      <c r="C78" s="26" t="s">
        <v>143</v>
      </c>
      <c r="D78" s="2" t="s">
        <v>20</v>
      </c>
    </row>
    <row r="79" spans="1:9" ht="15" customHeight="1" x14ac:dyDescent="0.25">
      <c r="A79" s="25" t="s">
        <v>87</v>
      </c>
      <c r="B79" s="2" t="s">
        <v>142</v>
      </c>
      <c r="C79" s="26" t="s">
        <v>89</v>
      </c>
      <c r="D79" s="2" t="s">
        <v>21</v>
      </c>
    </row>
    <row r="80" spans="1:9" ht="15" customHeight="1" x14ac:dyDescent="0.25">
      <c r="A80" s="25" t="s">
        <v>87</v>
      </c>
      <c r="B80" s="2" t="s">
        <v>147</v>
      </c>
      <c r="C80" s="26" t="s">
        <v>99</v>
      </c>
      <c r="D80" s="2" t="s">
        <v>40</v>
      </c>
    </row>
    <row r="81" spans="1:4" ht="15" customHeight="1" x14ac:dyDescent="0.25">
      <c r="A81" s="25" t="s">
        <v>87</v>
      </c>
      <c r="B81" s="2" t="s">
        <v>148</v>
      </c>
      <c r="C81" s="26" t="s">
        <v>67</v>
      </c>
      <c r="D81" s="2" t="s">
        <v>7</v>
      </c>
    </row>
    <row r="82" spans="1:4" ht="15" customHeight="1" x14ac:dyDescent="0.25">
      <c r="A82" s="25" t="s">
        <v>87</v>
      </c>
      <c r="B82" s="2" t="s">
        <v>153</v>
      </c>
      <c r="C82" s="26" t="s">
        <v>93</v>
      </c>
      <c r="D82" s="2" t="s">
        <v>26</v>
      </c>
    </row>
    <row r="83" spans="1:4" ht="15" customHeight="1" x14ac:dyDescent="0.25">
      <c r="A83" s="25" t="s">
        <v>67</v>
      </c>
      <c r="B83" s="2" t="s">
        <v>170</v>
      </c>
      <c r="C83" s="26" t="s">
        <v>171</v>
      </c>
      <c r="D83" s="2" t="s">
        <v>9</v>
      </c>
    </row>
    <row r="84" spans="1:4" ht="15" customHeight="1" x14ac:dyDescent="0.25">
      <c r="A84" s="25" t="s">
        <v>67</v>
      </c>
      <c r="B84" s="2" t="s">
        <v>172</v>
      </c>
      <c r="C84" s="26" t="s">
        <v>68</v>
      </c>
      <c r="D84" s="2" t="s">
        <v>7</v>
      </c>
    </row>
    <row r="85" spans="1:4" ht="15" customHeight="1" x14ac:dyDescent="0.25">
      <c r="A85" s="25" t="s">
        <v>67</v>
      </c>
      <c r="B85" s="2" t="s">
        <v>173</v>
      </c>
      <c r="C85" s="26" t="s">
        <v>78</v>
      </c>
      <c r="D85" s="2" t="s">
        <v>17</v>
      </c>
    </row>
    <row r="86" spans="1:4" ht="15" customHeight="1" x14ac:dyDescent="0.25">
      <c r="A86" s="25" t="s">
        <v>67</v>
      </c>
      <c r="B86" s="2" t="s">
        <v>174</v>
      </c>
      <c r="C86" s="26" t="s">
        <v>171</v>
      </c>
      <c r="D86" s="2" t="s">
        <v>41</v>
      </c>
    </row>
    <row r="87" spans="1:4" ht="15" customHeight="1" x14ac:dyDescent="0.25">
      <c r="A87" s="25" t="s">
        <v>77</v>
      </c>
      <c r="B87" s="2" t="s">
        <v>173</v>
      </c>
      <c r="C87" s="26" t="s">
        <v>78</v>
      </c>
      <c r="D87" s="2" t="s">
        <v>17</v>
      </c>
    </row>
    <row r="88" spans="1:4" ht="15" customHeight="1" x14ac:dyDescent="0.25">
      <c r="A88" s="25" t="s">
        <v>77</v>
      </c>
      <c r="B88" s="2" t="s">
        <v>135</v>
      </c>
      <c r="C88" s="26" t="s">
        <v>175</v>
      </c>
      <c r="D88" s="2" t="s">
        <v>11</v>
      </c>
    </row>
    <row r="89" spans="1:4" ht="15" customHeight="1" x14ac:dyDescent="0.25">
      <c r="A89" s="25" t="s">
        <v>118</v>
      </c>
      <c r="B89" s="2" t="s">
        <v>180</v>
      </c>
      <c r="C89" s="26" t="s">
        <v>68</v>
      </c>
      <c r="D89" s="2" t="s">
        <v>51</v>
      </c>
    </row>
    <row r="90" spans="1:4" ht="15" customHeight="1" x14ac:dyDescent="0.25">
      <c r="A90" s="25" t="s">
        <v>118</v>
      </c>
      <c r="B90" s="2" t="s">
        <v>181</v>
      </c>
      <c r="C90" s="26" t="s">
        <v>71</v>
      </c>
      <c r="D90" s="2" t="s">
        <v>53</v>
      </c>
    </row>
    <row r="91" spans="1:4" ht="15" customHeight="1" x14ac:dyDescent="0.25">
      <c r="A91" s="25" t="s">
        <v>96</v>
      </c>
      <c r="B91" s="2" t="s">
        <v>182</v>
      </c>
      <c r="C91" s="26" t="s">
        <v>169</v>
      </c>
      <c r="D91" s="2" t="s">
        <v>45</v>
      </c>
    </row>
    <row r="92" spans="1:4" ht="15" customHeight="1" x14ac:dyDescent="0.25">
      <c r="A92" s="25" t="s">
        <v>70</v>
      </c>
      <c r="B92" s="2" t="s">
        <v>170</v>
      </c>
      <c r="C92" s="26" t="s">
        <v>171</v>
      </c>
      <c r="D92" s="2" t="s">
        <v>9</v>
      </c>
    </row>
    <row r="93" spans="1:4" ht="15" customHeight="1" x14ac:dyDescent="0.25">
      <c r="A93" s="25" t="s">
        <v>70</v>
      </c>
      <c r="B93" s="2" t="s">
        <v>138</v>
      </c>
      <c r="C93" s="26" t="s">
        <v>103</v>
      </c>
      <c r="D93" s="2" t="s">
        <v>48</v>
      </c>
    </row>
    <row r="94" spans="1:4" ht="15" customHeight="1" x14ac:dyDescent="0.25">
      <c r="A94" s="25" t="s">
        <v>70</v>
      </c>
      <c r="B94" s="2" t="s">
        <v>174</v>
      </c>
      <c r="C94" s="26" t="s">
        <v>83</v>
      </c>
      <c r="D94" s="2" t="s">
        <v>19</v>
      </c>
    </row>
    <row r="95" spans="1:4" ht="15" customHeight="1" x14ac:dyDescent="0.25">
      <c r="A95" s="25" t="s">
        <v>70</v>
      </c>
      <c r="B95" s="2" t="s">
        <v>174</v>
      </c>
      <c r="C95" s="26" t="s">
        <v>84</v>
      </c>
      <c r="D95" s="2" t="s">
        <v>19</v>
      </c>
    </row>
    <row r="96" spans="1:4" ht="15" customHeight="1" thickBot="1" x14ac:dyDescent="0.3">
      <c r="A96" s="27" t="s">
        <v>74</v>
      </c>
      <c r="B96" s="28" t="s">
        <v>182</v>
      </c>
      <c r="C96" s="29" t="s">
        <v>77</v>
      </c>
      <c r="D96" s="2" t="s">
        <v>55</v>
      </c>
    </row>
    <row r="97" spans="3:7" ht="15" customHeight="1" x14ac:dyDescent="0.25">
      <c r="D97" s="2" t="s">
        <v>87</v>
      </c>
      <c r="E97" s="2" t="s">
        <v>124</v>
      </c>
      <c r="F97" s="2" t="s">
        <v>83</v>
      </c>
      <c r="G97" s="33"/>
    </row>
    <row r="98" spans="3:7" ht="15" customHeight="1" x14ac:dyDescent="0.25">
      <c r="D98" s="2" t="s">
        <v>87</v>
      </c>
      <c r="E98" s="2" t="s">
        <v>129</v>
      </c>
      <c r="F98" s="2" t="s">
        <v>121</v>
      </c>
      <c r="G98" s="33"/>
    </row>
    <row r="99" spans="3:7" ht="15" customHeight="1" x14ac:dyDescent="0.25">
      <c r="D99" s="2" t="s">
        <v>87</v>
      </c>
      <c r="E99" s="2" t="s">
        <v>218</v>
      </c>
      <c r="F99" s="2" t="s">
        <v>87</v>
      </c>
      <c r="G99" s="33"/>
    </row>
    <row r="100" spans="3:7" ht="15" customHeight="1" x14ac:dyDescent="0.25">
      <c r="D100" s="2" t="s">
        <v>87</v>
      </c>
      <c r="E100" s="2" t="s">
        <v>217</v>
      </c>
      <c r="F100" s="2" t="s">
        <v>67</v>
      </c>
      <c r="G100" s="33"/>
    </row>
    <row r="101" spans="3:7" ht="15" customHeight="1" x14ac:dyDescent="0.25">
      <c r="D101" s="2" t="s">
        <v>87</v>
      </c>
      <c r="E101" s="2" t="s">
        <v>227</v>
      </c>
      <c r="F101" s="2" t="s">
        <v>69</v>
      </c>
      <c r="G101" s="33"/>
    </row>
    <row r="102" spans="3:7" ht="15" customHeight="1" x14ac:dyDescent="0.25">
      <c r="D102" s="2" t="s">
        <v>87</v>
      </c>
      <c r="E102" s="2" t="s">
        <v>220</v>
      </c>
      <c r="F102" s="2" t="s">
        <v>69</v>
      </c>
      <c r="G102" s="33"/>
    </row>
    <row r="103" spans="3:7" ht="15" customHeight="1" x14ac:dyDescent="0.25">
      <c r="D103" s="2" t="s">
        <v>167</v>
      </c>
      <c r="E103" s="2" t="s">
        <v>227</v>
      </c>
      <c r="F103" s="2" t="s">
        <v>67</v>
      </c>
      <c r="G103" s="33"/>
    </row>
    <row r="104" spans="3:7" ht="15" customHeight="1" x14ac:dyDescent="0.25">
      <c r="D104" s="17" t="s">
        <v>87</v>
      </c>
      <c r="E104" s="17" t="s">
        <v>230</v>
      </c>
      <c r="F104" s="17" t="s">
        <v>121</v>
      </c>
      <c r="G104" s="34"/>
    </row>
    <row r="106" spans="3:7" ht="15" customHeight="1" x14ac:dyDescent="0.25">
      <c r="C106">
        <f>66-25</f>
        <v>41</v>
      </c>
    </row>
    <row r="107" spans="3:7" ht="15" customHeight="1" x14ac:dyDescent="0.25">
      <c r="C107">
        <v>27</v>
      </c>
    </row>
    <row r="108" spans="3:7" ht="15" customHeight="1" x14ac:dyDescent="0.25">
      <c r="C108">
        <f>SUM(C106:C107)</f>
        <v>68</v>
      </c>
    </row>
  </sheetData>
  <mergeCells count="2">
    <mergeCell ref="A2:C2"/>
    <mergeCell ref="D2:F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5" x14ac:dyDescent="0.25"/>
  <cols>
    <col min="1" max="1" width="174.140625" bestFit="1" customWidth="1"/>
  </cols>
  <sheetData>
    <row r="1" spans="1:1" ht="15" customHeight="1" x14ac:dyDescent="0.25">
      <c r="A1" s="1" t="s">
        <v>41</v>
      </c>
    </row>
    <row r="2" spans="1:1" ht="15" customHeight="1" x14ac:dyDescent="0.25">
      <c r="A2" s="1" t="s">
        <v>42</v>
      </c>
    </row>
    <row r="3" spans="1:1" ht="15" customHeight="1" x14ac:dyDescent="0.25">
      <c r="A3" s="1" t="s">
        <v>43</v>
      </c>
    </row>
    <row r="4" spans="1:1" ht="15" customHeight="1" x14ac:dyDescent="0.25">
      <c r="A4" s="1" t="s">
        <v>44</v>
      </c>
    </row>
    <row r="5" spans="1:1" ht="15" customHeight="1" x14ac:dyDescent="0.25">
      <c r="A5" s="1" t="s">
        <v>45</v>
      </c>
    </row>
    <row r="6" spans="1:1" ht="15" customHeight="1" x14ac:dyDescent="0.25">
      <c r="A6" s="1" t="s">
        <v>46</v>
      </c>
    </row>
    <row r="7" spans="1:1" ht="15" customHeight="1" x14ac:dyDescent="0.25">
      <c r="A7" s="1" t="s">
        <v>47</v>
      </c>
    </row>
    <row r="8" spans="1:1" ht="15" customHeight="1" x14ac:dyDescent="0.25">
      <c r="A8" s="1" t="s">
        <v>48</v>
      </c>
    </row>
    <row r="9" spans="1:1" ht="15" customHeight="1" x14ac:dyDescent="0.25">
      <c r="A9" s="1" t="s">
        <v>49</v>
      </c>
    </row>
    <row r="10" spans="1:1" ht="15" customHeight="1" x14ac:dyDescent="0.25">
      <c r="A10" s="1" t="s">
        <v>50</v>
      </c>
    </row>
    <row r="11" spans="1:1" ht="15" customHeight="1" x14ac:dyDescent="0.25">
      <c r="A11" s="2" t="s">
        <v>51</v>
      </c>
    </row>
    <row r="12" spans="1:1" ht="15" customHeight="1" x14ac:dyDescent="0.25">
      <c r="A12" s="2" t="s">
        <v>52</v>
      </c>
    </row>
    <row r="13" spans="1:1" ht="15" customHeight="1" x14ac:dyDescent="0.25">
      <c r="A13" s="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GoldStandard</vt:lpstr>
      <vt:lpstr>DMP</vt:lpstr>
      <vt:lpstr>GS - DMP Classses</vt:lpstr>
      <vt:lpstr>GS - DMP Relationships</vt:lpstr>
      <vt:lpstr>RclAnalysis - Relationships</vt:lpstr>
      <vt:lpstr>RclAnalysis - Relationships (2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2024-02-15T09:34:19Z</dcterms:created>
  <dcterms:modified xsi:type="dcterms:W3CDTF">2024-04-10T04:45:54Z</dcterms:modified>
</cp:coreProperties>
</file>