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s\QIP\2023-24\EVEN_2023_24\PaperWriting\I_Paper\Results\ToUpload\"/>
    </mc:Choice>
  </mc:AlternateContent>
  <bookViews>
    <workbookView xWindow="0" yWindow="0" windowWidth="21600" windowHeight="9030"/>
  </bookViews>
  <sheets>
    <sheet name="DataSet" sheetId="1" r:id="rId1"/>
    <sheet name="GoldStandard" sheetId="2" r:id="rId2"/>
    <sheet name="DMP" sheetId="4" r:id="rId3"/>
    <sheet name="GS - DMP Classes" sheetId="6" r:id="rId4"/>
    <sheet name="GS - DMP Relationships" sheetId="8" r:id="rId5"/>
    <sheet name="RclAnalysis - Relationships" sheetId="10" r:id="rId6"/>
    <sheet name="US_LPR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0" l="1"/>
  <c r="C37" i="1" l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65" i="8" l="1"/>
  <c r="D66" i="8" s="1"/>
  <c r="D64" i="8"/>
  <c r="I12" i="6" l="1"/>
  <c r="I11" i="6"/>
  <c r="I13" i="6" l="1"/>
</calcChain>
</file>

<file path=xl/sharedStrings.xml><?xml version="1.0" encoding="utf-8"?>
<sst xmlns="http://schemas.openxmlformats.org/spreadsheetml/2006/main" count="1366" uniqueCount="201">
  <si>
    <t>As a customer, I want to be able to browse the catalog of products.</t>
  </si>
  <si>
    <t>As a customer, I want to search for specific products using keywords.</t>
  </si>
  <si>
    <t>As a customer, I want to see the availability and pricing of products.</t>
  </si>
  <si>
    <t>As a customer, I want to add products to my shopping cart.</t>
  </si>
  <si>
    <t>As a customer, I want to view and edit the contents of my shopping cart.</t>
  </si>
  <si>
    <t>As a customer, I want to choose a shipping address for my order.</t>
  </si>
  <si>
    <t>As a customer, I want to select a preferred shipping method for my order.</t>
  </si>
  <si>
    <t>As a customer, I want to apply any available discounts or coupons to my order.</t>
  </si>
  <si>
    <t>As a customer, I want to provide payment details to complete my order.</t>
  </si>
  <si>
    <t>As a customer, I want to receive an order confirmation email.</t>
  </si>
  <si>
    <t>As a customer, I want to track the status of my order.</t>
  </si>
  <si>
    <t>As a customer, I want to initiate a return or exchange for a product.</t>
  </si>
  <si>
    <t>As a customer service representative, I want to view and manage customer orders.</t>
  </si>
  <si>
    <t>As a customer service representative, I want to update the status of an order.</t>
  </si>
  <si>
    <t>As a customer service representative, I want to provide refund or exchange options to customers.</t>
  </si>
  <si>
    <t>As a customer service representative, I want to view customer order histories.</t>
  </si>
  <si>
    <t>As a warehouse staff, I want to receive notifications about new orders.</t>
  </si>
  <si>
    <t>As a warehouse staff, I want to pick and pack products for orders.</t>
  </si>
  <si>
    <t>As a warehouse staff, I want to update the inventory when orders are fulfilled.</t>
  </si>
  <si>
    <t>As a warehouse staff, I want to generate shipping labels for orders.</t>
  </si>
  <si>
    <t>As a warehouse staff, I want to notify the shipping department about ready orders.</t>
  </si>
  <si>
    <t>As a shipping department staff, I want to receive shipping notifications.</t>
  </si>
  <si>
    <t>As a shipping department staff, I want to schedule pickups with shipping carriers.</t>
  </si>
  <si>
    <t>As a shipping department staff, I want to update the shipping status of orders.</t>
  </si>
  <si>
    <t>As a shipping department staff, I want to print shipping labels and packing slips.</t>
  </si>
  <si>
    <t>As a finance department staff, I want to generate invoices for orders.</t>
  </si>
  <si>
    <t>As a finance department staff, I want to track payment status and records.</t>
  </si>
  <si>
    <t>As a finance department staff, I want to generate financial reports based on orders.</t>
  </si>
  <si>
    <t>As a manager, I want to monitor customer satisfaction through order feedback.</t>
  </si>
  <si>
    <t>As a manager, I want to manage user roles and access rights for the Order Processing System.</t>
  </si>
  <si>
    <t>As an administrator, I want to back up and restore the Order Processing System data.</t>
  </si>
  <si>
    <t>As an administrator, I want to manage system configurations and settings.</t>
  </si>
  <si>
    <t>As an administrator, I want to monitor system performance and security.</t>
  </si>
  <si>
    <t>Customer</t>
  </si>
  <si>
    <t>ProductCatalog</t>
  </si>
  <si>
    <t>Product</t>
  </si>
  <si>
    <t>ShoppingCart</t>
  </si>
  <si>
    <t>Order</t>
  </si>
  <si>
    <t>ShippingAddress</t>
  </si>
  <si>
    <t>ShippingMethod</t>
  </si>
  <si>
    <t>Discount</t>
  </si>
  <si>
    <t>Coupon</t>
  </si>
  <si>
    <t>PaymentDetail</t>
  </si>
  <si>
    <t>OrderConfirmationEmail</t>
  </si>
  <si>
    <t>CustomerServiceRepresentative</t>
  </si>
  <si>
    <t>WarehouseStaff</t>
  </si>
  <si>
    <t>Inventory</t>
  </si>
  <si>
    <t>ShippingLabel</t>
  </si>
  <si>
    <t>ShippingDepartment</t>
  </si>
  <si>
    <t>ShippingDepartmentStaff</t>
  </si>
  <si>
    <t>ShippingNotification</t>
  </si>
  <si>
    <t>ShippingCarrier</t>
  </si>
  <si>
    <t>PackingSlip</t>
  </si>
  <si>
    <t>FinanceDepartmentStaff</t>
  </si>
  <si>
    <t>Invoice</t>
  </si>
  <si>
    <t>PaymentStatus</t>
  </si>
  <si>
    <t>PaymentRecord</t>
  </si>
  <si>
    <t>FinancialReport</t>
  </si>
  <si>
    <t>Manager</t>
  </si>
  <si>
    <t>OrderStatistics</t>
  </si>
  <si>
    <t>CustomerSatisfaction</t>
  </si>
  <si>
    <t>OrderFeedback</t>
  </si>
  <si>
    <t>UserRole</t>
  </si>
  <si>
    <t>UserAccessRight</t>
  </si>
  <si>
    <t>OrderProcessingSystemData</t>
  </si>
  <si>
    <t>SystemConfiguration</t>
  </si>
  <si>
    <t>SystemSetting</t>
  </si>
  <si>
    <t>SystemPerformance</t>
  </si>
  <si>
    <t>SystemSecurity</t>
  </si>
  <si>
    <t>Classes</t>
  </si>
  <si>
    <t>Relationships</t>
  </si>
  <si>
    <t>browses</t>
  </si>
  <si>
    <t>searchesUsingKeywords</t>
  </si>
  <si>
    <t>seesAvailabiltyOf</t>
  </si>
  <si>
    <t>seesPricingOf</t>
  </si>
  <si>
    <t>adds</t>
  </si>
  <si>
    <t>addsProductTo</t>
  </si>
  <si>
    <t>views</t>
  </si>
  <si>
    <t>edits</t>
  </si>
  <si>
    <t>chooses</t>
  </si>
  <si>
    <t>choosesShippingAddressFor</t>
  </si>
  <si>
    <t>selects</t>
  </si>
  <si>
    <t>selectsShippingMethodFor</t>
  </si>
  <si>
    <t>applies</t>
  </si>
  <si>
    <t>appliesDiscount/CouponTo</t>
  </si>
  <si>
    <t>provides</t>
  </si>
  <si>
    <t>providesPaymentDetailsToComplete</t>
  </si>
  <si>
    <t>receives</t>
  </si>
  <si>
    <t>trackStatusOf</t>
  </si>
  <si>
    <t>initiatesReturnOrExchangeFor</t>
  </si>
  <si>
    <t>manages</t>
  </si>
  <si>
    <t>updatesStatusOf</t>
  </si>
  <si>
    <t>providesRefund/ExchangeOptionsTo</t>
  </si>
  <si>
    <t>receivesNotificationAbout</t>
  </si>
  <si>
    <t>pickAndPack</t>
  </si>
  <si>
    <t>pickAndPackProductsFor</t>
  </si>
  <si>
    <t>updates</t>
  </si>
  <si>
    <t>generates</t>
  </si>
  <si>
    <t>generatesShippingLabelsFor</t>
  </si>
  <si>
    <t>notifies</t>
  </si>
  <si>
    <t>notifiesShippingDepartmentAbout</t>
  </si>
  <si>
    <t>schedulesPickupWith</t>
  </si>
  <si>
    <t>updatesShippingStatusOf</t>
  </si>
  <si>
    <t>prints</t>
  </si>
  <si>
    <t>generatesInvoicesFor</t>
  </si>
  <si>
    <t>tracks</t>
  </si>
  <si>
    <t>generatesFinancialReportsBasedOn</t>
  </si>
  <si>
    <t>monitor</t>
  </si>
  <si>
    <t>monitorCustomerSatisfactionThrough</t>
  </si>
  <si>
    <t>UserAccessRights</t>
  </si>
  <si>
    <t>Administrator</t>
  </si>
  <si>
    <t>backsUpAndRestore</t>
  </si>
  <si>
    <t>monitors</t>
  </si>
  <si>
    <t>Subject</t>
  </si>
  <si>
    <t>Predicate</t>
  </si>
  <si>
    <t>Object</t>
  </si>
  <si>
    <t>PaymentDetails</t>
  </si>
  <si>
    <t>OrderStatus</t>
  </si>
  <si>
    <t>ReturnOrExchange</t>
  </si>
  <si>
    <t>Notification</t>
  </si>
  <si>
    <t>AccessRights</t>
  </si>
  <si>
    <t>BackupAndRestore</t>
  </si>
  <si>
    <t>Security</t>
  </si>
  <si>
    <t>browse</t>
  </si>
  <si>
    <t>search</t>
  </si>
  <si>
    <t>view</t>
  </si>
  <si>
    <t>add</t>
  </si>
  <si>
    <t>edit</t>
  </si>
  <si>
    <t>choose</t>
  </si>
  <si>
    <t>select</t>
  </si>
  <si>
    <t>apply</t>
  </si>
  <si>
    <t>provide</t>
  </si>
  <si>
    <t>receive</t>
  </si>
  <si>
    <t>track</t>
  </si>
  <si>
    <t>initiate</t>
  </si>
  <si>
    <t>manage</t>
  </si>
  <si>
    <t>generate</t>
  </si>
  <si>
    <t>notify</t>
  </si>
  <si>
    <t>print</t>
  </si>
  <si>
    <t>back up and restore</t>
  </si>
  <si>
    <t>update shipping status</t>
  </si>
  <si>
    <t>schedule pickups</t>
  </si>
  <si>
    <t>update inventory</t>
  </si>
  <si>
    <t>pick and pack</t>
  </si>
  <si>
    <t>receive notifications</t>
  </si>
  <si>
    <t>provide options</t>
  </si>
  <si>
    <t>update status</t>
  </si>
  <si>
    <t>view and manage</t>
  </si>
  <si>
    <t>proceed to checkout</t>
  </si>
  <si>
    <t>view pricing</t>
  </si>
  <si>
    <t>view availability</t>
  </si>
  <si>
    <t>Gold Standard</t>
  </si>
  <si>
    <t>DMP</t>
  </si>
  <si>
    <t>CLASSES</t>
  </si>
  <si>
    <t>TP</t>
  </si>
  <si>
    <t>FP</t>
  </si>
  <si>
    <t>FN</t>
  </si>
  <si>
    <t>Precision = TP/(TP+FP)</t>
  </si>
  <si>
    <t>Recall = TP/(TP+FN)</t>
  </si>
  <si>
    <t>F1 Score=2*Precision*Recall/(Precision+Recall)</t>
  </si>
  <si>
    <t>proceedsToCheckout</t>
  </si>
  <si>
    <t>viewsHistoryOf</t>
  </si>
  <si>
    <t>This class corresponds to same relationship in both GS and DMP</t>
  </si>
  <si>
    <t>As a customer, I want to proceed to checkout an order.</t>
  </si>
  <si>
    <t>As a manager, I want to view overall order statistics.</t>
  </si>
  <si>
    <t>S.No.</t>
  </si>
  <si>
    <t>User Story</t>
  </si>
  <si>
    <t>No. of Tokens</t>
  </si>
  <si>
    <t>Contains 'Benefit' part ?</t>
  </si>
  <si>
    <t>Total no. of tokens</t>
  </si>
  <si>
    <t>No</t>
  </si>
  <si>
    <t>No. of user stories</t>
  </si>
  <si>
    <t>Average number of tokens per user story</t>
  </si>
  <si>
    <t>Are user stories uniformly sized?</t>
  </si>
  <si>
    <t>No. of roles involved</t>
  </si>
  <si>
    <t>Is 'Benefit' part present in the user stories?</t>
  </si>
  <si>
    <t>No. of user stories containing 'Benefit' part</t>
  </si>
  <si>
    <t>NA</t>
  </si>
  <si>
    <t>Direct relation</t>
  </si>
  <si>
    <t>Link-path relation (Depth: 1)</t>
  </si>
  <si>
    <t>Direct relations</t>
  </si>
  <si>
    <t>Object' part incorrectly identified</t>
  </si>
  <si>
    <t>Conjunction (or) problem
As a customer, I want to apply any available discounts or coupons to my order.</t>
  </si>
  <si>
    <t>Conjunction (and) problem
As a shipping department staff, I want to print shipping labels and packing slips.</t>
  </si>
  <si>
    <t>Conjunction (and) problem
As a finance department staff, I want to track payment status and records.</t>
  </si>
  <si>
    <t>Conjunction (and) problem
As a manager, I want to manage user roles and access rights for the Order Processing System.</t>
  </si>
  <si>
    <t>Conjunction (and) problem
As an administrator, I want to manage system configurations and settings.</t>
  </si>
  <si>
    <t>ReturnOrExchange' incorrectly identified as a class in place of relationship
Relation identified by DMP- Customer: initiates : ReturnOrExchange</t>
  </si>
  <si>
    <t>ReturnOrExchange' incorrectly identified as a class in place of relationship
CustomerServiceRepresentative : provide options : ReturnOrExchange</t>
  </si>
  <si>
    <t>Partly Link path relation problem (Depth: 1)</t>
  </si>
  <si>
    <t>Incorrectly identified as 'CustomerServiceRepresentative : view : Order'</t>
  </si>
  <si>
    <t>Conjunction (and, or) problem</t>
  </si>
  <si>
    <t>Missing link path relation problem (Complete)</t>
  </si>
  <si>
    <t>Missing link path relation problem (Partly) + Incorrect Relaitonship Part Identification problem</t>
  </si>
  <si>
    <t>Incorrect Relationship part identification problem</t>
  </si>
  <si>
    <t>MLPR</t>
  </si>
  <si>
    <t>MLPR + IRPI</t>
  </si>
  <si>
    <t>IRPI</t>
  </si>
  <si>
    <t>CONJ</t>
  </si>
  <si>
    <t>TOTAL</t>
  </si>
  <si>
    <t>User Stories with link path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</si>
</sst>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3" borderId="0" xfId="0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 wrapText="1"/>
    </xf>
    <xf numFmtId="0" fontId="0" fillId="2" borderId="2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:B36"/>
    </sheetView>
  </sheetViews>
  <sheetFormatPr defaultRowHeight="15" x14ac:dyDescent="0.25"/>
  <cols>
    <col min="2" max="2" width="89.42578125" bestFit="1" customWidth="1"/>
    <col min="3" max="3" width="13.28515625" bestFit="1" customWidth="1"/>
    <col min="4" max="4" width="22.7109375" bestFit="1" customWidth="1"/>
  </cols>
  <sheetData>
    <row r="1" spans="1:4" x14ac:dyDescent="0.25">
      <c r="A1" s="9" t="s">
        <v>165</v>
      </c>
      <c r="B1" s="9" t="s">
        <v>166</v>
      </c>
      <c r="C1" s="9" t="s">
        <v>167</v>
      </c>
      <c r="D1" s="9" t="s">
        <v>168</v>
      </c>
    </row>
    <row r="2" spans="1:4" x14ac:dyDescent="0.25">
      <c r="A2" s="8">
        <v>1</v>
      </c>
      <c r="B2" s="1" t="s">
        <v>0</v>
      </c>
      <c r="C2" s="8">
        <f t="shared" ref="C2:C36" si="0">LEN(TRIM(B2)) - LEN(SUBSTITUTE(B2, " ", "")) + 1</f>
        <v>14</v>
      </c>
      <c r="D2" s="1" t="b">
        <f>ISNUMBER(SEARCH("so that",B2))</f>
        <v>0</v>
      </c>
    </row>
    <row r="3" spans="1:4" x14ac:dyDescent="0.25">
      <c r="A3" s="8">
        <v>2</v>
      </c>
      <c r="B3" s="1" t="s">
        <v>1</v>
      </c>
      <c r="C3" s="8">
        <f t="shared" si="0"/>
        <v>12</v>
      </c>
      <c r="D3" s="1" t="b">
        <f t="shared" ref="D3:D36" si="1">ISNUMBER(SEARCH("so that",B3))</f>
        <v>0</v>
      </c>
    </row>
    <row r="4" spans="1:4" x14ac:dyDescent="0.25">
      <c r="A4" s="8">
        <v>3</v>
      </c>
      <c r="B4" s="1" t="s">
        <v>2</v>
      </c>
      <c r="C4" s="8">
        <f t="shared" si="0"/>
        <v>13</v>
      </c>
      <c r="D4" s="1" t="b">
        <f t="shared" si="1"/>
        <v>0</v>
      </c>
    </row>
    <row r="5" spans="1:4" x14ac:dyDescent="0.25">
      <c r="A5" s="8">
        <v>4</v>
      </c>
      <c r="B5" s="1" t="s">
        <v>3</v>
      </c>
      <c r="C5" s="8">
        <f t="shared" si="0"/>
        <v>12</v>
      </c>
      <c r="D5" s="1" t="b">
        <f t="shared" si="1"/>
        <v>0</v>
      </c>
    </row>
    <row r="6" spans="1:4" x14ac:dyDescent="0.25">
      <c r="A6" s="8">
        <v>5</v>
      </c>
      <c r="B6" s="1" t="s">
        <v>4</v>
      </c>
      <c r="C6" s="8">
        <f t="shared" si="0"/>
        <v>15</v>
      </c>
      <c r="D6" s="1" t="b">
        <f t="shared" si="1"/>
        <v>0</v>
      </c>
    </row>
    <row r="7" spans="1:4" x14ac:dyDescent="0.25">
      <c r="A7" s="8">
        <v>6</v>
      </c>
      <c r="B7" s="1" t="s">
        <v>163</v>
      </c>
      <c r="C7" s="8">
        <f t="shared" si="0"/>
        <v>11</v>
      </c>
      <c r="D7" s="1" t="b">
        <f t="shared" si="1"/>
        <v>0</v>
      </c>
    </row>
    <row r="8" spans="1:4" x14ac:dyDescent="0.25">
      <c r="A8" s="8">
        <v>7</v>
      </c>
      <c r="B8" s="1" t="s">
        <v>5</v>
      </c>
      <c r="C8" s="8">
        <f t="shared" si="0"/>
        <v>13</v>
      </c>
      <c r="D8" s="1" t="b">
        <f t="shared" si="1"/>
        <v>0</v>
      </c>
    </row>
    <row r="9" spans="1:4" x14ac:dyDescent="0.25">
      <c r="A9" s="8">
        <v>8</v>
      </c>
      <c r="B9" s="1" t="s">
        <v>6</v>
      </c>
      <c r="C9" s="8">
        <f t="shared" si="0"/>
        <v>14</v>
      </c>
      <c r="D9" s="1" t="b">
        <f t="shared" si="1"/>
        <v>0</v>
      </c>
    </row>
    <row r="10" spans="1:4" x14ac:dyDescent="0.25">
      <c r="A10" s="8">
        <v>9</v>
      </c>
      <c r="B10" s="1" t="s">
        <v>7</v>
      </c>
      <c r="C10" s="8">
        <f t="shared" si="0"/>
        <v>15</v>
      </c>
      <c r="D10" s="1" t="b">
        <f t="shared" si="1"/>
        <v>0</v>
      </c>
    </row>
    <row r="11" spans="1:4" x14ac:dyDescent="0.25">
      <c r="A11" s="8">
        <v>10</v>
      </c>
      <c r="B11" s="1" t="s">
        <v>8</v>
      </c>
      <c r="C11" s="8">
        <f t="shared" si="0"/>
        <v>13</v>
      </c>
      <c r="D11" s="1" t="b">
        <f t="shared" si="1"/>
        <v>0</v>
      </c>
    </row>
    <row r="12" spans="1:4" x14ac:dyDescent="0.25">
      <c r="A12" s="8">
        <v>11</v>
      </c>
      <c r="B12" s="1" t="s">
        <v>9</v>
      </c>
      <c r="C12" s="8">
        <f t="shared" si="0"/>
        <v>11</v>
      </c>
      <c r="D12" s="1" t="b">
        <f t="shared" si="1"/>
        <v>0</v>
      </c>
    </row>
    <row r="13" spans="1:4" x14ac:dyDescent="0.25">
      <c r="A13" s="8">
        <v>12</v>
      </c>
      <c r="B13" s="1" t="s">
        <v>10</v>
      </c>
      <c r="C13" s="8">
        <f t="shared" si="0"/>
        <v>12</v>
      </c>
      <c r="D13" s="1" t="b">
        <f t="shared" si="1"/>
        <v>0</v>
      </c>
    </row>
    <row r="14" spans="1:4" x14ac:dyDescent="0.25">
      <c r="A14" s="8">
        <v>13</v>
      </c>
      <c r="B14" s="1" t="s">
        <v>11</v>
      </c>
      <c r="C14" s="8">
        <f t="shared" si="0"/>
        <v>14</v>
      </c>
      <c r="D14" s="1" t="b">
        <f t="shared" si="1"/>
        <v>0</v>
      </c>
    </row>
    <row r="15" spans="1:4" x14ac:dyDescent="0.25">
      <c r="A15" s="8">
        <v>14</v>
      </c>
      <c r="B15" s="1" t="s">
        <v>12</v>
      </c>
      <c r="C15" s="8">
        <f t="shared" si="0"/>
        <v>13</v>
      </c>
      <c r="D15" s="1" t="b">
        <f t="shared" si="1"/>
        <v>0</v>
      </c>
    </row>
    <row r="16" spans="1:4" x14ac:dyDescent="0.25">
      <c r="A16" s="8">
        <v>15</v>
      </c>
      <c r="B16" s="1" t="s">
        <v>13</v>
      </c>
      <c r="C16" s="8">
        <f t="shared" si="0"/>
        <v>14</v>
      </c>
      <c r="D16" s="1" t="b">
        <f t="shared" si="1"/>
        <v>0</v>
      </c>
    </row>
    <row r="17" spans="1:4" x14ac:dyDescent="0.25">
      <c r="A17" s="8">
        <v>16</v>
      </c>
      <c r="B17" s="1" t="s">
        <v>14</v>
      </c>
      <c r="C17" s="8">
        <f t="shared" si="0"/>
        <v>15</v>
      </c>
      <c r="D17" s="1" t="b">
        <f t="shared" si="1"/>
        <v>0</v>
      </c>
    </row>
    <row r="18" spans="1:4" x14ac:dyDescent="0.25">
      <c r="A18" s="8">
        <v>17</v>
      </c>
      <c r="B18" s="1" t="s">
        <v>15</v>
      </c>
      <c r="C18" s="8">
        <f t="shared" si="0"/>
        <v>12</v>
      </c>
      <c r="D18" s="1" t="b">
        <f t="shared" si="1"/>
        <v>0</v>
      </c>
    </row>
    <row r="19" spans="1:4" x14ac:dyDescent="0.25">
      <c r="A19" s="8">
        <v>18</v>
      </c>
      <c r="B19" s="1" t="s">
        <v>16</v>
      </c>
      <c r="C19" s="8">
        <f t="shared" si="0"/>
        <v>12</v>
      </c>
      <c r="D19" s="1" t="b">
        <f t="shared" si="1"/>
        <v>0</v>
      </c>
    </row>
    <row r="20" spans="1:4" x14ac:dyDescent="0.25">
      <c r="A20" s="8">
        <v>19</v>
      </c>
      <c r="B20" s="1" t="s">
        <v>17</v>
      </c>
      <c r="C20" s="8">
        <f t="shared" si="0"/>
        <v>13</v>
      </c>
      <c r="D20" s="1" t="b">
        <f t="shared" si="1"/>
        <v>0</v>
      </c>
    </row>
    <row r="21" spans="1:4" x14ac:dyDescent="0.25">
      <c r="A21" s="8">
        <v>20</v>
      </c>
      <c r="B21" s="1" t="s">
        <v>18</v>
      </c>
      <c r="C21" s="8">
        <f t="shared" si="0"/>
        <v>14</v>
      </c>
      <c r="D21" s="1" t="b">
        <f t="shared" si="1"/>
        <v>0</v>
      </c>
    </row>
    <row r="22" spans="1:4" x14ac:dyDescent="0.25">
      <c r="A22" s="8">
        <v>21</v>
      </c>
      <c r="B22" s="1" t="s">
        <v>19</v>
      </c>
      <c r="C22" s="8">
        <f t="shared" si="0"/>
        <v>12</v>
      </c>
      <c r="D22" s="1" t="b">
        <f t="shared" si="1"/>
        <v>0</v>
      </c>
    </row>
    <row r="23" spans="1:4" x14ac:dyDescent="0.25">
      <c r="A23" s="8">
        <v>22</v>
      </c>
      <c r="B23" s="1" t="s">
        <v>20</v>
      </c>
      <c r="C23" s="8">
        <f t="shared" si="0"/>
        <v>14</v>
      </c>
      <c r="D23" s="1" t="b">
        <f t="shared" si="1"/>
        <v>0</v>
      </c>
    </row>
    <row r="24" spans="1:4" x14ac:dyDescent="0.25">
      <c r="A24" s="8">
        <v>23</v>
      </c>
      <c r="B24" s="1" t="s">
        <v>21</v>
      </c>
      <c r="C24" s="8">
        <f t="shared" si="0"/>
        <v>11</v>
      </c>
      <c r="D24" s="1" t="b">
        <f t="shared" si="1"/>
        <v>0</v>
      </c>
    </row>
    <row r="25" spans="1:4" x14ac:dyDescent="0.25">
      <c r="A25" s="8">
        <v>24</v>
      </c>
      <c r="B25" s="1" t="s">
        <v>22</v>
      </c>
      <c r="C25" s="8">
        <f t="shared" si="0"/>
        <v>13</v>
      </c>
      <c r="D25" s="1" t="b">
        <f t="shared" si="1"/>
        <v>0</v>
      </c>
    </row>
    <row r="26" spans="1:4" x14ac:dyDescent="0.25">
      <c r="A26" s="8">
        <v>25</v>
      </c>
      <c r="B26" s="1" t="s">
        <v>23</v>
      </c>
      <c r="C26" s="8">
        <f t="shared" si="0"/>
        <v>14</v>
      </c>
      <c r="D26" s="1" t="b">
        <f t="shared" si="1"/>
        <v>0</v>
      </c>
    </row>
    <row r="27" spans="1:4" x14ac:dyDescent="0.25">
      <c r="A27" s="8">
        <v>26</v>
      </c>
      <c r="B27" s="1" t="s">
        <v>24</v>
      </c>
      <c r="C27" s="8">
        <f t="shared" si="0"/>
        <v>14</v>
      </c>
      <c r="D27" s="1" t="b">
        <f t="shared" si="1"/>
        <v>0</v>
      </c>
    </row>
    <row r="28" spans="1:4" x14ac:dyDescent="0.25">
      <c r="A28" s="8">
        <v>27</v>
      </c>
      <c r="B28" s="1" t="s">
        <v>25</v>
      </c>
      <c r="C28" s="8">
        <f t="shared" si="0"/>
        <v>12</v>
      </c>
      <c r="D28" s="1" t="b">
        <f t="shared" si="1"/>
        <v>0</v>
      </c>
    </row>
    <row r="29" spans="1:4" x14ac:dyDescent="0.25">
      <c r="A29" s="8">
        <v>28</v>
      </c>
      <c r="B29" s="1" t="s">
        <v>26</v>
      </c>
      <c r="C29" s="8">
        <f t="shared" si="0"/>
        <v>13</v>
      </c>
      <c r="D29" s="1" t="b">
        <f t="shared" si="1"/>
        <v>0</v>
      </c>
    </row>
    <row r="30" spans="1:4" x14ac:dyDescent="0.25">
      <c r="A30" s="8">
        <v>29</v>
      </c>
      <c r="B30" s="1" t="s">
        <v>27</v>
      </c>
      <c r="C30" s="8">
        <f t="shared" si="0"/>
        <v>14</v>
      </c>
      <c r="D30" s="1" t="b">
        <f t="shared" si="1"/>
        <v>0</v>
      </c>
    </row>
    <row r="31" spans="1:4" x14ac:dyDescent="0.25">
      <c r="A31" s="8">
        <v>30</v>
      </c>
      <c r="B31" s="1" t="s">
        <v>164</v>
      </c>
      <c r="C31" s="8">
        <f t="shared" si="0"/>
        <v>10</v>
      </c>
      <c r="D31" s="1" t="b">
        <f t="shared" si="1"/>
        <v>0</v>
      </c>
    </row>
    <row r="32" spans="1:4" x14ac:dyDescent="0.25">
      <c r="A32" s="8">
        <v>31</v>
      </c>
      <c r="B32" s="1" t="s">
        <v>28</v>
      </c>
      <c r="C32" s="8">
        <f t="shared" si="0"/>
        <v>12</v>
      </c>
      <c r="D32" s="1" t="b">
        <f t="shared" si="1"/>
        <v>0</v>
      </c>
    </row>
    <row r="33" spans="1:4" x14ac:dyDescent="0.25">
      <c r="A33" s="8">
        <v>32</v>
      </c>
      <c r="B33" s="1" t="s">
        <v>29</v>
      </c>
      <c r="C33" s="8">
        <f t="shared" si="0"/>
        <v>17</v>
      </c>
      <c r="D33" s="1" t="b">
        <f t="shared" si="1"/>
        <v>0</v>
      </c>
    </row>
    <row r="34" spans="1:4" x14ac:dyDescent="0.25">
      <c r="A34" s="8">
        <v>33</v>
      </c>
      <c r="B34" s="1" t="s">
        <v>30</v>
      </c>
      <c r="C34" s="8">
        <f t="shared" si="0"/>
        <v>15</v>
      </c>
      <c r="D34" s="1" t="b">
        <f t="shared" si="1"/>
        <v>0</v>
      </c>
    </row>
    <row r="35" spans="1:4" x14ac:dyDescent="0.25">
      <c r="A35" s="8">
        <v>34</v>
      </c>
      <c r="B35" s="1" t="s">
        <v>31</v>
      </c>
      <c r="C35" s="8">
        <f t="shared" si="0"/>
        <v>11</v>
      </c>
      <c r="D35" s="1" t="b">
        <f t="shared" si="1"/>
        <v>0</v>
      </c>
    </row>
    <row r="36" spans="1:4" x14ac:dyDescent="0.25">
      <c r="A36" s="8">
        <v>35</v>
      </c>
      <c r="B36" s="1" t="s">
        <v>32</v>
      </c>
      <c r="C36" s="8">
        <f t="shared" si="0"/>
        <v>11</v>
      </c>
      <c r="D36" s="1" t="b">
        <f t="shared" si="1"/>
        <v>0</v>
      </c>
    </row>
    <row r="37" spans="1:4" x14ac:dyDescent="0.25">
      <c r="A37" s="1"/>
      <c r="B37" s="1"/>
      <c r="C37" s="15">
        <f>SUM(C2:C36)</f>
        <v>455</v>
      </c>
      <c r="D37" s="1"/>
    </row>
    <row r="39" spans="1:4" x14ac:dyDescent="0.25">
      <c r="B39" s="16" t="s">
        <v>171</v>
      </c>
      <c r="C39" s="8">
        <v>35</v>
      </c>
    </row>
    <row r="40" spans="1:4" x14ac:dyDescent="0.25">
      <c r="B40" s="16" t="s">
        <v>172</v>
      </c>
      <c r="C40" s="8">
        <v>13</v>
      </c>
    </row>
    <row r="41" spans="1:4" x14ac:dyDescent="0.25">
      <c r="B41" s="16" t="s">
        <v>173</v>
      </c>
      <c r="C41" s="8" t="s">
        <v>170</v>
      </c>
    </row>
    <row r="42" spans="1:4" x14ac:dyDescent="0.25">
      <c r="B42" s="16" t="s">
        <v>169</v>
      </c>
      <c r="C42" s="8">
        <v>455</v>
      </c>
    </row>
    <row r="43" spans="1:4" x14ac:dyDescent="0.25">
      <c r="B43" s="16" t="s">
        <v>174</v>
      </c>
      <c r="C43" s="8">
        <v>7</v>
      </c>
    </row>
    <row r="44" spans="1:4" x14ac:dyDescent="0.25">
      <c r="B44" s="16" t="s">
        <v>175</v>
      </c>
      <c r="C44" s="8" t="s">
        <v>170</v>
      </c>
    </row>
    <row r="45" spans="1:4" x14ac:dyDescent="0.25">
      <c r="B45" s="16" t="s">
        <v>176</v>
      </c>
      <c r="C45" s="8" t="s">
        <v>177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32" workbookViewId="0">
      <selection activeCell="E90" sqref="E90"/>
    </sheetView>
  </sheetViews>
  <sheetFormatPr defaultRowHeight="15" x14ac:dyDescent="0.25"/>
  <cols>
    <col min="1" max="1" width="30.28515625" bestFit="1" customWidth="1"/>
    <col min="2" max="2" width="35.140625" bestFit="1" customWidth="1"/>
    <col min="3" max="3" width="26.5703125" bestFit="1" customWidth="1"/>
  </cols>
  <sheetData>
    <row r="1" spans="1:1" ht="18.75" x14ac:dyDescent="0.3">
      <c r="A1" s="2" t="s">
        <v>69</v>
      </c>
    </row>
    <row r="2" spans="1:1" x14ac:dyDescent="0.25">
      <c r="A2" s="1" t="s">
        <v>33</v>
      </c>
    </row>
    <row r="3" spans="1:1" x14ac:dyDescent="0.25">
      <c r="A3" s="1" t="s">
        <v>34</v>
      </c>
    </row>
    <row r="4" spans="1:1" x14ac:dyDescent="0.25">
      <c r="A4" s="1" t="s">
        <v>35</v>
      </c>
    </row>
    <row r="5" spans="1:1" x14ac:dyDescent="0.25">
      <c r="A5" s="1" t="s">
        <v>36</v>
      </c>
    </row>
    <row r="6" spans="1:1" x14ac:dyDescent="0.25">
      <c r="A6" s="1" t="s">
        <v>37</v>
      </c>
    </row>
    <row r="7" spans="1:1" x14ac:dyDescent="0.25">
      <c r="A7" s="1" t="s">
        <v>38</v>
      </c>
    </row>
    <row r="8" spans="1:1" x14ac:dyDescent="0.25">
      <c r="A8" s="1" t="s">
        <v>39</v>
      </c>
    </row>
    <row r="9" spans="1:1" x14ac:dyDescent="0.25">
      <c r="A9" s="1" t="s">
        <v>40</v>
      </c>
    </row>
    <row r="10" spans="1:1" x14ac:dyDescent="0.25">
      <c r="A10" s="1" t="s">
        <v>41</v>
      </c>
    </row>
    <row r="11" spans="1:1" x14ac:dyDescent="0.25">
      <c r="A11" s="1" t="s">
        <v>42</v>
      </c>
    </row>
    <row r="12" spans="1:1" x14ac:dyDescent="0.25">
      <c r="A12" s="1" t="s">
        <v>43</v>
      </c>
    </row>
    <row r="13" spans="1:1" x14ac:dyDescent="0.25">
      <c r="A13" s="1" t="s">
        <v>44</v>
      </c>
    </row>
    <row r="14" spans="1:1" x14ac:dyDescent="0.25">
      <c r="A14" s="1" t="s">
        <v>45</v>
      </c>
    </row>
    <row r="15" spans="1:1" x14ac:dyDescent="0.25">
      <c r="A15" s="1" t="s">
        <v>46</v>
      </c>
    </row>
    <row r="16" spans="1:1" x14ac:dyDescent="0.25">
      <c r="A16" s="1" t="s">
        <v>47</v>
      </c>
    </row>
    <row r="17" spans="1:1" x14ac:dyDescent="0.25">
      <c r="A17" s="1" t="s">
        <v>48</v>
      </c>
    </row>
    <row r="18" spans="1:1" x14ac:dyDescent="0.25">
      <c r="A18" s="1" t="s">
        <v>49</v>
      </c>
    </row>
    <row r="19" spans="1:1" x14ac:dyDescent="0.25">
      <c r="A19" s="1" t="s">
        <v>50</v>
      </c>
    </row>
    <row r="20" spans="1:1" x14ac:dyDescent="0.25">
      <c r="A20" s="1" t="s">
        <v>51</v>
      </c>
    </row>
    <row r="21" spans="1:1" x14ac:dyDescent="0.25">
      <c r="A21" s="1" t="s">
        <v>52</v>
      </c>
    </row>
    <row r="22" spans="1:1" x14ac:dyDescent="0.25">
      <c r="A22" s="1" t="s">
        <v>53</v>
      </c>
    </row>
    <row r="23" spans="1:1" x14ac:dyDescent="0.25">
      <c r="A23" s="1" t="s">
        <v>54</v>
      </c>
    </row>
    <row r="24" spans="1:1" x14ac:dyDescent="0.25">
      <c r="A24" s="1" t="s">
        <v>55</v>
      </c>
    </row>
    <row r="25" spans="1:1" x14ac:dyDescent="0.25">
      <c r="A25" s="1" t="s">
        <v>56</v>
      </c>
    </row>
    <row r="26" spans="1:1" x14ac:dyDescent="0.25">
      <c r="A26" s="1" t="s">
        <v>57</v>
      </c>
    </row>
    <row r="27" spans="1:1" x14ac:dyDescent="0.25">
      <c r="A27" s="1" t="s">
        <v>58</v>
      </c>
    </row>
    <row r="28" spans="1:1" x14ac:dyDescent="0.25">
      <c r="A28" s="1" t="s">
        <v>59</v>
      </c>
    </row>
    <row r="29" spans="1:1" x14ac:dyDescent="0.25">
      <c r="A29" s="1" t="s">
        <v>60</v>
      </c>
    </row>
    <row r="30" spans="1:1" x14ac:dyDescent="0.25">
      <c r="A30" s="1" t="s">
        <v>61</v>
      </c>
    </row>
    <row r="31" spans="1:1" x14ac:dyDescent="0.25">
      <c r="A31" s="1" t="s">
        <v>62</v>
      </c>
    </row>
    <row r="32" spans="1:1" x14ac:dyDescent="0.25">
      <c r="A32" s="1" t="s">
        <v>63</v>
      </c>
    </row>
    <row r="33" spans="1:3" x14ac:dyDescent="0.25">
      <c r="A33" s="1" t="s">
        <v>110</v>
      </c>
    </row>
    <row r="34" spans="1:3" x14ac:dyDescent="0.25">
      <c r="A34" s="1" t="s">
        <v>64</v>
      </c>
    </row>
    <row r="35" spans="1:3" x14ac:dyDescent="0.25">
      <c r="A35" s="1" t="s">
        <v>65</v>
      </c>
    </row>
    <row r="36" spans="1:3" x14ac:dyDescent="0.25">
      <c r="A36" s="1" t="s">
        <v>66</v>
      </c>
    </row>
    <row r="37" spans="1:3" x14ac:dyDescent="0.25">
      <c r="A37" s="1" t="s">
        <v>67</v>
      </c>
    </row>
    <row r="38" spans="1:3" x14ac:dyDescent="0.25">
      <c r="A38" s="1" t="s">
        <v>68</v>
      </c>
    </row>
    <row r="40" spans="1:3" ht="18.75" x14ac:dyDescent="0.3">
      <c r="A40" s="26" t="s">
        <v>70</v>
      </c>
      <c r="B40" s="26"/>
      <c r="C40" s="26"/>
    </row>
    <row r="41" spans="1:3" ht="15.75" x14ac:dyDescent="0.25">
      <c r="A41" s="3" t="s">
        <v>113</v>
      </c>
      <c r="B41" s="3" t="s">
        <v>114</v>
      </c>
      <c r="C41" s="3" t="s">
        <v>115</v>
      </c>
    </row>
    <row r="42" spans="1:3" x14ac:dyDescent="0.25">
      <c r="A42" s="1" t="s">
        <v>33</v>
      </c>
      <c r="B42" s="1" t="s">
        <v>71</v>
      </c>
      <c r="C42" s="1" t="s">
        <v>34</v>
      </c>
    </row>
    <row r="43" spans="1:3" x14ac:dyDescent="0.25">
      <c r="A43" s="1" t="s">
        <v>33</v>
      </c>
      <c r="B43" s="1" t="s">
        <v>72</v>
      </c>
      <c r="C43" s="1" t="s">
        <v>35</v>
      </c>
    </row>
    <row r="44" spans="1:3" x14ac:dyDescent="0.25">
      <c r="A44" s="1" t="s">
        <v>33</v>
      </c>
      <c r="B44" s="1" t="s">
        <v>73</v>
      </c>
      <c r="C44" s="1" t="s">
        <v>35</v>
      </c>
    </row>
    <row r="45" spans="1:3" x14ac:dyDescent="0.25">
      <c r="A45" s="1" t="s">
        <v>33</v>
      </c>
      <c r="B45" s="1" t="s">
        <v>74</v>
      </c>
      <c r="C45" s="1" t="s">
        <v>35</v>
      </c>
    </row>
    <row r="46" spans="1:3" x14ac:dyDescent="0.25">
      <c r="A46" s="1" t="s">
        <v>33</v>
      </c>
      <c r="B46" s="1" t="s">
        <v>75</v>
      </c>
      <c r="C46" s="1" t="s">
        <v>35</v>
      </c>
    </row>
    <row r="47" spans="1:3" x14ac:dyDescent="0.25">
      <c r="A47" s="1" t="s">
        <v>33</v>
      </c>
      <c r="B47" s="1" t="s">
        <v>76</v>
      </c>
      <c r="C47" s="1" t="s">
        <v>36</v>
      </c>
    </row>
    <row r="48" spans="1:3" x14ac:dyDescent="0.25">
      <c r="A48" s="1" t="s">
        <v>33</v>
      </c>
      <c r="B48" s="1" t="s">
        <v>77</v>
      </c>
      <c r="C48" s="1" t="s">
        <v>36</v>
      </c>
    </row>
    <row r="49" spans="1:3" x14ac:dyDescent="0.25">
      <c r="A49" s="1" t="s">
        <v>33</v>
      </c>
      <c r="B49" s="1" t="s">
        <v>78</v>
      </c>
      <c r="C49" s="1" t="s">
        <v>36</v>
      </c>
    </row>
    <row r="50" spans="1:3" x14ac:dyDescent="0.25">
      <c r="A50" s="1" t="s">
        <v>33</v>
      </c>
      <c r="B50" s="1" t="s">
        <v>160</v>
      </c>
      <c r="C50" s="1" t="s">
        <v>37</v>
      </c>
    </row>
    <row r="51" spans="1:3" x14ac:dyDescent="0.25">
      <c r="A51" s="1" t="s">
        <v>33</v>
      </c>
      <c r="B51" s="1" t="s">
        <v>79</v>
      </c>
      <c r="C51" s="1" t="s">
        <v>38</v>
      </c>
    </row>
    <row r="52" spans="1:3" x14ac:dyDescent="0.25">
      <c r="A52" s="1" t="s">
        <v>33</v>
      </c>
      <c r="B52" s="1" t="s">
        <v>80</v>
      </c>
      <c r="C52" s="1" t="s">
        <v>37</v>
      </c>
    </row>
    <row r="53" spans="1:3" x14ac:dyDescent="0.25">
      <c r="A53" s="1" t="s">
        <v>33</v>
      </c>
      <c r="B53" s="1" t="s">
        <v>81</v>
      </c>
      <c r="C53" s="1" t="s">
        <v>39</v>
      </c>
    </row>
    <row r="54" spans="1:3" x14ac:dyDescent="0.25">
      <c r="A54" s="1" t="s">
        <v>33</v>
      </c>
      <c r="B54" s="1" t="s">
        <v>82</v>
      </c>
      <c r="C54" s="1" t="s">
        <v>37</v>
      </c>
    </row>
    <row r="55" spans="1:3" x14ac:dyDescent="0.25">
      <c r="A55" s="1" t="s">
        <v>33</v>
      </c>
      <c r="B55" s="1" t="s">
        <v>83</v>
      </c>
      <c r="C55" s="1" t="s">
        <v>40</v>
      </c>
    </row>
    <row r="56" spans="1:3" x14ac:dyDescent="0.25">
      <c r="A56" s="1" t="s">
        <v>33</v>
      </c>
      <c r="B56" s="1" t="s">
        <v>83</v>
      </c>
      <c r="C56" s="1" t="s">
        <v>41</v>
      </c>
    </row>
    <row r="57" spans="1:3" x14ac:dyDescent="0.25">
      <c r="A57" s="1" t="s">
        <v>33</v>
      </c>
      <c r="B57" s="1" t="s">
        <v>84</v>
      </c>
      <c r="C57" s="1" t="s">
        <v>37</v>
      </c>
    </row>
    <row r="58" spans="1:3" x14ac:dyDescent="0.25">
      <c r="A58" s="1" t="s">
        <v>33</v>
      </c>
      <c r="B58" s="1" t="s">
        <v>85</v>
      </c>
      <c r="C58" s="1" t="s">
        <v>42</v>
      </c>
    </row>
    <row r="59" spans="1:3" x14ac:dyDescent="0.25">
      <c r="A59" s="1" t="s">
        <v>33</v>
      </c>
      <c r="B59" s="1" t="s">
        <v>86</v>
      </c>
      <c r="C59" s="1" t="s">
        <v>37</v>
      </c>
    </row>
    <row r="60" spans="1:3" x14ac:dyDescent="0.25">
      <c r="A60" s="1" t="s">
        <v>33</v>
      </c>
      <c r="B60" s="1" t="s">
        <v>87</v>
      </c>
      <c r="C60" s="1" t="s">
        <v>43</v>
      </c>
    </row>
    <row r="61" spans="1:3" x14ac:dyDescent="0.25">
      <c r="A61" s="1" t="s">
        <v>33</v>
      </c>
      <c r="B61" s="1" t="s">
        <v>88</v>
      </c>
      <c r="C61" s="1" t="s">
        <v>37</v>
      </c>
    </row>
    <row r="62" spans="1:3" x14ac:dyDescent="0.25">
      <c r="A62" s="1" t="s">
        <v>33</v>
      </c>
      <c r="B62" s="1" t="s">
        <v>89</v>
      </c>
      <c r="C62" s="1" t="s">
        <v>35</v>
      </c>
    </row>
    <row r="63" spans="1:3" x14ac:dyDescent="0.25">
      <c r="A63" s="1" t="s">
        <v>44</v>
      </c>
      <c r="B63" s="1" t="s">
        <v>77</v>
      </c>
      <c r="C63" s="1" t="s">
        <v>37</v>
      </c>
    </row>
    <row r="64" spans="1:3" x14ac:dyDescent="0.25">
      <c r="A64" s="1" t="s">
        <v>44</v>
      </c>
      <c r="B64" s="1" t="s">
        <v>90</v>
      </c>
      <c r="C64" s="1" t="s">
        <v>37</v>
      </c>
    </row>
    <row r="65" spans="1:3" x14ac:dyDescent="0.25">
      <c r="A65" s="1" t="s">
        <v>44</v>
      </c>
      <c r="B65" s="1" t="s">
        <v>91</v>
      </c>
      <c r="C65" s="1" t="s">
        <v>37</v>
      </c>
    </row>
    <row r="66" spans="1:3" x14ac:dyDescent="0.25">
      <c r="A66" s="1" t="s">
        <v>44</v>
      </c>
      <c r="B66" s="1" t="s">
        <v>92</v>
      </c>
      <c r="C66" s="1" t="s">
        <v>33</v>
      </c>
    </row>
    <row r="67" spans="1:3" x14ac:dyDescent="0.25">
      <c r="A67" s="1" t="s">
        <v>44</v>
      </c>
      <c r="B67" s="1" t="s">
        <v>161</v>
      </c>
      <c r="C67" s="1" t="s">
        <v>37</v>
      </c>
    </row>
    <row r="68" spans="1:3" x14ac:dyDescent="0.25">
      <c r="A68" s="1" t="s">
        <v>45</v>
      </c>
      <c r="B68" s="1" t="s">
        <v>93</v>
      </c>
      <c r="C68" s="1" t="s">
        <v>37</v>
      </c>
    </row>
    <row r="69" spans="1:3" x14ac:dyDescent="0.25">
      <c r="A69" s="1" t="s">
        <v>45</v>
      </c>
      <c r="B69" s="1" t="s">
        <v>94</v>
      </c>
      <c r="C69" s="1" t="s">
        <v>35</v>
      </c>
    </row>
    <row r="70" spans="1:3" x14ac:dyDescent="0.25">
      <c r="A70" s="1" t="s">
        <v>45</v>
      </c>
      <c r="B70" s="1" t="s">
        <v>95</v>
      </c>
      <c r="C70" s="1" t="s">
        <v>37</v>
      </c>
    </row>
    <row r="71" spans="1:3" x14ac:dyDescent="0.25">
      <c r="A71" s="1" t="s">
        <v>45</v>
      </c>
      <c r="B71" s="1" t="s">
        <v>96</v>
      </c>
      <c r="C71" s="1" t="s">
        <v>46</v>
      </c>
    </row>
    <row r="72" spans="1:3" x14ac:dyDescent="0.25">
      <c r="A72" s="1" t="s">
        <v>45</v>
      </c>
      <c r="B72" s="1" t="s">
        <v>97</v>
      </c>
      <c r="C72" s="1" t="s">
        <v>47</v>
      </c>
    </row>
    <row r="73" spans="1:3" x14ac:dyDescent="0.25">
      <c r="A73" s="1" t="s">
        <v>45</v>
      </c>
      <c r="B73" s="1" t="s">
        <v>98</v>
      </c>
      <c r="C73" s="1" t="s">
        <v>37</v>
      </c>
    </row>
    <row r="74" spans="1:3" x14ac:dyDescent="0.25">
      <c r="A74" s="1" t="s">
        <v>45</v>
      </c>
      <c r="B74" s="1" t="s">
        <v>99</v>
      </c>
      <c r="C74" s="1" t="s">
        <v>48</v>
      </c>
    </row>
    <row r="75" spans="1:3" x14ac:dyDescent="0.25">
      <c r="A75" s="1" t="s">
        <v>45</v>
      </c>
      <c r="B75" s="1" t="s">
        <v>100</v>
      </c>
      <c r="C75" s="1" t="s">
        <v>37</v>
      </c>
    </row>
    <row r="76" spans="1:3" x14ac:dyDescent="0.25">
      <c r="A76" s="1" t="s">
        <v>49</v>
      </c>
      <c r="B76" s="1" t="s">
        <v>87</v>
      </c>
      <c r="C76" s="1" t="s">
        <v>50</v>
      </c>
    </row>
    <row r="77" spans="1:3" x14ac:dyDescent="0.25">
      <c r="A77" s="1" t="s">
        <v>49</v>
      </c>
      <c r="B77" s="1" t="s">
        <v>101</v>
      </c>
      <c r="C77" s="1" t="s">
        <v>51</v>
      </c>
    </row>
    <row r="78" spans="1:3" x14ac:dyDescent="0.25">
      <c r="A78" s="1" t="s">
        <v>49</v>
      </c>
      <c r="B78" s="1" t="s">
        <v>102</v>
      </c>
      <c r="C78" s="1" t="s">
        <v>37</v>
      </c>
    </row>
    <row r="79" spans="1:3" x14ac:dyDescent="0.25">
      <c r="A79" s="1" t="s">
        <v>49</v>
      </c>
      <c r="B79" s="1" t="s">
        <v>103</v>
      </c>
      <c r="C79" s="1" t="s">
        <v>47</v>
      </c>
    </row>
    <row r="80" spans="1:3" x14ac:dyDescent="0.25">
      <c r="A80" s="1" t="s">
        <v>49</v>
      </c>
      <c r="B80" s="1" t="s">
        <v>103</v>
      </c>
      <c r="C80" s="1" t="s">
        <v>52</v>
      </c>
    </row>
    <row r="81" spans="1:3" x14ac:dyDescent="0.25">
      <c r="A81" s="1" t="s">
        <v>53</v>
      </c>
      <c r="B81" s="1" t="s">
        <v>97</v>
      </c>
      <c r="C81" s="1" t="s">
        <v>54</v>
      </c>
    </row>
    <row r="82" spans="1:3" x14ac:dyDescent="0.25">
      <c r="A82" s="1" t="s">
        <v>53</v>
      </c>
      <c r="B82" s="1" t="s">
        <v>104</v>
      </c>
      <c r="C82" s="1" t="s">
        <v>37</v>
      </c>
    </row>
    <row r="83" spans="1:3" x14ac:dyDescent="0.25">
      <c r="A83" s="1" t="s">
        <v>53</v>
      </c>
      <c r="B83" s="1" t="s">
        <v>105</v>
      </c>
      <c r="C83" s="1" t="s">
        <v>55</v>
      </c>
    </row>
    <row r="84" spans="1:3" x14ac:dyDescent="0.25">
      <c r="A84" s="1" t="s">
        <v>53</v>
      </c>
      <c r="B84" s="1" t="s">
        <v>105</v>
      </c>
      <c r="C84" s="1" t="s">
        <v>56</v>
      </c>
    </row>
    <row r="85" spans="1:3" x14ac:dyDescent="0.25">
      <c r="A85" s="1" t="s">
        <v>53</v>
      </c>
      <c r="B85" s="1" t="s">
        <v>97</v>
      </c>
      <c r="C85" s="1" t="s">
        <v>57</v>
      </c>
    </row>
    <row r="86" spans="1:3" x14ac:dyDescent="0.25">
      <c r="A86" s="1" t="s">
        <v>53</v>
      </c>
      <c r="B86" s="1" t="s">
        <v>106</v>
      </c>
      <c r="C86" s="1" t="s">
        <v>37</v>
      </c>
    </row>
    <row r="87" spans="1:3" x14ac:dyDescent="0.25">
      <c r="A87" s="1" t="s">
        <v>58</v>
      </c>
      <c r="B87" s="1" t="s">
        <v>77</v>
      </c>
      <c r="C87" s="1" t="s">
        <v>59</v>
      </c>
    </row>
    <row r="88" spans="1:3" x14ac:dyDescent="0.25">
      <c r="A88" s="1" t="s">
        <v>58</v>
      </c>
      <c r="B88" s="1" t="s">
        <v>112</v>
      </c>
      <c r="C88" s="1" t="s">
        <v>60</v>
      </c>
    </row>
    <row r="89" spans="1:3" x14ac:dyDescent="0.25">
      <c r="A89" s="1" t="s">
        <v>58</v>
      </c>
      <c r="B89" s="1" t="s">
        <v>108</v>
      </c>
      <c r="C89" s="1" t="s">
        <v>61</v>
      </c>
    </row>
    <row r="90" spans="1:3" x14ac:dyDescent="0.25">
      <c r="A90" s="1" t="s">
        <v>58</v>
      </c>
      <c r="B90" s="1" t="s">
        <v>90</v>
      </c>
      <c r="C90" s="1" t="s">
        <v>62</v>
      </c>
    </row>
    <row r="91" spans="1:3" x14ac:dyDescent="0.25">
      <c r="A91" s="1" t="s">
        <v>58</v>
      </c>
      <c r="B91" s="1" t="s">
        <v>90</v>
      </c>
      <c r="C91" s="1" t="s">
        <v>109</v>
      </c>
    </row>
    <row r="92" spans="1:3" x14ac:dyDescent="0.25">
      <c r="A92" s="1" t="s">
        <v>110</v>
      </c>
      <c r="B92" s="1" t="s">
        <v>111</v>
      </c>
      <c r="C92" s="1" t="s">
        <v>64</v>
      </c>
    </row>
    <row r="93" spans="1:3" x14ac:dyDescent="0.25">
      <c r="A93" s="1" t="s">
        <v>110</v>
      </c>
      <c r="B93" s="1" t="s">
        <v>90</v>
      </c>
      <c r="C93" s="1" t="s">
        <v>65</v>
      </c>
    </row>
    <row r="94" spans="1:3" x14ac:dyDescent="0.25">
      <c r="A94" s="1" t="s">
        <v>110</v>
      </c>
      <c r="B94" s="1" t="s">
        <v>90</v>
      </c>
      <c r="C94" s="1" t="s">
        <v>66</v>
      </c>
    </row>
    <row r="95" spans="1:3" x14ac:dyDescent="0.25">
      <c r="A95" s="1" t="s">
        <v>110</v>
      </c>
      <c r="B95" s="1" t="s">
        <v>112</v>
      </c>
      <c r="C95" s="1" t="s">
        <v>67</v>
      </c>
    </row>
    <row r="96" spans="1:3" x14ac:dyDescent="0.25">
      <c r="A96" s="1" t="s">
        <v>110</v>
      </c>
      <c r="B96" s="1" t="s">
        <v>112</v>
      </c>
      <c r="C96" s="1" t="s">
        <v>68</v>
      </c>
    </row>
  </sheetData>
  <mergeCells count="1">
    <mergeCell ref="A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46" workbookViewId="0">
      <selection activeCell="A56" sqref="A56"/>
    </sheetView>
  </sheetViews>
  <sheetFormatPr defaultRowHeight="15" x14ac:dyDescent="0.25"/>
  <cols>
    <col min="1" max="1" width="30.28515625" bestFit="1" customWidth="1"/>
    <col min="2" max="2" width="35.140625" bestFit="1" customWidth="1"/>
    <col min="3" max="3" width="26.5703125" bestFit="1" customWidth="1"/>
    <col min="8" max="8" width="30.28515625" bestFit="1" customWidth="1"/>
  </cols>
  <sheetData>
    <row r="1" spans="1:1" ht="18.75" x14ac:dyDescent="0.3">
      <c r="A1" s="12" t="s">
        <v>69</v>
      </c>
    </row>
    <row r="2" spans="1:1" x14ac:dyDescent="0.25">
      <c r="A2" s="13" t="s">
        <v>120</v>
      </c>
    </row>
    <row r="3" spans="1:1" x14ac:dyDescent="0.25">
      <c r="A3" s="13" t="s">
        <v>110</v>
      </c>
    </row>
    <row r="4" spans="1:1" x14ac:dyDescent="0.25">
      <c r="A4" s="13" t="s">
        <v>121</v>
      </c>
    </row>
    <row r="5" spans="1:1" x14ac:dyDescent="0.25">
      <c r="A5" s="13" t="s">
        <v>33</v>
      </c>
    </row>
    <row r="6" spans="1:1" x14ac:dyDescent="0.25">
      <c r="A6" s="13" t="s">
        <v>44</v>
      </c>
    </row>
    <row r="7" spans="1:1" x14ac:dyDescent="0.25">
      <c r="A7" s="13" t="s">
        <v>40</v>
      </c>
    </row>
    <row r="8" spans="1:1" x14ac:dyDescent="0.25">
      <c r="A8" s="13" t="s">
        <v>53</v>
      </c>
    </row>
    <row r="9" spans="1:1" x14ac:dyDescent="0.25">
      <c r="A9" s="13" t="s">
        <v>57</v>
      </c>
    </row>
    <row r="10" spans="1:1" x14ac:dyDescent="0.25">
      <c r="A10" s="13" t="s">
        <v>46</v>
      </c>
    </row>
    <row r="11" spans="1:1" x14ac:dyDescent="0.25">
      <c r="A11" s="13" t="s">
        <v>54</v>
      </c>
    </row>
    <row r="12" spans="1:1" x14ac:dyDescent="0.25">
      <c r="A12" s="13" t="s">
        <v>58</v>
      </c>
    </row>
    <row r="13" spans="1:1" x14ac:dyDescent="0.25">
      <c r="A13" s="13" t="s">
        <v>119</v>
      </c>
    </row>
    <row r="14" spans="1:1" x14ac:dyDescent="0.25">
      <c r="A14" s="13" t="s">
        <v>37</v>
      </c>
    </row>
    <row r="15" spans="1:1" x14ac:dyDescent="0.25">
      <c r="A15" s="13" t="s">
        <v>43</v>
      </c>
    </row>
    <row r="16" spans="1:1" x14ac:dyDescent="0.25">
      <c r="A16" s="13" t="s">
        <v>117</v>
      </c>
    </row>
    <row r="17" spans="1:1" x14ac:dyDescent="0.25">
      <c r="A17" s="13" t="s">
        <v>52</v>
      </c>
    </row>
    <row r="18" spans="1:1" x14ac:dyDescent="0.25">
      <c r="A18" s="13" t="s">
        <v>116</v>
      </c>
    </row>
    <row r="19" spans="1:1" x14ac:dyDescent="0.25">
      <c r="A19" s="13" t="s">
        <v>55</v>
      </c>
    </row>
    <row r="20" spans="1:1" x14ac:dyDescent="0.25">
      <c r="A20" s="13" t="s">
        <v>35</v>
      </c>
    </row>
    <row r="21" spans="1:1" x14ac:dyDescent="0.25">
      <c r="A21" s="13" t="s">
        <v>118</v>
      </c>
    </row>
    <row r="22" spans="1:1" x14ac:dyDescent="0.25">
      <c r="A22" s="13" t="s">
        <v>122</v>
      </c>
    </row>
    <row r="23" spans="1:1" x14ac:dyDescent="0.25">
      <c r="A23" s="13" t="s">
        <v>38</v>
      </c>
    </row>
    <row r="24" spans="1:1" x14ac:dyDescent="0.25">
      <c r="A24" s="13" t="s">
        <v>49</v>
      </c>
    </row>
    <row r="25" spans="1:1" x14ac:dyDescent="0.25">
      <c r="A25" s="13" t="s">
        <v>47</v>
      </c>
    </row>
    <row r="26" spans="1:1" x14ac:dyDescent="0.25">
      <c r="A26" s="13" t="s">
        <v>39</v>
      </c>
    </row>
    <row r="27" spans="1:1" x14ac:dyDescent="0.25">
      <c r="A27" s="13" t="s">
        <v>36</v>
      </c>
    </row>
    <row r="28" spans="1:1" x14ac:dyDescent="0.25">
      <c r="A28" s="13" t="s">
        <v>65</v>
      </c>
    </row>
    <row r="29" spans="1:1" x14ac:dyDescent="0.25">
      <c r="A29" s="13" t="s">
        <v>67</v>
      </c>
    </row>
    <row r="30" spans="1:1" x14ac:dyDescent="0.25">
      <c r="A30" s="13" t="s">
        <v>62</v>
      </c>
    </row>
    <row r="31" spans="1:1" x14ac:dyDescent="0.25">
      <c r="A31" s="13" t="s">
        <v>45</v>
      </c>
    </row>
    <row r="32" spans="1:1" x14ac:dyDescent="0.25">
      <c r="A32" s="13" t="s">
        <v>60</v>
      </c>
    </row>
    <row r="33" spans="1:3" x14ac:dyDescent="0.25">
      <c r="A33" s="13" t="s">
        <v>59</v>
      </c>
    </row>
    <row r="34" spans="1:3" x14ac:dyDescent="0.25">
      <c r="A34" s="13" t="s">
        <v>51</v>
      </c>
    </row>
    <row r="35" spans="1:3" x14ac:dyDescent="0.25">
      <c r="A35" s="5"/>
    </row>
    <row r="37" spans="1:3" ht="18.75" x14ac:dyDescent="0.3">
      <c r="A37" s="26" t="s">
        <v>70</v>
      </c>
      <c r="B37" s="26"/>
      <c r="C37" s="26"/>
    </row>
    <row r="38" spans="1:3" ht="15.75" x14ac:dyDescent="0.25">
      <c r="A38" s="3" t="s">
        <v>113</v>
      </c>
      <c r="B38" s="3" t="s">
        <v>114</v>
      </c>
      <c r="C38" s="3" t="s">
        <v>115</v>
      </c>
    </row>
    <row r="39" spans="1:3" x14ac:dyDescent="0.25">
      <c r="A39" s="1" t="s">
        <v>33</v>
      </c>
      <c r="B39" s="1" t="s">
        <v>123</v>
      </c>
      <c r="C39" s="1" t="s">
        <v>35</v>
      </c>
    </row>
    <row r="40" spans="1:3" x14ac:dyDescent="0.25">
      <c r="A40" s="1" t="s">
        <v>33</v>
      </c>
      <c r="B40" s="1" t="s">
        <v>124</v>
      </c>
      <c r="C40" s="1" t="s">
        <v>35</v>
      </c>
    </row>
    <row r="41" spans="1:3" x14ac:dyDescent="0.25">
      <c r="A41" s="1" t="s">
        <v>33</v>
      </c>
      <c r="B41" s="1" t="s">
        <v>150</v>
      </c>
      <c r="C41" s="1" t="s">
        <v>35</v>
      </c>
    </row>
    <row r="42" spans="1:3" x14ac:dyDescent="0.25">
      <c r="A42" s="1" t="s">
        <v>33</v>
      </c>
      <c r="B42" s="1" t="s">
        <v>149</v>
      </c>
      <c r="C42" s="1" t="s">
        <v>35</v>
      </c>
    </row>
    <row r="43" spans="1:3" x14ac:dyDescent="0.25">
      <c r="A43" s="1" t="s">
        <v>33</v>
      </c>
      <c r="B43" s="1" t="s">
        <v>126</v>
      </c>
      <c r="C43" s="1" t="s">
        <v>35</v>
      </c>
    </row>
    <row r="44" spans="1:3" x14ac:dyDescent="0.25">
      <c r="A44" s="1" t="s">
        <v>33</v>
      </c>
      <c r="B44" s="1" t="s">
        <v>125</v>
      </c>
      <c r="C44" s="1" t="s">
        <v>36</v>
      </c>
    </row>
    <row r="45" spans="1:3" x14ac:dyDescent="0.25">
      <c r="A45" s="1" t="s">
        <v>33</v>
      </c>
      <c r="B45" s="1" t="s">
        <v>127</v>
      </c>
      <c r="C45" s="1" t="s">
        <v>36</v>
      </c>
    </row>
    <row r="46" spans="1:3" x14ac:dyDescent="0.25">
      <c r="A46" s="1" t="s">
        <v>33</v>
      </c>
      <c r="B46" s="1" t="s">
        <v>148</v>
      </c>
      <c r="C46" s="1" t="s">
        <v>37</v>
      </c>
    </row>
    <row r="47" spans="1:3" x14ac:dyDescent="0.25">
      <c r="A47" s="1" t="s">
        <v>33</v>
      </c>
      <c r="B47" s="1" t="s">
        <v>128</v>
      </c>
      <c r="C47" s="1" t="s">
        <v>38</v>
      </c>
    </row>
    <row r="48" spans="1:3" x14ac:dyDescent="0.25">
      <c r="A48" s="1" t="s">
        <v>33</v>
      </c>
      <c r="B48" s="1" t="s">
        <v>129</v>
      </c>
      <c r="C48" s="1" t="s">
        <v>39</v>
      </c>
    </row>
    <row r="49" spans="1:3" x14ac:dyDescent="0.25">
      <c r="A49" s="1" t="s">
        <v>33</v>
      </c>
      <c r="B49" s="1" t="s">
        <v>130</v>
      </c>
      <c r="C49" s="1" t="s">
        <v>40</v>
      </c>
    </row>
    <row r="50" spans="1:3" x14ac:dyDescent="0.25">
      <c r="A50" s="1" t="s">
        <v>33</v>
      </c>
      <c r="B50" s="1" t="s">
        <v>131</v>
      </c>
      <c r="C50" s="1" t="s">
        <v>116</v>
      </c>
    </row>
    <row r="51" spans="1:3" x14ac:dyDescent="0.25">
      <c r="A51" s="1" t="s">
        <v>33</v>
      </c>
      <c r="B51" s="1" t="s">
        <v>132</v>
      </c>
      <c r="C51" s="1" t="s">
        <v>43</v>
      </c>
    </row>
    <row r="52" spans="1:3" x14ac:dyDescent="0.25">
      <c r="A52" s="1" t="s">
        <v>33</v>
      </c>
      <c r="B52" s="1" t="s">
        <v>133</v>
      </c>
      <c r="C52" s="1" t="s">
        <v>117</v>
      </c>
    </row>
    <row r="53" spans="1:3" x14ac:dyDescent="0.25">
      <c r="A53" s="1" t="s">
        <v>33</v>
      </c>
      <c r="B53" s="1" t="s">
        <v>134</v>
      </c>
      <c r="C53" s="1" t="s">
        <v>118</v>
      </c>
    </row>
    <row r="54" spans="1:3" x14ac:dyDescent="0.25">
      <c r="A54" s="1" t="s">
        <v>44</v>
      </c>
      <c r="B54" s="1" t="s">
        <v>147</v>
      </c>
      <c r="C54" s="1" t="s">
        <v>37</v>
      </c>
    </row>
    <row r="55" spans="1:3" x14ac:dyDescent="0.25">
      <c r="A55" s="1" t="s">
        <v>44</v>
      </c>
      <c r="B55" s="1" t="s">
        <v>146</v>
      </c>
      <c r="C55" s="1" t="s">
        <v>37</v>
      </c>
    </row>
    <row r="56" spans="1:3" x14ac:dyDescent="0.25">
      <c r="A56" s="1" t="s">
        <v>44</v>
      </c>
      <c r="B56" s="1" t="s">
        <v>145</v>
      </c>
      <c r="C56" s="1" t="s">
        <v>118</v>
      </c>
    </row>
    <row r="57" spans="1:3" x14ac:dyDescent="0.25">
      <c r="A57" s="1" t="s">
        <v>44</v>
      </c>
      <c r="B57" s="1" t="s">
        <v>125</v>
      </c>
      <c r="C57" s="1" t="s">
        <v>37</v>
      </c>
    </row>
    <row r="58" spans="1:3" x14ac:dyDescent="0.25">
      <c r="A58" s="1" t="s">
        <v>45</v>
      </c>
      <c r="B58" s="1" t="s">
        <v>144</v>
      </c>
      <c r="C58" s="1" t="s">
        <v>37</v>
      </c>
    </row>
    <row r="59" spans="1:3" x14ac:dyDescent="0.25">
      <c r="A59" s="1" t="s">
        <v>45</v>
      </c>
      <c r="B59" s="1" t="s">
        <v>143</v>
      </c>
      <c r="C59" s="1" t="s">
        <v>35</v>
      </c>
    </row>
    <row r="60" spans="1:3" x14ac:dyDescent="0.25">
      <c r="A60" s="1" t="s">
        <v>45</v>
      </c>
      <c r="B60" s="1" t="s">
        <v>142</v>
      </c>
      <c r="C60" s="1" t="s">
        <v>46</v>
      </c>
    </row>
    <row r="61" spans="1:3" x14ac:dyDescent="0.25">
      <c r="A61" s="1" t="s">
        <v>45</v>
      </c>
      <c r="B61" s="1" t="s">
        <v>136</v>
      </c>
      <c r="C61" s="1" t="s">
        <v>47</v>
      </c>
    </row>
    <row r="62" spans="1:3" x14ac:dyDescent="0.25">
      <c r="A62" s="1" t="s">
        <v>45</v>
      </c>
      <c r="B62" s="1" t="s">
        <v>137</v>
      </c>
      <c r="C62" s="1" t="s">
        <v>49</v>
      </c>
    </row>
    <row r="63" spans="1:3" x14ac:dyDescent="0.25">
      <c r="A63" s="1" t="s">
        <v>49</v>
      </c>
      <c r="B63" s="1" t="s">
        <v>132</v>
      </c>
      <c r="C63" s="1" t="s">
        <v>119</v>
      </c>
    </row>
    <row r="64" spans="1:3" x14ac:dyDescent="0.25">
      <c r="A64" s="1" t="s">
        <v>49</v>
      </c>
      <c r="B64" s="1" t="s">
        <v>141</v>
      </c>
      <c r="C64" s="1" t="s">
        <v>51</v>
      </c>
    </row>
    <row r="65" spans="1:3" x14ac:dyDescent="0.25">
      <c r="A65" s="1" t="s">
        <v>49</v>
      </c>
      <c r="B65" s="1" t="s">
        <v>140</v>
      </c>
      <c r="C65" s="1" t="s">
        <v>37</v>
      </c>
    </row>
    <row r="66" spans="1:3" x14ac:dyDescent="0.25">
      <c r="A66" s="1" t="s">
        <v>49</v>
      </c>
      <c r="B66" s="1" t="s">
        <v>138</v>
      </c>
      <c r="C66" s="1" t="s">
        <v>47</v>
      </c>
    </row>
    <row r="67" spans="1:3" x14ac:dyDescent="0.25">
      <c r="A67" s="1" t="s">
        <v>53</v>
      </c>
      <c r="B67" s="1" t="s">
        <v>136</v>
      </c>
      <c r="C67" s="1" t="s">
        <v>54</v>
      </c>
    </row>
    <row r="68" spans="1:3" x14ac:dyDescent="0.25">
      <c r="A68" s="1" t="s">
        <v>53</v>
      </c>
      <c r="B68" s="1" t="s">
        <v>133</v>
      </c>
      <c r="C68" s="1" t="s">
        <v>55</v>
      </c>
    </row>
    <row r="69" spans="1:3" x14ac:dyDescent="0.25">
      <c r="A69" s="1" t="s">
        <v>53</v>
      </c>
      <c r="B69" s="1" t="s">
        <v>136</v>
      </c>
      <c r="C69" s="1" t="s">
        <v>57</v>
      </c>
    </row>
    <row r="70" spans="1:3" x14ac:dyDescent="0.25">
      <c r="A70" s="1" t="s">
        <v>58</v>
      </c>
      <c r="B70" s="1" t="s">
        <v>125</v>
      </c>
      <c r="C70" s="1" t="s">
        <v>59</v>
      </c>
    </row>
    <row r="71" spans="1:3" x14ac:dyDescent="0.25">
      <c r="A71" s="1" t="s">
        <v>58</v>
      </c>
      <c r="B71" s="1" t="s">
        <v>107</v>
      </c>
      <c r="C71" s="1" t="s">
        <v>60</v>
      </c>
    </row>
    <row r="72" spans="1:3" x14ac:dyDescent="0.25">
      <c r="A72" s="1" t="s">
        <v>58</v>
      </c>
      <c r="B72" s="1" t="s">
        <v>135</v>
      </c>
      <c r="C72" s="1" t="s">
        <v>62</v>
      </c>
    </row>
    <row r="73" spans="1:3" x14ac:dyDescent="0.25">
      <c r="A73" s="1" t="s">
        <v>110</v>
      </c>
      <c r="B73" s="1" t="s">
        <v>139</v>
      </c>
      <c r="C73" s="1" t="s">
        <v>121</v>
      </c>
    </row>
    <row r="74" spans="1:3" x14ac:dyDescent="0.25">
      <c r="A74" s="1" t="s">
        <v>110</v>
      </c>
      <c r="B74" s="1" t="s">
        <v>135</v>
      </c>
      <c r="C74" s="1" t="s">
        <v>65</v>
      </c>
    </row>
    <row r="75" spans="1:3" x14ac:dyDescent="0.25">
      <c r="A75" s="1" t="s">
        <v>110</v>
      </c>
      <c r="B75" s="1" t="s">
        <v>107</v>
      </c>
      <c r="C75" s="1" t="s">
        <v>67</v>
      </c>
    </row>
    <row r="76" spans="1:3" x14ac:dyDescent="0.25">
      <c r="A76" s="1" t="s">
        <v>110</v>
      </c>
      <c r="B76" s="1" t="s">
        <v>107</v>
      </c>
      <c r="C76" s="1" t="s">
        <v>122</v>
      </c>
    </row>
  </sheetData>
  <sortState ref="H2:H32">
    <sortCondition ref="H2:H32"/>
  </sortState>
  <mergeCells count="1">
    <mergeCell ref="A37:C37"/>
  </mergeCells>
  <conditionalFormatting sqref="A32:A3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E37" sqref="E37"/>
    </sheetView>
  </sheetViews>
  <sheetFormatPr defaultRowHeight="15" x14ac:dyDescent="0.25"/>
  <cols>
    <col min="1" max="2" width="30.28515625" bestFit="1" customWidth="1"/>
    <col min="3" max="3" width="13.85546875" customWidth="1"/>
    <col min="4" max="4" width="12" bestFit="1" customWidth="1"/>
    <col min="8" max="8" width="32.28515625" customWidth="1"/>
    <col min="9" max="9" width="12" bestFit="1" customWidth="1"/>
  </cols>
  <sheetData>
    <row r="1" spans="1:9" ht="18.75" x14ac:dyDescent="0.3">
      <c r="A1" s="26" t="s">
        <v>153</v>
      </c>
      <c r="B1" s="26"/>
    </row>
    <row r="2" spans="1:9" ht="18.75" x14ac:dyDescent="0.3">
      <c r="A2" s="4" t="s">
        <v>151</v>
      </c>
      <c r="B2" s="4" t="s">
        <v>152</v>
      </c>
    </row>
    <row r="3" spans="1:9" x14ac:dyDescent="0.25">
      <c r="A3" s="7" t="s">
        <v>110</v>
      </c>
      <c r="B3" s="7" t="s">
        <v>110</v>
      </c>
    </row>
    <row r="4" spans="1:9" x14ac:dyDescent="0.25">
      <c r="A4" s="6" t="s">
        <v>41</v>
      </c>
      <c r="B4" s="1"/>
    </row>
    <row r="5" spans="1:9" x14ac:dyDescent="0.25">
      <c r="A5" s="7" t="s">
        <v>33</v>
      </c>
      <c r="B5" s="7" t="s">
        <v>33</v>
      </c>
    </row>
    <row r="6" spans="1:9" x14ac:dyDescent="0.25">
      <c r="A6" s="7" t="s">
        <v>60</v>
      </c>
      <c r="B6" s="7" t="s">
        <v>60</v>
      </c>
      <c r="H6" s="8"/>
      <c r="I6" s="9" t="s">
        <v>152</v>
      </c>
    </row>
    <row r="7" spans="1:9" x14ac:dyDescent="0.25">
      <c r="A7" s="7" t="s">
        <v>44</v>
      </c>
      <c r="B7" s="7" t="s">
        <v>44</v>
      </c>
      <c r="F7" s="10"/>
      <c r="G7" s="10"/>
      <c r="H7" s="9" t="s">
        <v>154</v>
      </c>
      <c r="I7" s="8">
        <v>30</v>
      </c>
    </row>
    <row r="8" spans="1:9" x14ac:dyDescent="0.25">
      <c r="A8" s="7" t="s">
        <v>40</v>
      </c>
      <c r="B8" s="7" t="s">
        <v>40</v>
      </c>
      <c r="F8" s="10"/>
      <c r="G8" s="10"/>
      <c r="H8" s="9" t="s">
        <v>155</v>
      </c>
      <c r="I8" s="8">
        <v>3</v>
      </c>
    </row>
    <row r="9" spans="1:9" x14ac:dyDescent="0.25">
      <c r="A9" s="7" t="s">
        <v>53</v>
      </c>
      <c r="B9" s="7" t="s">
        <v>53</v>
      </c>
      <c r="F9" s="10"/>
      <c r="G9" s="10"/>
      <c r="H9" s="9" t="s">
        <v>156</v>
      </c>
      <c r="I9" s="8">
        <v>7</v>
      </c>
    </row>
    <row r="10" spans="1:9" x14ac:dyDescent="0.25">
      <c r="A10" s="7" t="s">
        <v>57</v>
      </c>
      <c r="B10" s="7" t="s">
        <v>57</v>
      </c>
      <c r="F10" s="10"/>
      <c r="G10" s="10"/>
      <c r="H10" s="10"/>
    </row>
    <row r="11" spans="1:9" x14ac:dyDescent="0.25">
      <c r="A11" s="7" t="s">
        <v>46</v>
      </c>
      <c r="B11" s="7" t="s">
        <v>46</v>
      </c>
      <c r="F11" s="27" t="s">
        <v>157</v>
      </c>
      <c r="G11" s="27"/>
      <c r="H11" s="27"/>
      <c r="I11" s="1">
        <f>I7/(I7+I8)</f>
        <v>0.90909090909090906</v>
      </c>
    </row>
    <row r="12" spans="1:9" x14ac:dyDescent="0.25">
      <c r="A12" s="7" t="s">
        <v>54</v>
      </c>
      <c r="B12" s="7" t="s">
        <v>54</v>
      </c>
      <c r="F12" s="27" t="s">
        <v>158</v>
      </c>
      <c r="G12" s="27"/>
      <c r="H12" s="27"/>
      <c r="I12" s="1">
        <f>I7/(I7+I9)</f>
        <v>0.81081081081081086</v>
      </c>
    </row>
    <row r="13" spans="1:9" x14ac:dyDescent="0.25">
      <c r="A13" s="7" t="s">
        <v>58</v>
      </c>
      <c r="B13" s="7" t="s">
        <v>58</v>
      </c>
      <c r="F13" s="28" t="s">
        <v>159</v>
      </c>
      <c r="G13" s="28"/>
      <c r="H13" s="28"/>
      <c r="I13" s="11">
        <f>2*((I11*I12)/(I11+I12))</f>
        <v>0.8571428571428571</v>
      </c>
    </row>
    <row r="14" spans="1:9" x14ac:dyDescent="0.25">
      <c r="A14" s="7" t="s">
        <v>37</v>
      </c>
      <c r="B14" s="7" t="s">
        <v>37</v>
      </c>
    </row>
    <row r="15" spans="1:9" x14ac:dyDescent="0.25">
      <c r="A15" s="7" t="s">
        <v>43</v>
      </c>
      <c r="B15" s="7" t="s">
        <v>43</v>
      </c>
    </row>
    <row r="16" spans="1:9" x14ac:dyDescent="0.25">
      <c r="A16" s="6" t="s">
        <v>61</v>
      </c>
      <c r="B16" s="1"/>
    </row>
    <row r="17" spans="1:3" x14ac:dyDescent="0.25">
      <c r="A17" s="6" t="s">
        <v>64</v>
      </c>
      <c r="B17" s="1"/>
    </row>
    <row r="18" spans="1:3" x14ac:dyDescent="0.25">
      <c r="A18" s="7" t="s">
        <v>59</v>
      </c>
      <c r="B18" s="7" t="s">
        <v>59</v>
      </c>
    </row>
    <row r="19" spans="1:3" x14ac:dyDescent="0.25">
      <c r="A19" s="7" t="s">
        <v>52</v>
      </c>
      <c r="B19" s="7" t="s">
        <v>52</v>
      </c>
    </row>
    <row r="20" spans="1:3" x14ac:dyDescent="0.25">
      <c r="A20" s="7" t="s">
        <v>42</v>
      </c>
      <c r="B20" s="7" t="s">
        <v>116</v>
      </c>
    </row>
    <row r="21" spans="1:3" x14ac:dyDescent="0.25">
      <c r="A21" s="6" t="s">
        <v>56</v>
      </c>
      <c r="B21" s="1"/>
    </row>
    <row r="22" spans="1:3" x14ac:dyDescent="0.25">
      <c r="A22" s="7" t="s">
        <v>55</v>
      </c>
      <c r="B22" s="7" t="s">
        <v>55</v>
      </c>
    </row>
    <row r="23" spans="1:3" x14ac:dyDescent="0.25">
      <c r="A23" s="7" t="s">
        <v>35</v>
      </c>
      <c r="B23" s="7" t="s">
        <v>35</v>
      </c>
    </row>
    <row r="24" spans="1:3" x14ac:dyDescent="0.25">
      <c r="A24" s="6" t="s">
        <v>34</v>
      </c>
      <c r="B24" s="1"/>
    </row>
    <row r="25" spans="1:3" x14ac:dyDescent="0.25">
      <c r="A25" s="7" t="s">
        <v>38</v>
      </c>
      <c r="B25" s="7" t="s">
        <v>38</v>
      </c>
    </row>
    <row r="26" spans="1:3" x14ac:dyDescent="0.25">
      <c r="A26" s="7" t="s">
        <v>51</v>
      </c>
      <c r="B26" s="7" t="s">
        <v>51</v>
      </c>
    </row>
    <row r="27" spans="1:3" x14ac:dyDescent="0.25">
      <c r="A27" s="6" t="s">
        <v>48</v>
      </c>
      <c r="B27" s="1"/>
    </row>
    <row r="28" spans="1:3" x14ac:dyDescent="0.25">
      <c r="A28" s="7" t="s">
        <v>49</v>
      </c>
      <c r="B28" s="7" t="s">
        <v>49</v>
      </c>
    </row>
    <row r="29" spans="1:3" x14ac:dyDescent="0.25">
      <c r="A29" s="7" t="s">
        <v>47</v>
      </c>
      <c r="B29" s="7" t="s">
        <v>47</v>
      </c>
    </row>
    <row r="30" spans="1:3" x14ac:dyDescent="0.25">
      <c r="A30" s="7" t="s">
        <v>39</v>
      </c>
      <c r="B30" s="7" t="s">
        <v>39</v>
      </c>
    </row>
    <row r="31" spans="1:3" x14ac:dyDescent="0.25">
      <c r="A31" s="6" t="s">
        <v>50</v>
      </c>
      <c r="B31" s="6" t="s">
        <v>119</v>
      </c>
      <c r="C31" t="s">
        <v>162</v>
      </c>
    </row>
    <row r="32" spans="1:3" x14ac:dyDescent="0.25">
      <c r="A32" s="7" t="s">
        <v>36</v>
      </c>
      <c r="B32" s="7" t="s">
        <v>36</v>
      </c>
    </row>
    <row r="33" spans="1:2" x14ac:dyDescent="0.25">
      <c r="A33" s="7" t="s">
        <v>65</v>
      </c>
      <c r="B33" s="7" t="s">
        <v>65</v>
      </c>
    </row>
    <row r="34" spans="1:2" x14ac:dyDescent="0.25">
      <c r="A34" s="7" t="s">
        <v>67</v>
      </c>
      <c r="B34" s="7" t="s">
        <v>67</v>
      </c>
    </row>
    <row r="35" spans="1:2" x14ac:dyDescent="0.25">
      <c r="A35" s="7" t="s">
        <v>68</v>
      </c>
      <c r="B35" s="7" t="s">
        <v>122</v>
      </c>
    </row>
    <row r="36" spans="1:2" x14ac:dyDescent="0.25">
      <c r="A36" s="6" t="s">
        <v>66</v>
      </c>
      <c r="B36" s="1"/>
    </row>
    <row r="37" spans="1:2" x14ac:dyDescent="0.25">
      <c r="A37" s="7" t="s">
        <v>63</v>
      </c>
      <c r="B37" s="7" t="s">
        <v>120</v>
      </c>
    </row>
    <row r="38" spans="1:2" x14ac:dyDescent="0.25">
      <c r="A38" s="7" t="s">
        <v>62</v>
      </c>
      <c r="B38" s="7" t="s">
        <v>62</v>
      </c>
    </row>
    <row r="39" spans="1:2" x14ac:dyDescent="0.25">
      <c r="A39" s="7" t="s">
        <v>45</v>
      </c>
      <c r="B39" s="7" t="s">
        <v>45</v>
      </c>
    </row>
    <row r="40" spans="1:2" x14ac:dyDescent="0.25">
      <c r="A40" s="1"/>
      <c r="B40" s="6" t="s">
        <v>121</v>
      </c>
    </row>
    <row r="41" spans="1:2" x14ac:dyDescent="0.25">
      <c r="A41" s="1"/>
      <c r="B41" s="6" t="s">
        <v>117</v>
      </c>
    </row>
    <row r="42" spans="1:2" x14ac:dyDescent="0.25">
      <c r="A42" s="1"/>
      <c r="B42" s="6" t="s">
        <v>118</v>
      </c>
    </row>
  </sheetData>
  <sortState ref="B2:B39">
    <sortCondition ref="B2:B39"/>
  </sortState>
  <mergeCells count="4">
    <mergeCell ref="A1:B1"/>
    <mergeCell ref="F11:H11"/>
    <mergeCell ref="F12:H12"/>
    <mergeCell ref="F13:H13"/>
  </mergeCells>
  <conditionalFormatting sqref="B34 B38:B39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A37" sqref="A37:C57"/>
    </sheetView>
  </sheetViews>
  <sheetFormatPr defaultRowHeight="15" x14ac:dyDescent="0.25"/>
  <cols>
    <col min="1" max="1" width="30.28515625" bestFit="1" customWidth="1"/>
    <col min="2" max="2" width="35.140625" bestFit="1" customWidth="1"/>
    <col min="3" max="3" width="26.5703125" bestFit="1" customWidth="1"/>
    <col min="4" max="4" width="30.28515625" bestFit="1" customWidth="1"/>
    <col min="5" max="5" width="21.42578125" bestFit="1" customWidth="1"/>
    <col min="6" max="6" width="24" bestFit="1" customWidth="1"/>
  </cols>
  <sheetData>
    <row r="1" spans="1:6" ht="18.75" x14ac:dyDescent="0.3">
      <c r="A1" s="26" t="s">
        <v>70</v>
      </c>
      <c r="B1" s="26"/>
      <c r="C1" s="26"/>
      <c r="D1" s="26" t="s">
        <v>70</v>
      </c>
      <c r="E1" s="26"/>
      <c r="F1" s="26"/>
    </row>
    <row r="2" spans="1:6" ht="15.75" x14ac:dyDescent="0.25">
      <c r="A2" s="3" t="s">
        <v>113</v>
      </c>
      <c r="B2" s="3" t="s">
        <v>114</v>
      </c>
      <c r="C2" s="3" t="s">
        <v>115</v>
      </c>
      <c r="D2" s="3" t="s">
        <v>113</v>
      </c>
      <c r="E2" s="3" t="s">
        <v>114</v>
      </c>
      <c r="F2" s="3" t="s">
        <v>115</v>
      </c>
    </row>
    <row r="3" spans="1:6" x14ac:dyDescent="0.25">
      <c r="A3" s="7" t="s">
        <v>33</v>
      </c>
      <c r="B3" s="7" t="s">
        <v>72</v>
      </c>
      <c r="C3" s="7" t="s">
        <v>35</v>
      </c>
      <c r="D3" s="7" t="s">
        <v>33</v>
      </c>
      <c r="E3" s="7" t="s">
        <v>124</v>
      </c>
      <c r="F3" s="7" t="s">
        <v>35</v>
      </c>
    </row>
    <row r="4" spans="1:6" x14ac:dyDescent="0.25">
      <c r="A4" s="7" t="s">
        <v>33</v>
      </c>
      <c r="B4" s="7" t="s">
        <v>73</v>
      </c>
      <c r="C4" s="7" t="s">
        <v>35</v>
      </c>
      <c r="D4" s="7" t="s">
        <v>33</v>
      </c>
      <c r="E4" s="7" t="s">
        <v>150</v>
      </c>
      <c r="F4" s="7" t="s">
        <v>35</v>
      </c>
    </row>
    <row r="5" spans="1:6" x14ac:dyDescent="0.25">
      <c r="A5" s="7" t="s">
        <v>33</v>
      </c>
      <c r="B5" s="7" t="s">
        <v>74</v>
      </c>
      <c r="C5" s="7" t="s">
        <v>35</v>
      </c>
      <c r="D5" s="7" t="s">
        <v>33</v>
      </c>
      <c r="E5" s="7" t="s">
        <v>149</v>
      </c>
      <c r="F5" s="7" t="s">
        <v>35</v>
      </c>
    </row>
    <row r="6" spans="1:6" x14ac:dyDescent="0.25">
      <c r="A6" s="7" t="s">
        <v>33</v>
      </c>
      <c r="B6" s="7" t="s">
        <v>75</v>
      </c>
      <c r="C6" s="7" t="s">
        <v>35</v>
      </c>
      <c r="D6" s="7" t="s">
        <v>33</v>
      </c>
      <c r="E6" s="7" t="s">
        <v>126</v>
      </c>
      <c r="F6" s="7" t="s">
        <v>35</v>
      </c>
    </row>
    <row r="7" spans="1:6" x14ac:dyDescent="0.25">
      <c r="A7" s="7" t="s">
        <v>33</v>
      </c>
      <c r="B7" s="7" t="s">
        <v>77</v>
      </c>
      <c r="C7" s="7" t="s">
        <v>36</v>
      </c>
      <c r="D7" s="7" t="s">
        <v>33</v>
      </c>
      <c r="E7" s="7" t="s">
        <v>125</v>
      </c>
      <c r="F7" s="7" t="s">
        <v>36</v>
      </c>
    </row>
    <row r="8" spans="1:6" x14ac:dyDescent="0.25">
      <c r="A8" s="7" t="s">
        <v>33</v>
      </c>
      <c r="B8" s="7" t="s">
        <v>78</v>
      </c>
      <c r="C8" s="7" t="s">
        <v>36</v>
      </c>
      <c r="D8" s="7" t="s">
        <v>33</v>
      </c>
      <c r="E8" s="7" t="s">
        <v>127</v>
      </c>
      <c r="F8" s="7" t="s">
        <v>36</v>
      </c>
    </row>
    <row r="9" spans="1:6" x14ac:dyDescent="0.25">
      <c r="A9" s="7" t="s">
        <v>33</v>
      </c>
      <c r="B9" s="7" t="s">
        <v>160</v>
      </c>
      <c r="C9" s="7" t="s">
        <v>37</v>
      </c>
      <c r="D9" s="7" t="s">
        <v>33</v>
      </c>
      <c r="E9" s="7" t="s">
        <v>148</v>
      </c>
      <c r="F9" s="7" t="s">
        <v>37</v>
      </c>
    </row>
    <row r="10" spans="1:6" x14ac:dyDescent="0.25">
      <c r="A10" s="7" t="s">
        <v>33</v>
      </c>
      <c r="B10" s="7" t="s">
        <v>79</v>
      </c>
      <c r="C10" s="7" t="s">
        <v>38</v>
      </c>
      <c r="D10" s="7" t="s">
        <v>33</v>
      </c>
      <c r="E10" s="7" t="s">
        <v>128</v>
      </c>
      <c r="F10" s="7" t="s">
        <v>38</v>
      </c>
    </row>
    <row r="11" spans="1:6" x14ac:dyDescent="0.25">
      <c r="A11" s="7" t="s">
        <v>33</v>
      </c>
      <c r="B11" s="7" t="s">
        <v>81</v>
      </c>
      <c r="C11" s="7" t="s">
        <v>39</v>
      </c>
      <c r="D11" s="7" t="s">
        <v>33</v>
      </c>
      <c r="E11" s="7" t="s">
        <v>129</v>
      </c>
      <c r="F11" s="7" t="s">
        <v>39</v>
      </c>
    </row>
    <row r="12" spans="1:6" x14ac:dyDescent="0.25">
      <c r="A12" s="7" t="s">
        <v>33</v>
      </c>
      <c r="B12" s="7" t="s">
        <v>83</v>
      </c>
      <c r="C12" s="7" t="s">
        <v>40</v>
      </c>
      <c r="D12" s="7" t="s">
        <v>33</v>
      </c>
      <c r="E12" s="7" t="s">
        <v>130</v>
      </c>
      <c r="F12" s="7" t="s">
        <v>40</v>
      </c>
    </row>
    <row r="13" spans="1:6" x14ac:dyDescent="0.25">
      <c r="A13" s="7" t="s">
        <v>33</v>
      </c>
      <c r="B13" s="7" t="s">
        <v>85</v>
      </c>
      <c r="C13" s="7" t="s">
        <v>42</v>
      </c>
      <c r="D13" s="7" t="s">
        <v>33</v>
      </c>
      <c r="E13" s="7" t="s">
        <v>131</v>
      </c>
      <c r="F13" s="7" t="s">
        <v>116</v>
      </c>
    </row>
    <row r="14" spans="1:6" x14ac:dyDescent="0.25">
      <c r="A14" s="7" t="s">
        <v>33</v>
      </c>
      <c r="B14" s="7" t="s">
        <v>87</v>
      </c>
      <c r="C14" s="7" t="s">
        <v>43</v>
      </c>
      <c r="D14" s="7" t="s">
        <v>33</v>
      </c>
      <c r="E14" s="7" t="s">
        <v>132</v>
      </c>
      <c r="F14" s="7" t="s">
        <v>43</v>
      </c>
    </row>
    <row r="15" spans="1:6" x14ac:dyDescent="0.25">
      <c r="A15" s="7" t="s">
        <v>33</v>
      </c>
      <c r="B15" s="7" t="s">
        <v>88</v>
      </c>
      <c r="C15" s="7" t="s">
        <v>37</v>
      </c>
      <c r="D15" s="7" t="s">
        <v>33</v>
      </c>
      <c r="E15" s="7" t="s">
        <v>133</v>
      </c>
      <c r="F15" s="7" t="s">
        <v>117</v>
      </c>
    </row>
    <row r="16" spans="1:6" x14ac:dyDescent="0.25">
      <c r="A16" s="7" t="s">
        <v>44</v>
      </c>
      <c r="B16" s="7" t="s">
        <v>77</v>
      </c>
      <c r="C16" s="7" t="s">
        <v>37</v>
      </c>
      <c r="D16" s="7" t="s">
        <v>44</v>
      </c>
      <c r="E16" s="7" t="s">
        <v>147</v>
      </c>
      <c r="F16" s="7" t="s">
        <v>37</v>
      </c>
    </row>
    <row r="17" spans="1:6" x14ac:dyDescent="0.25">
      <c r="A17" s="7" t="s">
        <v>44</v>
      </c>
      <c r="B17" s="7" t="s">
        <v>90</v>
      </c>
      <c r="C17" s="7" t="s">
        <v>37</v>
      </c>
      <c r="D17" s="14"/>
      <c r="E17" s="14"/>
      <c r="F17" s="14"/>
    </row>
    <row r="18" spans="1:6" x14ac:dyDescent="0.25">
      <c r="A18" s="7" t="s">
        <v>44</v>
      </c>
      <c r="B18" s="7" t="s">
        <v>91</v>
      </c>
      <c r="C18" s="7" t="s">
        <v>37</v>
      </c>
      <c r="D18" s="7" t="s">
        <v>44</v>
      </c>
      <c r="E18" s="7" t="s">
        <v>146</v>
      </c>
      <c r="F18" s="7" t="s">
        <v>37</v>
      </c>
    </row>
    <row r="19" spans="1:6" x14ac:dyDescent="0.25">
      <c r="A19" s="7" t="s">
        <v>45</v>
      </c>
      <c r="B19" s="7" t="s">
        <v>93</v>
      </c>
      <c r="C19" s="7" t="s">
        <v>37</v>
      </c>
      <c r="D19" s="7" t="s">
        <v>45</v>
      </c>
      <c r="E19" s="7" t="s">
        <v>144</v>
      </c>
      <c r="F19" s="7" t="s">
        <v>37</v>
      </c>
    </row>
    <row r="20" spans="1:6" x14ac:dyDescent="0.25">
      <c r="A20" s="7" t="s">
        <v>45</v>
      </c>
      <c r="B20" s="7" t="s">
        <v>94</v>
      </c>
      <c r="C20" s="7" t="s">
        <v>35</v>
      </c>
      <c r="D20" s="7" t="s">
        <v>45</v>
      </c>
      <c r="E20" s="7" t="s">
        <v>143</v>
      </c>
      <c r="F20" s="7" t="s">
        <v>35</v>
      </c>
    </row>
    <row r="21" spans="1:6" x14ac:dyDescent="0.25">
      <c r="A21" s="7" t="s">
        <v>45</v>
      </c>
      <c r="B21" s="7" t="s">
        <v>96</v>
      </c>
      <c r="C21" s="7" t="s">
        <v>46</v>
      </c>
      <c r="D21" s="7" t="s">
        <v>45</v>
      </c>
      <c r="E21" s="7" t="s">
        <v>142</v>
      </c>
      <c r="F21" s="7" t="s">
        <v>46</v>
      </c>
    </row>
    <row r="22" spans="1:6" x14ac:dyDescent="0.25">
      <c r="A22" s="7" t="s">
        <v>45</v>
      </c>
      <c r="B22" s="7" t="s">
        <v>97</v>
      </c>
      <c r="C22" s="7" t="s">
        <v>47</v>
      </c>
      <c r="D22" s="7" t="s">
        <v>45</v>
      </c>
      <c r="E22" s="7" t="s">
        <v>136</v>
      </c>
      <c r="F22" s="7" t="s">
        <v>47</v>
      </c>
    </row>
    <row r="23" spans="1:6" x14ac:dyDescent="0.25">
      <c r="A23" s="7" t="s">
        <v>45</v>
      </c>
      <c r="B23" s="7" t="s">
        <v>99</v>
      </c>
      <c r="C23" s="1" t="s">
        <v>48</v>
      </c>
      <c r="D23" s="7" t="s">
        <v>45</v>
      </c>
      <c r="E23" s="7" t="s">
        <v>137</v>
      </c>
      <c r="F23" s="1" t="s">
        <v>49</v>
      </c>
    </row>
    <row r="24" spans="1:6" x14ac:dyDescent="0.25">
      <c r="A24" s="7" t="s">
        <v>49</v>
      </c>
      <c r="B24" s="7" t="s">
        <v>87</v>
      </c>
      <c r="C24" s="1" t="s">
        <v>50</v>
      </c>
      <c r="D24" s="7" t="s">
        <v>49</v>
      </c>
      <c r="E24" s="7" t="s">
        <v>132</v>
      </c>
      <c r="F24" s="1" t="s">
        <v>119</v>
      </c>
    </row>
    <row r="25" spans="1:6" x14ac:dyDescent="0.25">
      <c r="A25" s="7" t="s">
        <v>49</v>
      </c>
      <c r="B25" s="7" t="s">
        <v>101</v>
      </c>
      <c r="C25" s="7" t="s">
        <v>51</v>
      </c>
      <c r="D25" s="7" t="s">
        <v>49</v>
      </c>
      <c r="E25" s="7" t="s">
        <v>141</v>
      </c>
      <c r="F25" s="7" t="s">
        <v>51</v>
      </c>
    </row>
    <row r="26" spans="1:6" x14ac:dyDescent="0.25">
      <c r="A26" s="7" t="s">
        <v>49</v>
      </c>
      <c r="B26" s="7" t="s">
        <v>102</v>
      </c>
      <c r="C26" s="7" t="s">
        <v>37</v>
      </c>
      <c r="D26" s="7" t="s">
        <v>49</v>
      </c>
      <c r="E26" s="7" t="s">
        <v>140</v>
      </c>
      <c r="F26" s="7" t="s">
        <v>37</v>
      </c>
    </row>
    <row r="27" spans="1:6" x14ac:dyDescent="0.25">
      <c r="A27" s="7" t="s">
        <v>49</v>
      </c>
      <c r="B27" s="7" t="s">
        <v>103</v>
      </c>
      <c r="C27" s="7" t="s">
        <v>47</v>
      </c>
      <c r="D27" s="7" t="s">
        <v>49</v>
      </c>
      <c r="E27" s="7" t="s">
        <v>138</v>
      </c>
      <c r="F27" s="7" t="s">
        <v>47</v>
      </c>
    </row>
    <row r="28" spans="1:6" x14ac:dyDescent="0.25">
      <c r="A28" s="7" t="s">
        <v>53</v>
      </c>
      <c r="B28" s="7" t="s">
        <v>97</v>
      </c>
      <c r="C28" s="7" t="s">
        <v>54</v>
      </c>
      <c r="D28" s="7" t="s">
        <v>53</v>
      </c>
      <c r="E28" s="7" t="s">
        <v>136</v>
      </c>
      <c r="F28" s="7" t="s">
        <v>54</v>
      </c>
    </row>
    <row r="29" spans="1:6" x14ac:dyDescent="0.25">
      <c r="A29" s="7" t="s">
        <v>53</v>
      </c>
      <c r="B29" s="7" t="s">
        <v>105</v>
      </c>
      <c r="C29" s="7" t="s">
        <v>55</v>
      </c>
      <c r="D29" s="7" t="s">
        <v>53</v>
      </c>
      <c r="E29" s="7" t="s">
        <v>133</v>
      </c>
      <c r="F29" s="7" t="s">
        <v>55</v>
      </c>
    </row>
    <row r="30" spans="1:6" x14ac:dyDescent="0.25">
      <c r="A30" s="7" t="s">
        <v>53</v>
      </c>
      <c r="B30" s="7" t="s">
        <v>97</v>
      </c>
      <c r="C30" s="7" t="s">
        <v>57</v>
      </c>
      <c r="D30" s="7" t="s">
        <v>53</v>
      </c>
      <c r="E30" s="7" t="s">
        <v>136</v>
      </c>
      <c r="F30" s="7" t="s">
        <v>57</v>
      </c>
    </row>
    <row r="31" spans="1:6" x14ac:dyDescent="0.25">
      <c r="A31" s="7" t="s">
        <v>58</v>
      </c>
      <c r="B31" s="7" t="s">
        <v>77</v>
      </c>
      <c r="C31" s="7" t="s">
        <v>59</v>
      </c>
      <c r="D31" s="7" t="s">
        <v>58</v>
      </c>
      <c r="E31" s="7" t="s">
        <v>125</v>
      </c>
      <c r="F31" s="7" t="s">
        <v>59</v>
      </c>
    </row>
    <row r="32" spans="1:6" x14ac:dyDescent="0.25">
      <c r="A32" s="7" t="s">
        <v>58</v>
      </c>
      <c r="B32" s="7" t="s">
        <v>112</v>
      </c>
      <c r="C32" s="7" t="s">
        <v>60</v>
      </c>
      <c r="D32" s="7" t="s">
        <v>58</v>
      </c>
      <c r="E32" s="7" t="s">
        <v>107</v>
      </c>
      <c r="F32" s="7" t="s">
        <v>60</v>
      </c>
    </row>
    <row r="33" spans="1:6" x14ac:dyDescent="0.25">
      <c r="A33" s="7" t="s">
        <v>58</v>
      </c>
      <c r="B33" s="7" t="s">
        <v>90</v>
      </c>
      <c r="C33" s="7" t="s">
        <v>62</v>
      </c>
      <c r="D33" s="7" t="s">
        <v>58</v>
      </c>
      <c r="E33" s="7" t="s">
        <v>135</v>
      </c>
      <c r="F33" s="7" t="s">
        <v>62</v>
      </c>
    </row>
    <row r="34" spans="1:6" x14ac:dyDescent="0.25">
      <c r="A34" s="7" t="s">
        <v>110</v>
      </c>
      <c r="B34" s="7" t="s">
        <v>90</v>
      </c>
      <c r="C34" s="7" t="s">
        <v>65</v>
      </c>
      <c r="D34" s="7" t="s">
        <v>110</v>
      </c>
      <c r="E34" s="7" t="s">
        <v>135</v>
      </c>
      <c r="F34" s="7" t="s">
        <v>65</v>
      </c>
    </row>
    <row r="35" spans="1:6" x14ac:dyDescent="0.25">
      <c r="A35" s="7" t="s">
        <v>110</v>
      </c>
      <c r="B35" s="7" t="s">
        <v>112</v>
      </c>
      <c r="C35" s="7" t="s">
        <v>67</v>
      </c>
      <c r="D35" s="7" t="s">
        <v>110</v>
      </c>
      <c r="E35" s="7" t="s">
        <v>107</v>
      </c>
      <c r="F35" s="7" t="s">
        <v>67</v>
      </c>
    </row>
    <row r="36" spans="1:6" x14ac:dyDescent="0.25">
      <c r="A36" s="7" t="s">
        <v>110</v>
      </c>
      <c r="B36" s="7" t="s">
        <v>112</v>
      </c>
      <c r="C36" s="7" t="s">
        <v>68</v>
      </c>
      <c r="D36" s="7" t="s">
        <v>110</v>
      </c>
      <c r="E36" s="7" t="s">
        <v>107</v>
      </c>
      <c r="F36" s="7" t="s">
        <v>122</v>
      </c>
    </row>
    <row r="37" spans="1:6" x14ac:dyDescent="0.25">
      <c r="A37" s="7" t="s">
        <v>33</v>
      </c>
      <c r="B37" s="7" t="s">
        <v>71</v>
      </c>
      <c r="C37" s="6" t="s">
        <v>34</v>
      </c>
      <c r="D37" s="7" t="s">
        <v>33</v>
      </c>
      <c r="E37" s="7" t="s">
        <v>123</v>
      </c>
      <c r="F37" s="6" t="s">
        <v>35</v>
      </c>
    </row>
    <row r="38" spans="1:6" x14ac:dyDescent="0.25">
      <c r="A38" s="6" t="s">
        <v>33</v>
      </c>
      <c r="B38" s="6" t="s">
        <v>76</v>
      </c>
      <c r="C38" s="6" t="s">
        <v>36</v>
      </c>
    </row>
    <row r="39" spans="1:6" x14ac:dyDescent="0.25">
      <c r="A39" s="6" t="s">
        <v>33</v>
      </c>
      <c r="B39" s="6" t="s">
        <v>80</v>
      </c>
      <c r="C39" s="6" t="s">
        <v>37</v>
      </c>
    </row>
    <row r="40" spans="1:6" x14ac:dyDescent="0.25">
      <c r="A40" s="6" t="s">
        <v>33</v>
      </c>
      <c r="B40" s="6" t="s">
        <v>82</v>
      </c>
      <c r="C40" s="6" t="s">
        <v>37</v>
      </c>
    </row>
    <row r="41" spans="1:6" x14ac:dyDescent="0.25">
      <c r="A41" s="6" t="s">
        <v>33</v>
      </c>
      <c r="B41" s="6" t="s">
        <v>83</v>
      </c>
      <c r="C41" s="6" t="s">
        <v>41</v>
      </c>
    </row>
    <row r="42" spans="1:6" x14ac:dyDescent="0.25">
      <c r="A42" s="6" t="s">
        <v>33</v>
      </c>
      <c r="B42" s="6" t="s">
        <v>84</v>
      </c>
      <c r="C42" s="6" t="s">
        <v>37</v>
      </c>
    </row>
    <row r="43" spans="1:6" x14ac:dyDescent="0.25">
      <c r="A43" s="6" t="s">
        <v>33</v>
      </c>
      <c r="B43" s="6" t="s">
        <v>86</v>
      </c>
      <c r="C43" s="6" t="s">
        <v>37</v>
      </c>
    </row>
    <row r="44" spans="1:6" x14ac:dyDescent="0.25">
      <c r="A44" s="6" t="s">
        <v>33</v>
      </c>
      <c r="B44" s="6" t="s">
        <v>89</v>
      </c>
      <c r="C44" s="6" t="s">
        <v>35</v>
      </c>
      <c r="D44" s="6" t="s">
        <v>33</v>
      </c>
      <c r="E44" s="6" t="s">
        <v>134</v>
      </c>
      <c r="F44" s="6" t="s">
        <v>118</v>
      </c>
    </row>
    <row r="45" spans="1:6" x14ac:dyDescent="0.25">
      <c r="A45" s="6" t="s">
        <v>44</v>
      </c>
      <c r="B45" s="6" t="s">
        <v>92</v>
      </c>
      <c r="C45" s="6" t="s">
        <v>33</v>
      </c>
      <c r="D45" s="6" t="s">
        <v>44</v>
      </c>
      <c r="E45" s="6" t="s">
        <v>145</v>
      </c>
      <c r="F45" s="6" t="s">
        <v>118</v>
      </c>
    </row>
    <row r="46" spans="1:6" x14ac:dyDescent="0.25">
      <c r="A46" s="6" t="s">
        <v>44</v>
      </c>
      <c r="B46" s="6" t="s">
        <v>161</v>
      </c>
      <c r="C46" s="6" t="s">
        <v>37</v>
      </c>
      <c r="D46" s="6" t="s">
        <v>44</v>
      </c>
      <c r="E46" s="6" t="s">
        <v>125</v>
      </c>
      <c r="F46" s="6" t="s">
        <v>37</v>
      </c>
    </row>
    <row r="47" spans="1:6" x14ac:dyDescent="0.25">
      <c r="A47" s="6" t="s">
        <v>45</v>
      </c>
      <c r="B47" s="6" t="s">
        <v>95</v>
      </c>
      <c r="C47" s="6" t="s">
        <v>37</v>
      </c>
    </row>
    <row r="48" spans="1:6" x14ac:dyDescent="0.25">
      <c r="A48" s="6" t="s">
        <v>45</v>
      </c>
      <c r="B48" s="6" t="s">
        <v>98</v>
      </c>
      <c r="C48" s="6" t="s">
        <v>37</v>
      </c>
    </row>
    <row r="49" spans="1:6" x14ac:dyDescent="0.25">
      <c r="A49" s="6" t="s">
        <v>45</v>
      </c>
      <c r="B49" s="6" t="s">
        <v>100</v>
      </c>
      <c r="C49" s="6" t="s">
        <v>37</v>
      </c>
    </row>
    <row r="50" spans="1:6" x14ac:dyDescent="0.25">
      <c r="A50" s="6" t="s">
        <v>49</v>
      </c>
      <c r="B50" s="6" t="s">
        <v>103</v>
      </c>
      <c r="C50" s="6" t="s">
        <v>52</v>
      </c>
    </row>
    <row r="51" spans="1:6" x14ac:dyDescent="0.25">
      <c r="A51" s="6" t="s">
        <v>53</v>
      </c>
      <c r="B51" s="6" t="s">
        <v>104</v>
      </c>
      <c r="C51" s="6" t="s">
        <v>37</v>
      </c>
    </row>
    <row r="52" spans="1:6" x14ac:dyDescent="0.25">
      <c r="A52" s="6" t="s">
        <v>53</v>
      </c>
      <c r="B52" s="6" t="s">
        <v>105</v>
      </c>
      <c r="C52" s="6" t="s">
        <v>56</v>
      </c>
    </row>
    <row r="53" spans="1:6" x14ac:dyDescent="0.25">
      <c r="A53" s="6" t="s">
        <v>53</v>
      </c>
      <c r="B53" s="6" t="s">
        <v>106</v>
      </c>
      <c r="C53" s="6" t="s">
        <v>37</v>
      </c>
    </row>
    <row r="54" spans="1:6" x14ac:dyDescent="0.25">
      <c r="A54" s="6" t="s">
        <v>58</v>
      </c>
      <c r="B54" s="6" t="s">
        <v>108</v>
      </c>
      <c r="C54" s="6" t="s">
        <v>61</v>
      </c>
    </row>
    <row r="55" spans="1:6" x14ac:dyDescent="0.25">
      <c r="A55" s="6" t="s">
        <v>58</v>
      </c>
      <c r="B55" s="6" t="s">
        <v>90</v>
      </c>
      <c r="C55" s="6" t="s">
        <v>109</v>
      </c>
    </row>
    <row r="56" spans="1:6" x14ac:dyDescent="0.25">
      <c r="A56" s="6" t="s">
        <v>110</v>
      </c>
      <c r="B56" s="6" t="s">
        <v>90</v>
      </c>
      <c r="C56" s="6" t="s">
        <v>66</v>
      </c>
    </row>
    <row r="57" spans="1:6" x14ac:dyDescent="0.25">
      <c r="A57" s="7" t="s">
        <v>110</v>
      </c>
      <c r="B57" s="7" t="s">
        <v>111</v>
      </c>
      <c r="C57" s="6" t="s">
        <v>64</v>
      </c>
      <c r="D57" s="7" t="s">
        <v>110</v>
      </c>
      <c r="E57" s="7" t="s">
        <v>139</v>
      </c>
      <c r="F57" s="6" t="s">
        <v>121</v>
      </c>
    </row>
    <row r="59" spans="1:6" x14ac:dyDescent="0.25">
      <c r="C59" s="8"/>
      <c r="D59" s="9" t="s">
        <v>152</v>
      </c>
    </row>
    <row r="60" spans="1:6" x14ac:dyDescent="0.25">
      <c r="A60" s="10"/>
      <c r="B60" s="10"/>
      <c r="C60" s="9" t="s">
        <v>154</v>
      </c>
      <c r="D60" s="8">
        <v>34</v>
      </c>
    </row>
    <row r="61" spans="1:6" x14ac:dyDescent="0.25">
      <c r="A61" s="10"/>
      <c r="B61" s="10"/>
      <c r="C61" s="9" t="s">
        <v>155</v>
      </c>
      <c r="D61" s="8">
        <v>5</v>
      </c>
    </row>
    <row r="62" spans="1:6" x14ac:dyDescent="0.25">
      <c r="A62" s="10"/>
      <c r="B62" s="10"/>
      <c r="C62" s="9" t="s">
        <v>156</v>
      </c>
      <c r="D62" s="8">
        <v>21</v>
      </c>
    </row>
    <row r="63" spans="1:6" x14ac:dyDescent="0.25">
      <c r="A63" s="10"/>
      <c r="B63" s="10"/>
      <c r="C63" s="10"/>
    </row>
    <row r="64" spans="1:6" x14ac:dyDescent="0.25">
      <c r="A64" s="27" t="s">
        <v>157</v>
      </c>
      <c r="B64" s="27"/>
      <c r="C64" s="27"/>
      <c r="D64" s="1">
        <f>D60/(D60+D61)</f>
        <v>0.87179487179487181</v>
      </c>
    </row>
    <row r="65" spans="1:4" x14ac:dyDescent="0.25">
      <c r="A65" s="27" t="s">
        <v>158</v>
      </c>
      <c r="B65" s="27"/>
      <c r="C65" s="27"/>
      <c r="D65" s="1">
        <f>D60/(D60+D62)</f>
        <v>0.61818181818181817</v>
      </c>
    </row>
    <row r="66" spans="1:4" x14ac:dyDescent="0.25">
      <c r="A66" s="28" t="s">
        <v>159</v>
      </c>
      <c r="B66" s="28"/>
      <c r="C66" s="28"/>
      <c r="D66" s="11">
        <f>2*((D64*D65)/(D64+D65))</f>
        <v>0.72340425531914898</v>
      </c>
    </row>
  </sheetData>
  <mergeCells count="5">
    <mergeCell ref="A1:C1"/>
    <mergeCell ref="D1:F1"/>
    <mergeCell ref="A64:C64"/>
    <mergeCell ref="A65:C65"/>
    <mergeCell ref="A66:C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6"/>
  <sheetViews>
    <sheetView zoomScale="80" zoomScaleNormal="80" workbookViewId="0">
      <selection activeCell="A2" sqref="A2:G58"/>
    </sheetView>
  </sheetViews>
  <sheetFormatPr defaultRowHeight="15" x14ac:dyDescent="0.25"/>
  <cols>
    <col min="1" max="1" width="30.28515625" bestFit="1" customWidth="1"/>
    <col min="2" max="2" width="35.140625" bestFit="1" customWidth="1"/>
    <col min="3" max="3" width="26.5703125" bestFit="1" customWidth="1"/>
    <col min="5" max="5" width="30.28515625" bestFit="1" customWidth="1"/>
    <col min="6" max="6" width="35.140625" bestFit="1" customWidth="1"/>
    <col min="7" max="7" width="32.85546875" bestFit="1" customWidth="1"/>
    <col min="8" max="8" width="3.42578125" style="19" bestFit="1" customWidth="1"/>
    <col min="9" max="9" width="95.140625" bestFit="1" customWidth="1"/>
  </cols>
  <sheetData>
    <row r="2" spans="1:9" ht="18.75" x14ac:dyDescent="0.3">
      <c r="A2" s="26" t="s">
        <v>70</v>
      </c>
      <c r="B2" s="26"/>
      <c r="C2" s="26"/>
    </row>
    <row r="3" spans="1:9" ht="15.75" x14ac:dyDescent="0.25">
      <c r="A3" s="3" t="s">
        <v>113</v>
      </c>
      <c r="B3" s="3" t="s">
        <v>114</v>
      </c>
      <c r="C3" s="3" t="s">
        <v>115</v>
      </c>
    </row>
    <row r="4" spans="1:9" x14ac:dyDescent="0.25">
      <c r="A4" s="1" t="s">
        <v>33</v>
      </c>
      <c r="B4" s="1" t="s">
        <v>71</v>
      </c>
      <c r="C4" s="1" t="s">
        <v>34</v>
      </c>
      <c r="D4" s="7" t="s">
        <v>33</v>
      </c>
      <c r="E4" s="7" t="s">
        <v>71</v>
      </c>
      <c r="F4" s="6" t="s">
        <v>34</v>
      </c>
      <c r="I4" s="20" t="s">
        <v>181</v>
      </c>
    </row>
    <row r="5" spans="1:9" x14ac:dyDescent="0.25">
      <c r="A5" s="1" t="s">
        <v>33</v>
      </c>
      <c r="B5" s="1" t="s">
        <v>72</v>
      </c>
      <c r="C5" s="1" t="s">
        <v>35</v>
      </c>
    </row>
    <row r="6" spans="1:9" x14ac:dyDescent="0.25">
      <c r="A6" s="1" t="s">
        <v>33</v>
      </c>
      <c r="B6" s="1" t="s">
        <v>73</v>
      </c>
      <c r="C6" s="1" t="s">
        <v>35</v>
      </c>
    </row>
    <row r="7" spans="1:9" x14ac:dyDescent="0.25">
      <c r="A7" s="1" t="s">
        <v>33</v>
      </c>
      <c r="B7" s="1" t="s">
        <v>74</v>
      </c>
      <c r="C7" s="1" t="s">
        <v>35</v>
      </c>
    </row>
    <row r="8" spans="1:9" x14ac:dyDescent="0.25">
      <c r="A8" s="1" t="s">
        <v>33</v>
      </c>
      <c r="B8" s="1" t="s">
        <v>75</v>
      </c>
      <c r="C8" s="1" t="s">
        <v>35</v>
      </c>
      <c r="G8" s="18" t="s">
        <v>178</v>
      </c>
    </row>
    <row r="9" spans="1:9" x14ac:dyDescent="0.25">
      <c r="A9" s="1" t="s">
        <v>33</v>
      </c>
      <c r="B9" s="1" t="s">
        <v>76</v>
      </c>
      <c r="C9" s="1" t="s">
        <v>36</v>
      </c>
      <c r="D9" s="6" t="s">
        <v>33</v>
      </c>
      <c r="E9" s="6" t="s">
        <v>76</v>
      </c>
      <c r="F9" s="17" t="s">
        <v>36</v>
      </c>
      <c r="G9" s="18" t="s">
        <v>179</v>
      </c>
      <c r="H9" s="19">
        <v>1</v>
      </c>
    </row>
    <row r="10" spans="1:9" x14ac:dyDescent="0.25">
      <c r="A10" s="1" t="s">
        <v>33</v>
      </c>
      <c r="B10" s="1" t="s">
        <v>77</v>
      </c>
      <c r="C10" s="1" t="s">
        <v>36</v>
      </c>
    </row>
    <row r="11" spans="1:9" x14ac:dyDescent="0.25">
      <c r="A11" s="1" t="s">
        <v>33</v>
      </c>
      <c r="B11" s="1" t="s">
        <v>78</v>
      </c>
      <c r="C11" s="1" t="s">
        <v>36</v>
      </c>
    </row>
    <row r="12" spans="1:9" x14ac:dyDescent="0.25">
      <c r="A12" s="1" t="s">
        <v>33</v>
      </c>
      <c r="B12" s="1" t="s">
        <v>160</v>
      </c>
      <c r="C12" s="1" t="s">
        <v>37</v>
      </c>
    </row>
    <row r="13" spans="1:9" x14ac:dyDescent="0.25">
      <c r="A13" s="1" t="s">
        <v>33</v>
      </c>
      <c r="B13" s="1" t="s">
        <v>79</v>
      </c>
      <c r="C13" s="1" t="s">
        <v>38</v>
      </c>
      <c r="G13" s="18" t="s">
        <v>178</v>
      </c>
    </row>
    <row r="14" spans="1:9" x14ac:dyDescent="0.25">
      <c r="A14" s="1" t="s">
        <v>33</v>
      </c>
      <c r="B14" s="1" t="s">
        <v>80</v>
      </c>
      <c r="C14" s="1" t="s">
        <v>37</v>
      </c>
      <c r="D14" s="6" t="s">
        <v>33</v>
      </c>
      <c r="E14" s="6" t="s">
        <v>80</v>
      </c>
      <c r="F14" s="6" t="s">
        <v>37</v>
      </c>
      <c r="G14" s="18" t="s">
        <v>179</v>
      </c>
      <c r="H14" s="19">
        <v>2</v>
      </c>
    </row>
    <row r="15" spans="1:9" x14ac:dyDescent="0.25">
      <c r="A15" s="1" t="s">
        <v>33</v>
      </c>
      <c r="B15" s="1" t="s">
        <v>81</v>
      </c>
      <c r="C15" s="1" t="s">
        <v>39</v>
      </c>
      <c r="G15" s="18" t="s">
        <v>178</v>
      </c>
    </row>
    <row r="16" spans="1:9" x14ac:dyDescent="0.25">
      <c r="A16" s="1" t="s">
        <v>33</v>
      </c>
      <c r="B16" s="1" t="s">
        <v>82</v>
      </c>
      <c r="C16" s="1" t="s">
        <v>37</v>
      </c>
      <c r="D16" s="6" t="s">
        <v>33</v>
      </c>
      <c r="E16" s="6" t="s">
        <v>82</v>
      </c>
      <c r="F16" s="6" t="s">
        <v>37</v>
      </c>
      <c r="G16" s="18" t="s">
        <v>179</v>
      </c>
      <c r="H16" s="19">
        <v>3</v>
      </c>
    </row>
    <row r="17" spans="1:9" x14ac:dyDescent="0.25">
      <c r="A17" s="1" t="s">
        <v>33</v>
      </c>
      <c r="B17" s="1" t="s">
        <v>83</v>
      </c>
      <c r="C17" s="1" t="s">
        <v>40</v>
      </c>
      <c r="G17" s="32" t="s">
        <v>180</v>
      </c>
    </row>
    <row r="18" spans="1:9" ht="30" x14ac:dyDescent="0.25">
      <c r="A18" s="1" t="s">
        <v>33</v>
      </c>
      <c r="B18" s="1" t="s">
        <v>83</v>
      </c>
      <c r="C18" s="1" t="s">
        <v>41</v>
      </c>
      <c r="D18" s="6" t="s">
        <v>33</v>
      </c>
      <c r="E18" s="6" t="s">
        <v>83</v>
      </c>
      <c r="F18" s="17" t="s">
        <v>41</v>
      </c>
      <c r="G18" s="32"/>
      <c r="I18" s="21" t="s">
        <v>182</v>
      </c>
    </row>
    <row r="19" spans="1:9" x14ac:dyDescent="0.25">
      <c r="A19" s="1" t="s">
        <v>33</v>
      </c>
      <c r="B19" s="1" t="s">
        <v>84</v>
      </c>
      <c r="C19" s="1" t="s">
        <v>37</v>
      </c>
      <c r="D19" s="6" t="s">
        <v>33</v>
      </c>
      <c r="E19" s="6" t="s">
        <v>84</v>
      </c>
      <c r="F19" s="6" t="s">
        <v>37</v>
      </c>
      <c r="G19" s="18" t="s">
        <v>179</v>
      </c>
      <c r="H19" s="19">
        <v>4</v>
      </c>
    </row>
    <row r="20" spans="1:9" x14ac:dyDescent="0.25">
      <c r="A20" s="1" t="s">
        <v>33</v>
      </c>
      <c r="B20" s="1" t="s">
        <v>85</v>
      </c>
      <c r="C20" s="1" t="s">
        <v>42</v>
      </c>
      <c r="G20" s="18" t="s">
        <v>178</v>
      </c>
    </row>
    <row r="21" spans="1:9" x14ac:dyDescent="0.25">
      <c r="A21" s="1" t="s">
        <v>33</v>
      </c>
      <c r="B21" s="1" t="s">
        <v>86</v>
      </c>
      <c r="C21" s="1" t="s">
        <v>37</v>
      </c>
      <c r="D21" s="6" t="s">
        <v>33</v>
      </c>
      <c r="E21" s="6" t="s">
        <v>86</v>
      </c>
      <c r="F21" s="6" t="s">
        <v>37</v>
      </c>
      <c r="G21" s="18" t="s">
        <v>179</v>
      </c>
      <c r="H21" s="19">
        <v>5</v>
      </c>
    </row>
    <row r="22" spans="1:9" x14ac:dyDescent="0.25">
      <c r="A22" s="1" t="s">
        <v>33</v>
      </c>
      <c r="B22" s="1" t="s">
        <v>87</v>
      </c>
      <c r="C22" s="1" t="s">
        <v>43</v>
      </c>
    </row>
    <row r="23" spans="1:9" x14ac:dyDescent="0.25">
      <c r="A23" s="1" t="s">
        <v>33</v>
      </c>
      <c r="B23" s="1" t="s">
        <v>88</v>
      </c>
      <c r="C23" s="1" t="s">
        <v>37</v>
      </c>
    </row>
    <row r="24" spans="1:9" ht="30" x14ac:dyDescent="0.25">
      <c r="A24" s="1" t="s">
        <v>33</v>
      </c>
      <c r="B24" s="1" t="s">
        <v>89</v>
      </c>
      <c r="C24" s="1" t="s">
        <v>35</v>
      </c>
      <c r="D24" s="6" t="s">
        <v>33</v>
      </c>
      <c r="E24" s="6" t="s">
        <v>89</v>
      </c>
      <c r="F24" s="6" t="s">
        <v>35</v>
      </c>
      <c r="G24" s="23" t="s">
        <v>189</v>
      </c>
      <c r="I24" s="22" t="s">
        <v>187</v>
      </c>
    </row>
    <row r="25" spans="1:9" x14ac:dyDescent="0.25">
      <c r="A25" s="1" t="s">
        <v>44</v>
      </c>
      <c r="B25" s="1" t="s">
        <v>77</v>
      </c>
      <c r="C25" s="1" t="s">
        <v>37</v>
      </c>
    </row>
    <row r="26" spans="1:9" x14ac:dyDescent="0.25">
      <c r="A26" s="1" t="s">
        <v>44</v>
      </c>
      <c r="B26" s="1" t="s">
        <v>90</v>
      </c>
      <c r="C26" s="1" t="s">
        <v>37</v>
      </c>
    </row>
    <row r="27" spans="1:9" x14ac:dyDescent="0.25">
      <c r="A27" s="1" t="s">
        <v>44</v>
      </c>
      <c r="B27" s="1" t="s">
        <v>91</v>
      </c>
      <c r="C27" s="1" t="s">
        <v>37</v>
      </c>
    </row>
    <row r="28" spans="1:9" ht="30" x14ac:dyDescent="0.25">
      <c r="A28" s="1" t="s">
        <v>44</v>
      </c>
      <c r="B28" s="1" t="s">
        <v>92</v>
      </c>
      <c r="C28" s="1" t="s">
        <v>33</v>
      </c>
      <c r="D28" s="6" t="s">
        <v>44</v>
      </c>
      <c r="E28" s="6" t="s">
        <v>92</v>
      </c>
      <c r="F28" s="6" t="s">
        <v>33</v>
      </c>
      <c r="G28" s="23" t="s">
        <v>189</v>
      </c>
      <c r="I28" s="22" t="s">
        <v>188</v>
      </c>
    </row>
    <row r="29" spans="1:9" ht="30" x14ac:dyDescent="0.25">
      <c r="A29" s="1" t="s">
        <v>44</v>
      </c>
      <c r="B29" s="1" t="s">
        <v>161</v>
      </c>
      <c r="C29" s="1" t="s">
        <v>37</v>
      </c>
      <c r="D29" s="6" t="s">
        <v>44</v>
      </c>
      <c r="E29" s="6" t="s">
        <v>161</v>
      </c>
      <c r="F29" s="6" t="s">
        <v>37</v>
      </c>
      <c r="G29" s="23" t="s">
        <v>189</v>
      </c>
      <c r="I29" s="24" t="s">
        <v>190</v>
      </c>
    </row>
    <row r="30" spans="1:9" x14ac:dyDescent="0.25">
      <c r="A30" s="1" t="s">
        <v>45</v>
      </c>
      <c r="B30" s="1" t="s">
        <v>93</v>
      </c>
      <c r="C30" s="1" t="s">
        <v>37</v>
      </c>
    </row>
    <row r="31" spans="1:9" x14ac:dyDescent="0.25">
      <c r="A31" s="1" t="s">
        <v>45</v>
      </c>
      <c r="B31" s="1" t="s">
        <v>94</v>
      </c>
      <c r="C31" s="1" t="s">
        <v>35</v>
      </c>
      <c r="G31" s="18" t="s">
        <v>178</v>
      </c>
    </row>
    <row r="32" spans="1:9" x14ac:dyDescent="0.25">
      <c r="A32" s="1" t="s">
        <v>45</v>
      </c>
      <c r="B32" s="1" t="s">
        <v>95</v>
      </c>
      <c r="C32" s="1" t="s">
        <v>37</v>
      </c>
      <c r="D32" s="6" t="s">
        <v>45</v>
      </c>
      <c r="E32" s="6" t="s">
        <v>95</v>
      </c>
      <c r="F32" s="6" t="s">
        <v>37</v>
      </c>
      <c r="G32" s="18" t="s">
        <v>179</v>
      </c>
      <c r="H32" s="19">
        <v>6</v>
      </c>
    </row>
    <row r="33" spans="1:9" x14ac:dyDescent="0.25">
      <c r="A33" s="1" t="s">
        <v>45</v>
      </c>
      <c r="B33" s="1" t="s">
        <v>96</v>
      </c>
      <c r="C33" s="1" t="s">
        <v>46</v>
      </c>
    </row>
    <row r="34" spans="1:9" x14ac:dyDescent="0.25">
      <c r="A34" s="1" t="s">
        <v>45</v>
      </c>
      <c r="B34" s="1" t="s">
        <v>97</v>
      </c>
      <c r="C34" s="1" t="s">
        <v>47</v>
      </c>
      <c r="G34" s="18" t="s">
        <v>178</v>
      </c>
    </row>
    <row r="35" spans="1:9" x14ac:dyDescent="0.25">
      <c r="A35" s="1" t="s">
        <v>45</v>
      </c>
      <c r="B35" s="1" t="s">
        <v>98</v>
      </c>
      <c r="C35" s="1" t="s">
        <v>37</v>
      </c>
      <c r="D35" s="6" t="s">
        <v>45</v>
      </c>
      <c r="E35" s="6" t="s">
        <v>98</v>
      </c>
      <c r="F35" s="6" t="s">
        <v>37</v>
      </c>
      <c r="G35" s="18" t="s">
        <v>179</v>
      </c>
      <c r="H35" s="19">
        <v>7</v>
      </c>
    </row>
    <row r="36" spans="1:9" x14ac:dyDescent="0.25">
      <c r="A36" s="1" t="s">
        <v>45</v>
      </c>
      <c r="B36" s="1" t="s">
        <v>99</v>
      </c>
      <c r="C36" s="1" t="s">
        <v>48</v>
      </c>
      <c r="G36" s="18" t="s">
        <v>178</v>
      </c>
    </row>
    <row r="37" spans="1:9" x14ac:dyDescent="0.25">
      <c r="A37" s="1" t="s">
        <v>45</v>
      </c>
      <c r="B37" s="1" t="s">
        <v>100</v>
      </c>
      <c r="C37" s="1" t="s">
        <v>37</v>
      </c>
      <c r="D37" s="6" t="s">
        <v>45</v>
      </c>
      <c r="E37" s="6" t="s">
        <v>100</v>
      </c>
      <c r="F37" s="6" t="s">
        <v>37</v>
      </c>
      <c r="G37" s="18" t="s">
        <v>179</v>
      </c>
      <c r="H37" s="19">
        <v>8</v>
      </c>
    </row>
    <row r="38" spans="1:9" x14ac:dyDescent="0.25">
      <c r="A38" s="1" t="s">
        <v>49</v>
      </c>
      <c r="B38" s="1" t="s">
        <v>87</v>
      </c>
      <c r="C38" s="1" t="s">
        <v>50</v>
      </c>
    </row>
    <row r="39" spans="1:9" x14ac:dyDescent="0.25">
      <c r="A39" s="1" t="s">
        <v>49</v>
      </c>
      <c r="B39" s="1" t="s">
        <v>101</v>
      </c>
      <c r="C39" s="1" t="s">
        <v>51</v>
      </c>
    </row>
    <row r="40" spans="1:9" x14ac:dyDescent="0.25">
      <c r="A40" s="1" t="s">
        <v>49</v>
      </c>
      <c r="B40" s="1" t="s">
        <v>102</v>
      </c>
      <c r="C40" s="1" t="s">
        <v>37</v>
      </c>
    </row>
    <row r="41" spans="1:9" x14ac:dyDescent="0.25">
      <c r="A41" s="1" t="s">
        <v>49</v>
      </c>
      <c r="B41" s="1" t="s">
        <v>103</v>
      </c>
      <c r="C41" s="1" t="s">
        <v>47</v>
      </c>
    </row>
    <row r="42" spans="1:9" ht="30" x14ac:dyDescent="0.25">
      <c r="A42" s="1" t="s">
        <v>49</v>
      </c>
      <c r="B42" s="1" t="s">
        <v>103</v>
      </c>
      <c r="C42" s="1" t="s">
        <v>52</v>
      </c>
      <c r="D42" s="6" t="s">
        <v>49</v>
      </c>
      <c r="E42" s="6" t="s">
        <v>103</v>
      </c>
      <c r="F42" s="6" t="s">
        <v>52</v>
      </c>
      <c r="I42" s="21" t="s">
        <v>183</v>
      </c>
    </row>
    <row r="43" spans="1:9" x14ac:dyDescent="0.25">
      <c r="A43" s="1" t="s">
        <v>53</v>
      </c>
      <c r="B43" s="1" t="s">
        <v>97</v>
      </c>
      <c r="C43" s="1" t="s">
        <v>54</v>
      </c>
      <c r="G43" s="18" t="s">
        <v>178</v>
      </c>
    </row>
    <row r="44" spans="1:9" x14ac:dyDescent="0.25">
      <c r="A44" s="1" t="s">
        <v>53</v>
      </c>
      <c r="B44" s="1" t="s">
        <v>104</v>
      </c>
      <c r="C44" s="1" t="s">
        <v>37</v>
      </c>
      <c r="D44" s="6" t="s">
        <v>53</v>
      </c>
      <c r="E44" s="6" t="s">
        <v>104</v>
      </c>
      <c r="F44" s="6" t="s">
        <v>37</v>
      </c>
      <c r="G44" s="18" t="s">
        <v>179</v>
      </c>
      <c r="H44" s="19">
        <v>9</v>
      </c>
    </row>
    <row r="45" spans="1:9" x14ac:dyDescent="0.25">
      <c r="A45" s="1" t="s">
        <v>53</v>
      </c>
      <c r="B45" s="1" t="s">
        <v>105</v>
      </c>
      <c r="C45" s="1" t="s">
        <v>55</v>
      </c>
    </row>
    <row r="46" spans="1:9" ht="30" x14ac:dyDescent="0.25">
      <c r="A46" s="1" t="s">
        <v>53</v>
      </c>
      <c r="B46" s="1" t="s">
        <v>105</v>
      </c>
      <c r="C46" s="1" t="s">
        <v>56</v>
      </c>
      <c r="D46" s="6" t="s">
        <v>53</v>
      </c>
      <c r="E46" s="6" t="s">
        <v>105</v>
      </c>
      <c r="F46" s="6" t="s">
        <v>56</v>
      </c>
      <c r="I46" s="21" t="s">
        <v>184</v>
      </c>
    </row>
    <row r="47" spans="1:9" x14ac:dyDescent="0.25">
      <c r="A47" s="1" t="s">
        <v>53</v>
      </c>
      <c r="B47" s="1" t="s">
        <v>97</v>
      </c>
      <c r="C47" s="1" t="s">
        <v>57</v>
      </c>
      <c r="G47" s="18" t="s">
        <v>178</v>
      </c>
    </row>
    <row r="48" spans="1:9" x14ac:dyDescent="0.25">
      <c r="A48" s="1" t="s">
        <v>53</v>
      </c>
      <c r="B48" s="1" t="s">
        <v>106</v>
      </c>
      <c r="C48" s="1" t="s">
        <v>37</v>
      </c>
      <c r="D48" s="6" t="s">
        <v>53</v>
      </c>
      <c r="E48" s="6" t="s">
        <v>106</v>
      </c>
      <c r="F48" s="6" t="s">
        <v>37</v>
      </c>
      <c r="G48" s="18" t="s">
        <v>179</v>
      </c>
      <c r="H48" s="19">
        <v>10</v>
      </c>
    </row>
    <row r="49" spans="1:9" x14ac:dyDescent="0.25">
      <c r="A49" s="1" t="s">
        <v>58</v>
      </c>
      <c r="B49" s="1" t="s">
        <v>77</v>
      </c>
      <c r="C49" s="1" t="s">
        <v>59</v>
      </c>
    </row>
    <row r="50" spans="1:9" x14ac:dyDescent="0.25">
      <c r="A50" s="1" t="s">
        <v>58</v>
      </c>
      <c r="B50" s="1" t="s">
        <v>112</v>
      </c>
      <c r="C50" s="1" t="s">
        <v>60</v>
      </c>
      <c r="G50" s="18" t="s">
        <v>178</v>
      </c>
    </row>
    <row r="51" spans="1:9" x14ac:dyDescent="0.25">
      <c r="A51" s="1" t="s">
        <v>58</v>
      </c>
      <c r="B51" s="1" t="s">
        <v>108</v>
      </c>
      <c r="C51" s="1" t="s">
        <v>61</v>
      </c>
      <c r="D51" s="6" t="s">
        <v>58</v>
      </c>
      <c r="E51" s="6" t="s">
        <v>108</v>
      </c>
      <c r="F51" s="6" t="s">
        <v>61</v>
      </c>
      <c r="G51" s="18" t="s">
        <v>179</v>
      </c>
      <c r="H51" s="19">
        <v>11</v>
      </c>
    </row>
    <row r="52" spans="1:9" x14ac:dyDescent="0.25">
      <c r="A52" s="1" t="s">
        <v>58</v>
      </c>
      <c r="B52" s="1" t="s">
        <v>90</v>
      </c>
      <c r="C52" s="1" t="s">
        <v>62</v>
      </c>
    </row>
    <row r="53" spans="1:9" ht="30" x14ac:dyDescent="0.25">
      <c r="A53" s="1" t="s">
        <v>58</v>
      </c>
      <c r="B53" s="1" t="s">
        <v>90</v>
      </c>
      <c r="C53" s="1" t="s">
        <v>109</v>
      </c>
      <c r="D53" s="6" t="s">
        <v>58</v>
      </c>
      <c r="E53" s="6" t="s">
        <v>90</v>
      </c>
      <c r="F53" s="6" t="s">
        <v>109</v>
      </c>
      <c r="I53" s="21" t="s">
        <v>185</v>
      </c>
    </row>
    <row r="54" spans="1:9" x14ac:dyDescent="0.25">
      <c r="A54" s="1" t="s">
        <v>110</v>
      </c>
      <c r="B54" s="1" t="s">
        <v>111</v>
      </c>
      <c r="C54" s="1" t="s">
        <v>64</v>
      </c>
      <c r="D54" s="7" t="s">
        <v>110</v>
      </c>
      <c r="E54" s="7" t="s">
        <v>111</v>
      </c>
      <c r="F54" s="6" t="s">
        <v>64</v>
      </c>
      <c r="I54" s="20" t="s">
        <v>181</v>
      </c>
    </row>
    <row r="55" spans="1:9" x14ac:dyDescent="0.25">
      <c r="A55" s="1" t="s">
        <v>110</v>
      </c>
      <c r="B55" s="1" t="s">
        <v>90</v>
      </c>
      <c r="C55" s="1" t="s">
        <v>65</v>
      </c>
    </row>
    <row r="56" spans="1:9" ht="30" x14ac:dyDescent="0.25">
      <c r="A56" s="1" t="s">
        <v>110</v>
      </c>
      <c r="B56" s="1" t="s">
        <v>90</v>
      </c>
      <c r="C56" s="1" t="s">
        <v>66</v>
      </c>
      <c r="D56" s="6" t="s">
        <v>110</v>
      </c>
      <c r="E56" s="6" t="s">
        <v>90</v>
      </c>
      <c r="F56" s="6" t="s">
        <v>66</v>
      </c>
      <c r="I56" s="21" t="s">
        <v>186</v>
      </c>
    </row>
    <row r="57" spans="1:9" x14ac:dyDescent="0.25">
      <c r="A57" s="1" t="s">
        <v>110</v>
      </c>
      <c r="B57" s="1" t="s">
        <v>112</v>
      </c>
      <c r="C57" s="1" t="s">
        <v>67</v>
      </c>
    </row>
    <row r="58" spans="1:9" x14ac:dyDescent="0.25">
      <c r="A58" s="1" t="s">
        <v>110</v>
      </c>
      <c r="B58" s="1" t="s">
        <v>112</v>
      </c>
      <c r="C58" s="1" t="s">
        <v>68</v>
      </c>
    </row>
    <row r="62" spans="1:9" x14ac:dyDescent="0.25">
      <c r="C62" s="33" t="s">
        <v>192</v>
      </c>
      <c r="D62" s="33"/>
      <c r="E62" s="33"/>
      <c r="F62" s="1" t="s">
        <v>195</v>
      </c>
      <c r="G62" s="1">
        <v>11</v>
      </c>
    </row>
    <row r="63" spans="1:9" x14ac:dyDescent="0.25">
      <c r="C63" s="33" t="s">
        <v>193</v>
      </c>
      <c r="D63" s="33"/>
      <c r="E63" s="33"/>
      <c r="F63" s="1" t="s">
        <v>196</v>
      </c>
      <c r="G63" s="1">
        <v>3</v>
      </c>
    </row>
    <row r="64" spans="1:9" x14ac:dyDescent="0.25">
      <c r="C64" s="33" t="s">
        <v>191</v>
      </c>
      <c r="D64" s="33"/>
      <c r="E64" s="33"/>
      <c r="F64" s="1" t="s">
        <v>198</v>
      </c>
      <c r="G64" s="1">
        <v>5</v>
      </c>
    </row>
    <row r="65" spans="3:7" x14ac:dyDescent="0.25">
      <c r="C65" s="33" t="s">
        <v>194</v>
      </c>
      <c r="D65" s="33"/>
      <c r="E65" s="33"/>
      <c r="F65" s="1" t="s">
        <v>197</v>
      </c>
      <c r="G65" s="1">
        <v>2</v>
      </c>
    </row>
    <row r="66" spans="3:7" ht="15.75" x14ac:dyDescent="0.25">
      <c r="C66" s="29" t="s">
        <v>199</v>
      </c>
      <c r="D66" s="30"/>
      <c r="E66" s="30"/>
      <c r="F66" s="31"/>
      <c r="G66" s="25">
        <f>SUM(G62:G65)</f>
        <v>21</v>
      </c>
    </row>
  </sheetData>
  <mergeCells count="7">
    <mergeCell ref="C66:F66"/>
    <mergeCell ref="A2:C2"/>
    <mergeCell ref="G17:G18"/>
    <mergeCell ref="C62:E62"/>
    <mergeCell ref="C63:E63"/>
    <mergeCell ref="C64:E64"/>
    <mergeCell ref="C65:E6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B1" workbookViewId="0">
      <selection activeCell="O20" sqref="O20"/>
    </sheetView>
  </sheetViews>
  <sheetFormatPr defaultRowHeight="15" x14ac:dyDescent="0.25"/>
  <cols>
    <col min="1" max="1" width="89.42578125" bestFit="1" customWidth="1"/>
    <col min="5" max="5" width="30.28515625" bestFit="1" customWidth="1"/>
    <col min="6" max="6" width="35.140625" bestFit="1" customWidth="1"/>
  </cols>
  <sheetData>
    <row r="1" spans="1:12" ht="18.75" x14ac:dyDescent="0.3">
      <c r="B1" s="26" t="s">
        <v>70</v>
      </c>
      <c r="C1" s="26"/>
      <c r="D1" s="26"/>
      <c r="L1" s="10" t="s">
        <v>200</v>
      </c>
    </row>
    <row r="2" spans="1:12" ht="15.75" x14ac:dyDescent="0.25">
      <c r="B2" s="3" t="s">
        <v>113</v>
      </c>
      <c r="C2" s="3" t="s">
        <v>114</v>
      </c>
      <c r="D2" s="3" t="s">
        <v>115</v>
      </c>
    </row>
    <row r="3" spans="1:12" x14ac:dyDescent="0.25">
      <c r="A3" s="1" t="s">
        <v>0</v>
      </c>
      <c r="B3" s="1" t="s">
        <v>33</v>
      </c>
      <c r="C3" s="1" t="s">
        <v>71</v>
      </c>
      <c r="D3" s="1" t="s">
        <v>34</v>
      </c>
      <c r="E3" s="7" t="s">
        <v>33</v>
      </c>
      <c r="F3" s="7" t="s">
        <v>71</v>
      </c>
      <c r="G3" s="6" t="s">
        <v>34</v>
      </c>
      <c r="L3" t="s">
        <v>3</v>
      </c>
    </row>
    <row r="4" spans="1:12" x14ac:dyDescent="0.25">
      <c r="A4" s="1" t="s">
        <v>1</v>
      </c>
      <c r="B4" s="1" t="s">
        <v>33</v>
      </c>
      <c r="C4" s="1" t="s">
        <v>72</v>
      </c>
      <c r="D4" s="1" t="s">
        <v>35</v>
      </c>
      <c r="L4" t="s">
        <v>5</v>
      </c>
    </row>
    <row r="5" spans="1:12" x14ac:dyDescent="0.25">
      <c r="A5" s="1" t="s">
        <v>2</v>
      </c>
      <c r="B5" s="1" t="s">
        <v>33</v>
      </c>
      <c r="C5" s="1" t="s">
        <v>73</v>
      </c>
      <c r="D5" s="1" t="s">
        <v>35</v>
      </c>
      <c r="L5" t="s">
        <v>6</v>
      </c>
    </row>
    <row r="6" spans="1:12" x14ac:dyDescent="0.25">
      <c r="A6" s="1" t="s">
        <v>3</v>
      </c>
      <c r="B6" s="1" t="s">
        <v>33</v>
      </c>
      <c r="C6" s="1" t="s">
        <v>74</v>
      </c>
      <c r="D6" s="1" t="s">
        <v>35</v>
      </c>
      <c r="L6" t="s">
        <v>7</v>
      </c>
    </row>
    <row r="7" spans="1:12" x14ac:dyDescent="0.25">
      <c r="A7" s="1" t="s">
        <v>4</v>
      </c>
      <c r="B7" s="1" t="s">
        <v>33</v>
      </c>
      <c r="C7" s="1" t="s">
        <v>75</v>
      </c>
      <c r="D7" s="1" t="s">
        <v>35</v>
      </c>
      <c r="H7" s="18" t="s">
        <v>178</v>
      </c>
      <c r="L7" t="s">
        <v>8</v>
      </c>
    </row>
    <row r="8" spans="1:12" x14ac:dyDescent="0.25">
      <c r="A8" s="1" t="s">
        <v>163</v>
      </c>
      <c r="B8" s="1" t="s">
        <v>33</v>
      </c>
      <c r="C8" s="1" t="s">
        <v>76</v>
      </c>
      <c r="D8" s="1" t="s">
        <v>36</v>
      </c>
      <c r="E8" s="6" t="s">
        <v>33</v>
      </c>
      <c r="F8" s="6" t="s">
        <v>76</v>
      </c>
      <c r="G8" s="17" t="s">
        <v>36</v>
      </c>
      <c r="H8" s="18" t="s">
        <v>179</v>
      </c>
      <c r="L8" t="s">
        <v>11</v>
      </c>
    </row>
    <row r="9" spans="1:12" x14ac:dyDescent="0.25">
      <c r="A9" s="1" t="s">
        <v>5</v>
      </c>
      <c r="B9" s="1" t="s">
        <v>33</v>
      </c>
      <c r="C9" s="1" t="s">
        <v>77</v>
      </c>
      <c r="D9" s="1" t="s">
        <v>36</v>
      </c>
      <c r="L9" t="s">
        <v>14</v>
      </c>
    </row>
    <row r="10" spans="1:12" x14ac:dyDescent="0.25">
      <c r="A10" s="1" t="s">
        <v>6</v>
      </c>
      <c r="B10" s="1" t="s">
        <v>33</v>
      </c>
      <c r="C10" s="1" t="s">
        <v>78</v>
      </c>
      <c r="D10" s="1" t="s">
        <v>36</v>
      </c>
      <c r="L10" t="s">
        <v>15</v>
      </c>
    </row>
    <row r="11" spans="1:12" x14ac:dyDescent="0.25">
      <c r="A11" s="1" t="s">
        <v>7</v>
      </c>
      <c r="B11" s="1" t="s">
        <v>33</v>
      </c>
      <c r="C11" s="1" t="s">
        <v>160</v>
      </c>
      <c r="D11" s="1" t="s">
        <v>37</v>
      </c>
      <c r="L11" t="s">
        <v>17</v>
      </c>
    </row>
    <row r="12" spans="1:12" x14ac:dyDescent="0.25">
      <c r="A12" s="1" t="s">
        <v>8</v>
      </c>
      <c r="B12" s="1" t="s">
        <v>33</v>
      </c>
      <c r="C12" s="1" t="s">
        <v>79</v>
      </c>
      <c r="D12" s="1" t="s">
        <v>38</v>
      </c>
      <c r="H12" s="18" t="s">
        <v>178</v>
      </c>
      <c r="L12" t="s">
        <v>19</v>
      </c>
    </row>
    <row r="13" spans="1:12" x14ac:dyDescent="0.25">
      <c r="A13" s="1" t="s">
        <v>9</v>
      </c>
      <c r="B13" s="1" t="s">
        <v>33</v>
      </c>
      <c r="C13" s="1" t="s">
        <v>80</v>
      </c>
      <c r="D13" s="1" t="s">
        <v>37</v>
      </c>
      <c r="E13" s="6" t="s">
        <v>33</v>
      </c>
      <c r="F13" s="6" t="s">
        <v>80</v>
      </c>
      <c r="G13" s="6" t="s">
        <v>37</v>
      </c>
      <c r="H13" s="18" t="s">
        <v>179</v>
      </c>
      <c r="L13" t="s">
        <v>20</v>
      </c>
    </row>
    <row r="14" spans="1:12" x14ac:dyDescent="0.25">
      <c r="A14" s="1" t="s">
        <v>10</v>
      </c>
      <c r="B14" s="1" t="s">
        <v>33</v>
      </c>
      <c r="C14" s="1" t="s">
        <v>81</v>
      </c>
      <c r="D14" s="1" t="s">
        <v>39</v>
      </c>
      <c r="H14" s="18" t="s">
        <v>178</v>
      </c>
      <c r="L14" t="s">
        <v>25</v>
      </c>
    </row>
    <row r="15" spans="1:12" x14ac:dyDescent="0.25">
      <c r="A15" s="1" t="s">
        <v>11</v>
      </c>
      <c r="B15" s="1" t="s">
        <v>33</v>
      </c>
      <c r="C15" s="1" t="s">
        <v>82</v>
      </c>
      <c r="D15" s="1" t="s">
        <v>37</v>
      </c>
      <c r="E15" s="6" t="s">
        <v>33</v>
      </c>
      <c r="F15" s="6" t="s">
        <v>82</v>
      </c>
      <c r="G15" s="6" t="s">
        <v>37</v>
      </c>
      <c r="H15" s="18" t="s">
        <v>179</v>
      </c>
      <c r="L15" t="s">
        <v>27</v>
      </c>
    </row>
    <row r="16" spans="1:12" x14ac:dyDescent="0.25">
      <c r="A16" s="1" t="s">
        <v>12</v>
      </c>
      <c r="B16" s="1" t="s">
        <v>33</v>
      </c>
      <c r="C16" s="1" t="s">
        <v>83</v>
      </c>
      <c r="D16" s="1" t="s">
        <v>40</v>
      </c>
      <c r="H16" s="32" t="s">
        <v>180</v>
      </c>
      <c r="L16" t="s">
        <v>28</v>
      </c>
    </row>
    <row r="17" spans="1:8" x14ac:dyDescent="0.25">
      <c r="A17" s="1" t="s">
        <v>13</v>
      </c>
      <c r="B17" s="1" t="s">
        <v>33</v>
      </c>
      <c r="C17" s="1" t="s">
        <v>83</v>
      </c>
      <c r="D17" s="1" t="s">
        <v>41</v>
      </c>
      <c r="E17" s="6" t="s">
        <v>33</v>
      </c>
      <c r="F17" s="6" t="s">
        <v>83</v>
      </c>
      <c r="G17" s="17" t="s">
        <v>41</v>
      </c>
      <c r="H17" s="32"/>
    </row>
    <row r="18" spans="1:8" x14ac:dyDescent="0.25">
      <c r="A18" s="1" t="s">
        <v>14</v>
      </c>
      <c r="B18" s="1" t="s">
        <v>33</v>
      </c>
      <c r="C18" s="1" t="s">
        <v>84</v>
      </c>
      <c r="D18" s="1" t="s">
        <v>37</v>
      </c>
      <c r="E18" s="6" t="s">
        <v>33</v>
      </c>
      <c r="F18" s="6" t="s">
        <v>84</v>
      </c>
      <c r="G18" s="6" t="s">
        <v>37</v>
      </c>
      <c r="H18" s="18" t="s">
        <v>179</v>
      </c>
    </row>
    <row r="19" spans="1:8" x14ac:dyDescent="0.25">
      <c r="A19" s="1" t="s">
        <v>15</v>
      </c>
      <c r="B19" s="1" t="s">
        <v>33</v>
      </c>
      <c r="C19" s="1" t="s">
        <v>85</v>
      </c>
      <c r="D19" s="1" t="s">
        <v>42</v>
      </c>
      <c r="H19" s="18" t="s">
        <v>178</v>
      </c>
    </row>
    <row r="20" spans="1:8" x14ac:dyDescent="0.25">
      <c r="A20" s="1" t="s">
        <v>16</v>
      </c>
      <c r="B20" s="1" t="s">
        <v>33</v>
      </c>
      <c r="C20" s="1" t="s">
        <v>86</v>
      </c>
      <c r="D20" s="1" t="s">
        <v>37</v>
      </c>
      <c r="E20" s="6" t="s">
        <v>33</v>
      </c>
      <c r="F20" s="6" t="s">
        <v>86</v>
      </c>
      <c r="G20" s="6" t="s">
        <v>37</v>
      </c>
      <c r="H20" s="18" t="s">
        <v>179</v>
      </c>
    </row>
    <row r="21" spans="1:8" x14ac:dyDescent="0.25">
      <c r="A21" s="1" t="s">
        <v>17</v>
      </c>
      <c r="B21" s="1" t="s">
        <v>33</v>
      </c>
      <c r="C21" s="1" t="s">
        <v>87</v>
      </c>
      <c r="D21" s="1" t="s">
        <v>43</v>
      </c>
    </row>
    <row r="22" spans="1:8" x14ac:dyDescent="0.25">
      <c r="A22" s="1" t="s">
        <v>18</v>
      </c>
      <c r="B22" s="1" t="s">
        <v>33</v>
      </c>
      <c r="C22" s="1" t="s">
        <v>88</v>
      </c>
      <c r="D22" s="1" t="s">
        <v>37</v>
      </c>
    </row>
    <row r="23" spans="1:8" ht="14.25" customHeight="1" x14ac:dyDescent="0.25">
      <c r="A23" s="1" t="s">
        <v>19</v>
      </c>
      <c r="B23" s="1" t="s">
        <v>33</v>
      </c>
      <c r="C23" s="1" t="s">
        <v>89</v>
      </c>
      <c r="D23" s="1" t="s">
        <v>35</v>
      </c>
      <c r="E23" s="6" t="s">
        <v>33</v>
      </c>
      <c r="F23" s="6" t="s">
        <v>89</v>
      </c>
      <c r="G23" s="6" t="s">
        <v>35</v>
      </c>
      <c r="H23" s="23" t="s">
        <v>189</v>
      </c>
    </row>
    <row r="24" spans="1:8" x14ac:dyDescent="0.25">
      <c r="A24" s="1" t="s">
        <v>20</v>
      </c>
      <c r="B24" s="1" t="s">
        <v>44</v>
      </c>
      <c r="C24" s="1" t="s">
        <v>77</v>
      </c>
      <c r="D24" s="1" t="s">
        <v>37</v>
      </c>
    </row>
    <row r="25" spans="1:8" x14ac:dyDescent="0.25">
      <c r="A25" s="1" t="s">
        <v>21</v>
      </c>
      <c r="B25" s="1" t="s">
        <v>44</v>
      </c>
      <c r="C25" s="1" t="s">
        <v>90</v>
      </c>
      <c r="D25" s="1" t="s">
        <v>37</v>
      </c>
    </row>
    <row r="26" spans="1:8" x14ac:dyDescent="0.25">
      <c r="A26" s="1" t="s">
        <v>22</v>
      </c>
      <c r="B26" s="1" t="s">
        <v>44</v>
      </c>
      <c r="C26" s="1" t="s">
        <v>91</v>
      </c>
      <c r="D26" s="1" t="s">
        <v>37</v>
      </c>
    </row>
    <row r="27" spans="1:8" ht="21" customHeight="1" x14ac:dyDescent="0.25">
      <c r="A27" s="1" t="s">
        <v>23</v>
      </c>
      <c r="B27" s="1" t="s">
        <v>44</v>
      </c>
      <c r="C27" s="1" t="s">
        <v>92</v>
      </c>
      <c r="D27" s="1" t="s">
        <v>33</v>
      </c>
      <c r="E27" s="6" t="s">
        <v>44</v>
      </c>
      <c r="F27" s="6" t="s">
        <v>92</v>
      </c>
      <c r="G27" s="6" t="s">
        <v>33</v>
      </c>
      <c r="H27" s="23" t="s">
        <v>189</v>
      </c>
    </row>
    <row r="28" spans="1:8" ht="14.25" customHeight="1" x14ac:dyDescent="0.25">
      <c r="A28" s="1" t="s">
        <v>24</v>
      </c>
      <c r="B28" s="1" t="s">
        <v>44</v>
      </c>
      <c r="C28" s="1" t="s">
        <v>161</v>
      </c>
      <c r="D28" s="1" t="s">
        <v>37</v>
      </c>
      <c r="E28" s="6" t="s">
        <v>44</v>
      </c>
      <c r="F28" s="6" t="s">
        <v>161</v>
      </c>
      <c r="G28" s="6" t="s">
        <v>37</v>
      </c>
      <c r="H28" s="23" t="s">
        <v>189</v>
      </c>
    </row>
    <row r="29" spans="1:8" x14ac:dyDescent="0.25">
      <c r="A29" s="1" t="s">
        <v>25</v>
      </c>
      <c r="B29" s="1" t="s">
        <v>45</v>
      </c>
      <c r="C29" s="1" t="s">
        <v>93</v>
      </c>
      <c r="D29" s="1" t="s">
        <v>37</v>
      </c>
    </row>
    <row r="30" spans="1:8" x14ac:dyDescent="0.25">
      <c r="A30" s="1" t="s">
        <v>26</v>
      </c>
      <c r="B30" s="1" t="s">
        <v>45</v>
      </c>
      <c r="C30" s="1" t="s">
        <v>94</v>
      </c>
      <c r="D30" s="1" t="s">
        <v>35</v>
      </c>
      <c r="H30" s="18" t="s">
        <v>178</v>
      </c>
    </row>
    <row r="31" spans="1:8" x14ac:dyDescent="0.25">
      <c r="A31" s="1" t="s">
        <v>27</v>
      </c>
      <c r="B31" s="1" t="s">
        <v>45</v>
      </c>
      <c r="C31" s="1" t="s">
        <v>95</v>
      </c>
      <c r="D31" s="1" t="s">
        <v>37</v>
      </c>
      <c r="E31" s="6" t="s">
        <v>45</v>
      </c>
      <c r="F31" s="6" t="s">
        <v>95</v>
      </c>
      <c r="G31" s="6" t="s">
        <v>37</v>
      </c>
      <c r="H31" s="18" t="s">
        <v>179</v>
      </c>
    </row>
    <row r="32" spans="1:8" x14ac:dyDescent="0.25">
      <c r="A32" s="1" t="s">
        <v>164</v>
      </c>
      <c r="B32" s="1" t="s">
        <v>45</v>
      </c>
      <c r="C32" s="1" t="s">
        <v>96</v>
      </c>
      <c r="D32" s="1" t="s">
        <v>46</v>
      </c>
    </row>
    <row r="33" spans="1:8" x14ac:dyDescent="0.25">
      <c r="A33" s="1" t="s">
        <v>28</v>
      </c>
      <c r="B33" s="1" t="s">
        <v>45</v>
      </c>
      <c r="C33" s="1" t="s">
        <v>97</v>
      </c>
      <c r="D33" s="1" t="s">
        <v>47</v>
      </c>
      <c r="H33" s="18" t="s">
        <v>178</v>
      </c>
    </row>
    <row r="34" spans="1:8" x14ac:dyDescent="0.25">
      <c r="A34" s="1" t="s">
        <v>29</v>
      </c>
      <c r="B34" s="1" t="s">
        <v>45</v>
      </c>
      <c r="C34" s="1" t="s">
        <v>98</v>
      </c>
      <c r="D34" s="1" t="s">
        <v>37</v>
      </c>
      <c r="E34" s="6" t="s">
        <v>45</v>
      </c>
      <c r="F34" s="6" t="s">
        <v>98</v>
      </c>
      <c r="G34" s="6" t="s">
        <v>37</v>
      </c>
      <c r="H34" s="18" t="s">
        <v>179</v>
      </c>
    </row>
    <row r="35" spans="1:8" x14ac:dyDescent="0.25">
      <c r="A35" s="1" t="s">
        <v>30</v>
      </c>
      <c r="B35" s="1" t="s">
        <v>45</v>
      </c>
      <c r="C35" s="1" t="s">
        <v>99</v>
      </c>
      <c r="D35" s="1" t="s">
        <v>48</v>
      </c>
      <c r="H35" s="18" t="s">
        <v>178</v>
      </c>
    </row>
    <row r="36" spans="1:8" x14ac:dyDescent="0.25">
      <c r="A36" s="1" t="s">
        <v>31</v>
      </c>
      <c r="B36" s="1" t="s">
        <v>45</v>
      </c>
      <c r="C36" s="1" t="s">
        <v>100</v>
      </c>
      <c r="D36" s="1" t="s">
        <v>37</v>
      </c>
      <c r="E36" s="6" t="s">
        <v>45</v>
      </c>
      <c r="F36" s="6" t="s">
        <v>100</v>
      </c>
      <c r="G36" s="6" t="s">
        <v>37</v>
      </c>
      <c r="H36" s="18" t="s">
        <v>179</v>
      </c>
    </row>
    <row r="37" spans="1:8" x14ac:dyDescent="0.25">
      <c r="A37" s="1" t="s">
        <v>32</v>
      </c>
      <c r="B37" s="1" t="s">
        <v>49</v>
      </c>
      <c r="C37" s="1" t="s">
        <v>87</v>
      </c>
      <c r="D37" s="1" t="s">
        <v>50</v>
      </c>
    </row>
    <row r="38" spans="1:8" x14ac:dyDescent="0.25">
      <c r="B38" s="1" t="s">
        <v>49</v>
      </c>
      <c r="C38" s="1" t="s">
        <v>101</v>
      </c>
      <c r="D38" s="1" t="s">
        <v>51</v>
      </c>
    </row>
    <row r="39" spans="1:8" x14ac:dyDescent="0.25">
      <c r="B39" s="1" t="s">
        <v>49</v>
      </c>
      <c r="C39" s="1" t="s">
        <v>102</v>
      </c>
      <c r="D39" s="1" t="s">
        <v>37</v>
      </c>
    </row>
    <row r="40" spans="1:8" x14ac:dyDescent="0.25">
      <c r="B40" s="1" t="s">
        <v>49</v>
      </c>
      <c r="C40" s="1" t="s">
        <v>103</v>
      </c>
      <c r="D40" s="1" t="s">
        <v>47</v>
      </c>
    </row>
    <row r="41" spans="1:8" x14ac:dyDescent="0.25">
      <c r="B41" s="1" t="s">
        <v>49</v>
      </c>
      <c r="C41" s="1" t="s">
        <v>103</v>
      </c>
      <c r="D41" s="1" t="s">
        <v>52</v>
      </c>
      <c r="E41" s="6" t="s">
        <v>49</v>
      </c>
      <c r="F41" s="6" t="s">
        <v>103</v>
      </c>
      <c r="G41" s="6" t="s">
        <v>52</v>
      </c>
    </row>
    <row r="42" spans="1:8" x14ac:dyDescent="0.25">
      <c r="B42" s="1" t="s">
        <v>53</v>
      </c>
      <c r="C42" s="1" t="s">
        <v>97</v>
      </c>
      <c r="D42" s="1" t="s">
        <v>54</v>
      </c>
      <c r="H42" s="18" t="s">
        <v>178</v>
      </c>
    </row>
    <row r="43" spans="1:8" x14ac:dyDescent="0.25">
      <c r="B43" s="1" t="s">
        <v>53</v>
      </c>
      <c r="C43" s="1" t="s">
        <v>104</v>
      </c>
      <c r="D43" s="1" t="s">
        <v>37</v>
      </c>
      <c r="E43" s="6" t="s">
        <v>53</v>
      </c>
      <c r="F43" s="6" t="s">
        <v>104</v>
      </c>
      <c r="G43" s="6" t="s">
        <v>37</v>
      </c>
      <c r="H43" s="18" t="s">
        <v>179</v>
      </c>
    </row>
    <row r="44" spans="1:8" x14ac:dyDescent="0.25">
      <c r="B44" s="1" t="s">
        <v>53</v>
      </c>
      <c r="C44" s="1" t="s">
        <v>105</v>
      </c>
      <c r="D44" s="1" t="s">
        <v>55</v>
      </c>
    </row>
    <row r="45" spans="1:8" x14ac:dyDescent="0.25">
      <c r="B45" s="1" t="s">
        <v>53</v>
      </c>
      <c r="C45" s="1" t="s">
        <v>105</v>
      </c>
      <c r="D45" s="1" t="s">
        <v>56</v>
      </c>
      <c r="E45" s="6" t="s">
        <v>53</v>
      </c>
      <c r="F45" s="6" t="s">
        <v>105</v>
      </c>
      <c r="G45" s="6" t="s">
        <v>56</v>
      </c>
    </row>
    <row r="46" spans="1:8" x14ac:dyDescent="0.25">
      <c r="B46" s="1" t="s">
        <v>53</v>
      </c>
      <c r="C46" s="1" t="s">
        <v>97</v>
      </c>
      <c r="D46" s="1" t="s">
        <v>57</v>
      </c>
      <c r="H46" s="18" t="s">
        <v>178</v>
      </c>
    </row>
    <row r="47" spans="1:8" x14ac:dyDescent="0.25">
      <c r="B47" s="1" t="s">
        <v>53</v>
      </c>
      <c r="C47" s="1" t="s">
        <v>106</v>
      </c>
      <c r="D47" s="1" t="s">
        <v>37</v>
      </c>
      <c r="E47" s="6" t="s">
        <v>53</v>
      </c>
      <c r="F47" s="6" t="s">
        <v>106</v>
      </c>
      <c r="G47" s="6" t="s">
        <v>37</v>
      </c>
      <c r="H47" s="18" t="s">
        <v>179</v>
      </c>
    </row>
    <row r="48" spans="1:8" x14ac:dyDescent="0.25">
      <c r="B48" s="1" t="s">
        <v>58</v>
      </c>
      <c r="C48" s="1" t="s">
        <v>77</v>
      </c>
      <c r="D48" s="1" t="s">
        <v>59</v>
      </c>
    </row>
    <row r="49" spans="2:8" x14ac:dyDescent="0.25">
      <c r="B49" s="1" t="s">
        <v>58</v>
      </c>
      <c r="C49" s="1" t="s">
        <v>112</v>
      </c>
      <c r="D49" s="1" t="s">
        <v>60</v>
      </c>
      <c r="H49" s="18" t="s">
        <v>178</v>
      </c>
    </row>
    <row r="50" spans="2:8" x14ac:dyDescent="0.25">
      <c r="B50" s="1" t="s">
        <v>58</v>
      </c>
      <c r="C50" s="1" t="s">
        <v>108</v>
      </c>
      <c r="D50" s="1" t="s">
        <v>61</v>
      </c>
      <c r="E50" s="6" t="s">
        <v>58</v>
      </c>
      <c r="F50" s="6" t="s">
        <v>108</v>
      </c>
      <c r="G50" s="6" t="s">
        <v>61</v>
      </c>
      <c r="H50" s="18" t="s">
        <v>179</v>
      </c>
    </row>
    <row r="51" spans="2:8" x14ac:dyDescent="0.25">
      <c r="B51" s="1" t="s">
        <v>58</v>
      </c>
      <c r="C51" s="1" t="s">
        <v>90</v>
      </c>
      <c r="D51" s="1" t="s">
        <v>62</v>
      </c>
    </row>
    <row r="52" spans="2:8" x14ac:dyDescent="0.25">
      <c r="B52" s="1" t="s">
        <v>58</v>
      </c>
      <c r="C52" s="1" t="s">
        <v>90</v>
      </c>
      <c r="D52" s="1" t="s">
        <v>109</v>
      </c>
      <c r="E52" s="6" t="s">
        <v>58</v>
      </c>
      <c r="F52" s="6" t="s">
        <v>90</v>
      </c>
      <c r="G52" s="6" t="s">
        <v>109</v>
      </c>
    </row>
    <row r="53" spans="2:8" x14ac:dyDescent="0.25">
      <c r="B53" s="1" t="s">
        <v>110</v>
      </c>
      <c r="C53" s="1" t="s">
        <v>111</v>
      </c>
      <c r="D53" s="1" t="s">
        <v>64</v>
      </c>
      <c r="E53" s="7" t="s">
        <v>110</v>
      </c>
      <c r="F53" s="7" t="s">
        <v>111</v>
      </c>
      <c r="G53" s="6" t="s">
        <v>64</v>
      </c>
    </row>
    <row r="54" spans="2:8" x14ac:dyDescent="0.25">
      <c r="B54" s="1" t="s">
        <v>110</v>
      </c>
      <c r="C54" s="1" t="s">
        <v>90</v>
      </c>
      <c r="D54" s="1" t="s">
        <v>65</v>
      </c>
    </row>
    <row r="55" spans="2:8" x14ac:dyDescent="0.25">
      <c r="B55" s="1" t="s">
        <v>110</v>
      </c>
      <c r="C55" s="1" t="s">
        <v>90</v>
      </c>
      <c r="D55" s="1" t="s">
        <v>66</v>
      </c>
      <c r="E55" s="6" t="s">
        <v>110</v>
      </c>
      <c r="F55" s="6" t="s">
        <v>90</v>
      </c>
      <c r="G55" s="6" t="s">
        <v>66</v>
      </c>
    </row>
    <row r="56" spans="2:8" x14ac:dyDescent="0.25">
      <c r="B56" s="1" t="s">
        <v>110</v>
      </c>
      <c r="C56" s="1" t="s">
        <v>112</v>
      </c>
      <c r="D56" s="1" t="s">
        <v>67</v>
      </c>
    </row>
    <row r="57" spans="2:8" x14ac:dyDescent="0.25">
      <c r="B57" s="1" t="s">
        <v>110</v>
      </c>
      <c r="C57" s="1" t="s">
        <v>112</v>
      </c>
      <c r="D57" s="1" t="s">
        <v>68</v>
      </c>
    </row>
  </sheetData>
  <mergeCells count="2">
    <mergeCell ref="B1:D1"/>
    <mergeCell ref="H16:H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GoldStandard</vt:lpstr>
      <vt:lpstr>DMP</vt:lpstr>
      <vt:lpstr>GS - DMP Classes</vt:lpstr>
      <vt:lpstr>GS - DMP Relationships</vt:lpstr>
      <vt:lpstr>RclAnalysis - Relationships</vt:lpstr>
      <vt:lpstr>US_LPR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2024-02-15T06:11:58Z</dcterms:created>
  <dcterms:modified xsi:type="dcterms:W3CDTF">2024-04-10T04:45:24Z</dcterms:modified>
</cp:coreProperties>
</file>