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RMS\"/>
    </mc:Choice>
  </mc:AlternateContent>
  <bookViews>
    <workbookView xWindow="0" yWindow="0" windowWidth="21600" windowHeight="9030" firstSheet="1" activeTab="5"/>
  </bookViews>
  <sheets>
    <sheet name="DataSet" sheetId="1" r:id="rId1"/>
    <sheet name="GoldStandard" sheetId="3" r:id="rId2"/>
    <sheet name="DMP" sheetId="4" r:id="rId3"/>
    <sheet name="GS - DMP Classes" sheetId="6" r:id="rId4"/>
    <sheet name="GS - DMP Relationships" sheetId="7" r:id="rId5"/>
    <sheet name="RclAnalysis - Relationships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8" l="1"/>
  <c r="K11" i="7" l="1"/>
  <c r="K10" i="7"/>
  <c r="K12" i="7" l="1"/>
  <c r="G21" i="6"/>
  <c r="G20" i="6"/>
  <c r="G22" i="6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7" i="1" s="1"/>
</calcChain>
</file>

<file path=xl/sharedStrings.xml><?xml version="1.0" encoding="utf-8"?>
<sst xmlns="http://schemas.openxmlformats.org/spreadsheetml/2006/main" count="1072" uniqueCount="236">
  <si>
    <t>As a cook, I want to create new customer orders.</t>
  </si>
  <si>
    <t>As a customer, I want to give comments about dishes.</t>
  </si>
  <si>
    <t>As a customer, I want to see a allergy list.</t>
  </si>
  <si>
    <t>As a customer, I want to see ingredients of dishes.</t>
  </si>
  <si>
    <t>As a customer, I want to see the expiry dates.</t>
  </si>
  <si>
    <t>As a manager, I want to add a store order.</t>
  </si>
  <si>
    <t>As a manager, I want to change shifts of employees</t>
  </si>
  <si>
    <t>As a manager, I want to change the item list.</t>
  </si>
  <si>
    <t>As a manager, I want to delete a store order.</t>
  </si>
  <si>
    <t>As a manager, I want to display orders by date.</t>
  </si>
  <si>
    <t>As a manager, I want to edit a store order.</t>
  </si>
  <si>
    <t>As a manager, I want to edit employees' shift information</t>
  </si>
  <si>
    <t>As a manager, I want to read an employee data</t>
  </si>
  <si>
    <t>As a manager, I want to see comments about dishes.</t>
  </si>
  <si>
    <t>As a manager, I want to see the current stock</t>
  </si>
  <si>
    <t>As a manager, I want to see the order count.</t>
  </si>
  <si>
    <t>As a manager, I want to see the remaining items.</t>
  </si>
  <si>
    <t>As a manager, I want to update the online menu.</t>
  </si>
  <si>
    <t>As a restaurant employee, I want to see active orders.</t>
  </si>
  <si>
    <t>As a restaurant manager, I want to know inventory details.</t>
  </si>
  <si>
    <t>As a restaurant manager, I want to know total sales.</t>
  </si>
  <si>
    <t>As a restaurant manager, I want to see employee informations.</t>
  </si>
  <si>
    <t>As a restaurant manager, I want to see monthly reports.</t>
  </si>
  <si>
    <t>As a restaurant manager, I want to see weekly reports.</t>
  </si>
  <si>
    <t>As a waiter, I want to add notes to order.</t>
  </si>
  <si>
    <t>As a waiter, I want to see the orders .</t>
  </si>
  <si>
    <t>As a waiter, I want to see total ordered items.</t>
  </si>
  <si>
    <t>As an employee, I want to add a customer order.</t>
  </si>
  <si>
    <t>As an employee, I want to add a store order.</t>
  </si>
  <si>
    <t>As an employee, I want to add my contact information.</t>
  </si>
  <si>
    <t>As an employee, I want to delete a customer order.</t>
  </si>
  <si>
    <t>As an employee, I want to delete a store order.</t>
  </si>
  <si>
    <t>As an employee, I want to edit a customer order.</t>
  </si>
  <si>
    <t>As an employee, I want to edit a store order.</t>
  </si>
  <si>
    <t>As an employee, I want to edit my contact information.</t>
  </si>
  <si>
    <t>As an employee, I want to enter notes to orders.</t>
  </si>
  <si>
    <t>As an employee, I want to mark the entry time.</t>
  </si>
  <si>
    <t>As an employee, I want to see all customer orders.</t>
  </si>
  <si>
    <t>As an employee, I want to see all store orders.</t>
  </si>
  <si>
    <t>As an employee, I want to see contents of drinks.</t>
  </si>
  <si>
    <t>As an employee, I want to see contents of foods.</t>
  </si>
  <si>
    <t>As an employee, I want to see my shift information</t>
  </si>
  <si>
    <t>As an employee, I want to see orderable menu items</t>
  </si>
  <si>
    <t>As an employee, I want to see the current stock.</t>
  </si>
  <si>
    <t>As an employee, I want to see the customer orders.</t>
  </si>
  <si>
    <t>Contains 'Benefit' part ?</t>
  </si>
  <si>
    <t>No. of Tokens</t>
  </si>
  <si>
    <t>User Story</t>
  </si>
  <si>
    <t>S.No.</t>
  </si>
  <si>
    <t>Yes</t>
  </si>
  <si>
    <t>Total no. of tokens</t>
  </si>
  <si>
    <t>No. of user stories</t>
  </si>
  <si>
    <t>Average number of tokens per user story</t>
  </si>
  <si>
    <t>Are user stories uniformly sized?</t>
  </si>
  <si>
    <t>No. of roles involved</t>
  </si>
  <si>
    <t>Is 'Benefit' part present in the user stories?</t>
  </si>
  <si>
    <t>No. of user stories containing 'Benefit' part</t>
  </si>
  <si>
    <t>No</t>
  </si>
  <si>
    <t>NA</t>
  </si>
  <si>
    <t>Classes</t>
  </si>
  <si>
    <t>Customer</t>
  </si>
  <si>
    <t>Order</t>
  </si>
  <si>
    <t>Inventory</t>
  </si>
  <si>
    <t>Manager</t>
  </si>
  <si>
    <t>Relationships</t>
  </si>
  <si>
    <t>Subject</t>
  </si>
  <si>
    <t>Predicate</t>
  </si>
  <si>
    <t>Object</t>
  </si>
  <si>
    <t>adds</t>
  </si>
  <si>
    <t>edits</t>
  </si>
  <si>
    <t>Cook</t>
  </si>
  <si>
    <t>RestaurantEmployee</t>
  </si>
  <si>
    <t>RestaurantManager</t>
  </si>
  <si>
    <t>Waiter</t>
  </si>
  <si>
    <t>Employee</t>
  </si>
  <si>
    <t>Comment</t>
  </si>
  <si>
    <t>AllergyList</t>
  </si>
  <si>
    <t>Ingredient</t>
  </si>
  <si>
    <t>ExpiryDate</t>
  </si>
  <si>
    <t>Shift</t>
  </si>
  <si>
    <t>ItemList</t>
  </si>
  <si>
    <t>Stock</t>
  </si>
  <si>
    <t>OnlineMenu</t>
  </si>
  <si>
    <t>ActiveOrder</t>
  </si>
  <si>
    <t>Sales</t>
  </si>
  <si>
    <t>EmployeeInformation</t>
  </si>
  <si>
    <t>MonthlyReport</t>
  </si>
  <si>
    <t>WeeklyReport</t>
  </si>
  <si>
    <t>ContactInformation</t>
  </si>
  <si>
    <t>Note</t>
  </si>
  <si>
    <t>EntryTime</t>
  </si>
  <si>
    <t>Drink</t>
  </si>
  <si>
    <t>Food</t>
  </si>
  <si>
    <t>OrderableMenuItem</t>
  </si>
  <si>
    <t xml:space="preserve">Cook </t>
  </si>
  <si>
    <t xml:space="preserve"> create </t>
  </si>
  <si>
    <t xml:space="preserve"> Order</t>
  </si>
  <si>
    <t xml:space="preserve">Customer </t>
  </si>
  <si>
    <t xml:space="preserve"> give </t>
  </si>
  <si>
    <t xml:space="preserve"> Comment</t>
  </si>
  <si>
    <t xml:space="preserve"> see </t>
  </si>
  <si>
    <t xml:space="preserve"> AllergyList</t>
  </si>
  <si>
    <t xml:space="preserve"> Ingredient</t>
  </si>
  <si>
    <t xml:space="preserve"> ExpiryDate</t>
  </si>
  <si>
    <t xml:space="preserve">Manager </t>
  </si>
  <si>
    <t xml:space="preserve"> add </t>
  </si>
  <si>
    <t xml:space="preserve"> change </t>
  </si>
  <si>
    <t xml:space="preserve"> Shift</t>
  </si>
  <si>
    <t xml:space="preserve"> ItemList</t>
  </si>
  <si>
    <t xml:space="preserve"> delete </t>
  </si>
  <si>
    <t xml:space="preserve"> display </t>
  </si>
  <si>
    <t xml:space="preserve"> edit </t>
  </si>
  <si>
    <t xml:space="preserve"> read </t>
  </si>
  <si>
    <t xml:space="preserve"> Employee</t>
  </si>
  <si>
    <t xml:space="preserve"> Stock</t>
  </si>
  <si>
    <t xml:space="preserve"> update </t>
  </si>
  <si>
    <t xml:space="preserve"> OnlineMenu</t>
  </si>
  <si>
    <t xml:space="preserve">RestaurantEmployee </t>
  </si>
  <si>
    <t xml:space="preserve"> ActiveOrder</t>
  </si>
  <si>
    <t xml:space="preserve">RestaurantManager </t>
  </si>
  <si>
    <t xml:space="preserve"> know </t>
  </si>
  <si>
    <t xml:space="preserve"> Inventory</t>
  </si>
  <si>
    <t xml:space="preserve"> Sales</t>
  </si>
  <si>
    <t xml:space="preserve"> EmployeeInformation</t>
  </si>
  <si>
    <t xml:space="preserve"> MonthlyReport</t>
  </si>
  <si>
    <t xml:space="preserve"> WeeklyReport</t>
  </si>
  <si>
    <t xml:space="preserve">Waiter </t>
  </si>
  <si>
    <t xml:space="preserve"> Note</t>
  </si>
  <si>
    <t xml:space="preserve"> OrderableMenuItem</t>
  </si>
  <si>
    <t xml:space="preserve">Employee </t>
  </si>
  <si>
    <t xml:space="preserve"> ContactInformation</t>
  </si>
  <si>
    <t xml:space="preserve"> enter </t>
  </si>
  <si>
    <t xml:space="preserve"> mark </t>
  </si>
  <si>
    <t xml:space="preserve"> EntryTime</t>
  </si>
  <si>
    <t xml:space="preserve"> Drink</t>
  </si>
  <si>
    <t xml:space="preserve"> Food</t>
  </si>
  <si>
    <t>Dish</t>
  </si>
  <si>
    <t>StoreOrder</t>
  </si>
  <si>
    <t>EmployeeData</t>
  </si>
  <si>
    <t>CurrentStock</t>
  </si>
  <si>
    <t>Item</t>
  </si>
  <si>
    <t>OrderedItem</t>
  </si>
  <si>
    <t>CustomerOrder</t>
  </si>
  <si>
    <t>creates</t>
  </si>
  <si>
    <t>gives</t>
  </si>
  <si>
    <t>givesCommentAbout</t>
  </si>
  <si>
    <t>sees</t>
  </si>
  <si>
    <t>changes</t>
  </si>
  <si>
    <t>changesShiftOf</t>
  </si>
  <si>
    <t>deletes</t>
  </si>
  <si>
    <t>displays(ByDate)</t>
  </si>
  <si>
    <t>[Employee's</t>
  </si>
  <si>
    <t>shift</t>
  </si>
  <si>
    <t>information</t>
  </si>
  <si>
    <t>indicates</t>
  </si>
  <si>
    <t>to</t>
  </si>
  <si>
    <t>class]</t>
  </si>
  <si>
    <t>reads</t>
  </si>
  <si>
    <t>seesCommentsAbout</t>
  </si>
  <si>
    <t>seesCountOf</t>
  </si>
  <si>
    <t>[Count</t>
  </si>
  <si>
    <t>of</t>
  </si>
  <si>
    <t>orders</t>
  </si>
  <si>
    <t>may</t>
  </si>
  <si>
    <t>be</t>
  </si>
  <si>
    <t>obtained</t>
  </si>
  <si>
    <t>by</t>
  </si>
  <si>
    <t>counting</t>
  </si>
  <si>
    <t>objects]</t>
  </si>
  <si>
    <t>seesRemaining</t>
  </si>
  <si>
    <t>update</t>
  </si>
  <si>
    <t>knows</t>
  </si>
  <si>
    <t>addsNotesTo</t>
  </si>
  <si>
    <t>edtis</t>
  </si>
  <si>
    <t>enters</t>
  </si>
  <si>
    <t>entersNotesTo</t>
  </si>
  <si>
    <t>marks</t>
  </si>
  <si>
    <t>seesContentsOf</t>
  </si>
  <si>
    <t>seesIngredientOf</t>
  </si>
  <si>
    <t>[Must</t>
  </si>
  <si>
    <t>attribute</t>
  </si>
  <si>
    <t>some</t>
  </si>
  <si>
    <t>not</t>
  </si>
  <si>
    <t>clear</t>
  </si>
  <si>
    <t>from</t>
  </si>
  <si>
    <t>the</t>
  </si>
  <si>
    <t>user</t>
  </si>
  <si>
    <t>story]</t>
  </si>
  <si>
    <t>same</t>
  </si>
  <si>
    <t>as</t>
  </si>
  <si>
    <t>Manager,</t>
  </si>
  <si>
    <t>but</t>
  </si>
  <si>
    <t>ambiguously</t>
  </si>
  <si>
    <t>written</t>
  </si>
  <si>
    <t>'Manager'</t>
  </si>
  <si>
    <t>and</t>
  </si>
  <si>
    <t>'RestaurantManager'</t>
  </si>
  <si>
    <t>at</t>
  </si>
  <si>
    <t>different</t>
  </si>
  <si>
    <t>places]</t>
  </si>
  <si>
    <t>an</t>
  </si>
  <si>
    <t>class</t>
  </si>
  <si>
    <t>GS</t>
  </si>
  <si>
    <t>DMP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</si>
  <si>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</si>
  <si>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</si>
  <si>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</si>
  <si>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</si>
  <si>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</si>
  <si>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</si>
  <si>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Same as Order</t>
  </si>
  <si>
    <t>(Duplicate)</t>
  </si>
  <si>
    <t>Different and disapproved</t>
  </si>
  <si>
    <t>Different but approved to be correct</t>
  </si>
  <si>
    <t>Direct relation</t>
  </si>
  <si>
    <t>Link-path relation (Depth: 1)</t>
  </si>
  <si>
    <t>Object' part incorrectly identified
Manager  :  read  :  Employee</t>
  </si>
  <si>
    <t>Object' part incorrectly identified
Manager  :  add  :  Order</t>
  </si>
  <si>
    <t>Object' part incorrectly identified
Manager  :  delete  :  Order</t>
  </si>
  <si>
    <t>Object' part incorrectly identified
Manager  :  edit  :  Order</t>
  </si>
  <si>
    <t>Object' part incorrectly identified
Employee  :  edit  :  Order</t>
  </si>
  <si>
    <t>Object' part incorrectly identified
Waiter  :  see  :  OrderableMenuItem</t>
  </si>
  <si>
    <t>Object' part incorrectly identified
Employee  :  add  :  Order</t>
  </si>
  <si>
    <t>Object' part incorrectly identified
Employee  :  see  :  Order</t>
  </si>
  <si>
    <t>Object' part incorrectly identified
Employee  :  delete  :  Order</t>
  </si>
  <si>
    <t>Missing link path relation problem (Complete)</t>
  </si>
  <si>
    <t>MLPR</t>
  </si>
  <si>
    <t>Missing link path relation problem (Partly) + Incorrect Relaitonship Part Identification problem</t>
  </si>
  <si>
    <t>MLPR + IRPI</t>
  </si>
  <si>
    <t>Conjunction (and, or) problem</t>
  </si>
  <si>
    <t>CONJ</t>
  </si>
  <si>
    <t>Incorrect Relationship part identification problem</t>
  </si>
  <si>
    <t>IRPI</t>
  </si>
  <si>
    <t>TOTAL</t>
  </si>
  <si>
    <t>Out of 9, 7 are due to generalizing 'StoreOrder' to 'Order'</t>
  </si>
  <si>
    <t>User Stories with Link path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</si>
</sst>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2" fillId="0" borderId="1" xfId="0" applyFont="1" applyBorder="1"/>
    <xf numFmtId="0" fontId="2" fillId="0" borderId="0" xfId="0" applyFont="1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Fill="1" applyBorder="1"/>
    <xf numFmtId="0" fontId="0" fillId="5" borderId="1" xfId="0" applyFill="1" applyBorder="1"/>
    <xf numFmtId="0" fontId="0" fillId="0" borderId="0" xfId="0" quotePrefix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7" workbookViewId="0">
      <selection activeCell="B37" sqref="B37"/>
    </sheetView>
  </sheetViews>
  <sheetFormatPr defaultRowHeight="15" x14ac:dyDescent="0.25"/>
  <cols>
    <col min="2" max="2" width="59" customWidth="1"/>
    <col min="3" max="3" width="13.28515625" bestFit="1" customWidth="1"/>
    <col min="4" max="4" width="22.42578125" bestFit="1" customWidth="1"/>
  </cols>
  <sheetData>
    <row r="1" spans="1:4" x14ac:dyDescent="0.25">
      <c r="A1" s="4" t="s">
        <v>48</v>
      </c>
      <c r="B1" s="4" t="s">
        <v>47</v>
      </c>
      <c r="C1" s="4" t="s">
        <v>46</v>
      </c>
      <c r="D1" s="4" t="s">
        <v>45</v>
      </c>
    </row>
    <row r="2" spans="1:4" ht="14.1" customHeight="1" x14ac:dyDescent="0.25">
      <c r="A2" s="5">
        <v>1</v>
      </c>
      <c r="B2" s="1" t="s">
        <v>0</v>
      </c>
      <c r="C2" s="5">
        <f t="shared" ref="C2:C46" si="0">LEN(TRIM(B2)) - LEN(SUBSTITUTE(B2, " ", "")) + 1</f>
        <v>10</v>
      </c>
      <c r="D2" s="2" t="b">
        <f>ISNUMBER(SEARCH("so that",B2))</f>
        <v>0</v>
      </c>
    </row>
    <row r="3" spans="1:4" ht="14.1" customHeight="1" x14ac:dyDescent="0.25">
      <c r="A3" s="5">
        <v>2</v>
      </c>
      <c r="B3" s="1" t="s">
        <v>1</v>
      </c>
      <c r="C3" s="5">
        <f t="shared" si="0"/>
        <v>10</v>
      </c>
      <c r="D3" s="2" t="b">
        <f t="shared" ref="D3:D46" si="1">ISNUMBER(SEARCH("so that",B3))</f>
        <v>0</v>
      </c>
    </row>
    <row r="4" spans="1:4" ht="14.1" customHeight="1" x14ac:dyDescent="0.25">
      <c r="A4" s="5">
        <v>3</v>
      </c>
      <c r="B4" s="1" t="s">
        <v>2</v>
      </c>
      <c r="C4" s="5">
        <f t="shared" si="0"/>
        <v>10</v>
      </c>
      <c r="D4" s="2" t="b">
        <f t="shared" si="1"/>
        <v>0</v>
      </c>
    </row>
    <row r="5" spans="1:4" ht="14.1" customHeight="1" x14ac:dyDescent="0.25">
      <c r="A5" s="5">
        <v>4</v>
      </c>
      <c r="B5" s="1" t="s">
        <v>3</v>
      </c>
      <c r="C5" s="5">
        <f t="shared" si="0"/>
        <v>10</v>
      </c>
      <c r="D5" s="2" t="b">
        <f t="shared" si="1"/>
        <v>0</v>
      </c>
    </row>
    <row r="6" spans="1:4" ht="14.1" customHeight="1" x14ac:dyDescent="0.25">
      <c r="A6" s="5">
        <v>5</v>
      </c>
      <c r="B6" s="1" t="s">
        <v>4</v>
      </c>
      <c r="C6" s="5">
        <f t="shared" si="0"/>
        <v>10</v>
      </c>
      <c r="D6" s="2" t="b">
        <f t="shared" si="1"/>
        <v>0</v>
      </c>
    </row>
    <row r="7" spans="1:4" ht="14.1" customHeight="1" x14ac:dyDescent="0.25">
      <c r="A7" s="5">
        <v>6</v>
      </c>
      <c r="B7" s="1" t="s">
        <v>5</v>
      </c>
      <c r="C7" s="5">
        <f t="shared" si="0"/>
        <v>10</v>
      </c>
      <c r="D7" s="2" t="b">
        <f t="shared" si="1"/>
        <v>0</v>
      </c>
    </row>
    <row r="8" spans="1:4" ht="14.1" customHeight="1" x14ac:dyDescent="0.25">
      <c r="A8" s="5">
        <v>7</v>
      </c>
      <c r="B8" s="1" t="s">
        <v>6</v>
      </c>
      <c r="C8" s="5">
        <f t="shared" si="0"/>
        <v>10</v>
      </c>
      <c r="D8" s="2" t="b">
        <f t="shared" si="1"/>
        <v>0</v>
      </c>
    </row>
    <row r="9" spans="1:4" ht="14.1" customHeight="1" x14ac:dyDescent="0.25">
      <c r="A9" s="5">
        <v>8</v>
      </c>
      <c r="B9" s="1" t="s">
        <v>7</v>
      </c>
      <c r="C9" s="5">
        <f t="shared" si="0"/>
        <v>10</v>
      </c>
      <c r="D9" s="2" t="b">
        <f t="shared" si="1"/>
        <v>0</v>
      </c>
    </row>
    <row r="10" spans="1:4" ht="14.1" customHeight="1" x14ac:dyDescent="0.25">
      <c r="A10" s="5">
        <v>9</v>
      </c>
      <c r="B10" s="1" t="s">
        <v>8</v>
      </c>
      <c r="C10" s="5">
        <f t="shared" si="0"/>
        <v>10</v>
      </c>
      <c r="D10" s="2" t="b">
        <f t="shared" si="1"/>
        <v>0</v>
      </c>
    </row>
    <row r="11" spans="1:4" ht="14.1" customHeight="1" x14ac:dyDescent="0.25">
      <c r="A11" s="5">
        <v>10</v>
      </c>
      <c r="B11" s="1" t="s">
        <v>9</v>
      </c>
      <c r="C11" s="5">
        <f t="shared" si="0"/>
        <v>10</v>
      </c>
      <c r="D11" s="2" t="b">
        <f t="shared" si="1"/>
        <v>0</v>
      </c>
    </row>
    <row r="12" spans="1:4" ht="14.1" customHeight="1" x14ac:dyDescent="0.25">
      <c r="A12" s="5">
        <v>11</v>
      </c>
      <c r="B12" s="1" t="s">
        <v>10</v>
      </c>
      <c r="C12" s="5">
        <f t="shared" si="0"/>
        <v>10</v>
      </c>
      <c r="D12" s="2" t="b">
        <f t="shared" si="1"/>
        <v>0</v>
      </c>
    </row>
    <row r="13" spans="1:4" ht="14.1" customHeight="1" x14ac:dyDescent="0.25">
      <c r="A13" s="5">
        <v>12</v>
      </c>
      <c r="B13" s="1" t="s">
        <v>11</v>
      </c>
      <c r="C13" s="5">
        <f t="shared" si="0"/>
        <v>10</v>
      </c>
      <c r="D13" s="2" t="b">
        <f t="shared" si="1"/>
        <v>0</v>
      </c>
    </row>
    <row r="14" spans="1:4" ht="14.1" customHeight="1" x14ac:dyDescent="0.25">
      <c r="A14" s="5">
        <v>13</v>
      </c>
      <c r="B14" s="1" t="s">
        <v>12</v>
      </c>
      <c r="C14" s="5">
        <f t="shared" si="0"/>
        <v>10</v>
      </c>
      <c r="D14" s="2" t="b">
        <f t="shared" si="1"/>
        <v>0</v>
      </c>
    </row>
    <row r="15" spans="1:4" ht="14.1" customHeight="1" x14ac:dyDescent="0.25">
      <c r="A15" s="5">
        <v>14</v>
      </c>
      <c r="B15" s="1" t="s">
        <v>13</v>
      </c>
      <c r="C15" s="5">
        <f t="shared" si="0"/>
        <v>10</v>
      </c>
      <c r="D15" s="2" t="b">
        <f t="shared" si="1"/>
        <v>0</v>
      </c>
    </row>
    <row r="16" spans="1:4" ht="14.1" customHeight="1" x14ac:dyDescent="0.25">
      <c r="A16" s="5">
        <v>15</v>
      </c>
      <c r="B16" s="1" t="s">
        <v>14</v>
      </c>
      <c r="C16" s="5">
        <f t="shared" si="0"/>
        <v>10</v>
      </c>
      <c r="D16" s="2" t="b">
        <f t="shared" si="1"/>
        <v>0</v>
      </c>
    </row>
    <row r="17" spans="1:4" ht="14.1" customHeight="1" x14ac:dyDescent="0.25">
      <c r="A17" s="5">
        <v>16</v>
      </c>
      <c r="B17" s="1" t="s">
        <v>15</v>
      </c>
      <c r="C17" s="5">
        <f t="shared" si="0"/>
        <v>10</v>
      </c>
      <c r="D17" s="2" t="b">
        <f t="shared" si="1"/>
        <v>0</v>
      </c>
    </row>
    <row r="18" spans="1:4" ht="14.1" customHeight="1" x14ac:dyDescent="0.25">
      <c r="A18" s="5">
        <v>17</v>
      </c>
      <c r="B18" s="1" t="s">
        <v>16</v>
      </c>
      <c r="C18" s="5">
        <f t="shared" si="0"/>
        <v>10</v>
      </c>
      <c r="D18" s="2" t="b">
        <f t="shared" si="1"/>
        <v>0</v>
      </c>
    </row>
    <row r="19" spans="1:4" ht="14.1" customHeight="1" x14ac:dyDescent="0.25">
      <c r="A19" s="5">
        <v>18</v>
      </c>
      <c r="B19" s="1" t="s">
        <v>17</v>
      </c>
      <c r="C19" s="5">
        <f t="shared" si="0"/>
        <v>10</v>
      </c>
      <c r="D19" s="2" t="b">
        <f t="shared" si="1"/>
        <v>0</v>
      </c>
    </row>
    <row r="20" spans="1:4" ht="14.1" customHeight="1" x14ac:dyDescent="0.25">
      <c r="A20" s="5">
        <v>19</v>
      </c>
      <c r="B20" s="1" t="s">
        <v>18</v>
      </c>
      <c r="C20" s="5">
        <f t="shared" si="0"/>
        <v>10</v>
      </c>
      <c r="D20" s="2" t="b">
        <f t="shared" si="1"/>
        <v>0</v>
      </c>
    </row>
    <row r="21" spans="1:4" ht="14.1" customHeight="1" x14ac:dyDescent="0.25">
      <c r="A21" s="5">
        <v>20</v>
      </c>
      <c r="B21" s="1" t="s">
        <v>19</v>
      </c>
      <c r="C21" s="5">
        <f t="shared" si="0"/>
        <v>10</v>
      </c>
      <c r="D21" s="2" t="b">
        <f t="shared" si="1"/>
        <v>0</v>
      </c>
    </row>
    <row r="22" spans="1:4" ht="14.1" customHeight="1" x14ac:dyDescent="0.25">
      <c r="A22" s="5">
        <v>21</v>
      </c>
      <c r="B22" s="1" t="s">
        <v>20</v>
      </c>
      <c r="C22" s="5">
        <f t="shared" si="0"/>
        <v>10</v>
      </c>
      <c r="D22" s="2" t="b">
        <f t="shared" si="1"/>
        <v>0</v>
      </c>
    </row>
    <row r="23" spans="1:4" ht="14.1" customHeight="1" x14ac:dyDescent="0.25">
      <c r="A23" s="5">
        <v>22</v>
      </c>
      <c r="B23" s="1" t="s">
        <v>21</v>
      </c>
      <c r="C23" s="5">
        <f t="shared" si="0"/>
        <v>10</v>
      </c>
      <c r="D23" s="2" t="b">
        <f t="shared" si="1"/>
        <v>0</v>
      </c>
    </row>
    <row r="24" spans="1:4" ht="14.1" customHeight="1" x14ac:dyDescent="0.25">
      <c r="A24" s="5">
        <v>23</v>
      </c>
      <c r="B24" s="1" t="s">
        <v>22</v>
      </c>
      <c r="C24" s="5">
        <f t="shared" si="0"/>
        <v>10</v>
      </c>
      <c r="D24" s="2" t="b">
        <f t="shared" si="1"/>
        <v>0</v>
      </c>
    </row>
    <row r="25" spans="1:4" ht="14.1" customHeight="1" x14ac:dyDescent="0.25">
      <c r="A25" s="5">
        <v>24</v>
      </c>
      <c r="B25" s="1" t="s">
        <v>23</v>
      </c>
      <c r="C25" s="5">
        <f t="shared" si="0"/>
        <v>10</v>
      </c>
      <c r="D25" s="2" t="b">
        <f t="shared" si="1"/>
        <v>0</v>
      </c>
    </row>
    <row r="26" spans="1:4" ht="14.1" customHeight="1" x14ac:dyDescent="0.25">
      <c r="A26" s="5">
        <v>25</v>
      </c>
      <c r="B26" s="1" t="s">
        <v>24</v>
      </c>
      <c r="C26" s="5">
        <f t="shared" si="0"/>
        <v>10</v>
      </c>
      <c r="D26" s="2" t="b">
        <f t="shared" si="1"/>
        <v>0</v>
      </c>
    </row>
    <row r="27" spans="1:4" ht="14.1" customHeight="1" x14ac:dyDescent="0.25">
      <c r="A27" s="5">
        <v>26</v>
      </c>
      <c r="B27" s="1" t="s">
        <v>25</v>
      </c>
      <c r="C27" s="5">
        <f t="shared" si="0"/>
        <v>10</v>
      </c>
      <c r="D27" s="2" t="b">
        <f t="shared" si="1"/>
        <v>0</v>
      </c>
    </row>
    <row r="28" spans="1:4" ht="14.1" customHeight="1" x14ac:dyDescent="0.25">
      <c r="A28" s="5">
        <v>27</v>
      </c>
      <c r="B28" s="1" t="s">
        <v>26</v>
      </c>
      <c r="C28" s="5">
        <f t="shared" si="0"/>
        <v>10</v>
      </c>
      <c r="D28" s="2" t="b">
        <f t="shared" si="1"/>
        <v>0</v>
      </c>
    </row>
    <row r="29" spans="1:4" ht="14.1" customHeight="1" x14ac:dyDescent="0.25">
      <c r="A29" s="5">
        <v>28</v>
      </c>
      <c r="B29" s="1" t="s">
        <v>27</v>
      </c>
      <c r="C29" s="5">
        <f t="shared" si="0"/>
        <v>10</v>
      </c>
      <c r="D29" s="2" t="b">
        <f t="shared" si="1"/>
        <v>0</v>
      </c>
    </row>
    <row r="30" spans="1:4" ht="14.1" customHeight="1" x14ac:dyDescent="0.25">
      <c r="A30" s="5">
        <v>29</v>
      </c>
      <c r="B30" s="1" t="s">
        <v>28</v>
      </c>
      <c r="C30" s="5">
        <f t="shared" si="0"/>
        <v>10</v>
      </c>
      <c r="D30" s="2" t="b">
        <f t="shared" si="1"/>
        <v>0</v>
      </c>
    </row>
    <row r="31" spans="1:4" ht="14.1" customHeight="1" x14ac:dyDescent="0.25">
      <c r="A31" s="5">
        <v>30</v>
      </c>
      <c r="B31" s="1" t="s">
        <v>29</v>
      </c>
      <c r="C31" s="5">
        <f t="shared" si="0"/>
        <v>10</v>
      </c>
      <c r="D31" s="2" t="b">
        <f t="shared" si="1"/>
        <v>0</v>
      </c>
    </row>
    <row r="32" spans="1:4" ht="14.1" customHeight="1" x14ac:dyDescent="0.25">
      <c r="A32" s="5">
        <v>31</v>
      </c>
      <c r="B32" s="1" t="s">
        <v>30</v>
      </c>
      <c r="C32" s="5">
        <f t="shared" si="0"/>
        <v>10</v>
      </c>
      <c r="D32" s="2" t="b">
        <f t="shared" si="1"/>
        <v>0</v>
      </c>
    </row>
    <row r="33" spans="1:4" ht="14.1" customHeight="1" x14ac:dyDescent="0.25">
      <c r="A33" s="5">
        <v>32</v>
      </c>
      <c r="B33" s="1" t="s">
        <v>31</v>
      </c>
      <c r="C33" s="5">
        <f t="shared" si="0"/>
        <v>10</v>
      </c>
      <c r="D33" s="2" t="b">
        <f t="shared" si="1"/>
        <v>0</v>
      </c>
    </row>
    <row r="34" spans="1:4" ht="14.1" customHeight="1" x14ac:dyDescent="0.25">
      <c r="A34" s="5">
        <v>33</v>
      </c>
      <c r="B34" s="1" t="s">
        <v>32</v>
      </c>
      <c r="C34" s="5">
        <f t="shared" si="0"/>
        <v>10</v>
      </c>
      <c r="D34" s="2" t="b">
        <f t="shared" si="1"/>
        <v>0</v>
      </c>
    </row>
    <row r="35" spans="1:4" ht="14.1" customHeight="1" x14ac:dyDescent="0.25">
      <c r="A35" s="5">
        <v>34</v>
      </c>
      <c r="B35" s="1" t="s">
        <v>33</v>
      </c>
      <c r="C35" s="5">
        <f t="shared" si="0"/>
        <v>10</v>
      </c>
      <c r="D35" s="2" t="b">
        <f t="shared" si="1"/>
        <v>0</v>
      </c>
    </row>
    <row r="36" spans="1:4" ht="14.1" customHeight="1" x14ac:dyDescent="0.25">
      <c r="A36" s="5">
        <v>35</v>
      </c>
      <c r="B36" s="1" t="s">
        <v>34</v>
      </c>
      <c r="C36" s="5">
        <f t="shared" si="0"/>
        <v>10</v>
      </c>
      <c r="D36" s="2" t="b">
        <f t="shared" si="1"/>
        <v>0</v>
      </c>
    </row>
    <row r="37" spans="1:4" ht="14.1" customHeight="1" x14ac:dyDescent="0.25">
      <c r="A37" s="5">
        <v>36</v>
      </c>
      <c r="B37" s="1" t="s">
        <v>35</v>
      </c>
      <c r="C37" s="5">
        <f t="shared" si="0"/>
        <v>10</v>
      </c>
      <c r="D37" s="2" t="b">
        <f t="shared" si="1"/>
        <v>0</v>
      </c>
    </row>
    <row r="38" spans="1:4" ht="14.1" customHeight="1" x14ac:dyDescent="0.25">
      <c r="A38" s="5">
        <v>37</v>
      </c>
      <c r="B38" s="1" t="s">
        <v>36</v>
      </c>
      <c r="C38" s="5">
        <f t="shared" si="0"/>
        <v>10</v>
      </c>
      <c r="D38" s="2" t="b">
        <f t="shared" si="1"/>
        <v>0</v>
      </c>
    </row>
    <row r="39" spans="1:4" ht="14.1" customHeight="1" x14ac:dyDescent="0.25">
      <c r="A39" s="5">
        <v>38</v>
      </c>
      <c r="B39" s="1" t="s">
        <v>37</v>
      </c>
      <c r="C39" s="5">
        <f t="shared" si="0"/>
        <v>10</v>
      </c>
      <c r="D39" s="2" t="b">
        <f t="shared" si="1"/>
        <v>0</v>
      </c>
    </row>
    <row r="40" spans="1:4" ht="14.1" customHeight="1" x14ac:dyDescent="0.25">
      <c r="A40" s="5">
        <v>39</v>
      </c>
      <c r="B40" s="1" t="s">
        <v>38</v>
      </c>
      <c r="C40" s="5">
        <f t="shared" si="0"/>
        <v>10</v>
      </c>
      <c r="D40" s="2" t="b">
        <f t="shared" si="1"/>
        <v>0</v>
      </c>
    </row>
    <row r="41" spans="1:4" ht="14.1" customHeight="1" x14ac:dyDescent="0.25">
      <c r="A41" s="5">
        <v>40</v>
      </c>
      <c r="B41" s="1" t="s">
        <v>39</v>
      </c>
      <c r="C41" s="5">
        <f t="shared" si="0"/>
        <v>10</v>
      </c>
      <c r="D41" s="2" t="b">
        <f t="shared" si="1"/>
        <v>0</v>
      </c>
    </row>
    <row r="42" spans="1:4" ht="14.1" customHeight="1" x14ac:dyDescent="0.25">
      <c r="A42" s="5">
        <v>41</v>
      </c>
      <c r="B42" s="1" t="s">
        <v>40</v>
      </c>
      <c r="C42" s="5">
        <f t="shared" si="0"/>
        <v>10</v>
      </c>
      <c r="D42" s="2" t="b">
        <f t="shared" si="1"/>
        <v>0</v>
      </c>
    </row>
    <row r="43" spans="1:4" ht="14.1" customHeight="1" x14ac:dyDescent="0.25">
      <c r="A43" s="5">
        <v>42</v>
      </c>
      <c r="B43" s="1" t="s">
        <v>41</v>
      </c>
      <c r="C43" s="5">
        <f t="shared" si="0"/>
        <v>10</v>
      </c>
      <c r="D43" s="2" t="b">
        <f t="shared" si="1"/>
        <v>0</v>
      </c>
    </row>
    <row r="44" spans="1:4" ht="14.1" customHeight="1" x14ac:dyDescent="0.25">
      <c r="A44" s="5">
        <v>43</v>
      </c>
      <c r="B44" s="1" t="s">
        <v>42</v>
      </c>
      <c r="C44" s="5">
        <f t="shared" si="0"/>
        <v>10</v>
      </c>
      <c r="D44" s="2" t="b">
        <f t="shared" si="1"/>
        <v>0</v>
      </c>
    </row>
    <row r="45" spans="1:4" ht="14.1" customHeight="1" x14ac:dyDescent="0.25">
      <c r="A45" s="5">
        <v>44</v>
      </c>
      <c r="B45" s="1" t="s">
        <v>43</v>
      </c>
      <c r="C45" s="5">
        <f t="shared" si="0"/>
        <v>10</v>
      </c>
      <c r="D45" s="2" t="b">
        <f t="shared" si="1"/>
        <v>0</v>
      </c>
    </row>
    <row r="46" spans="1:4" ht="14.1" customHeight="1" x14ac:dyDescent="0.25">
      <c r="A46" s="5">
        <v>45</v>
      </c>
      <c r="B46" s="1" t="s">
        <v>44</v>
      </c>
      <c r="C46" s="5">
        <f t="shared" si="0"/>
        <v>10</v>
      </c>
      <c r="D46" s="2" t="b">
        <f t="shared" si="1"/>
        <v>0</v>
      </c>
    </row>
    <row r="47" spans="1:4" x14ac:dyDescent="0.25">
      <c r="A47" s="2"/>
      <c r="B47" s="2"/>
      <c r="C47" s="6">
        <f>SUM(C2:C46)</f>
        <v>450</v>
      </c>
      <c r="D47" s="2"/>
    </row>
    <row r="49" spans="2:3" x14ac:dyDescent="0.25">
      <c r="B49" s="7" t="s">
        <v>51</v>
      </c>
      <c r="C49" s="5">
        <v>45</v>
      </c>
    </row>
    <row r="50" spans="2:3" x14ac:dyDescent="0.25">
      <c r="B50" s="7" t="s">
        <v>52</v>
      </c>
      <c r="C50" s="5">
        <v>10</v>
      </c>
    </row>
    <row r="51" spans="2:3" x14ac:dyDescent="0.25">
      <c r="B51" s="7" t="s">
        <v>53</v>
      </c>
      <c r="C51" s="5" t="s">
        <v>49</v>
      </c>
    </row>
    <row r="52" spans="2:3" x14ac:dyDescent="0.25">
      <c r="B52" s="7" t="s">
        <v>50</v>
      </c>
      <c r="C52" s="5">
        <v>450</v>
      </c>
    </row>
    <row r="53" spans="2:3" x14ac:dyDescent="0.25">
      <c r="B53" s="7" t="s">
        <v>54</v>
      </c>
      <c r="C53" s="5">
        <v>7</v>
      </c>
    </row>
    <row r="54" spans="2:3" x14ac:dyDescent="0.25">
      <c r="B54" s="7" t="s">
        <v>55</v>
      </c>
      <c r="C54" s="5" t="s">
        <v>57</v>
      </c>
    </row>
    <row r="55" spans="2:3" x14ac:dyDescent="0.25">
      <c r="B55" s="7" t="s">
        <v>56</v>
      </c>
      <c r="C55" s="5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3" workbookViewId="0">
      <selection activeCell="H15" sqref="H15"/>
    </sheetView>
  </sheetViews>
  <sheetFormatPr defaultRowHeight="15" x14ac:dyDescent="0.25"/>
  <cols>
    <col min="1" max="1" width="19.7109375" bestFit="1" customWidth="1"/>
    <col min="2" max="2" width="35.140625" bestFit="1" customWidth="1"/>
    <col min="3" max="3" width="26.5703125" bestFit="1" customWidth="1"/>
  </cols>
  <sheetData>
    <row r="1" spans="1:1" ht="18.75" x14ac:dyDescent="0.3">
      <c r="A1" s="8" t="s">
        <v>59</v>
      </c>
    </row>
    <row r="2" spans="1:1" x14ac:dyDescent="0.25">
      <c r="A2" s="2" t="s">
        <v>83</v>
      </c>
    </row>
    <row r="3" spans="1:1" x14ac:dyDescent="0.25">
      <c r="A3" s="2" t="s">
        <v>76</v>
      </c>
    </row>
    <row r="4" spans="1:1" x14ac:dyDescent="0.25">
      <c r="A4" s="2" t="s">
        <v>75</v>
      </c>
    </row>
    <row r="5" spans="1:1" x14ac:dyDescent="0.25">
      <c r="A5" s="2" t="s">
        <v>88</v>
      </c>
    </row>
    <row r="6" spans="1:1" x14ac:dyDescent="0.25">
      <c r="A6" s="2" t="s">
        <v>70</v>
      </c>
    </row>
    <row r="7" spans="1:1" x14ac:dyDescent="0.25">
      <c r="A7" s="2" t="s">
        <v>139</v>
      </c>
    </row>
    <row r="8" spans="1:1" x14ac:dyDescent="0.25">
      <c r="A8" s="2" t="s">
        <v>60</v>
      </c>
    </row>
    <row r="9" spans="1:1" x14ac:dyDescent="0.25">
      <c r="A9" s="2" t="s">
        <v>142</v>
      </c>
    </row>
    <row r="10" spans="1:1" x14ac:dyDescent="0.25">
      <c r="A10" s="2" t="s">
        <v>136</v>
      </c>
    </row>
    <row r="11" spans="1:1" x14ac:dyDescent="0.25">
      <c r="A11" s="2" t="s">
        <v>91</v>
      </c>
    </row>
    <row r="12" spans="1:1" x14ac:dyDescent="0.25">
      <c r="A12" s="2" t="s">
        <v>74</v>
      </c>
    </row>
    <row r="13" spans="1:1" x14ac:dyDescent="0.25">
      <c r="A13" s="2" t="s">
        <v>138</v>
      </c>
    </row>
    <row r="14" spans="1:1" x14ac:dyDescent="0.25">
      <c r="A14" s="2" t="s">
        <v>90</v>
      </c>
    </row>
    <row r="15" spans="1:1" x14ac:dyDescent="0.25">
      <c r="A15" s="2" t="s">
        <v>78</v>
      </c>
    </row>
    <row r="16" spans="1:1" x14ac:dyDescent="0.25">
      <c r="A16" s="2" t="s">
        <v>92</v>
      </c>
    </row>
    <row r="17" spans="1:16" x14ac:dyDescent="0.25">
      <c r="A17" s="2" t="s">
        <v>77</v>
      </c>
    </row>
    <row r="18" spans="1:16" x14ac:dyDescent="0.25">
      <c r="A18" s="2" t="s">
        <v>62</v>
      </c>
      <c r="B18" t="s">
        <v>179</v>
      </c>
      <c r="C18" t="s">
        <v>164</v>
      </c>
      <c r="D18" t="s">
        <v>188</v>
      </c>
      <c r="E18" t="s">
        <v>189</v>
      </c>
      <c r="F18" t="s">
        <v>190</v>
      </c>
      <c r="G18" t="s">
        <v>191</v>
      </c>
      <c r="H18" t="s">
        <v>192</v>
      </c>
      <c r="I18" t="s">
        <v>193</v>
      </c>
      <c r="J18" t="s">
        <v>189</v>
      </c>
      <c r="K18" t="s">
        <v>194</v>
      </c>
      <c r="L18" t="s">
        <v>195</v>
      </c>
      <c r="M18" t="s">
        <v>196</v>
      </c>
      <c r="N18" t="s">
        <v>197</v>
      </c>
      <c r="O18" t="s">
        <v>198</v>
      </c>
      <c r="P18" t="s">
        <v>199</v>
      </c>
    </row>
    <row r="19" spans="1:16" x14ac:dyDescent="0.25">
      <c r="A19" s="2" t="s">
        <v>140</v>
      </c>
    </row>
    <row r="20" spans="1:16" x14ac:dyDescent="0.25">
      <c r="A20" s="2" t="s">
        <v>80</v>
      </c>
    </row>
    <row r="21" spans="1:16" x14ac:dyDescent="0.25">
      <c r="A21" s="2" t="s">
        <v>63</v>
      </c>
    </row>
    <row r="22" spans="1:16" x14ac:dyDescent="0.25">
      <c r="A22" s="2" t="s">
        <v>86</v>
      </c>
    </row>
    <row r="23" spans="1:16" x14ac:dyDescent="0.25">
      <c r="A23" s="2" t="s">
        <v>89</v>
      </c>
    </row>
    <row r="24" spans="1:16" x14ac:dyDescent="0.25">
      <c r="A24" s="2" t="s">
        <v>82</v>
      </c>
    </row>
    <row r="25" spans="1:16" x14ac:dyDescent="0.25">
      <c r="A25" s="2" t="s">
        <v>61</v>
      </c>
    </row>
    <row r="26" spans="1:16" x14ac:dyDescent="0.25">
      <c r="A26" s="2" t="s">
        <v>93</v>
      </c>
    </row>
    <row r="27" spans="1:16" x14ac:dyDescent="0.25">
      <c r="A27" s="2" t="s">
        <v>141</v>
      </c>
    </row>
    <row r="28" spans="1:16" x14ac:dyDescent="0.25">
      <c r="A28" s="2" t="s">
        <v>72</v>
      </c>
    </row>
    <row r="29" spans="1:16" x14ac:dyDescent="0.25">
      <c r="A29" s="2" t="s">
        <v>84</v>
      </c>
      <c r="B29" t="s">
        <v>179</v>
      </c>
      <c r="C29" t="s">
        <v>164</v>
      </c>
      <c r="D29" t="s">
        <v>200</v>
      </c>
      <c r="E29" t="s">
        <v>180</v>
      </c>
      <c r="F29" t="s">
        <v>161</v>
      </c>
      <c r="G29" t="s">
        <v>181</v>
      </c>
      <c r="H29" t="s">
        <v>201</v>
      </c>
      <c r="I29" t="s">
        <v>191</v>
      </c>
      <c r="J29" t="s">
        <v>182</v>
      </c>
      <c r="K29" t="s">
        <v>183</v>
      </c>
      <c r="L29" t="s">
        <v>184</v>
      </c>
      <c r="M29" t="s">
        <v>185</v>
      </c>
      <c r="N29" t="s">
        <v>186</v>
      </c>
      <c r="O29" t="s">
        <v>187</v>
      </c>
    </row>
    <row r="30" spans="1:16" x14ac:dyDescent="0.25">
      <c r="A30" s="2" t="s">
        <v>79</v>
      </c>
    </row>
    <row r="31" spans="1:16" x14ac:dyDescent="0.25">
      <c r="A31" s="2" t="s">
        <v>137</v>
      </c>
    </row>
    <row r="32" spans="1:16" x14ac:dyDescent="0.25">
      <c r="A32" s="2" t="s">
        <v>73</v>
      </c>
    </row>
    <row r="33" spans="1:3" x14ac:dyDescent="0.25">
      <c r="A33" s="2" t="s">
        <v>87</v>
      </c>
    </row>
    <row r="35" spans="1:3" ht="18.75" x14ac:dyDescent="0.3">
      <c r="A35" s="25" t="s">
        <v>64</v>
      </c>
      <c r="B35" s="25"/>
      <c r="C35" s="25"/>
    </row>
    <row r="36" spans="1:3" ht="15.75" x14ac:dyDescent="0.25">
      <c r="A36" s="9" t="s">
        <v>65</v>
      </c>
      <c r="B36" s="9" t="s">
        <v>66</v>
      </c>
      <c r="C36" s="9" t="s">
        <v>67</v>
      </c>
    </row>
    <row r="37" spans="1:3" x14ac:dyDescent="0.25">
      <c r="A37" s="2" t="s">
        <v>70</v>
      </c>
      <c r="B37" s="2" t="s">
        <v>143</v>
      </c>
      <c r="C37" s="2" t="s">
        <v>61</v>
      </c>
    </row>
    <row r="38" spans="1:3" x14ac:dyDescent="0.25">
      <c r="A38" s="2" t="s">
        <v>60</v>
      </c>
      <c r="B38" s="2" t="s">
        <v>144</v>
      </c>
      <c r="C38" s="2" t="s">
        <v>75</v>
      </c>
    </row>
    <row r="39" spans="1:3" x14ac:dyDescent="0.25">
      <c r="A39" s="2" t="s">
        <v>60</v>
      </c>
      <c r="B39" s="2" t="s">
        <v>145</v>
      </c>
      <c r="C39" s="2" t="s">
        <v>136</v>
      </c>
    </row>
    <row r="40" spans="1:3" x14ac:dyDescent="0.25">
      <c r="A40" s="2" t="s">
        <v>60</v>
      </c>
      <c r="B40" s="2" t="s">
        <v>146</v>
      </c>
      <c r="C40" s="2" t="s">
        <v>76</v>
      </c>
    </row>
    <row r="41" spans="1:3" x14ac:dyDescent="0.25">
      <c r="A41" s="2" t="s">
        <v>60</v>
      </c>
      <c r="B41" s="2" t="s">
        <v>146</v>
      </c>
      <c r="C41" s="2" t="s">
        <v>77</v>
      </c>
    </row>
    <row r="42" spans="1:3" x14ac:dyDescent="0.25">
      <c r="A42" s="2" t="s">
        <v>60</v>
      </c>
      <c r="B42" s="2" t="s">
        <v>178</v>
      </c>
      <c r="C42" s="2" t="s">
        <v>136</v>
      </c>
    </row>
    <row r="43" spans="1:3" x14ac:dyDescent="0.25">
      <c r="A43" s="2" t="s">
        <v>60</v>
      </c>
      <c r="B43" s="2" t="s">
        <v>146</v>
      </c>
      <c r="C43" s="2" t="s">
        <v>78</v>
      </c>
    </row>
    <row r="44" spans="1:3" x14ac:dyDescent="0.25">
      <c r="A44" s="2" t="s">
        <v>63</v>
      </c>
      <c r="B44" s="2" t="s">
        <v>68</v>
      </c>
      <c r="C44" s="2" t="s">
        <v>137</v>
      </c>
    </row>
    <row r="45" spans="1:3" x14ac:dyDescent="0.25">
      <c r="A45" s="2" t="s">
        <v>63</v>
      </c>
      <c r="B45" s="2" t="s">
        <v>147</v>
      </c>
      <c r="C45" s="2" t="s">
        <v>79</v>
      </c>
    </row>
    <row r="46" spans="1:3" x14ac:dyDescent="0.25">
      <c r="A46" s="2" t="s">
        <v>63</v>
      </c>
      <c r="B46" s="2" t="s">
        <v>148</v>
      </c>
      <c r="C46" s="2" t="s">
        <v>74</v>
      </c>
    </row>
    <row r="47" spans="1:3" x14ac:dyDescent="0.25">
      <c r="A47" s="2" t="s">
        <v>63</v>
      </c>
      <c r="B47" s="2" t="s">
        <v>147</v>
      </c>
      <c r="C47" s="2" t="s">
        <v>80</v>
      </c>
    </row>
    <row r="48" spans="1:3" x14ac:dyDescent="0.25">
      <c r="A48" s="2" t="s">
        <v>63</v>
      </c>
      <c r="B48" s="2" t="s">
        <v>149</v>
      </c>
      <c r="C48" s="2" t="s">
        <v>137</v>
      </c>
    </row>
    <row r="49" spans="1:13" x14ac:dyDescent="0.25">
      <c r="A49" s="2" t="s">
        <v>63</v>
      </c>
      <c r="B49" s="2" t="s">
        <v>150</v>
      </c>
      <c r="C49" s="2" t="s">
        <v>61</v>
      </c>
    </row>
    <row r="50" spans="1:13" x14ac:dyDescent="0.25">
      <c r="A50" s="2" t="s">
        <v>63</v>
      </c>
      <c r="B50" s="2" t="s">
        <v>69</v>
      </c>
      <c r="C50" s="2" t="s">
        <v>137</v>
      </c>
    </row>
    <row r="51" spans="1:13" x14ac:dyDescent="0.25">
      <c r="A51" s="2" t="s">
        <v>63</v>
      </c>
      <c r="B51" s="2" t="s">
        <v>69</v>
      </c>
      <c r="C51" s="2" t="s">
        <v>79</v>
      </c>
      <c r="D51" t="s">
        <v>151</v>
      </c>
      <c r="E51" t="s">
        <v>152</v>
      </c>
      <c r="F51" t="s">
        <v>153</v>
      </c>
      <c r="G51" t="s">
        <v>154</v>
      </c>
      <c r="H51" t="s">
        <v>155</v>
      </c>
      <c r="I51" t="s">
        <v>79</v>
      </c>
      <c r="J51" t="s">
        <v>156</v>
      </c>
    </row>
    <row r="52" spans="1:13" x14ac:dyDescent="0.25">
      <c r="A52" s="2" t="s">
        <v>63</v>
      </c>
      <c r="B52" s="2" t="s">
        <v>157</v>
      </c>
      <c r="C52" s="2" t="s">
        <v>138</v>
      </c>
    </row>
    <row r="53" spans="1:13" x14ac:dyDescent="0.25">
      <c r="A53" s="2" t="s">
        <v>63</v>
      </c>
      <c r="B53" s="2" t="s">
        <v>146</v>
      </c>
      <c r="C53" s="2" t="s">
        <v>75</v>
      </c>
    </row>
    <row r="54" spans="1:13" x14ac:dyDescent="0.25">
      <c r="A54" s="2" t="s">
        <v>63</v>
      </c>
      <c r="B54" s="2" t="s">
        <v>158</v>
      </c>
      <c r="C54" s="2" t="s">
        <v>136</v>
      </c>
    </row>
    <row r="55" spans="1:13" x14ac:dyDescent="0.25">
      <c r="A55" s="2" t="s">
        <v>63</v>
      </c>
      <c r="B55" s="2" t="s">
        <v>146</v>
      </c>
      <c r="C55" s="2" t="s">
        <v>139</v>
      </c>
    </row>
    <row r="56" spans="1:13" x14ac:dyDescent="0.25">
      <c r="A56" s="2" t="s">
        <v>63</v>
      </c>
      <c r="B56" s="2" t="s">
        <v>159</v>
      </c>
      <c r="C56" s="2" t="s">
        <v>61</v>
      </c>
      <c r="D56" t="s">
        <v>160</v>
      </c>
      <c r="E56" t="s">
        <v>161</v>
      </c>
      <c r="F56" t="s">
        <v>162</v>
      </c>
      <c r="G56" t="s">
        <v>163</v>
      </c>
      <c r="H56" t="s">
        <v>164</v>
      </c>
      <c r="I56" t="s">
        <v>165</v>
      </c>
      <c r="J56" t="s">
        <v>166</v>
      </c>
      <c r="K56" t="s">
        <v>167</v>
      </c>
      <c r="L56" t="s">
        <v>61</v>
      </c>
      <c r="M56" t="s">
        <v>168</v>
      </c>
    </row>
    <row r="57" spans="1:13" x14ac:dyDescent="0.25">
      <c r="A57" s="2" t="s">
        <v>63</v>
      </c>
      <c r="B57" s="2" t="s">
        <v>169</v>
      </c>
      <c r="C57" s="2" t="s">
        <v>140</v>
      </c>
    </row>
    <row r="58" spans="1:13" x14ac:dyDescent="0.25">
      <c r="A58" s="2" t="s">
        <v>63</v>
      </c>
      <c r="B58" s="2" t="s">
        <v>170</v>
      </c>
      <c r="C58" s="2" t="s">
        <v>82</v>
      </c>
    </row>
    <row r="59" spans="1:13" x14ac:dyDescent="0.25">
      <c r="A59" s="2" t="s">
        <v>71</v>
      </c>
      <c r="B59" s="2" t="s">
        <v>146</v>
      </c>
      <c r="C59" s="2" t="s">
        <v>83</v>
      </c>
    </row>
    <row r="60" spans="1:13" x14ac:dyDescent="0.25">
      <c r="A60" s="2" t="s">
        <v>72</v>
      </c>
      <c r="B60" s="2" t="s">
        <v>171</v>
      </c>
      <c r="C60" s="2" t="s">
        <v>62</v>
      </c>
    </row>
    <row r="61" spans="1:13" x14ac:dyDescent="0.25">
      <c r="A61" s="2" t="s">
        <v>72</v>
      </c>
      <c r="B61" s="2" t="s">
        <v>171</v>
      </c>
      <c r="C61" s="2" t="s">
        <v>84</v>
      </c>
    </row>
    <row r="62" spans="1:13" x14ac:dyDescent="0.25">
      <c r="A62" s="2" t="s">
        <v>72</v>
      </c>
      <c r="B62" s="2" t="s">
        <v>146</v>
      </c>
      <c r="C62" s="2" t="s">
        <v>138</v>
      </c>
    </row>
    <row r="63" spans="1:13" x14ac:dyDescent="0.25">
      <c r="A63" s="2" t="s">
        <v>72</v>
      </c>
      <c r="B63" s="2" t="s">
        <v>146</v>
      </c>
      <c r="C63" s="2" t="s">
        <v>86</v>
      </c>
    </row>
    <row r="64" spans="1:13" x14ac:dyDescent="0.25">
      <c r="A64" s="2" t="s">
        <v>72</v>
      </c>
      <c r="B64" s="2" t="s">
        <v>146</v>
      </c>
      <c r="C64" s="2" t="s">
        <v>87</v>
      </c>
    </row>
    <row r="65" spans="1:3" x14ac:dyDescent="0.25">
      <c r="A65" s="2" t="s">
        <v>73</v>
      </c>
      <c r="B65" s="2" t="s">
        <v>68</v>
      </c>
      <c r="C65" s="2" t="s">
        <v>89</v>
      </c>
    </row>
    <row r="66" spans="1:3" x14ac:dyDescent="0.25">
      <c r="A66" s="2" t="s">
        <v>73</v>
      </c>
      <c r="B66" s="2" t="s">
        <v>172</v>
      </c>
      <c r="C66" s="2" t="s">
        <v>61</v>
      </c>
    </row>
    <row r="67" spans="1:3" x14ac:dyDescent="0.25">
      <c r="A67" s="2" t="s">
        <v>73</v>
      </c>
      <c r="B67" s="2" t="s">
        <v>146</v>
      </c>
      <c r="C67" s="2" t="s">
        <v>61</v>
      </c>
    </row>
    <row r="68" spans="1:3" x14ac:dyDescent="0.25">
      <c r="A68" s="2" t="s">
        <v>73</v>
      </c>
      <c r="B68" s="2" t="s">
        <v>146</v>
      </c>
      <c r="C68" s="2" t="s">
        <v>141</v>
      </c>
    </row>
    <row r="69" spans="1:3" x14ac:dyDescent="0.25">
      <c r="A69" s="2" t="s">
        <v>74</v>
      </c>
      <c r="B69" s="2" t="s">
        <v>68</v>
      </c>
      <c r="C69" s="2" t="s">
        <v>142</v>
      </c>
    </row>
    <row r="70" spans="1:3" x14ac:dyDescent="0.25">
      <c r="A70" s="2" t="s">
        <v>74</v>
      </c>
      <c r="B70" s="2" t="s">
        <v>68</v>
      </c>
      <c r="C70" s="2" t="s">
        <v>137</v>
      </c>
    </row>
    <row r="71" spans="1:3" x14ac:dyDescent="0.25">
      <c r="A71" s="2" t="s">
        <v>74</v>
      </c>
      <c r="B71" s="2" t="s">
        <v>68</v>
      </c>
      <c r="C71" s="2" t="s">
        <v>88</v>
      </c>
    </row>
    <row r="72" spans="1:3" x14ac:dyDescent="0.25">
      <c r="A72" s="2" t="s">
        <v>74</v>
      </c>
      <c r="B72" s="2" t="s">
        <v>149</v>
      </c>
      <c r="C72" s="2" t="s">
        <v>142</v>
      </c>
    </row>
    <row r="73" spans="1:3" x14ac:dyDescent="0.25">
      <c r="A73" s="2" t="s">
        <v>74</v>
      </c>
      <c r="B73" s="2" t="s">
        <v>149</v>
      </c>
      <c r="C73" s="2" t="s">
        <v>137</v>
      </c>
    </row>
    <row r="74" spans="1:3" x14ac:dyDescent="0.25">
      <c r="A74" s="2" t="s">
        <v>74</v>
      </c>
      <c r="B74" s="2" t="s">
        <v>69</v>
      </c>
      <c r="C74" s="2" t="s">
        <v>142</v>
      </c>
    </row>
    <row r="75" spans="1:3" x14ac:dyDescent="0.25">
      <c r="A75" s="2" t="s">
        <v>74</v>
      </c>
      <c r="B75" s="2" t="s">
        <v>69</v>
      </c>
      <c r="C75" s="2" t="s">
        <v>137</v>
      </c>
    </row>
    <row r="76" spans="1:3" x14ac:dyDescent="0.25">
      <c r="A76" s="2" t="s">
        <v>74</v>
      </c>
      <c r="B76" s="2" t="s">
        <v>173</v>
      </c>
      <c r="C76" s="2" t="s">
        <v>88</v>
      </c>
    </row>
    <row r="77" spans="1:3" x14ac:dyDescent="0.25">
      <c r="A77" s="2" t="s">
        <v>74</v>
      </c>
      <c r="B77" s="2" t="s">
        <v>174</v>
      </c>
      <c r="C77" s="2" t="s">
        <v>89</v>
      </c>
    </row>
    <row r="78" spans="1:3" x14ac:dyDescent="0.25">
      <c r="A78" s="2" t="s">
        <v>74</v>
      </c>
      <c r="B78" s="2" t="s">
        <v>175</v>
      </c>
      <c r="C78" s="2" t="s">
        <v>61</v>
      </c>
    </row>
    <row r="79" spans="1:3" x14ac:dyDescent="0.25">
      <c r="A79" s="2" t="s">
        <v>74</v>
      </c>
      <c r="B79" s="2" t="s">
        <v>176</v>
      </c>
      <c r="C79" s="2" t="s">
        <v>90</v>
      </c>
    </row>
    <row r="80" spans="1:3" x14ac:dyDescent="0.25">
      <c r="A80" s="2" t="s">
        <v>74</v>
      </c>
      <c r="B80" s="2" t="s">
        <v>146</v>
      </c>
      <c r="C80" s="2" t="s">
        <v>142</v>
      </c>
    </row>
    <row r="81" spans="1:3" x14ac:dyDescent="0.25">
      <c r="A81" s="2" t="s">
        <v>74</v>
      </c>
      <c r="B81" s="2" t="s">
        <v>146</v>
      </c>
      <c r="C81" s="2" t="s">
        <v>137</v>
      </c>
    </row>
    <row r="82" spans="1:3" x14ac:dyDescent="0.25">
      <c r="A82" s="2" t="s">
        <v>74</v>
      </c>
      <c r="B82" s="2" t="s">
        <v>177</v>
      </c>
      <c r="C82" s="2" t="s">
        <v>91</v>
      </c>
    </row>
    <row r="83" spans="1:3" x14ac:dyDescent="0.25">
      <c r="A83" s="2" t="s">
        <v>74</v>
      </c>
      <c r="B83" s="2" t="s">
        <v>177</v>
      </c>
      <c r="C83" s="2" t="s">
        <v>92</v>
      </c>
    </row>
    <row r="84" spans="1:3" x14ac:dyDescent="0.25">
      <c r="A84" s="2" t="s">
        <v>74</v>
      </c>
      <c r="B84" s="2" t="s">
        <v>146</v>
      </c>
      <c r="C84" s="2" t="s">
        <v>79</v>
      </c>
    </row>
    <row r="85" spans="1:3" x14ac:dyDescent="0.25">
      <c r="A85" s="2" t="s">
        <v>74</v>
      </c>
      <c r="B85" s="2" t="s">
        <v>146</v>
      </c>
      <c r="C85" s="2" t="s">
        <v>93</v>
      </c>
    </row>
    <row r="86" spans="1:3" x14ac:dyDescent="0.25">
      <c r="A86" s="2" t="s">
        <v>74</v>
      </c>
      <c r="B86" s="2" t="s">
        <v>146</v>
      </c>
      <c r="C86" s="2" t="s">
        <v>139</v>
      </c>
    </row>
  </sheetData>
  <sortState ref="A2:A34">
    <sortCondition ref="A2:A34"/>
  </sortState>
  <mergeCells count="1">
    <mergeCell ref="A35:C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53" workbookViewId="0">
      <selection activeCell="A32" sqref="A32:C78"/>
    </sheetView>
  </sheetViews>
  <sheetFormatPr defaultRowHeight="15" x14ac:dyDescent="0.25"/>
  <cols>
    <col min="1" max="2" width="20.7109375" bestFit="1" customWidth="1"/>
    <col min="3" max="3" width="21.140625" bestFit="1" customWidth="1"/>
  </cols>
  <sheetData>
    <row r="1" spans="1:1" ht="18.75" x14ac:dyDescent="0.3">
      <c r="A1" s="10" t="s">
        <v>59</v>
      </c>
    </row>
    <row r="2" spans="1:1" x14ac:dyDescent="0.25">
      <c r="A2" s="11" t="s">
        <v>83</v>
      </c>
    </row>
    <row r="3" spans="1:1" x14ac:dyDescent="0.25">
      <c r="A3" s="11" t="s">
        <v>76</v>
      </c>
    </row>
    <row r="4" spans="1:1" x14ac:dyDescent="0.25">
      <c r="A4" s="11" t="s">
        <v>75</v>
      </c>
    </row>
    <row r="5" spans="1:1" x14ac:dyDescent="0.25">
      <c r="A5" s="11" t="s">
        <v>88</v>
      </c>
    </row>
    <row r="6" spans="1:1" x14ac:dyDescent="0.25">
      <c r="A6" s="11" t="s">
        <v>70</v>
      </c>
    </row>
    <row r="7" spans="1:1" x14ac:dyDescent="0.25">
      <c r="A7" s="11" t="s">
        <v>60</v>
      </c>
    </row>
    <row r="8" spans="1:1" x14ac:dyDescent="0.25">
      <c r="A8" s="11" t="s">
        <v>91</v>
      </c>
    </row>
    <row r="9" spans="1:1" x14ac:dyDescent="0.25">
      <c r="A9" s="11" t="s">
        <v>74</v>
      </c>
    </row>
    <row r="10" spans="1:1" x14ac:dyDescent="0.25">
      <c r="A10" s="11" t="s">
        <v>85</v>
      </c>
    </row>
    <row r="11" spans="1:1" x14ac:dyDescent="0.25">
      <c r="A11" s="11" t="s">
        <v>90</v>
      </c>
    </row>
    <row r="12" spans="1:1" x14ac:dyDescent="0.25">
      <c r="A12" s="11" t="s">
        <v>78</v>
      </c>
    </row>
    <row r="13" spans="1:1" x14ac:dyDescent="0.25">
      <c r="A13" s="11" t="s">
        <v>92</v>
      </c>
    </row>
    <row r="14" spans="1:1" x14ac:dyDescent="0.25">
      <c r="A14" s="11" t="s">
        <v>77</v>
      </c>
    </row>
    <row r="15" spans="1:1" x14ac:dyDescent="0.25">
      <c r="A15" s="11" t="s">
        <v>62</v>
      </c>
    </row>
    <row r="16" spans="1:1" x14ac:dyDescent="0.25">
      <c r="A16" s="11" t="s">
        <v>80</v>
      </c>
    </row>
    <row r="17" spans="1:3" x14ac:dyDescent="0.25">
      <c r="A17" s="11" t="s">
        <v>63</v>
      </c>
    </row>
    <row r="18" spans="1:3" x14ac:dyDescent="0.25">
      <c r="A18" s="11" t="s">
        <v>86</v>
      </c>
    </row>
    <row r="19" spans="1:3" x14ac:dyDescent="0.25">
      <c r="A19" s="11" t="s">
        <v>89</v>
      </c>
    </row>
    <row r="20" spans="1:3" x14ac:dyDescent="0.25">
      <c r="A20" s="11" t="s">
        <v>82</v>
      </c>
    </row>
    <row r="21" spans="1:3" x14ac:dyDescent="0.25">
      <c r="A21" s="11" t="s">
        <v>61</v>
      </c>
    </row>
    <row r="22" spans="1:3" x14ac:dyDescent="0.25">
      <c r="A22" s="11" t="s">
        <v>93</v>
      </c>
    </row>
    <row r="23" spans="1:3" x14ac:dyDescent="0.25">
      <c r="A23" s="11" t="s">
        <v>71</v>
      </c>
    </row>
    <row r="24" spans="1:3" x14ac:dyDescent="0.25">
      <c r="A24" s="11" t="s">
        <v>72</v>
      </c>
    </row>
    <row r="25" spans="1:3" x14ac:dyDescent="0.25">
      <c r="A25" s="11" t="s">
        <v>84</v>
      </c>
    </row>
    <row r="26" spans="1:3" x14ac:dyDescent="0.25">
      <c r="A26" s="11" t="s">
        <v>79</v>
      </c>
    </row>
    <row r="27" spans="1:3" x14ac:dyDescent="0.25">
      <c r="A27" s="11" t="s">
        <v>81</v>
      </c>
    </row>
    <row r="28" spans="1:3" x14ac:dyDescent="0.25">
      <c r="A28" s="11" t="s">
        <v>73</v>
      </c>
    </row>
    <row r="29" spans="1:3" x14ac:dyDescent="0.25">
      <c r="A29" s="11" t="s">
        <v>87</v>
      </c>
    </row>
    <row r="30" spans="1:3" x14ac:dyDescent="0.25">
      <c r="A30" s="12"/>
    </row>
    <row r="32" spans="1:3" ht="18.75" x14ac:dyDescent="0.3">
      <c r="A32" s="25" t="s">
        <v>64</v>
      </c>
      <c r="B32" s="25"/>
      <c r="C32" s="25"/>
    </row>
    <row r="33" spans="1:3" ht="15.75" x14ac:dyDescent="0.25">
      <c r="A33" s="9" t="s">
        <v>65</v>
      </c>
      <c r="B33" s="9" t="s">
        <v>66</v>
      </c>
      <c r="C33" s="9" t="s">
        <v>67</v>
      </c>
    </row>
    <row r="34" spans="1:3" x14ac:dyDescent="0.25">
      <c r="A34" s="2" t="s">
        <v>94</v>
      </c>
      <c r="B34" s="2" t="s">
        <v>95</v>
      </c>
      <c r="C34" s="2" t="s">
        <v>96</v>
      </c>
    </row>
    <row r="35" spans="1:3" x14ac:dyDescent="0.25">
      <c r="A35" s="2" t="s">
        <v>97</v>
      </c>
      <c r="B35" s="2" t="s">
        <v>98</v>
      </c>
      <c r="C35" s="2" t="s">
        <v>99</v>
      </c>
    </row>
    <row r="36" spans="1:3" x14ac:dyDescent="0.25">
      <c r="A36" s="2" t="s">
        <v>97</v>
      </c>
      <c r="B36" s="2" t="s">
        <v>100</v>
      </c>
      <c r="C36" s="2" t="s">
        <v>101</v>
      </c>
    </row>
    <row r="37" spans="1:3" x14ac:dyDescent="0.25">
      <c r="A37" s="2" t="s">
        <v>97</v>
      </c>
      <c r="B37" s="2" t="s">
        <v>100</v>
      </c>
      <c r="C37" s="2" t="s">
        <v>102</v>
      </c>
    </row>
    <row r="38" spans="1:3" x14ac:dyDescent="0.25">
      <c r="A38" s="2" t="s">
        <v>97</v>
      </c>
      <c r="B38" s="2" t="s">
        <v>100</v>
      </c>
      <c r="C38" s="2" t="s">
        <v>103</v>
      </c>
    </row>
    <row r="39" spans="1:3" x14ac:dyDescent="0.25">
      <c r="A39" s="2" t="s">
        <v>104</v>
      </c>
      <c r="B39" s="2" t="s">
        <v>105</v>
      </c>
      <c r="C39" s="2" t="s">
        <v>96</v>
      </c>
    </row>
    <row r="40" spans="1:3" x14ac:dyDescent="0.25">
      <c r="A40" s="2" t="s">
        <v>104</v>
      </c>
      <c r="B40" s="2" t="s">
        <v>106</v>
      </c>
      <c r="C40" s="2" t="s">
        <v>107</v>
      </c>
    </row>
    <row r="41" spans="1:3" x14ac:dyDescent="0.25">
      <c r="A41" s="2" t="s">
        <v>104</v>
      </c>
      <c r="B41" s="2" t="s">
        <v>106</v>
      </c>
      <c r="C41" s="2" t="s">
        <v>108</v>
      </c>
    </row>
    <row r="42" spans="1:3" x14ac:dyDescent="0.25">
      <c r="A42" s="2" t="s">
        <v>104</v>
      </c>
      <c r="B42" s="2" t="s">
        <v>109</v>
      </c>
      <c r="C42" s="2" t="s">
        <v>96</v>
      </c>
    </row>
    <row r="43" spans="1:3" x14ac:dyDescent="0.25">
      <c r="A43" s="2" t="s">
        <v>104</v>
      </c>
      <c r="B43" s="2" t="s">
        <v>110</v>
      </c>
      <c r="C43" s="2" t="s">
        <v>96</v>
      </c>
    </row>
    <row r="44" spans="1:3" x14ac:dyDescent="0.25">
      <c r="A44" s="2" t="s">
        <v>104</v>
      </c>
      <c r="B44" s="2" t="s">
        <v>111</v>
      </c>
      <c r="C44" s="2" t="s">
        <v>96</v>
      </c>
    </row>
    <row r="45" spans="1:3" x14ac:dyDescent="0.25">
      <c r="A45" s="2" t="s">
        <v>104</v>
      </c>
      <c r="B45" s="2" t="s">
        <v>111</v>
      </c>
      <c r="C45" s="2" t="s">
        <v>107</v>
      </c>
    </row>
    <row r="46" spans="1:3" x14ac:dyDescent="0.25">
      <c r="A46" s="2" t="s">
        <v>104</v>
      </c>
      <c r="B46" s="2" t="s">
        <v>112</v>
      </c>
      <c r="C46" s="2" t="s">
        <v>113</v>
      </c>
    </row>
    <row r="47" spans="1:3" x14ac:dyDescent="0.25">
      <c r="A47" s="2" t="s">
        <v>104</v>
      </c>
      <c r="B47" s="2" t="s">
        <v>100</v>
      </c>
      <c r="C47" s="2" t="s">
        <v>99</v>
      </c>
    </row>
    <row r="48" spans="1:3" x14ac:dyDescent="0.25">
      <c r="A48" s="2" t="s">
        <v>104</v>
      </c>
      <c r="B48" s="2" t="s">
        <v>100</v>
      </c>
      <c r="C48" s="2" t="s">
        <v>114</v>
      </c>
    </row>
    <row r="49" spans="1:3" x14ac:dyDescent="0.25">
      <c r="A49" s="2" t="s">
        <v>104</v>
      </c>
      <c r="B49" s="2" t="s">
        <v>100</v>
      </c>
      <c r="C49" s="2" t="s">
        <v>96</v>
      </c>
    </row>
    <row r="50" spans="1:3" x14ac:dyDescent="0.25">
      <c r="A50" s="2" t="s">
        <v>104</v>
      </c>
      <c r="B50" s="2" t="s">
        <v>100</v>
      </c>
      <c r="C50" s="2" t="s">
        <v>108</v>
      </c>
    </row>
    <row r="51" spans="1:3" x14ac:dyDescent="0.25">
      <c r="A51" s="2" t="s">
        <v>104</v>
      </c>
      <c r="B51" s="2" t="s">
        <v>115</v>
      </c>
      <c r="C51" s="2" t="s">
        <v>116</v>
      </c>
    </row>
    <row r="52" spans="1:3" x14ac:dyDescent="0.25">
      <c r="A52" s="2" t="s">
        <v>117</v>
      </c>
      <c r="B52" s="2" t="s">
        <v>100</v>
      </c>
      <c r="C52" s="2" t="s">
        <v>118</v>
      </c>
    </row>
    <row r="53" spans="1:3" x14ac:dyDescent="0.25">
      <c r="A53" s="2" t="s">
        <v>119</v>
      </c>
      <c r="B53" s="2" t="s">
        <v>120</v>
      </c>
      <c r="C53" s="2" t="s">
        <v>121</v>
      </c>
    </row>
    <row r="54" spans="1:3" x14ac:dyDescent="0.25">
      <c r="A54" s="2" t="s">
        <v>119</v>
      </c>
      <c r="B54" s="2" t="s">
        <v>120</v>
      </c>
      <c r="C54" s="2" t="s">
        <v>122</v>
      </c>
    </row>
    <row r="55" spans="1:3" x14ac:dyDescent="0.25">
      <c r="A55" s="2" t="s">
        <v>119</v>
      </c>
      <c r="B55" s="2" t="s">
        <v>100</v>
      </c>
      <c r="C55" s="2" t="s">
        <v>123</v>
      </c>
    </row>
    <row r="56" spans="1:3" x14ac:dyDescent="0.25">
      <c r="A56" s="2" t="s">
        <v>119</v>
      </c>
      <c r="B56" s="2" t="s">
        <v>100</v>
      </c>
      <c r="C56" s="2" t="s">
        <v>124</v>
      </c>
    </row>
    <row r="57" spans="1:3" x14ac:dyDescent="0.25">
      <c r="A57" s="2" t="s">
        <v>119</v>
      </c>
      <c r="B57" s="2" t="s">
        <v>100</v>
      </c>
      <c r="C57" s="2" t="s">
        <v>125</v>
      </c>
    </row>
    <row r="58" spans="1:3" x14ac:dyDescent="0.25">
      <c r="A58" s="2" t="s">
        <v>126</v>
      </c>
      <c r="B58" s="2" t="s">
        <v>105</v>
      </c>
      <c r="C58" s="2" t="s">
        <v>127</v>
      </c>
    </row>
    <row r="59" spans="1:3" x14ac:dyDescent="0.25">
      <c r="A59" s="2" t="s">
        <v>126</v>
      </c>
      <c r="B59" s="2" t="s">
        <v>100</v>
      </c>
      <c r="C59" s="2" t="s">
        <v>96</v>
      </c>
    </row>
    <row r="60" spans="1:3" x14ac:dyDescent="0.25">
      <c r="A60" s="2" t="s">
        <v>126</v>
      </c>
      <c r="B60" s="2" t="s">
        <v>100</v>
      </c>
      <c r="C60" s="2" t="s">
        <v>128</v>
      </c>
    </row>
    <row r="61" spans="1:3" x14ac:dyDescent="0.25">
      <c r="A61" s="2" t="s">
        <v>129</v>
      </c>
      <c r="B61" s="2" t="s">
        <v>105</v>
      </c>
      <c r="C61" s="2" t="s">
        <v>96</v>
      </c>
    </row>
    <row r="62" spans="1:3" x14ac:dyDescent="0.25">
      <c r="A62" s="2" t="s">
        <v>129</v>
      </c>
      <c r="B62" s="2" t="s">
        <v>105</v>
      </c>
      <c r="C62" s="2" t="s">
        <v>96</v>
      </c>
    </row>
    <row r="63" spans="1:3" x14ac:dyDescent="0.25">
      <c r="A63" s="2" t="s">
        <v>129</v>
      </c>
      <c r="B63" s="2" t="s">
        <v>105</v>
      </c>
      <c r="C63" s="2" t="s">
        <v>130</v>
      </c>
    </row>
    <row r="64" spans="1:3" x14ac:dyDescent="0.25">
      <c r="A64" s="2" t="s">
        <v>129</v>
      </c>
      <c r="B64" s="2" t="s">
        <v>109</v>
      </c>
      <c r="C64" s="2" t="s">
        <v>96</v>
      </c>
    </row>
    <row r="65" spans="1:3" x14ac:dyDescent="0.25">
      <c r="A65" s="2" t="s">
        <v>129</v>
      </c>
      <c r="B65" s="2" t="s">
        <v>109</v>
      </c>
      <c r="C65" s="2" t="s">
        <v>96</v>
      </c>
    </row>
    <row r="66" spans="1:3" x14ac:dyDescent="0.25">
      <c r="A66" s="2" t="s">
        <v>129</v>
      </c>
      <c r="B66" s="2" t="s">
        <v>111</v>
      </c>
      <c r="C66" s="2" t="s">
        <v>96</v>
      </c>
    </row>
    <row r="67" spans="1:3" x14ac:dyDescent="0.25">
      <c r="A67" s="2" t="s">
        <v>129</v>
      </c>
      <c r="B67" s="2" t="s">
        <v>111</v>
      </c>
      <c r="C67" s="2" t="s">
        <v>96</v>
      </c>
    </row>
    <row r="68" spans="1:3" x14ac:dyDescent="0.25">
      <c r="A68" s="2" t="s">
        <v>129</v>
      </c>
      <c r="B68" s="2" t="s">
        <v>111</v>
      </c>
      <c r="C68" s="2" t="s">
        <v>130</v>
      </c>
    </row>
    <row r="69" spans="1:3" x14ac:dyDescent="0.25">
      <c r="A69" s="2" t="s">
        <v>129</v>
      </c>
      <c r="B69" s="2" t="s">
        <v>131</v>
      </c>
      <c r="C69" s="2" t="s">
        <v>127</v>
      </c>
    </row>
    <row r="70" spans="1:3" x14ac:dyDescent="0.25">
      <c r="A70" s="2" t="s">
        <v>129</v>
      </c>
      <c r="B70" s="2" t="s">
        <v>132</v>
      </c>
      <c r="C70" s="2" t="s">
        <v>133</v>
      </c>
    </row>
    <row r="71" spans="1:3" x14ac:dyDescent="0.25">
      <c r="A71" s="2" t="s">
        <v>129</v>
      </c>
      <c r="B71" s="2" t="s">
        <v>100</v>
      </c>
      <c r="C71" s="2" t="s">
        <v>96</v>
      </c>
    </row>
    <row r="72" spans="1:3" x14ac:dyDescent="0.25">
      <c r="A72" s="2" t="s">
        <v>129</v>
      </c>
      <c r="B72" s="2" t="s">
        <v>100</v>
      </c>
      <c r="C72" s="2" t="s">
        <v>96</v>
      </c>
    </row>
    <row r="73" spans="1:3" x14ac:dyDescent="0.25">
      <c r="A73" s="2" t="s">
        <v>129</v>
      </c>
      <c r="B73" s="2" t="s">
        <v>100</v>
      </c>
      <c r="C73" s="2" t="s">
        <v>134</v>
      </c>
    </row>
    <row r="74" spans="1:3" x14ac:dyDescent="0.25">
      <c r="A74" s="2" t="s">
        <v>129</v>
      </c>
      <c r="B74" s="2" t="s">
        <v>100</v>
      </c>
      <c r="C74" s="2" t="s">
        <v>135</v>
      </c>
    </row>
    <row r="75" spans="1:3" x14ac:dyDescent="0.25">
      <c r="A75" s="2" t="s">
        <v>129</v>
      </c>
      <c r="B75" s="2" t="s">
        <v>100</v>
      </c>
      <c r="C75" s="2" t="s">
        <v>107</v>
      </c>
    </row>
    <row r="76" spans="1:3" x14ac:dyDescent="0.25">
      <c r="A76" s="2" t="s">
        <v>129</v>
      </c>
      <c r="B76" s="2" t="s">
        <v>100</v>
      </c>
      <c r="C76" s="2" t="s">
        <v>128</v>
      </c>
    </row>
    <row r="77" spans="1:3" x14ac:dyDescent="0.25">
      <c r="A77" s="2" t="s">
        <v>129</v>
      </c>
      <c r="B77" s="2" t="s">
        <v>100</v>
      </c>
      <c r="C77" s="2" t="s">
        <v>114</v>
      </c>
    </row>
    <row r="78" spans="1:3" x14ac:dyDescent="0.25">
      <c r="A78" s="2" t="s">
        <v>129</v>
      </c>
      <c r="B78" s="2" t="s">
        <v>100</v>
      </c>
      <c r="C78" s="2" t="s">
        <v>96</v>
      </c>
    </row>
  </sheetData>
  <sortState ref="A2:A29">
    <sortCondition ref="A2:A29"/>
  </sortState>
  <mergeCells count="1">
    <mergeCell ref="A32:C32"/>
  </mergeCells>
  <conditionalFormatting sqref="B2:B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5" sqref="D15:G22"/>
    </sheetView>
  </sheetViews>
  <sheetFormatPr defaultRowHeight="15" x14ac:dyDescent="0.25"/>
  <cols>
    <col min="1" max="1" width="19.5703125" bestFit="1" customWidth="1"/>
    <col min="2" max="2" width="20.7109375" bestFit="1" customWidth="1"/>
    <col min="3" max="3" width="13.85546875" bestFit="1" customWidth="1"/>
    <col min="4" max="4" width="20.7109375" bestFit="1" customWidth="1"/>
    <col min="5" max="5" width="14.7109375" customWidth="1"/>
  </cols>
  <sheetData>
    <row r="1" spans="1:7" ht="18.75" x14ac:dyDescent="0.3">
      <c r="A1" s="25" t="s">
        <v>59</v>
      </c>
      <c r="B1" s="25"/>
    </row>
    <row r="2" spans="1:7" ht="18.75" x14ac:dyDescent="0.3">
      <c r="A2" s="13" t="s">
        <v>202</v>
      </c>
      <c r="B2" s="13" t="s">
        <v>203</v>
      </c>
    </row>
    <row r="3" spans="1:7" x14ac:dyDescent="0.25">
      <c r="A3" s="14" t="s">
        <v>83</v>
      </c>
      <c r="B3" s="14" t="s">
        <v>83</v>
      </c>
    </row>
    <row r="4" spans="1:7" x14ac:dyDescent="0.25">
      <c r="A4" s="14" t="s">
        <v>76</v>
      </c>
      <c r="B4" s="14" t="s">
        <v>76</v>
      </c>
    </row>
    <row r="5" spans="1:7" x14ac:dyDescent="0.25">
      <c r="A5" s="14" t="s">
        <v>75</v>
      </c>
      <c r="B5" s="14" t="s">
        <v>75</v>
      </c>
    </row>
    <row r="6" spans="1:7" x14ac:dyDescent="0.25">
      <c r="A6" s="14" t="s">
        <v>88</v>
      </c>
      <c r="B6" s="14" t="s">
        <v>88</v>
      </c>
    </row>
    <row r="7" spans="1:7" x14ac:dyDescent="0.25">
      <c r="A7" s="14" t="s">
        <v>70</v>
      </c>
      <c r="B7" s="14" t="s">
        <v>70</v>
      </c>
    </row>
    <row r="8" spans="1:7" x14ac:dyDescent="0.25">
      <c r="A8" s="16" t="s">
        <v>139</v>
      </c>
      <c r="B8" s="16" t="s">
        <v>81</v>
      </c>
    </row>
    <row r="9" spans="1:7" x14ac:dyDescent="0.25">
      <c r="A9" s="14" t="s">
        <v>60</v>
      </c>
      <c r="B9" s="14" t="s">
        <v>60</v>
      </c>
    </row>
    <row r="10" spans="1:7" x14ac:dyDescent="0.25">
      <c r="A10" s="17" t="s">
        <v>142</v>
      </c>
      <c r="C10" t="s">
        <v>210</v>
      </c>
    </row>
    <row r="11" spans="1:7" x14ac:dyDescent="0.25">
      <c r="A11" s="2" t="s">
        <v>136</v>
      </c>
    </row>
    <row r="12" spans="1:7" x14ac:dyDescent="0.25">
      <c r="A12" s="14" t="s">
        <v>91</v>
      </c>
      <c r="B12" s="14" t="s">
        <v>91</v>
      </c>
    </row>
    <row r="13" spans="1:7" x14ac:dyDescent="0.25">
      <c r="A13" s="14" t="s">
        <v>74</v>
      </c>
      <c r="B13" s="14" t="s">
        <v>74</v>
      </c>
    </row>
    <row r="14" spans="1:7" x14ac:dyDescent="0.25">
      <c r="A14" s="14" t="s">
        <v>138</v>
      </c>
      <c r="B14" s="14" t="s">
        <v>85</v>
      </c>
    </row>
    <row r="15" spans="1:7" x14ac:dyDescent="0.25">
      <c r="A15" s="14" t="s">
        <v>90</v>
      </c>
      <c r="B15" s="14" t="s">
        <v>90</v>
      </c>
      <c r="F15" s="5"/>
      <c r="G15" s="4" t="s">
        <v>203</v>
      </c>
    </row>
    <row r="16" spans="1:7" x14ac:dyDescent="0.25">
      <c r="A16" s="14" t="s">
        <v>78</v>
      </c>
      <c r="B16" s="14" t="s">
        <v>78</v>
      </c>
      <c r="D16" s="15"/>
      <c r="E16" s="15"/>
      <c r="F16" s="4" t="s">
        <v>204</v>
      </c>
      <c r="G16" s="5">
        <v>27</v>
      </c>
    </row>
    <row r="17" spans="1:7" x14ac:dyDescent="0.25">
      <c r="A17" s="14" t="s">
        <v>92</v>
      </c>
      <c r="B17" s="14" t="s">
        <v>92</v>
      </c>
      <c r="D17" s="15"/>
      <c r="E17" s="15"/>
      <c r="F17" s="4" t="s">
        <v>205</v>
      </c>
      <c r="G17" s="5">
        <v>1</v>
      </c>
    </row>
    <row r="18" spans="1:7" x14ac:dyDescent="0.25">
      <c r="A18" s="14" t="s">
        <v>77</v>
      </c>
      <c r="B18" s="14" t="s">
        <v>77</v>
      </c>
      <c r="D18" s="15"/>
      <c r="E18" s="15"/>
      <c r="F18" s="4" t="s">
        <v>206</v>
      </c>
      <c r="G18" s="5">
        <v>5</v>
      </c>
    </row>
    <row r="19" spans="1:7" x14ac:dyDescent="0.25">
      <c r="A19" s="14" t="s">
        <v>62</v>
      </c>
      <c r="B19" s="14" t="s">
        <v>62</v>
      </c>
      <c r="D19" s="15"/>
      <c r="E19" s="15"/>
      <c r="F19" s="15"/>
    </row>
    <row r="20" spans="1:7" x14ac:dyDescent="0.25">
      <c r="A20" s="2" t="s">
        <v>140</v>
      </c>
      <c r="D20" s="26" t="s">
        <v>207</v>
      </c>
      <c r="E20" s="26"/>
      <c r="F20" s="26"/>
      <c r="G20" s="2">
        <f>G16/(G16+G17)</f>
        <v>0.9642857142857143</v>
      </c>
    </row>
    <row r="21" spans="1:7" x14ac:dyDescent="0.25">
      <c r="A21" s="14" t="s">
        <v>80</v>
      </c>
      <c r="B21" s="14" t="s">
        <v>80</v>
      </c>
      <c r="D21" s="26" t="s">
        <v>208</v>
      </c>
      <c r="E21" s="26"/>
      <c r="F21" s="26"/>
      <c r="G21" s="2">
        <f>G16/(G16+G18)</f>
        <v>0.84375</v>
      </c>
    </row>
    <row r="22" spans="1:7" x14ac:dyDescent="0.25">
      <c r="A22" s="14" t="s">
        <v>63</v>
      </c>
      <c r="B22" s="14" t="s">
        <v>63</v>
      </c>
      <c r="D22" s="27" t="s">
        <v>209</v>
      </c>
      <c r="E22" s="27"/>
      <c r="F22" s="27"/>
      <c r="G22" s="3">
        <f>2*((G20*G21)/(G20+G21))</f>
        <v>0.89999999999999991</v>
      </c>
    </row>
    <row r="23" spans="1:7" x14ac:dyDescent="0.25">
      <c r="A23" s="14" t="s">
        <v>86</v>
      </c>
      <c r="B23" s="14" t="s">
        <v>86</v>
      </c>
    </row>
    <row r="24" spans="1:7" x14ac:dyDescent="0.25">
      <c r="A24" s="14" t="s">
        <v>89</v>
      </c>
      <c r="B24" s="14" t="s">
        <v>89</v>
      </c>
    </row>
    <row r="25" spans="1:7" x14ac:dyDescent="0.25">
      <c r="A25" s="14" t="s">
        <v>82</v>
      </c>
      <c r="B25" s="14" t="s">
        <v>82</v>
      </c>
    </row>
    <row r="26" spans="1:7" x14ac:dyDescent="0.25">
      <c r="A26" s="14" t="s">
        <v>61</v>
      </c>
      <c r="B26" s="14" t="s">
        <v>61</v>
      </c>
    </row>
    <row r="27" spans="1:7" x14ac:dyDescent="0.25">
      <c r="A27" s="14" t="s">
        <v>93</v>
      </c>
      <c r="B27" s="14" t="s">
        <v>93</v>
      </c>
    </row>
    <row r="28" spans="1:7" x14ac:dyDescent="0.25">
      <c r="A28" s="2" t="s">
        <v>141</v>
      </c>
    </row>
    <row r="29" spans="1:7" x14ac:dyDescent="0.25">
      <c r="A29" s="14" t="s">
        <v>72</v>
      </c>
      <c r="B29" s="14" t="s">
        <v>72</v>
      </c>
    </row>
    <row r="30" spans="1:7" x14ac:dyDescent="0.25">
      <c r="A30" s="14" t="s">
        <v>84</v>
      </c>
      <c r="B30" s="14" t="s">
        <v>84</v>
      </c>
    </row>
    <row r="31" spans="1:7" x14ac:dyDescent="0.25">
      <c r="A31" s="14" t="s">
        <v>79</v>
      </c>
      <c r="B31" s="14" t="s">
        <v>79</v>
      </c>
    </row>
    <row r="32" spans="1:7" x14ac:dyDescent="0.25">
      <c r="A32" s="2" t="s">
        <v>137</v>
      </c>
    </row>
    <row r="33" spans="1:2" x14ac:dyDescent="0.25">
      <c r="A33" s="14" t="s">
        <v>73</v>
      </c>
      <c r="B33" s="14" t="s">
        <v>73</v>
      </c>
    </row>
    <row r="34" spans="1:2" x14ac:dyDescent="0.25">
      <c r="A34" s="14" t="s">
        <v>87</v>
      </c>
      <c r="B34" s="14" t="s">
        <v>87</v>
      </c>
    </row>
    <row r="35" spans="1:2" x14ac:dyDescent="0.25">
      <c r="B35" s="11" t="s">
        <v>71</v>
      </c>
    </row>
  </sheetData>
  <mergeCells count="4">
    <mergeCell ref="A1:B1"/>
    <mergeCell ref="D20:F20"/>
    <mergeCell ref="D21:F21"/>
    <mergeCell ref="D22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1" workbookViewId="0">
      <selection activeCell="A48" activeCellId="14" sqref="A6:F6 A9:F9 A13:F13 A11:F11 A15:F15 A17:F17 A19:F19 A21:F21 A33:F33 A35:F35 A37:F37 A40:F40 A42:F42 A45:F45 A48:F48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19.5703125" bestFit="1" customWidth="1"/>
    <col min="4" max="4" width="20.140625" bestFit="1" customWidth="1"/>
    <col min="5" max="5" width="10.28515625" bestFit="1" customWidth="1"/>
    <col min="6" max="6" width="21.140625" bestFit="1" customWidth="1"/>
    <col min="7" max="7" width="20.140625" bestFit="1" customWidth="1"/>
    <col min="8" max="8" width="8.140625" bestFit="1" customWidth="1"/>
    <col min="9" max="9" width="32.140625" customWidth="1"/>
  </cols>
  <sheetData>
    <row r="1" spans="1:11" ht="18.75" x14ac:dyDescent="0.3">
      <c r="A1" s="28" t="s">
        <v>64</v>
      </c>
      <c r="B1" s="29"/>
      <c r="C1" s="29"/>
      <c r="D1" s="29"/>
      <c r="E1" s="29"/>
      <c r="F1" s="30"/>
    </row>
    <row r="2" spans="1:11" ht="18.75" x14ac:dyDescent="0.3">
      <c r="A2" s="25" t="s">
        <v>202</v>
      </c>
      <c r="B2" s="25"/>
      <c r="C2" s="25"/>
      <c r="D2" s="25" t="s">
        <v>203</v>
      </c>
      <c r="E2" s="25"/>
      <c r="F2" s="25"/>
    </row>
    <row r="3" spans="1:11" ht="15.75" x14ac:dyDescent="0.25">
      <c r="A3" s="9" t="s">
        <v>65</v>
      </c>
      <c r="B3" s="9" t="s">
        <v>66</v>
      </c>
      <c r="C3" s="9" t="s">
        <v>67</v>
      </c>
      <c r="D3" s="9" t="s">
        <v>65</v>
      </c>
      <c r="E3" s="9" t="s">
        <v>66</v>
      </c>
      <c r="F3" s="9" t="s">
        <v>67</v>
      </c>
    </row>
    <row r="4" spans="1:11" x14ac:dyDescent="0.25">
      <c r="A4" s="14" t="s">
        <v>70</v>
      </c>
      <c r="B4" s="14" t="s">
        <v>143</v>
      </c>
      <c r="C4" s="14" t="s">
        <v>61</v>
      </c>
      <c r="D4" s="14" t="s">
        <v>94</v>
      </c>
      <c r="E4" s="14" t="s">
        <v>95</v>
      </c>
      <c r="F4" s="14" t="s">
        <v>96</v>
      </c>
    </row>
    <row r="5" spans="1:11" x14ac:dyDescent="0.25">
      <c r="A5" s="14" t="s">
        <v>60</v>
      </c>
      <c r="B5" s="14" t="s">
        <v>144</v>
      </c>
      <c r="C5" s="14" t="s">
        <v>75</v>
      </c>
      <c r="D5" s="14" t="s">
        <v>97</v>
      </c>
      <c r="E5" s="14" t="s">
        <v>98</v>
      </c>
      <c r="F5" s="14" t="s">
        <v>99</v>
      </c>
      <c r="J5" s="5"/>
      <c r="K5" s="4" t="s">
        <v>203</v>
      </c>
    </row>
    <row r="6" spans="1:11" x14ac:dyDescent="0.25">
      <c r="A6" s="2" t="s">
        <v>60</v>
      </c>
      <c r="B6" s="2" t="s">
        <v>145</v>
      </c>
      <c r="C6" s="2" t="s">
        <v>136</v>
      </c>
      <c r="H6" s="15"/>
      <c r="I6" s="15"/>
      <c r="J6" s="4" t="s">
        <v>204</v>
      </c>
      <c r="K6" s="5">
        <v>35</v>
      </c>
    </row>
    <row r="7" spans="1:11" x14ac:dyDescent="0.25">
      <c r="A7" s="14" t="s">
        <v>60</v>
      </c>
      <c r="B7" s="14" t="s">
        <v>146</v>
      </c>
      <c r="C7" s="14" t="s">
        <v>76</v>
      </c>
      <c r="D7" s="14" t="s">
        <v>97</v>
      </c>
      <c r="E7" s="14" t="s">
        <v>100</v>
      </c>
      <c r="F7" s="14" t="s">
        <v>101</v>
      </c>
      <c r="H7" s="15"/>
      <c r="I7" s="15"/>
      <c r="J7" s="4" t="s">
        <v>205</v>
      </c>
      <c r="K7" s="5">
        <v>0</v>
      </c>
    </row>
    <row r="8" spans="1:11" x14ac:dyDescent="0.25">
      <c r="A8" s="14" t="s">
        <v>60</v>
      </c>
      <c r="B8" s="14" t="s">
        <v>146</v>
      </c>
      <c r="C8" s="14" t="s">
        <v>77</v>
      </c>
      <c r="D8" s="14" t="s">
        <v>97</v>
      </c>
      <c r="E8" s="14" t="s">
        <v>100</v>
      </c>
      <c r="F8" s="14" t="s">
        <v>102</v>
      </c>
      <c r="H8" s="15"/>
      <c r="I8" s="15"/>
      <c r="J8" s="4" t="s">
        <v>206</v>
      </c>
      <c r="K8" s="5">
        <v>15</v>
      </c>
    </row>
    <row r="9" spans="1:11" x14ac:dyDescent="0.25">
      <c r="A9" s="2" t="s">
        <v>60</v>
      </c>
      <c r="B9" s="2" t="s">
        <v>178</v>
      </c>
      <c r="C9" s="2" t="s">
        <v>136</v>
      </c>
      <c r="H9" s="15"/>
      <c r="I9" s="15"/>
      <c r="J9" s="15"/>
    </row>
    <row r="10" spans="1:11" x14ac:dyDescent="0.25">
      <c r="A10" s="14" t="s">
        <v>60</v>
      </c>
      <c r="B10" s="14" t="s">
        <v>146</v>
      </c>
      <c r="C10" s="14" t="s">
        <v>78</v>
      </c>
      <c r="D10" s="14" t="s">
        <v>97</v>
      </c>
      <c r="E10" s="14" t="s">
        <v>100</v>
      </c>
      <c r="F10" s="14" t="s">
        <v>103</v>
      </c>
      <c r="H10" s="26" t="s">
        <v>207</v>
      </c>
      <c r="I10" s="26"/>
      <c r="J10" s="26"/>
      <c r="K10" s="2">
        <f>K6/(K6+K7)</f>
        <v>1</v>
      </c>
    </row>
    <row r="11" spans="1:11" x14ac:dyDescent="0.25">
      <c r="A11" s="14" t="s">
        <v>63</v>
      </c>
      <c r="B11" s="14" t="s">
        <v>68</v>
      </c>
      <c r="C11" s="16" t="s">
        <v>137</v>
      </c>
      <c r="D11" s="14" t="s">
        <v>104</v>
      </c>
      <c r="E11" s="14" t="s">
        <v>105</v>
      </c>
      <c r="F11" s="16" t="s">
        <v>96</v>
      </c>
      <c r="H11" s="26" t="s">
        <v>208</v>
      </c>
      <c r="I11" s="26"/>
      <c r="J11" s="26"/>
      <c r="K11" s="2">
        <f>K6/(K6+K8)</f>
        <v>0.7</v>
      </c>
    </row>
    <row r="12" spans="1:11" x14ac:dyDescent="0.25">
      <c r="A12" s="14" t="s">
        <v>63</v>
      </c>
      <c r="B12" s="14" t="s">
        <v>147</v>
      </c>
      <c r="C12" s="14" t="s">
        <v>79</v>
      </c>
      <c r="D12" s="14" t="s">
        <v>104</v>
      </c>
      <c r="E12" s="14" t="s">
        <v>106</v>
      </c>
      <c r="F12" s="14" t="s">
        <v>107</v>
      </c>
      <c r="H12" s="27" t="s">
        <v>209</v>
      </c>
      <c r="I12" s="27"/>
      <c r="J12" s="27"/>
      <c r="K12" s="3">
        <f>2*((K10*K11)/(K10+K11))</f>
        <v>0.82352941176470584</v>
      </c>
    </row>
    <row r="13" spans="1:11" x14ac:dyDescent="0.25">
      <c r="A13" s="2" t="s">
        <v>63</v>
      </c>
      <c r="B13" s="2" t="s">
        <v>148</v>
      </c>
      <c r="C13" s="2" t="s">
        <v>74</v>
      </c>
    </row>
    <row r="14" spans="1:11" x14ac:dyDescent="0.25">
      <c r="A14" s="14" t="s">
        <v>63</v>
      </c>
      <c r="B14" s="14" t="s">
        <v>147</v>
      </c>
      <c r="C14" s="14" t="s">
        <v>80</v>
      </c>
      <c r="D14" s="14" t="s">
        <v>104</v>
      </c>
      <c r="E14" s="14" t="s">
        <v>106</v>
      </c>
      <c r="F14" s="14" t="s">
        <v>108</v>
      </c>
    </row>
    <row r="15" spans="1:11" x14ac:dyDescent="0.25">
      <c r="A15" s="14" t="s">
        <v>63</v>
      </c>
      <c r="B15" s="14" t="s">
        <v>149</v>
      </c>
      <c r="C15" s="16" t="s">
        <v>137</v>
      </c>
      <c r="D15" s="14" t="s">
        <v>104</v>
      </c>
      <c r="E15" s="14" t="s">
        <v>109</v>
      </c>
      <c r="F15" s="16" t="s">
        <v>96</v>
      </c>
    </row>
    <row r="16" spans="1:11" x14ac:dyDescent="0.25">
      <c r="A16" s="14" t="s">
        <v>63</v>
      </c>
      <c r="B16" s="14" t="s">
        <v>150</v>
      </c>
      <c r="C16" s="14" t="s">
        <v>61</v>
      </c>
      <c r="D16" s="14" t="s">
        <v>104</v>
      </c>
      <c r="E16" s="14" t="s">
        <v>110</v>
      </c>
      <c r="F16" s="14" t="s">
        <v>96</v>
      </c>
    </row>
    <row r="17" spans="1:7" x14ac:dyDescent="0.25">
      <c r="A17" s="14" t="s">
        <v>63</v>
      </c>
      <c r="B17" s="14" t="s">
        <v>69</v>
      </c>
      <c r="C17" s="16" t="s">
        <v>137</v>
      </c>
      <c r="D17" s="14" t="s">
        <v>104</v>
      </c>
      <c r="E17" s="14" t="s">
        <v>111</v>
      </c>
      <c r="F17" s="16" t="s">
        <v>96</v>
      </c>
    </row>
    <row r="18" spans="1:7" x14ac:dyDescent="0.25">
      <c r="A18" s="14" t="s">
        <v>63</v>
      </c>
      <c r="B18" s="14" t="s">
        <v>69</v>
      </c>
      <c r="C18" s="14" t="s">
        <v>79</v>
      </c>
      <c r="D18" s="14" t="s">
        <v>104</v>
      </c>
      <c r="E18" s="14" t="s">
        <v>111</v>
      </c>
      <c r="F18" s="14" t="s">
        <v>107</v>
      </c>
    </row>
    <row r="19" spans="1:7" x14ac:dyDescent="0.25">
      <c r="A19" s="14" t="s">
        <v>63</v>
      </c>
      <c r="B19" s="14" t="s">
        <v>157</v>
      </c>
      <c r="C19" s="16" t="s">
        <v>138</v>
      </c>
      <c r="D19" s="14" t="s">
        <v>104</v>
      </c>
      <c r="E19" s="14" t="s">
        <v>112</v>
      </c>
      <c r="F19" s="16" t="s">
        <v>113</v>
      </c>
    </row>
    <row r="20" spans="1:7" x14ac:dyDescent="0.25">
      <c r="A20" s="14" t="s">
        <v>63</v>
      </c>
      <c r="B20" s="14" t="s">
        <v>146</v>
      </c>
      <c r="C20" s="14" t="s">
        <v>75</v>
      </c>
      <c r="D20" s="14" t="s">
        <v>104</v>
      </c>
      <c r="E20" s="14" t="s">
        <v>100</v>
      </c>
      <c r="F20" s="14" t="s">
        <v>99</v>
      </c>
      <c r="G20" s="20"/>
    </row>
    <row r="21" spans="1:7" x14ac:dyDescent="0.25">
      <c r="A21" s="2" t="s">
        <v>63</v>
      </c>
      <c r="B21" s="2" t="s">
        <v>158</v>
      </c>
      <c r="C21" s="2" t="s">
        <v>136</v>
      </c>
    </row>
    <row r="22" spans="1:7" x14ac:dyDescent="0.25">
      <c r="A22" s="14" t="s">
        <v>63</v>
      </c>
      <c r="B22" s="14" t="s">
        <v>146</v>
      </c>
      <c r="C22" s="19" t="s">
        <v>139</v>
      </c>
      <c r="D22" s="14" t="s">
        <v>104</v>
      </c>
      <c r="E22" s="14" t="s">
        <v>100</v>
      </c>
      <c r="F22" s="19" t="s">
        <v>114</v>
      </c>
    </row>
    <row r="23" spans="1:7" x14ac:dyDescent="0.25">
      <c r="A23" s="14" t="s">
        <v>63</v>
      </c>
      <c r="B23" s="14" t="s">
        <v>159</v>
      </c>
      <c r="C23" s="14" t="s">
        <v>61</v>
      </c>
      <c r="D23" s="14" t="s">
        <v>104</v>
      </c>
      <c r="E23" s="14" t="s">
        <v>100</v>
      </c>
      <c r="F23" s="14" t="s">
        <v>96</v>
      </c>
    </row>
    <row r="24" spans="1:7" x14ac:dyDescent="0.25">
      <c r="A24" s="14" t="s">
        <v>63</v>
      </c>
      <c r="B24" s="14" t="s">
        <v>169</v>
      </c>
      <c r="C24" s="19" t="s">
        <v>140</v>
      </c>
      <c r="D24" s="14" t="s">
        <v>104</v>
      </c>
      <c r="E24" s="14" t="s">
        <v>100</v>
      </c>
      <c r="F24" s="19" t="s">
        <v>108</v>
      </c>
    </row>
    <row r="25" spans="1:7" x14ac:dyDescent="0.25">
      <c r="A25" s="14" t="s">
        <v>63</v>
      </c>
      <c r="B25" s="14" t="s">
        <v>170</v>
      </c>
      <c r="C25" s="14" t="s">
        <v>82</v>
      </c>
      <c r="D25" s="14" t="s">
        <v>104</v>
      </c>
      <c r="E25" s="14" t="s">
        <v>115</v>
      </c>
      <c r="F25" s="14" t="s">
        <v>116</v>
      </c>
    </row>
    <row r="26" spans="1:7" x14ac:dyDescent="0.25">
      <c r="A26" s="14" t="s">
        <v>71</v>
      </c>
      <c r="B26" s="14" t="s">
        <v>146</v>
      </c>
      <c r="C26" s="14" t="s">
        <v>83</v>
      </c>
      <c r="D26" s="14" t="s">
        <v>117</v>
      </c>
      <c r="E26" s="14" t="s">
        <v>100</v>
      </c>
      <c r="F26" s="14" t="s">
        <v>118</v>
      </c>
    </row>
    <row r="27" spans="1:7" x14ac:dyDescent="0.25">
      <c r="A27" s="14" t="s">
        <v>72</v>
      </c>
      <c r="B27" s="14" t="s">
        <v>171</v>
      </c>
      <c r="C27" s="14" t="s">
        <v>62</v>
      </c>
      <c r="D27" s="14" t="s">
        <v>119</v>
      </c>
      <c r="E27" s="14" t="s">
        <v>120</v>
      </c>
      <c r="F27" s="14" t="s">
        <v>121</v>
      </c>
    </row>
    <row r="28" spans="1:7" x14ac:dyDescent="0.25">
      <c r="A28" s="14" t="s">
        <v>72</v>
      </c>
      <c r="B28" s="14" t="s">
        <v>171</v>
      </c>
      <c r="C28" s="14" t="s">
        <v>84</v>
      </c>
      <c r="D28" s="14" t="s">
        <v>119</v>
      </c>
      <c r="E28" s="14" t="s">
        <v>120</v>
      </c>
      <c r="F28" s="14" t="s">
        <v>122</v>
      </c>
    </row>
    <row r="29" spans="1:7" x14ac:dyDescent="0.25">
      <c r="A29" s="14" t="s">
        <v>72</v>
      </c>
      <c r="B29" s="14" t="s">
        <v>146</v>
      </c>
      <c r="C29" s="19" t="s">
        <v>138</v>
      </c>
      <c r="D29" s="14" t="s">
        <v>119</v>
      </c>
      <c r="E29" s="14" t="s">
        <v>100</v>
      </c>
      <c r="F29" s="19" t="s">
        <v>123</v>
      </c>
    </row>
    <row r="30" spans="1:7" x14ac:dyDescent="0.25">
      <c r="A30" s="14" t="s">
        <v>72</v>
      </c>
      <c r="B30" s="14" t="s">
        <v>146</v>
      </c>
      <c r="C30" s="14" t="s">
        <v>86</v>
      </c>
      <c r="D30" s="14" t="s">
        <v>119</v>
      </c>
      <c r="E30" s="14" t="s">
        <v>100</v>
      </c>
      <c r="F30" s="14" t="s">
        <v>124</v>
      </c>
    </row>
    <row r="31" spans="1:7" x14ac:dyDescent="0.25">
      <c r="A31" s="14" t="s">
        <v>72</v>
      </c>
      <c r="B31" s="14" t="s">
        <v>146</v>
      </c>
      <c r="C31" s="14" t="s">
        <v>87</v>
      </c>
      <c r="D31" s="14" t="s">
        <v>119</v>
      </c>
      <c r="E31" s="14" t="s">
        <v>100</v>
      </c>
      <c r="F31" s="14" t="s">
        <v>125</v>
      </c>
    </row>
    <row r="32" spans="1:7" x14ac:dyDescent="0.25">
      <c r="A32" s="14" t="s">
        <v>73</v>
      </c>
      <c r="B32" s="14" t="s">
        <v>68</v>
      </c>
      <c r="C32" s="14" t="s">
        <v>89</v>
      </c>
      <c r="D32" s="14" t="s">
        <v>126</v>
      </c>
      <c r="E32" s="14" t="s">
        <v>105</v>
      </c>
      <c r="F32" s="14" t="s">
        <v>127</v>
      </c>
    </row>
    <row r="33" spans="1:6" x14ac:dyDescent="0.25">
      <c r="A33" s="2" t="s">
        <v>73</v>
      </c>
      <c r="B33" s="2" t="s">
        <v>172</v>
      </c>
      <c r="C33" s="2" t="s">
        <v>61</v>
      </c>
    </row>
    <row r="34" spans="1:6" x14ac:dyDescent="0.25">
      <c r="A34" s="14" t="s">
        <v>73</v>
      </c>
      <c r="B34" s="14" t="s">
        <v>146</v>
      </c>
      <c r="C34" s="14" t="s">
        <v>61</v>
      </c>
      <c r="D34" s="14" t="s">
        <v>126</v>
      </c>
      <c r="E34" s="14" t="s">
        <v>100</v>
      </c>
      <c r="F34" s="14" t="s">
        <v>96</v>
      </c>
    </row>
    <row r="35" spans="1:6" x14ac:dyDescent="0.25">
      <c r="A35" s="14" t="s">
        <v>73</v>
      </c>
      <c r="B35" s="14" t="s">
        <v>146</v>
      </c>
      <c r="C35" s="16" t="s">
        <v>141</v>
      </c>
      <c r="D35" s="14" t="s">
        <v>126</v>
      </c>
      <c r="E35" s="14" t="s">
        <v>100</v>
      </c>
      <c r="F35" s="16" t="s">
        <v>128</v>
      </c>
    </row>
    <row r="36" spans="1:6" x14ac:dyDescent="0.25">
      <c r="A36" s="14" t="s">
        <v>74</v>
      </c>
      <c r="B36" s="14" t="s">
        <v>68</v>
      </c>
      <c r="C36" s="14" t="s">
        <v>142</v>
      </c>
      <c r="D36" s="14" t="s">
        <v>129</v>
      </c>
      <c r="E36" s="14" t="s">
        <v>105</v>
      </c>
      <c r="F36" s="14" t="s">
        <v>96</v>
      </c>
    </row>
    <row r="37" spans="1:6" x14ac:dyDescent="0.25">
      <c r="A37" s="2" t="s">
        <v>74</v>
      </c>
      <c r="B37" s="2" t="s">
        <v>68</v>
      </c>
      <c r="C37" s="2" t="s">
        <v>137</v>
      </c>
      <c r="D37" s="2" t="s">
        <v>129</v>
      </c>
      <c r="E37" s="2" t="s">
        <v>105</v>
      </c>
      <c r="F37" s="2" t="s">
        <v>96</v>
      </c>
    </row>
    <row r="38" spans="1:6" x14ac:dyDescent="0.25">
      <c r="A38" s="14" t="s">
        <v>74</v>
      </c>
      <c r="B38" s="14" t="s">
        <v>68</v>
      </c>
      <c r="C38" s="14" t="s">
        <v>88</v>
      </c>
      <c r="D38" s="14" t="s">
        <v>129</v>
      </c>
      <c r="E38" s="14" t="s">
        <v>105</v>
      </c>
      <c r="F38" s="14" t="s">
        <v>130</v>
      </c>
    </row>
    <row r="39" spans="1:6" x14ac:dyDescent="0.25">
      <c r="A39" s="14" t="s">
        <v>74</v>
      </c>
      <c r="B39" s="14" t="s">
        <v>149</v>
      </c>
      <c r="C39" s="19" t="s">
        <v>142</v>
      </c>
      <c r="D39" s="14" t="s">
        <v>129</v>
      </c>
      <c r="E39" s="14" t="s">
        <v>109</v>
      </c>
      <c r="F39" s="19" t="s">
        <v>96</v>
      </c>
    </row>
    <row r="40" spans="1:6" x14ac:dyDescent="0.25">
      <c r="A40" s="2" t="s">
        <v>74</v>
      </c>
      <c r="B40" s="2" t="s">
        <v>149</v>
      </c>
      <c r="C40" s="2" t="s">
        <v>137</v>
      </c>
      <c r="D40" s="2" t="s">
        <v>129</v>
      </c>
      <c r="E40" s="2" t="s">
        <v>109</v>
      </c>
      <c r="F40" s="2" t="s">
        <v>96</v>
      </c>
    </row>
    <row r="41" spans="1:6" x14ac:dyDescent="0.25">
      <c r="A41" s="14" t="s">
        <v>74</v>
      </c>
      <c r="B41" s="14" t="s">
        <v>69</v>
      </c>
      <c r="C41" s="19" t="s">
        <v>142</v>
      </c>
      <c r="D41" s="14" t="s">
        <v>129</v>
      </c>
      <c r="E41" s="14" t="s">
        <v>111</v>
      </c>
      <c r="F41" s="19" t="s">
        <v>96</v>
      </c>
    </row>
    <row r="42" spans="1:6" x14ac:dyDescent="0.25">
      <c r="A42" s="2" t="s">
        <v>74</v>
      </c>
      <c r="B42" s="2" t="s">
        <v>69</v>
      </c>
      <c r="C42" s="2" t="s">
        <v>137</v>
      </c>
      <c r="D42" s="2" t="s">
        <v>129</v>
      </c>
      <c r="E42" s="2" t="s">
        <v>111</v>
      </c>
      <c r="F42" s="2" t="s">
        <v>96</v>
      </c>
    </row>
    <row r="43" spans="1:6" x14ac:dyDescent="0.25">
      <c r="A43" s="14" t="s">
        <v>74</v>
      </c>
      <c r="B43" s="14" t="s">
        <v>173</v>
      </c>
      <c r="C43" s="14" t="s">
        <v>88</v>
      </c>
      <c r="D43" s="14" t="s">
        <v>129</v>
      </c>
      <c r="E43" s="14" t="s">
        <v>111</v>
      </c>
      <c r="F43" s="14" t="s">
        <v>130</v>
      </c>
    </row>
    <row r="44" spans="1:6" x14ac:dyDescent="0.25">
      <c r="A44" s="14" t="s">
        <v>74</v>
      </c>
      <c r="B44" s="14" t="s">
        <v>174</v>
      </c>
      <c r="C44" s="14" t="s">
        <v>89</v>
      </c>
      <c r="D44" s="14" t="s">
        <v>129</v>
      </c>
      <c r="E44" s="14" t="s">
        <v>131</v>
      </c>
      <c r="F44" s="14" t="s">
        <v>127</v>
      </c>
    </row>
    <row r="45" spans="1:6" x14ac:dyDescent="0.25">
      <c r="A45" s="2" t="s">
        <v>74</v>
      </c>
      <c r="B45" s="2" t="s">
        <v>175</v>
      </c>
      <c r="C45" s="2" t="s">
        <v>61</v>
      </c>
    </row>
    <row r="46" spans="1:6" x14ac:dyDescent="0.25">
      <c r="A46" s="14" t="s">
        <v>74</v>
      </c>
      <c r="B46" s="14" t="s">
        <v>176</v>
      </c>
      <c r="C46" s="14" t="s">
        <v>90</v>
      </c>
      <c r="D46" s="14" t="s">
        <v>129</v>
      </c>
      <c r="E46" s="14" t="s">
        <v>132</v>
      </c>
      <c r="F46" s="14" t="s">
        <v>133</v>
      </c>
    </row>
    <row r="47" spans="1:6" x14ac:dyDescent="0.25">
      <c r="A47" s="14" t="s">
        <v>74</v>
      </c>
      <c r="B47" s="14" t="s">
        <v>146</v>
      </c>
      <c r="C47" s="19" t="s">
        <v>142</v>
      </c>
      <c r="D47" s="14" t="s">
        <v>129</v>
      </c>
      <c r="E47" s="14" t="s">
        <v>100</v>
      </c>
      <c r="F47" s="19" t="s">
        <v>96</v>
      </c>
    </row>
    <row r="48" spans="1:6" x14ac:dyDescent="0.25">
      <c r="A48" s="2" t="s">
        <v>74</v>
      </c>
      <c r="B48" s="2" t="s">
        <v>146</v>
      </c>
      <c r="C48" s="2" t="s">
        <v>137</v>
      </c>
      <c r="D48" s="2" t="s">
        <v>129</v>
      </c>
      <c r="E48" s="2" t="s">
        <v>100</v>
      </c>
      <c r="F48" s="2" t="s">
        <v>96</v>
      </c>
    </row>
    <row r="49" spans="1:7" x14ac:dyDescent="0.25">
      <c r="A49" s="14" t="s">
        <v>74</v>
      </c>
      <c r="B49" s="14" t="s">
        <v>177</v>
      </c>
      <c r="C49" s="14" t="s">
        <v>91</v>
      </c>
      <c r="D49" s="14" t="s">
        <v>129</v>
      </c>
      <c r="E49" s="14" t="s">
        <v>100</v>
      </c>
      <c r="F49" s="14" t="s">
        <v>134</v>
      </c>
    </row>
    <row r="50" spans="1:7" x14ac:dyDescent="0.25">
      <c r="A50" s="14" t="s">
        <v>74</v>
      </c>
      <c r="B50" s="14" t="s">
        <v>177</v>
      </c>
      <c r="C50" s="14" t="s">
        <v>92</v>
      </c>
      <c r="D50" s="14" t="s">
        <v>129</v>
      </c>
      <c r="E50" s="14" t="s">
        <v>100</v>
      </c>
      <c r="F50" s="14" t="s">
        <v>135</v>
      </c>
    </row>
    <row r="51" spans="1:7" x14ac:dyDescent="0.25">
      <c r="A51" s="14" t="s">
        <v>74</v>
      </c>
      <c r="B51" s="14" t="s">
        <v>146</v>
      </c>
      <c r="C51" s="14" t="s">
        <v>79</v>
      </c>
      <c r="D51" s="14" t="s">
        <v>129</v>
      </c>
      <c r="E51" s="14" t="s">
        <v>100</v>
      </c>
      <c r="F51" s="14" t="s">
        <v>107</v>
      </c>
    </row>
    <row r="52" spans="1:7" x14ac:dyDescent="0.25">
      <c r="A52" s="14" t="s">
        <v>74</v>
      </c>
      <c r="B52" s="14" t="s">
        <v>146</v>
      </c>
      <c r="C52" s="14" t="s">
        <v>93</v>
      </c>
      <c r="D52" s="14" t="s">
        <v>129</v>
      </c>
      <c r="E52" s="14" t="s">
        <v>100</v>
      </c>
      <c r="F52" s="14" t="s">
        <v>128</v>
      </c>
    </row>
    <row r="53" spans="1:7" x14ac:dyDescent="0.25">
      <c r="A53" s="14" t="s">
        <v>74</v>
      </c>
      <c r="B53" s="14" t="s">
        <v>146</v>
      </c>
      <c r="C53" s="19" t="s">
        <v>139</v>
      </c>
      <c r="D53" s="14" t="s">
        <v>129</v>
      </c>
      <c r="E53" s="14" t="s">
        <v>100</v>
      </c>
      <c r="F53" s="19" t="s">
        <v>114</v>
      </c>
    </row>
    <row r="54" spans="1:7" x14ac:dyDescent="0.25">
      <c r="D54" s="17" t="s">
        <v>129</v>
      </c>
      <c r="E54" s="17" t="s">
        <v>100</v>
      </c>
      <c r="F54" s="17" t="s">
        <v>96</v>
      </c>
      <c r="G54" s="18" t="s">
        <v>211</v>
      </c>
    </row>
    <row r="56" spans="1:7" x14ac:dyDescent="0.25">
      <c r="A56" s="19"/>
      <c r="B56" s="21" t="s">
        <v>213</v>
      </c>
    </row>
    <row r="57" spans="1:7" x14ac:dyDescent="0.25">
      <c r="A57" s="16"/>
      <c r="B57" s="21" t="s">
        <v>212</v>
      </c>
    </row>
  </sheetData>
  <mergeCells count="6">
    <mergeCell ref="H11:J11"/>
    <mergeCell ref="H12:J12"/>
    <mergeCell ref="A2:C2"/>
    <mergeCell ref="D2:F2"/>
    <mergeCell ref="A1:F1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tabSelected="1" topLeftCell="A43" zoomScale="90" zoomScaleNormal="90" workbookViewId="0">
      <selection activeCell="H68" sqref="H68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19.5703125" bestFit="1" customWidth="1"/>
    <col min="4" max="4" width="11.28515625" bestFit="1" customWidth="1"/>
    <col min="5" max="5" width="20" bestFit="1" customWidth="1"/>
    <col min="6" max="6" width="52" bestFit="1" customWidth="1"/>
    <col min="7" max="7" width="33.140625" bestFit="1" customWidth="1"/>
    <col min="8" max="8" width="22.42578125" bestFit="1" customWidth="1"/>
  </cols>
  <sheetData>
    <row r="2" spans="1:7" ht="18.75" x14ac:dyDescent="0.3">
      <c r="A2" s="25" t="s">
        <v>64</v>
      </c>
      <c r="B2" s="25"/>
      <c r="C2" s="25"/>
    </row>
    <row r="3" spans="1:7" ht="15.75" x14ac:dyDescent="0.25">
      <c r="A3" s="9" t="s">
        <v>65</v>
      </c>
      <c r="B3" s="9" t="s">
        <v>66</v>
      </c>
      <c r="C3" s="9" t="s">
        <v>67</v>
      </c>
    </row>
    <row r="4" spans="1:7" x14ac:dyDescent="0.25">
      <c r="A4" s="2" t="s">
        <v>70</v>
      </c>
      <c r="B4" s="2" t="s">
        <v>143</v>
      </c>
      <c r="C4" s="2" t="s">
        <v>61</v>
      </c>
    </row>
    <row r="5" spans="1:7" x14ac:dyDescent="0.25">
      <c r="A5" s="2" t="s">
        <v>60</v>
      </c>
      <c r="B5" s="2" t="s">
        <v>144</v>
      </c>
      <c r="C5" s="2" t="s">
        <v>75</v>
      </c>
      <c r="G5" s="22" t="s">
        <v>214</v>
      </c>
    </row>
    <row r="6" spans="1:7" x14ac:dyDescent="0.25">
      <c r="A6" s="2" t="s">
        <v>60</v>
      </c>
      <c r="B6" s="2" t="s">
        <v>145</v>
      </c>
      <c r="C6" s="2" t="s">
        <v>136</v>
      </c>
      <c r="D6" s="2" t="s">
        <v>60</v>
      </c>
      <c r="E6" s="2" t="s">
        <v>145</v>
      </c>
      <c r="F6" s="2" t="s">
        <v>136</v>
      </c>
      <c r="G6" s="22" t="s">
        <v>215</v>
      </c>
    </row>
    <row r="7" spans="1:7" x14ac:dyDescent="0.25">
      <c r="A7" s="2" t="s">
        <v>60</v>
      </c>
      <c r="B7" s="2" t="s">
        <v>146</v>
      </c>
      <c r="C7" s="2" t="s">
        <v>76</v>
      </c>
    </row>
    <row r="8" spans="1:7" x14ac:dyDescent="0.25">
      <c r="A8" s="2" t="s">
        <v>60</v>
      </c>
      <c r="B8" s="2" t="s">
        <v>146</v>
      </c>
      <c r="C8" s="2" t="s">
        <v>77</v>
      </c>
      <c r="G8" s="22" t="s">
        <v>214</v>
      </c>
    </row>
    <row r="9" spans="1:7" x14ac:dyDescent="0.25">
      <c r="A9" s="2" t="s">
        <v>60</v>
      </c>
      <c r="B9" s="2" t="s">
        <v>178</v>
      </c>
      <c r="C9" s="2" t="s">
        <v>136</v>
      </c>
      <c r="D9" s="2" t="s">
        <v>60</v>
      </c>
      <c r="E9" s="2" t="s">
        <v>178</v>
      </c>
      <c r="F9" s="2" t="s">
        <v>136</v>
      </c>
      <c r="G9" s="22" t="s">
        <v>215</v>
      </c>
    </row>
    <row r="10" spans="1:7" x14ac:dyDescent="0.25">
      <c r="A10" s="2" t="s">
        <v>60</v>
      </c>
      <c r="B10" s="2" t="s">
        <v>146</v>
      </c>
      <c r="C10" s="2" t="s">
        <v>78</v>
      </c>
    </row>
    <row r="11" spans="1:7" ht="30" x14ac:dyDescent="0.25">
      <c r="A11" s="2" t="s">
        <v>63</v>
      </c>
      <c r="B11" s="2" t="s">
        <v>68</v>
      </c>
      <c r="C11" s="2" t="s">
        <v>137</v>
      </c>
      <c r="D11" s="14" t="s">
        <v>63</v>
      </c>
      <c r="E11" s="14" t="s">
        <v>68</v>
      </c>
      <c r="F11" s="16" t="s">
        <v>137</v>
      </c>
      <c r="G11" s="23" t="s">
        <v>217</v>
      </c>
    </row>
    <row r="12" spans="1:7" x14ac:dyDescent="0.25">
      <c r="A12" s="2" t="s">
        <v>63</v>
      </c>
      <c r="B12" s="2" t="s">
        <v>147</v>
      </c>
      <c r="C12" s="2" t="s">
        <v>79</v>
      </c>
      <c r="G12" s="22" t="s">
        <v>214</v>
      </c>
    </row>
    <row r="13" spans="1:7" x14ac:dyDescent="0.25">
      <c r="A13" s="2" t="s">
        <v>63</v>
      </c>
      <c r="B13" s="2" t="s">
        <v>148</v>
      </c>
      <c r="C13" s="2" t="s">
        <v>74</v>
      </c>
      <c r="D13" s="2" t="s">
        <v>63</v>
      </c>
      <c r="E13" s="2" t="s">
        <v>148</v>
      </c>
      <c r="F13" s="2" t="s">
        <v>74</v>
      </c>
      <c r="G13" s="22" t="s">
        <v>215</v>
      </c>
    </row>
    <row r="14" spans="1:7" x14ac:dyDescent="0.25">
      <c r="A14" s="2" t="s">
        <v>63</v>
      </c>
      <c r="B14" s="2" t="s">
        <v>147</v>
      </c>
      <c r="C14" s="2" t="s">
        <v>80</v>
      </c>
    </row>
    <row r="15" spans="1:7" ht="30" x14ac:dyDescent="0.25">
      <c r="A15" s="2" t="s">
        <v>63</v>
      </c>
      <c r="B15" s="2" t="s">
        <v>149</v>
      </c>
      <c r="C15" s="2" t="s">
        <v>137</v>
      </c>
      <c r="D15" s="14" t="s">
        <v>63</v>
      </c>
      <c r="E15" s="14" t="s">
        <v>149</v>
      </c>
      <c r="F15" s="16" t="s">
        <v>137</v>
      </c>
      <c r="G15" s="23" t="s">
        <v>218</v>
      </c>
    </row>
    <row r="16" spans="1:7" x14ac:dyDescent="0.25">
      <c r="A16" s="2" t="s">
        <v>63</v>
      </c>
      <c r="B16" s="2" t="s">
        <v>150</v>
      </c>
      <c r="C16" s="2" t="s">
        <v>61</v>
      </c>
    </row>
    <row r="17" spans="1:7" ht="30" x14ac:dyDescent="0.25">
      <c r="A17" s="2" t="s">
        <v>63</v>
      </c>
      <c r="B17" s="2" t="s">
        <v>69</v>
      </c>
      <c r="C17" s="2" t="s">
        <v>137</v>
      </c>
      <c r="D17" s="14" t="s">
        <v>63</v>
      </c>
      <c r="E17" s="14" t="s">
        <v>69</v>
      </c>
      <c r="F17" s="16" t="s">
        <v>137</v>
      </c>
      <c r="G17" s="23" t="s">
        <v>219</v>
      </c>
    </row>
    <row r="18" spans="1:7" x14ac:dyDescent="0.25">
      <c r="A18" s="2" t="s">
        <v>63</v>
      </c>
      <c r="B18" s="2" t="s">
        <v>69</v>
      </c>
      <c r="C18" s="2" t="s">
        <v>79</v>
      </c>
    </row>
    <row r="19" spans="1:7" ht="30" x14ac:dyDescent="0.25">
      <c r="A19" s="2" t="s">
        <v>63</v>
      </c>
      <c r="B19" s="2" t="s">
        <v>157</v>
      </c>
      <c r="C19" s="2" t="s">
        <v>138</v>
      </c>
      <c r="D19" s="14" t="s">
        <v>63</v>
      </c>
      <c r="E19" s="14" t="s">
        <v>157</v>
      </c>
      <c r="F19" s="16" t="s">
        <v>138</v>
      </c>
      <c r="G19" s="23" t="s">
        <v>216</v>
      </c>
    </row>
    <row r="20" spans="1:7" x14ac:dyDescent="0.25">
      <c r="A20" s="2" t="s">
        <v>63</v>
      </c>
      <c r="B20" s="2" t="s">
        <v>146</v>
      </c>
      <c r="C20" s="2" t="s">
        <v>75</v>
      </c>
      <c r="G20" s="22" t="s">
        <v>214</v>
      </c>
    </row>
    <row r="21" spans="1:7" x14ac:dyDescent="0.25">
      <c r="A21" s="2" t="s">
        <v>63</v>
      </c>
      <c r="B21" s="2" t="s">
        <v>158</v>
      </c>
      <c r="C21" s="2" t="s">
        <v>136</v>
      </c>
      <c r="D21" s="2" t="s">
        <v>63</v>
      </c>
      <c r="E21" s="2" t="s">
        <v>158</v>
      </c>
      <c r="F21" s="2" t="s">
        <v>136</v>
      </c>
      <c r="G21" s="22" t="s">
        <v>215</v>
      </c>
    </row>
    <row r="22" spans="1:7" x14ac:dyDescent="0.25">
      <c r="A22" s="2" t="s">
        <v>63</v>
      </c>
      <c r="B22" s="2" t="s">
        <v>146</v>
      </c>
      <c r="C22" s="2" t="s">
        <v>139</v>
      </c>
    </row>
    <row r="23" spans="1:7" x14ac:dyDescent="0.25">
      <c r="A23" s="2" t="s">
        <v>63</v>
      </c>
      <c r="B23" s="2" t="s">
        <v>159</v>
      </c>
      <c r="C23" s="2" t="s">
        <v>61</v>
      </c>
    </row>
    <row r="24" spans="1:7" x14ac:dyDescent="0.25">
      <c r="A24" s="2" t="s">
        <v>63</v>
      </c>
      <c r="B24" s="2" t="s">
        <v>169</v>
      </c>
      <c r="C24" s="2" t="s">
        <v>140</v>
      </c>
    </row>
    <row r="25" spans="1:7" x14ac:dyDescent="0.25">
      <c r="A25" s="2" t="s">
        <v>63</v>
      </c>
      <c r="B25" s="2" t="s">
        <v>170</v>
      </c>
      <c r="C25" s="2" t="s">
        <v>82</v>
      </c>
    </row>
    <row r="26" spans="1:7" x14ac:dyDescent="0.25">
      <c r="A26" s="2" t="s">
        <v>71</v>
      </c>
      <c r="B26" s="2" t="s">
        <v>146</v>
      </c>
      <c r="C26" s="2" t="s">
        <v>83</v>
      </c>
    </row>
    <row r="27" spans="1:7" x14ac:dyDescent="0.25">
      <c r="A27" s="2" t="s">
        <v>72</v>
      </c>
      <c r="B27" s="2" t="s">
        <v>171</v>
      </c>
      <c r="C27" s="2" t="s">
        <v>62</v>
      </c>
    </row>
    <row r="28" spans="1:7" x14ac:dyDescent="0.25">
      <c r="A28" s="2" t="s">
        <v>72</v>
      </c>
      <c r="B28" s="2" t="s">
        <v>171</v>
      </c>
      <c r="C28" s="2" t="s">
        <v>84</v>
      </c>
    </row>
    <row r="29" spans="1:7" x14ac:dyDescent="0.25">
      <c r="A29" s="2" t="s">
        <v>72</v>
      </c>
      <c r="B29" s="2" t="s">
        <v>146</v>
      </c>
      <c r="C29" s="2" t="s">
        <v>138</v>
      </c>
    </row>
    <row r="30" spans="1:7" x14ac:dyDescent="0.25">
      <c r="A30" s="2" t="s">
        <v>72</v>
      </c>
      <c r="B30" s="2" t="s">
        <v>146</v>
      </c>
      <c r="C30" s="2" t="s">
        <v>86</v>
      </c>
    </row>
    <row r="31" spans="1:7" x14ac:dyDescent="0.25">
      <c r="A31" s="2" t="s">
        <v>72</v>
      </c>
      <c r="B31" s="2" t="s">
        <v>146</v>
      </c>
      <c r="C31" s="2" t="s">
        <v>87</v>
      </c>
    </row>
    <row r="32" spans="1:7" x14ac:dyDescent="0.25">
      <c r="A32" s="2" t="s">
        <v>73</v>
      </c>
      <c r="B32" s="2" t="s">
        <v>68</v>
      </c>
      <c r="C32" s="2" t="s">
        <v>89</v>
      </c>
      <c r="G32" s="22" t="s">
        <v>214</v>
      </c>
    </row>
    <row r="33" spans="1:7" x14ac:dyDescent="0.25">
      <c r="A33" s="2" t="s">
        <v>73</v>
      </c>
      <c r="B33" s="2" t="s">
        <v>172</v>
      </c>
      <c r="C33" s="2" t="s">
        <v>61</v>
      </c>
      <c r="D33" s="2" t="s">
        <v>73</v>
      </c>
      <c r="E33" s="2" t="s">
        <v>172</v>
      </c>
      <c r="F33" s="2" t="s">
        <v>61</v>
      </c>
      <c r="G33" s="22" t="s">
        <v>215</v>
      </c>
    </row>
    <row r="34" spans="1:7" x14ac:dyDescent="0.25">
      <c r="A34" s="2" t="s">
        <v>73</v>
      </c>
      <c r="B34" s="2" t="s">
        <v>146</v>
      </c>
      <c r="C34" s="2" t="s">
        <v>61</v>
      </c>
    </row>
    <row r="35" spans="1:7" ht="45" x14ac:dyDescent="0.25">
      <c r="A35" s="2" t="s">
        <v>73</v>
      </c>
      <c r="B35" s="2" t="s">
        <v>146</v>
      </c>
      <c r="C35" s="2" t="s">
        <v>141</v>
      </c>
      <c r="D35" s="14" t="s">
        <v>73</v>
      </c>
      <c r="E35" s="14" t="s">
        <v>146</v>
      </c>
      <c r="F35" s="16" t="s">
        <v>141</v>
      </c>
      <c r="G35" s="23" t="s">
        <v>221</v>
      </c>
    </row>
    <row r="36" spans="1:7" x14ac:dyDescent="0.25">
      <c r="A36" s="2" t="s">
        <v>74</v>
      </c>
      <c r="B36" s="2" t="s">
        <v>68</v>
      </c>
      <c r="C36" s="2" t="s">
        <v>142</v>
      </c>
    </row>
    <row r="37" spans="1:7" ht="30" x14ac:dyDescent="0.25">
      <c r="A37" s="2" t="s">
        <v>74</v>
      </c>
      <c r="B37" s="2" t="s">
        <v>68</v>
      </c>
      <c r="C37" s="2" t="s">
        <v>137</v>
      </c>
      <c r="D37" s="2" t="s">
        <v>74</v>
      </c>
      <c r="E37" s="2" t="s">
        <v>68</v>
      </c>
      <c r="F37" s="2" t="s">
        <v>137</v>
      </c>
      <c r="G37" s="23" t="s">
        <v>222</v>
      </c>
    </row>
    <row r="38" spans="1:7" x14ac:dyDescent="0.25">
      <c r="A38" s="2" t="s">
        <v>74</v>
      </c>
      <c r="B38" s="2" t="s">
        <v>68</v>
      </c>
      <c r="C38" s="2" t="s">
        <v>88</v>
      </c>
    </row>
    <row r="39" spans="1:7" x14ac:dyDescent="0.25">
      <c r="A39" s="2" t="s">
        <v>74</v>
      </c>
      <c r="B39" s="2" t="s">
        <v>149</v>
      </c>
      <c r="C39" s="2" t="s">
        <v>142</v>
      </c>
    </row>
    <row r="40" spans="1:7" ht="30" x14ac:dyDescent="0.25">
      <c r="A40" s="2" t="s">
        <v>74</v>
      </c>
      <c r="B40" s="2" t="s">
        <v>149</v>
      </c>
      <c r="C40" s="2" t="s">
        <v>137</v>
      </c>
      <c r="D40" s="2" t="s">
        <v>74</v>
      </c>
      <c r="E40" s="2" t="s">
        <v>149</v>
      </c>
      <c r="F40" s="2" t="s">
        <v>137</v>
      </c>
      <c r="G40" s="23" t="s">
        <v>224</v>
      </c>
    </row>
    <row r="41" spans="1:7" x14ac:dyDescent="0.25">
      <c r="A41" s="2" t="s">
        <v>74</v>
      </c>
      <c r="B41" s="2" t="s">
        <v>69</v>
      </c>
      <c r="C41" s="2" t="s">
        <v>142</v>
      </c>
    </row>
    <row r="42" spans="1:7" ht="30" x14ac:dyDescent="0.25">
      <c r="A42" s="2" t="s">
        <v>74</v>
      </c>
      <c r="B42" s="2" t="s">
        <v>69</v>
      </c>
      <c r="C42" s="2" t="s">
        <v>137</v>
      </c>
      <c r="D42" s="2" t="s">
        <v>74</v>
      </c>
      <c r="E42" s="2" t="s">
        <v>69</v>
      </c>
      <c r="F42" s="2" t="s">
        <v>137</v>
      </c>
      <c r="G42" s="23" t="s">
        <v>220</v>
      </c>
    </row>
    <row r="43" spans="1:7" x14ac:dyDescent="0.25">
      <c r="A43" s="2" t="s">
        <v>74</v>
      </c>
      <c r="B43" s="2" t="s">
        <v>173</v>
      </c>
      <c r="C43" s="2" t="s">
        <v>88</v>
      </c>
    </row>
    <row r="44" spans="1:7" x14ac:dyDescent="0.25">
      <c r="A44" s="2" t="s">
        <v>74</v>
      </c>
      <c r="B44" s="2" t="s">
        <v>174</v>
      </c>
      <c r="C44" s="2" t="s">
        <v>89</v>
      </c>
      <c r="G44" s="22" t="s">
        <v>214</v>
      </c>
    </row>
    <row r="45" spans="1:7" x14ac:dyDescent="0.25">
      <c r="A45" s="2" t="s">
        <v>74</v>
      </c>
      <c r="B45" s="2" t="s">
        <v>175</v>
      </c>
      <c r="C45" s="2" t="s">
        <v>61</v>
      </c>
      <c r="D45" s="2" t="s">
        <v>74</v>
      </c>
      <c r="E45" s="2" t="s">
        <v>175</v>
      </c>
      <c r="F45" s="2" t="s">
        <v>61</v>
      </c>
      <c r="G45" s="22" t="s">
        <v>215</v>
      </c>
    </row>
    <row r="46" spans="1:7" x14ac:dyDescent="0.25">
      <c r="A46" s="2" t="s">
        <v>74</v>
      </c>
      <c r="B46" s="2" t="s">
        <v>176</v>
      </c>
      <c r="C46" s="2" t="s">
        <v>90</v>
      </c>
    </row>
    <row r="47" spans="1:7" x14ac:dyDescent="0.25">
      <c r="A47" s="2" t="s">
        <v>74</v>
      </c>
      <c r="B47" s="2" t="s">
        <v>146</v>
      </c>
      <c r="C47" s="2" t="s">
        <v>142</v>
      </c>
    </row>
    <row r="48" spans="1:7" ht="30" x14ac:dyDescent="0.25">
      <c r="A48" s="2" t="s">
        <v>74</v>
      </c>
      <c r="B48" s="2" t="s">
        <v>146</v>
      </c>
      <c r="C48" s="2" t="s">
        <v>137</v>
      </c>
      <c r="D48" s="2" t="s">
        <v>74</v>
      </c>
      <c r="E48" s="2" t="s">
        <v>146</v>
      </c>
      <c r="F48" s="2" t="s">
        <v>137</v>
      </c>
      <c r="G48" s="23" t="s">
        <v>223</v>
      </c>
    </row>
    <row r="49" spans="1:6" x14ac:dyDescent="0.25">
      <c r="A49" s="2" t="s">
        <v>74</v>
      </c>
      <c r="B49" s="2" t="s">
        <v>177</v>
      </c>
      <c r="C49" s="2" t="s">
        <v>91</v>
      </c>
    </row>
    <row r="50" spans="1:6" x14ac:dyDescent="0.25">
      <c r="A50" s="2" t="s">
        <v>74</v>
      </c>
      <c r="B50" s="2" t="s">
        <v>177</v>
      </c>
      <c r="C50" s="2" t="s">
        <v>92</v>
      </c>
    </row>
    <row r="51" spans="1:6" x14ac:dyDescent="0.25">
      <c r="A51" s="2" t="s">
        <v>74</v>
      </c>
      <c r="B51" s="2" t="s">
        <v>146</v>
      </c>
      <c r="C51" s="2" t="s">
        <v>79</v>
      </c>
    </row>
    <row r="52" spans="1:6" x14ac:dyDescent="0.25">
      <c r="A52" s="2" t="s">
        <v>74</v>
      </c>
      <c r="B52" s="2" t="s">
        <v>146</v>
      </c>
      <c r="C52" s="2" t="s">
        <v>93</v>
      </c>
    </row>
    <row r="53" spans="1:6" x14ac:dyDescent="0.25">
      <c r="A53" s="2" t="s">
        <v>74</v>
      </c>
      <c r="B53" s="2" t="s">
        <v>146</v>
      </c>
      <c r="C53" s="2" t="s">
        <v>139</v>
      </c>
    </row>
    <row r="55" spans="1:6" x14ac:dyDescent="0.25">
      <c r="A55" s="31" t="s">
        <v>225</v>
      </c>
      <c r="B55" s="31"/>
      <c r="C55" s="31"/>
      <c r="D55" s="2" t="s">
        <v>226</v>
      </c>
      <c r="E55" s="2">
        <v>6</v>
      </c>
    </row>
    <row r="56" spans="1:6" x14ac:dyDescent="0.25">
      <c r="A56" s="31" t="s">
        <v>227</v>
      </c>
      <c r="B56" s="31"/>
      <c r="C56" s="31"/>
      <c r="D56" s="2" t="s">
        <v>228</v>
      </c>
      <c r="E56" s="2">
        <v>0</v>
      </c>
    </row>
    <row r="57" spans="1:6" x14ac:dyDescent="0.25">
      <c r="A57" s="31" t="s">
        <v>229</v>
      </c>
      <c r="B57" s="31"/>
      <c r="C57" s="31"/>
      <c r="D57" s="2" t="s">
        <v>230</v>
      </c>
      <c r="E57" s="2">
        <v>0</v>
      </c>
    </row>
    <row r="58" spans="1:6" x14ac:dyDescent="0.25">
      <c r="A58" s="31" t="s">
        <v>231</v>
      </c>
      <c r="B58" s="31"/>
      <c r="C58" s="31"/>
      <c r="D58" s="2" t="s">
        <v>232</v>
      </c>
      <c r="E58" s="2">
        <v>9</v>
      </c>
      <c r="F58" t="s">
        <v>234</v>
      </c>
    </row>
    <row r="59" spans="1:6" ht="15.75" x14ac:dyDescent="0.25">
      <c r="A59" s="32" t="s">
        <v>233</v>
      </c>
      <c r="B59" s="33"/>
      <c r="C59" s="33"/>
      <c r="D59" s="34"/>
      <c r="E59" s="24">
        <f>SUM(E55:E58)</f>
        <v>15</v>
      </c>
    </row>
    <row r="61" spans="1:6" x14ac:dyDescent="0.25">
      <c r="A61" t="s">
        <v>235</v>
      </c>
    </row>
    <row r="63" spans="1:6" x14ac:dyDescent="0.25">
      <c r="A63" t="s">
        <v>1</v>
      </c>
    </row>
    <row r="64" spans="1:6" x14ac:dyDescent="0.25">
      <c r="A64" t="s">
        <v>3</v>
      </c>
    </row>
    <row r="65" spans="1:1" x14ac:dyDescent="0.25">
      <c r="A65" t="s">
        <v>6</v>
      </c>
    </row>
    <row r="66" spans="1:1" x14ac:dyDescent="0.25">
      <c r="A66" t="s">
        <v>13</v>
      </c>
    </row>
    <row r="67" spans="1:1" x14ac:dyDescent="0.25">
      <c r="A67" t="s">
        <v>24</v>
      </c>
    </row>
    <row r="68" spans="1:1" x14ac:dyDescent="0.25">
      <c r="A68" t="s">
        <v>35</v>
      </c>
    </row>
  </sheetData>
  <sortState ref="E1:J16">
    <sortCondition ref="G1:G16"/>
  </sortState>
  <mergeCells count="6">
    <mergeCell ref="A59:D59"/>
    <mergeCell ref="A2:C2"/>
    <mergeCell ref="A55:C55"/>
    <mergeCell ref="A56:C56"/>
    <mergeCell ref="A57:C57"/>
    <mergeCell ref="A58:C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GoldStandard</vt:lpstr>
      <vt:lpstr>DMP</vt:lpstr>
      <vt:lpstr>GS - DMP Classes</vt:lpstr>
      <vt:lpstr>GS - DMP Relationships</vt:lpstr>
      <vt:lpstr>RclAnalysis -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2024-02-15T09:34:19Z</dcterms:created>
  <dcterms:modified xsi:type="dcterms:W3CDTF">2024-03-15T12:39:58Z</dcterms:modified>
</cp:coreProperties>
</file>