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osephKendrick(hehim\San Diego Hunger Co Dropbox\SDHC Team Folder\Hunger Free San Diego\Current Maps\202209\"/>
    </mc:Choice>
  </mc:AlternateContent>
  <xr:revisionPtr revIDLastSave="0" documentId="13_ncr:1_{09DCDBDC-5351-48D7-9CC8-A33E9F9666B5}" xr6:coauthVersionLast="47" xr6:coauthVersionMax="47" xr10:uidLastSave="{00000000-0000-0000-0000-000000000000}"/>
  <bookViews>
    <workbookView xWindow="28635" yWindow="-165" windowWidth="29130" windowHeight="15930" xr2:uid="{A51C25C7-06D2-46A2-9A77-B3561F0C9DD8}"/>
  </bookViews>
  <sheets>
    <sheet name="Read" sheetId="12" r:id="rId1"/>
    <sheet name="CFUtilSept2022Zip" sheetId="13" r:id="rId2"/>
    <sheet name="CFEnrollSept2022Zip" sheetId="14" r:id="rId3"/>
    <sheet name="NutriInsecSept2022Zip" sheetId="1" r:id="rId4"/>
    <sheet name="NutriInsecSept2022City" sheetId="2" r:id="rId5"/>
    <sheet name="FoodAssistSept2022Zip" sheetId="8" r:id="rId6"/>
    <sheet name="MealsMissSept2022Zip" sheetId="5" r:id="rId7"/>
    <sheet name="MealsMissSept2022City" sheetId="6" r:id="rId8"/>
  </sheets>
  <definedNames>
    <definedName name="_xlnm._FilterDatabase" localSheetId="3" hidden="1">NutriInsecSept2022Zip!$A$4:$C$117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9" i="6" l="1"/>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4" i="6"/>
  <c r="B55" i="6"/>
  <c r="B56" i="6"/>
  <c r="B57" i="6"/>
  <c r="B58" i="6"/>
  <c r="B5" i="6"/>
  <c r="C110" i="5"/>
  <c r="C110" i="8"/>
  <c r="B59" i="2"/>
  <c r="B44" i="2"/>
  <c r="B45" i="2"/>
  <c r="B40" i="2"/>
  <c r="B51" i="2" l="1"/>
  <c r="C110" i="1"/>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1" i="2"/>
  <c r="B42" i="2"/>
  <c r="B43" i="2"/>
  <c r="B46" i="2"/>
  <c r="B47" i="2"/>
  <c r="B48" i="2"/>
  <c r="B49" i="2"/>
  <c r="B50" i="2"/>
  <c r="B52" i="2"/>
  <c r="B54" i="2"/>
  <c r="B55" i="2"/>
  <c r="B56" i="2"/>
  <c r="B57" i="2"/>
  <c r="B58" i="2"/>
  <c r="B5" i="2"/>
</calcChain>
</file>

<file path=xl/sharedStrings.xml><?xml version="1.0" encoding="utf-8"?>
<sst xmlns="http://schemas.openxmlformats.org/spreadsheetml/2006/main" count="688" uniqueCount="122">
  <si>
    <t>Alpine</t>
  </si>
  <si>
    <t>Bonita</t>
  </si>
  <si>
    <t>Boulevard</t>
  </si>
  <si>
    <t>Campo</t>
  </si>
  <si>
    <t>Chula Vista</t>
  </si>
  <si>
    <t>Descanso</t>
  </si>
  <si>
    <t>Dulzura</t>
  </si>
  <si>
    <t>Guatay</t>
  </si>
  <si>
    <t>Imperial Beach</t>
  </si>
  <si>
    <t>Jacumba</t>
  </si>
  <si>
    <t>Jamul</t>
  </si>
  <si>
    <t>La Mesa</t>
  </si>
  <si>
    <t>Lemon Grove</t>
  </si>
  <si>
    <t>Mount Laguna</t>
  </si>
  <si>
    <t>National City</t>
  </si>
  <si>
    <t>Pine Valley</t>
  </si>
  <si>
    <t>Potrero</t>
  </si>
  <si>
    <t>Spring Valley</t>
  </si>
  <si>
    <t>Tecate</t>
  </si>
  <si>
    <t>Bonsall</t>
  </si>
  <si>
    <t>Borrego Springs/Ocotillo Wells</t>
  </si>
  <si>
    <t>Cardiff-by-the-Sea</t>
  </si>
  <si>
    <t>Carlsbad</t>
  </si>
  <si>
    <t>Del Mar</t>
  </si>
  <si>
    <t>El Cajon</t>
  </si>
  <si>
    <t>Encinitas</t>
  </si>
  <si>
    <t>Escondido</t>
  </si>
  <si>
    <t>Fallbrook</t>
  </si>
  <si>
    <t>Julian</t>
  </si>
  <si>
    <t>La Jolla</t>
  </si>
  <si>
    <t>Lakeside</t>
  </si>
  <si>
    <t>Oceanside, Camp Pendleton</t>
  </si>
  <si>
    <t>Camp Pendleton</t>
  </si>
  <si>
    <t>Oceanside</t>
  </si>
  <si>
    <t>Pala</t>
  </si>
  <si>
    <t>Palomar Mountain</t>
  </si>
  <si>
    <t>Pauma Valley/Pala</t>
  </si>
  <si>
    <t>Poway</t>
  </si>
  <si>
    <t>Ramona</t>
  </si>
  <si>
    <t>Ranchita, Warner Springs</t>
  </si>
  <si>
    <t>Rancho Santa Fe</t>
  </si>
  <si>
    <t>San Marcos</t>
  </si>
  <si>
    <t>Santa Ysabel</t>
  </si>
  <si>
    <t>Santee</t>
  </si>
  <si>
    <t>Solana Beach</t>
  </si>
  <si>
    <t>Vista</t>
  </si>
  <si>
    <t>Valley Center</t>
  </si>
  <si>
    <t>Warner Springs</t>
  </si>
  <si>
    <t>San Diego/Downtown</t>
  </si>
  <si>
    <t>San Diego</t>
  </si>
  <si>
    <t>San Diego/Hillcrest</t>
  </si>
  <si>
    <t>San Diego/North Park</t>
  </si>
  <si>
    <t>San Diego/City Heights</t>
  </si>
  <si>
    <t>San Diego/Point Loma</t>
  </si>
  <si>
    <t>San Diego/Ocean Beach</t>
  </si>
  <si>
    <t>San Diego/Mission Valley</t>
  </si>
  <si>
    <t>San Diego/Pacific Beach</t>
  </si>
  <si>
    <t>San Diego/Old Town</t>
  </si>
  <si>
    <t>San Diego/Linda Vista</t>
  </si>
  <si>
    <t>San Diego/Logan Heights</t>
  </si>
  <si>
    <t>San Diego/Encanto</t>
  </si>
  <si>
    <t>San Diego/College Grove</t>
  </si>
  <si>
    <t>San Diego/Normal Heights</t>
  </si>
  <si>
    <t>San Diego/Clairemont</t>
  </si>
  <si>
    <t>Coronado</t>
  </si>
  <si>
    <t>San Diego/Navajo</t>
  </si>
  <si>
    <t>San Diego/Grantville</t>
  </si>
  <si>
    <t>San Diego/Sorrento Valley</t>
  </si>
  <si>
    <t>San Diego/University</t>
  </si>
  <si>
    <t>San Diego/Serra Mesa</t>
  </si>
  <si>
    <t>San Diego/Tierra Santa</t>
  </si>
  <si>
    <t>San Diego/Mira Mesa</t>
  </si>
  <si>
    <t>San Diego/Rancho Bernardo</t>
  </si>
  <si>
    <t>San Diego/Rancho Penesquitos</t>
  </si>
  <si>
    <t>San Diego/Carmel Valley</t>
  </si>
  <si>
    <t>San Diego/Scripps Ranch</t>
  </si>
  <si>
    <t>San Diego/Naval Hospital</t>
  </si>
  <si>
    <t>San Diego/Paradise Hills</t>
  </si>
  <si>
    <t>San Diego/Mira Mar Air Station</t>
  </si>
  <si>
    <t>San Diego/Otay Mesa</t>
  </si>
  <si>
    <t>San Diego/Naval Amphibious Base</t>
  </si>
  <si>
    <t>San Ysidro</t>
  </si>
  <si>
    <t>Zip Code</t>
  </si>
  <si>
    <t>TOTAL</t>
  </si>
  <si>
    <t>Total Food Assistance</t>
  </si>
  <si>
    <t>Food Assistance in San Diego County by Zip Code</t>
  </si>
  <si>
    <t>San Diego Hunger Coalition</t>
  </si>
  <si>
    <t>Estimated Nutrition Insecurity in San Diego County by Zip Code</t>
  </si>
  <si>
    <t>Estimated Nutrition Insecurity in San Diego County by City</t>
  </si>
  <si>
    <t>City/Unincorperated Community</t>
  </si>
  <si>
    <t>Estimated Nutrition Insecure Population</t>
  </si>
  <si>
    <t>Hunger Free San Diego</t>
  </si>
  <si>
    <t>If the intent is to publish this information or use it to communicate with the media, then please ensure that you propertly credit the San Diego Hunger Coalition. Recommended citations are included with each data table.</t>
  </si>
  <si>
    <t>Data may be updated as more information becomes availible. Please refer to "Prepared" date, and use most recent version.</t>
  </si>
  <si>
    <t>Cardiff by the Sea</t>
  </si>
  <si>
    <t>Ranchita</t>
  </si>
  <si>
    <t>Aguanga</t>
  </si>
  <si>
    <t>Ocotillo</t>
  </si>
  <si>
    <t>San Clemente</t>
  </si>
  <si>
    <t>Total</t>
  </si>
  <si>
    <t>Prepared March 1, 2023</t>
  </si>
  <si>
    <t>CalFresh Utilization Rate</t>
  </si>
  <si>
    <t>September 2022.</t>
  </si>
  <si>
    <t>Utilization Rate at 130% FPL</t>
  </si>
  <si>
    <t>Utilization Rate at 150% FPL</t>
  </si>
  <si>
    <t>Citation: San Diego Hunger Coalition. (2023). CalFresh Potential Enrollees. September 2022.</t>
  </si>
  <si>
    <t>Citation: San Diego Hunger Coalition. (2023). CalFresh Utilization Rate. September 2022.</t>
  </si>
  <si>
    <t>CalFresh Opportunities for Enrollment</t>
  </si>
  <si>
    <t>Eligible at 130% FPL</t>
  </si>
  <si>
    <t>Eligible at 150% FPL</t>
  </si>
  <si>
    <t>Utilization Rate at 185% FPL</t>
  </si>
  <si>
    <t>Eligible at 185% FPL</t>
  </si>
  <si>
    <t>Nutrition Insecurity, Food Assistance, Missing Meals, and CalFresh Utilization Estimates, September 2022</t>
  </si>
  <si>
    <t>Citation: San Diego Hunger Coalition. (2022). Estimated Nutrition Insecurity in San Diego County by Zip Code. September 2022.</t>
  </si>
  <si>
    <t>September 2022</t>
  </si>
  <si>
    <t>Citation: San Diego Hunger Coalition. (2022). Estimated Nutrition Insecurity in San Diego County by City. September 2022.</t>
  </si>
  <si>
    <t>Citation: San Diego Hunger Coalition. (2022). Food Assistance in San Diego County by Zip Code. September 2022.</t>
  </si>
  <si>
    <t>Estimated Monthly Missing Meals in San Diego County by Zip Code</t>
  </si>
  <si>
    <t>Estimated Monthly Missing Meals</t>
  </si>
  <si>
    <t>Estimated Monthly Missing Meals in San Diego County by City</t>
  </si>
  <si>
    <t>Citation: San Diego Hunger Coalition. (2022). Estimated Monthly Missing Meals in San Diego County by City. September 2022</t>
  </si>
  <si>
    <t>Citation: San Diego Hunger Coalition. (2022). Estimated Monthly Missing Meals in San Diego County by Zip Code. September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</si>
</sst>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i/>
      <sz val="12"/>
      <color theme="1"/>
      <name val="Calibri"/>
      <family val="2"/>
      <scheme val="minor"/>
    </font>
    <font>
      <b/>
      <sz val="15"/>
      <color theme="3"/>
      <name val="Calibri"/>
      <family val="2"/>
      <scheme val="minor"/>
    </font>
    <font>
      <sz val="12"/>
      <color theme="1"/>
      <name val="Arial"/>
      <family val="2"/>
    </font>
    <font>
      <b/>
      <sz val="12"/>
      <color rgb="FFC00000"/>
      <name val="Arial"/>
      <family val="2"/>
    </font>
  </fonts>
  <fills count="2">
    <fill>
      <patternFill patternType="none"/>
    </fill>
    <fill>
      <patternFill patternType="gray125"/>
    </fill>
  </fills>
  <borders count="2">
    <border>
      <left/>
      <right/>
      <top/>
      <bottom/>
      <diagonal/>
    </border>
    <border>
      <left/>
      <right/>
      <top/>
      <bottom style="thick">
        <color theme="4"/>
      </bottom>
      <diagonal/>
    </border>
  </borders>
  <cellStyleXfs count="4">
    <xf numFmtId="0" fontId="0" fillId="0" borderId="0"/>
    <xf numFmtId="43" fontId="1" fillId="0" borderId="0" applyFont="0" applyFill="0" applyBorder="0" applyAlignment="0" applyProtection="0"/>
    <xf numFmtId="0" fontId="5" fillId="0" borderId="1" applyNumberFormat="0" applyFill="0" applyAlignment="0" applyProtection="0"/>
    <xf numFmtId="9" fontId="1" fillId="0" borderId="0" applyFont="0" applyFill="0" applyBorder="0" applyAlignment="0" applyProtection="0"/>
  </cellStyleXfs>
  <cellXfs count="18">
    <xf numFmtId="0" fontId="0" fillId="0" borderId="0" xfId="0"/>
    <xf numFmtId="164" fontId="0" fillId="0" borderId="0" xfId="1" applyNumberFormat="1" applyFont="1"/>
    <xf numFmtId="0" fontId="2" fillId="0" borderId="0" xfId="0" applyFont="1" applyAlignment="1">
      <alignment horizontal="center" wrapText="1"/>
    </xf>
    <xf numFmtId="0" fontId="2" fillId="0" borderId="0" xfId="0" applyFont="1" applyAlignment="1">
      <alignment horizontal="center"/>
    </xf>
    <xf numFmtId="0" fontId="3" fillId="0" borderId="0" xfId="0" applyFont="1" applyAlignment="1"/>
    <xf numFmtId="0" fontId="2" fillId="0" borderId="0" xfId="0" applyFont="1"/>
    <xf numFmtId="164" fontId="2" fillId="0" borderId="0" xfId="1" applyNumberFormat="1" applyFont="1"/>
    <xf numFmtId="164" fontId="2" fillId="0" borderId="0" xfId="0" applyNumberFormat="1" applyFont="1"/>
    <xf numFmtId="49" fontId="4" fillId="0" borderId="0" xfId="0" applyNumberFormat="1" applyFont="1" applyAlignment="1"/>
    <xf numFmtId="0" fontId="5" fillId="0" borderId="0" xfId="2" applyBorder="1"/>
    <xf numFmtId="0" fontId="6" fillId="0" borderId="0" xfId="0" applyFont="1"/>
    <xf numFmtId="0" fontId="7" fillId="0" borderId="0" xfId="0" applyFont="1" applyAlignment="1">
      <alignment horizontal="left" vertical="top" wrapText="1"/>
    </xf>
    <xf numFmtId="164" fontId="0" fillId="0" borderId="0" xfId="0" applyNumberFormat="1"/>
    <xf numFmtId="0" fontId="0" fillId="0" borderId="0" xfId="0" applyFont="1"/>
    <xf numFmtId="9" fontId="0" fillId="0" borderId="0" xfId="3" applyFont="1"/>
    <xf numFmtId="9" fontId="2" fillId="0" borderId="0" xfId="3" applyFont="1"/>
    <xf numFmtId="0" fontId="3" fillId="0" borderId="0" xfId="0" applyFont="1" applyAlignment="1">
      <alignment horizontal="center"/>
    </xf>
    <xf numFmtId="49" fontId="4" fillId="0" borderId="0" xfId="0" applyNumberFormat="1" applyFont="1" applyAlignment="1">
      <alignment horizontal="center"/>
    </xf>
  </cellXfs>
  <cellStyles count="4">
    <cellStyle name="Comma" xfId="1" builtinId="3"/>
    <cellStyle name="Heading 1" xfId="2" builtinId="16"/>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20E8C-0575-49B0-A03D-E216E6ED9949}">
  <dimension ref="A1:A6"/>
  <sheetViews>
    <sheetView tabSelected="1" workbookViewId="0"/>
  </sheetViews>
  <sheetFormatPr defaultRowHeight="14.4" x14ac:dyDescent="0.3"/>
  <cols>
    <col min="1" max="1" width="123" customWidth="1"/>
  </cols>
  <sheetData>
    <row r="1" spans="1:1" ht="19.8" x14ac:dyDescent="0.4">
      <c r="A1" s="9" t="s">
        <v>112</v>
      </c>
    </row>
    <row r="2" spans="1:1" ht="15.6" x14ac:dyDescent="0.3">
      <c r="A2" s="10" t="s">
        <v>86</v>
      </c>
    </row>
    <row r="3" spans="1:1" ht="15.6" x14ac:dyDescent="0.3">
      <c r="A3" s="10" t="s">
        <v>91</v>
      </c>
    </row>
    <row r="4" spans="1:1" x14ac:dyDescent="0.3">
      <c r="A4" t="s">
        <v>100</v>
      </c>
    </row>
    <row r="5" spans="1:1" ht="52.05" customHeight="1" x14ac:dyDescent="0.3">
      <c r="A5" s="11" t="s">
        <v>92</v>
      </c>
    </row>
    <row r="6" spans="1:1" x14ac:dyDescent="0.3">
      <c r="A6"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3E02D-1FA4-421D-9ABE-A929434D4CB3}">
  <dimension ref="A1:E112"/>
  <sheetViews>
    <sheetView workbookViewId="0">
      <selection activeCell="F4" sqref="F4"/>
    </sheetView>
  </sheetViews>
  <sheetFormatPr defaultRowHeight="14.4" x14ac:dyDescent="0.3"/>
  <cols>
    <col min="1" max="1" width="34" customWidth="1"/>
    <col min="2" max="2" width="8.77734375" customWidth="1"/>
    <col min="3" max="3" width="40.44140625" customWidth="1"/>
    <col min="4" max="4" width="27.33203125" customWidth="1"/>
    <col min="5" max="5" width="29.77734375" customWidth="1"/>
  </cols>
  <sheetData>
    <row r="1" spans="1:5" x14ac:dyDescent="0.3">
      <c r="A1" t="s">
        <v>106</v>
      </c>
    </row>
    <row r="2" spans="1:5" ht="18" x14ac:dyDescent="0.35">
      <c r="A2" s="16" t="s">
        <v>101</v>
      </c>
      <c r="B2" s="16"/>
      <c r="C2" s="16"/>
    </row>
    <row r="3" spans="1:5" ht="15.6" x14ac:dyDescent="0.3">
      <c r="A3" s="17" t="s">
        <v>102</v>
      </c>
      <c r="B3" s="17"/>
      <c r="C3" s="17"/>
    </row>
    <row r="4" spans="1:5" x14ac:dyDescent="0.3">
      <c r="A4" s="2" t="s">
        <v>89</v>
      </c>
      <c r="B4" s="2" t="s">
        <v>82</v>
      </c>
      <c r="C4" s="2" t="s">
        <v>103</v>
      </c>
      <c r="D4" s="2" t="s">
        <v>104</v>
      </c>
      <c r="E4" s="2" t="s">
        <v>110</v>
      </c>
    </row>
    <row r="5" spans="1:5" x14ac:dyDescent="0.3">
      <c r="A5" t="s">
        <v>0</v>
      </c>
      <c r="B5">
        <v>91901</v>
      </c>
      <c r="C5" s="14">
        <v>0.56595052800000001</v>
      </c>
      <c r="D5" s="14">
        <v>0.51957599600000004</v>
      </c>
      <c r="E5" s="14">
        <v>0.39985729199999998</v>
      </c>
    </row>
    <row r="6" spans="1:5" x14ac:dyDescent="0.3">
      <c r="A6" t="s">
        <v>1</v>
      </c>
      <c r="B6">
        <v>91902</v>
      </c>
      <c r="C6" s="14">
        <v>1.2041958660000001</v>
      </c>
      <c r="D6" s="14">
        <v>0.99877945000000001</v>
      </c>
      <c r="E6" s="14">
        <v>0.83117401000000002</v>
      </c>
    </row>
    <row r="7" spans="1:5" x14ac:dyDescent="0.3">
      <c r="A7" t="s">
        <v>2</v>
      </c>
      <c r="B7">
        <v>91905</v>
      </c>
      <c r="C7" s="14">
        <v>0.97448245499999997</v>
      </c>
      <c r="D7" s="14">
        <v>0.83935063700000001</v>
      </c>
      <c r="E7" s="14">
        <v>0.67872992099999996</v>
      </c>
    </row>
    <row r="8" spans="1:5" x14ac:dyDescent="0.3">
      <c r="A8" t="s">
        <v>3</v>
      </c>
      <c r="B8">
        <v>91906</v>
      </c>
      <c r="C8" s="14">
        <v>0.49310675999999998</v>
      </c>
      <c r="D8" s="14">
        <v>0.45927252899999998</v>
      </c>
      <c r="E8" s="14">
        <v>0.41144216700000003</v>
      </c>
    </row>
    <row r="9" spans="1:5" x14ac:dyDescent="0.3">
      <c r="A9" t="s">
        <v>4</v>
      </c>
      <c r="B9">
        <v>91910</v>
      </c>
      <c r="C9" s="14">
        <v>1.1087306699999999</v>
      </c>
      <c r="D9" s="14">
        <v>0.88907761299999999</v>
      </c>
      <c r="E9" s="14">
        <v>0.66360766000000004</v>
      </c>
    </row>
    <row r="10" spans="1:5" x14ac:dyDescent="0.3">
      <c r="A10" t="s">
        <v>4</v>
      </c>
      <c r="B10">
        <v>91911</v>
      </c>
      <c r="C10" s="14">
        <v>1.2732585860000001</v>
      </c>
      <c r="D10" s="14">
        <v>1.047712124</v>
      </c>
      <c r="E10" s="14">
        <v>0.76259053499999996</v>
      </c>
    </row>
    <row r="11" spans="1:5" x14ac:dyDescent="0.3">
      <c r="A11" t="s">
        <v>4</v>
      </c>
      <c r="B11">
        <v>91913</v>
      </c>
      <c r="C11" s="14">
        <v>1.2063534890000001</v>
      </c>
      <c r="D11" s="14">
        <v>0.82735077800000001</v>
      </c>
      <c r="E11" s="14">
        <v>0.61364743600000005</v>
      </c>
    </row>
    <row r="12" spans="1:5" x14ac:dyDescent="0.3">
      <c r="A12" t="s">
        <v>4</v>
      </c>
      <c r="B12">
        <v>91914</v>
      </c>
      <c r="C12" s="14">
        <v>1.136467626</v>
      </c>
      <c r="D12" s="14">
        <v>0.94740423100000004</v>
      </c>
      <c r="E12" s="14">
        <v>0.67907223400000005</v>
      </c>
    </row>
    <row r="13" spans="1:5" x14ac:dyDescent="0.3">
      <c r="A13" t="s">
        <v>4</v>
      </c>
      <c r="B13">
        <v>91915</v>
      </c>
      <c r="C13" s="14">
        <v>1.3330642020000001</v>
      </c>
      <c r="D13" s="14">
        <v>0.98175589100000005</v>
      </c>
      <c r="E13" s="14">
        <v>0.79154164599999999</v>
      </c>
    </row>
    <row r="14" spans="1:5" x14ac:dyDescent="0.3">
      <c r="A14" t="s">
        <v>5</v>
      </c>
      <c r="B14">
        <v>91916</v>
      </c>
      <c r="C14" s="14">
        <v>1.067064139</v>
      </c>
      <c r="D14" s="14">
        <v>0.72634936800000005</v>
      </c>
      <c r="E14" s="14">
        <v>0.63312879200000005</v>
      </c>
    </row>
    <row r="15" spans="1:5" x14ac:dyDescent="0.3">
      <c r="A15" t="s">
        <v>6</v>
      </c>
      <c r="B15">
        <v>91917</v>
      </c>
      <c r="C15" s="14">
        <v>0.580264314</v>
      </c>
      <c r="D15" s="14">
        <v>0.50488405000000003</v>
      </c>
      <c r="E15" s="14">
        <v>0.50821031100000003</v>
      </c>
    </row>
    <row r="16" spans="1:5" x14ac:dyDescent="0.3">
      <c r="A16" t="s">
        <v>7</v>
      </c>
      <c r="B16">
        <v>91931</v>
      </c>
      <c r="C16" s="14">
        <v>0.70506181099999998</v>
      </c>
      <c r="D16" s="14">
        <v>0.626424333</v>
      </c>
      <c r="E16" s="14">
        <v>0.537796881</v>
      </c>
    </row>
    <row r="17" spans="1:5" x14ac:dyDescent="0.3">
      <c r="A17" t="s">
        <v>8</v>
      </c>
      <c r="B17">
        <v>91932</v>
      </c>
      <c r="C17" s="14">
        <v>1.0269233790000001</v>
      </c>
      <c r="D17" s="14">
        <v>0.85843916099999995</v>
      </c>
      <c r="E17" s="14">
        <v>0.60948950300000004</v>
      </c>
    </row>
    <row r="18" spans="1:5" x14ac:dyDescent="0.3">
      <c r="A18" t="s">
        <v>9</v>
      </c>
      <c r="B18">
        <v>91934</v>
      </c>
      <c r="C18" s="14">
        <v>0.54090501999999996</v>
      </c>
      <c r="D18" s="14">
        <v>0.54122354100000003</v>
      </c>
      <c r="E18" s="14">
        <v>0.54168871399999996</v>
      </c>
    </row>
    <row r="19" spans="1:5" x14ac:dyDescent="0.3">
      <c r="A19" t="s">
        <v>10</v>
      </c>
      <c r="B19">
        <v>91935</v>
      </c>
      <c r="C19" s="14">
        <v>0.91674118599999999</v>
      </c>
      <c r="D19" s="14">
        <v>0.88072991199999995</v>
      </c>
      <c r="E19" s="14">
        <v>0.71332944700000001</v>
      </c>
    </row>
    <row r="20" spans="1:5" x14ac:dyDescent="0.3">
      <c r="A20" t="s">
        <v>11</v>
      </c>
      <c r="B20">
        <v>91941</v>
      </c>
      <c r="C20" s="14">
        <v>0.81188150100000001</v>
      </c>
      <c r="D20" s="14">
        <v>0.65630598699999998</v>
      </c>
      <c r="E20" s="14">
        <v>0.49500602900000001</v>
      </c>
    </row>
    <row r="21" spans="1:5" x14ac:dyDescent="0.3">
      <c r="A21" t="s">
        <v>11</v>
      </c>
      <c r="B21">
        <v>91942</v>
      </c>
      <c r="C21" s="14">
        <v>0.70313149600000002</v>
      </c>
      <c r="D21" s="14">
        <v>0.62653366700000002</v>
      </c>
      <c r="E21" s="14">
        <v>0.47342005599999998</v>
      </c>
    </row>
    <row r="22" spans="1:5" x14ac:dyDescent="0.3">
      <c r="A22" t="s">
        <v>12</v>
      </c>
      <c r="B22">
        <v>91945</v>
      </c>
      <c r="C22" s="14">
        <v>1.263148229</v>
      </c>
      <c r="D22" s="14">
        <v>0.96258886799999999</v>
      </c>
      <c r="E22" s="14">
        <v>0.74370000700000005</v>
      </c>
    </row>
    <row r="23" spans="1:5" x14ac:dyDescent="0.3">
      <c r="A23" t="s">
        <v>13</v>
      </c>
      <c r="B23">
        <v>91948</v>
      </c>
      <c r="C23" s="14">
        <v>0</v>
      </c>
      <c r="D23" s="14">
        <v>0</v>
      </c>
      <c r="E23" s="14">
        <v>0</v>
      </c>
    </row>
    <row r="24" spans="1:5" x14ac:dyDescent="0.3">
      <c r="A24" t="s">
        <v>14</v>
      </c>
      <c r="B24">
        <v>91950</v>
      </c>
      <c r="C24" s="14">
        <v>1.0317219630000001</v>
      </c>
      <c r="D24" s="14">
        <v>0.84329255000000003</v>
      </c>
      <c r="E24" s="14">
        <v>0.61384727900000002</v>
      </c>
    </row>
    <row r="25" spans="1:5" x14ac:dyDescent="0.3">
      <c r="A25" t="s">
        <v>15</v>
      </c>
      <c r="B25">
        <v>91962</v>
      </c>
      <c r="C25" s="14">
        <v>3.6348738950000001</v>
      </c>
      <c r="D25" s="14">
        <v>1.2259974199999999</v>
      </c>
      <c r="E25" s="14">
        <v>0.97393900300000003</v>
      </c>
    </row>
    <row r="26" spans="1:5" x14ac:dyDescent="0.3">
      <c r="A26" t="s">
        <v>16</v>
      </c>
      <c r="B26">
        <v>91963</v>
      </c>
      <c r="C26" s="14">
        <v>3.7776291629999998</v>
      </c>
      <c r="D26" s="14">
        <v>3.9481704259999999</v>
      </c>
      <c r="E26" s="14">
        <v>3.5022093480000001</v>
      </c>
    </row>
    <row r="27" spans="1:5" x14ac:dyDescent="0.3">
      <c r="A27" t="s">
        <v>17</v>
      </c>
      <c r="B27">
        <v>91977</v>
      </c>
      <c r="C27" s="14">
        <v>1.003872485</v>
      </c>
      <c r="D27" s="14">
        <v>0.801014479</v>
      </c>
      <c r="E27" s="14">
        <v>0.61864581900000004</v>
      </c>
    </row>
    <row r="28" spans="1:5" x14ac:dyDescent="0.3">
      <c r="A28" t="s">
        <v>17</v>
      </c>
      <c r="B28">
        <v>91978</v>
      </c>
      <c r="C28" s="14">
        <v>0.65207890999999996</v>
      </c>
      <c r="D28" s="14">
        <v>0.63879217799999999</v>
      </c>
      <c r="E28" s="14">
        <v>0.58673328599999997</v>
      </c>
    </row>
    <row r="29" spans="1:5" x14ac:dyDescent="0.3">
      <c r="A29" t="s">
        <v>18</v>
      </c>
      <c r="B29">
        <v>91980</v>
      </c>
      <c r="C29" s="14">
        <v>0</v>
      </c>
      <c r="D29" s="14">
        <v>0</v>
      </c>
      <c r="E29" s="14">
        <v>0</v>
      </c>
    </row>
    <row r="30" spans="1:5" x14ac:dyDescent="0.3">
      <c r="A30" t="s">
        <v>19</v>
      </c>
      <c r="B30">
        <v>92003</v>
      </c>
      <c r="C30" s="14">
        <v>0.69176911200000002</v>
      </c>
      <c r="D30" s="14">
        <v>0.67937869799999995</v>
      </c>
      <c r="E30" s="14">
        <v>0.53517068599999995</v>
      </c>
    </row>
    <row r="31" spans="1:5" x14ac:dyDescent="0.3">
      <c r="A31" t="s">
        <v>20</v>
      </c>
      <c r="B31">
        <v>92004</v>
      </c>
      <c r="C31" s="14">
        <v>2.9262376639999998</v>
      </c>
      <c r="D31" s="14">
        <v>1.663473424</v>
      </c>
      <c r="E31" s="14">
        <v>1.0234451440000001</v>
      </c>
    </row>
    <row r="32" spans="1:5" x14ac:dyDescent="0.3">
      <c r="A32" t="s">
        <v>21</v>
      </c>
      <c r="B32">
        <v>92007</v>
      </c>
      <c r="C32" s="14">
        <v>0.153530729</v>
      </c>
      <c r="D32" s="14">
        <v>0.14700169799999999</v>
      </c>
      <c r="E32" s="14">
        <v>0.12835136899999999</v>
      </c>
    </row>
    <row r="33" spans="1:5" x14ac:dyDescent="0.3">
      <c r="A33" t="s">
        <v>22</v>
      </c>
      <c r="B33">
        <v>92008</v>
      </c>
      <c r="C33" s="14">
        <v>0.356558386</v>
      </c>
      <c r="D33" s="14">
        <v>0.297823528</v>
      </c>
      <c r="E33" s="14">
        <v>0.244420737</v>
      </c>
    </row>
    <row r="34" spans="1:5" x14ac:dyDescent="0.3">
      <c r="A34" t="s">
        <v>22</v>
      </c>
      <c r="B34">
        <v>92009</v>
      </c>
      <c r="C34" s="14">
        <v>0.27593422499999998</v>
      </c>
      <c r="D34" s="14">
        <v>0.26925994800000003</v>
      </c>
      <c r="E34" s="14">
        <v>0.21818942899999999</v>
      </c>
    </row>
    <row r="35" spans="1:5" x14ac:dyDescent="0.3">
      <c r="A35" t="s">
        <v>22</v>
      </c>
      <c r="B35">
        <v>92010</v>
      </c>
      <c r="C35" s="14">
        <v>0.69790722800000005</v>
      </c>
      <c r="D35" s="14">
        <v>0.57613571399999997</v>
      </c>
      <c r="E35" s="14">
        <v>0.336839952</v>
      </c>
    </row>
    <row r="36" spans="1:5" x14ac:dyDescent="0.3">
      <c r="A36" t="s">
        <v>22</v>
      </c>
      <c r="B36">
        <v>92011</v>
      </c>
      <c r="C36" s="14">
        <v>0.26846167599999998</v>
      </c>
      <c r="D36" s="14">
        <v>0.23792482100000001</v>
      </c>
      <c r="E36" s="14">
        <v>0.20744984599999999</v>
      </c>
    </row>
    <row r="37" spans="1:5" x14ac:dyDescent="0.3">
      <c r="A37" t="s">
        <v>23</v>
      </c>
      <c r="B37">
        <v>92014</v>
      </c>
      <c r="C37" s="14">
        <v>0.54463444400000005</v>
      </c>
      <c r="D37" s="14">
        <v>0.36513836</v>
      </c>
      <c r="E37" s="14">
        <v>0.30751651499999999</v>
      </c>
    </row>
    <row r="38" spans="1:5" x14ac:dyDescent="0.3">
      <c r="A38" t="s">
        <v>24</v>
      </c>
      <c r="B38">
        <v>92019</v>
      </c>
      <c r="C38" s="14">
        <v>1.5530830229999999</v>
      </c>
      <c r="D38" s="14">
        <v>1.3063087040000001</v>
      </c>
      <c r="E38" s="14">
        <v>1.0841673839999999</v>
      </c>
    </row>
    <row r="39" spans="1:5" x14ac:dyDescent="0.3">
      <c r="A39" t="s">
        <v>24</v>
      </c>
      <c r="B39">
        <v>92020</v>
      </c>
      <c r="C39" s="14">
        <v>1.112259074</v>
      </c>
      <c r="D39" s="14">
        <v>0.98710906200000004</v>
      </c>
      <c r="E39" s="14">
        <v>0.80213002600000005</v>
      </c>
    </row>
    <row r="40" spans="1:5" x14ac:dyDescent="0.3">
      <c r="A40" t="s">
        <v>24</v>
      </c>
      <c r="B40">
        <v>92021</v>
      </c>
      <c r="C40" s="14">
        <v>1.010829067</v>
      </c>
      <c r="D40" s="14">
        <v>0.88786557300000002</v>
      </c>
      <c r="E40" s="14">
        <v>0.70430288600000002</v>
      </c>
    </row>
    <row r="41" spans="1:5" x14ac:dyDescent="0.3">
      <c r="A41" t="s">
        <v>25</v>
      </c>
      <c r="B41">
        <v>92024</v>
      </c>
      <c r="C41" s="14">
        <v>0.53981662500000005</v>
      </c>
      <c r="D41" s="14">
        <v>0.42408162999999999</v>
      </c>
      <c r="E41" s="14">
        <v>0.308447847</v>
      </c>
    </row>
    <row r="42" spans="1:5" x14ac:dyDescent="0.3">
      <c r="A42" t="s">
        <v>26</v>
      </c>
      <c r="B42">
        <v>92025</v>
      </c>
      <c r="C42" s="14">
        <v>0.63247945500000002</v>
      </c>
      <c r="D42" s="14">
        <v>0.50006304800000001</v>
      </c>
      <c r="E42" s="14">
        <v>0.39466365399999997</v>
      </c>
    </row>
    <row r="43" spans="1:5" x14ac:dyDescent="0.3">
      <c r="A43" t="s">
        <v>26</v>
      </c>
      <c r="B43">
        <v>92026</v>
      </c>
      <c r="C43" s="14">
        <v>0.71267288799999995</v>
      </c>
      <c r="D43" s="14">
        <v>0.59148389999999995</v>
      </c>
      <c r="E43" s="14">
        <v>0.44025428799999999</v>
      </c>
    </row>
    <row r="44" spans="1:5" x14ac:dyDescent="0.3">
      <c r="A44" t="s">
        <v>26</v>
      </c>
      <c r="B44">
        <v>92027</v>
      </c>
      <c r="C44" s="14">
        <v>0.75188519300000001</v>
      </c>
      <c r="D44" s="14">
        <v>0.58060166000000002</v>
      </c>
      <c r="E44" s="14">
        <v>0.46102246899999999</v>
      </c>
    </row>
    <row r="45" spans="1:5" x14ac:dyDescent="0.3">
      <c r="A45" t="s">
        <v>27</v>
      </c>
      <c r="B45">
        <v>92028</v>
      </c>
      <c r="C45" s="14">
        <v>0.440523424</v>
      </c>
      <c r="D45" s="14">
        <v>0.37415083100000002</v>
      </c>
      <c r="E45" s="14">
        <v>0.29480350999999999</v>
      </c>
    </row>
    <row r="46" spans="1:5" x14ac:dyDescent="0.3">
      <c r="A46" t="s">
        <v>26</v>
      </c>
      <c r="B46">
        <v>92029</v>
      </c>
      <c r="C46" s="14">
        <v>0.61417992200000004</v>
      </c>
      <c r="D46" s="14">
        <v>0.51955386699999995</v>
      </c>
      <c r="E46" s="14">
        <v>0.39826920999999998</v>
      </c>
    </row>
    <row r="47" spans="1:5" x14ac:dyDescent="0.3">
      <c r="A47" t="s">
        <v>28</v>
      </c>
      <c r="B47">
        <v>92036</v>
      </c>
      <c r="C47" s="14">
        <v>1.656174687</v>
      </c>
      <c r="D47" s="14">
        <v>1.0964289439999999</v>
      </c>
      <c r="E47" s="14">
        <v>0.77701157499999995</v>
      </c>
    </row>
    <row r="48" spans="1:5" x14ac:dyDescent="0.3">
      <c r="A48" t="s">
        <v>29</v>
      </c>
      <c r="B48">
        <v>92037</v>
      </c>
      <c r="C48" s="14">
        <v>0.29105590100000001</v>
      </c>
      <c r="D48" s="14">
        <v>0.25349653900000002</v>
      </c>
      <c r="E48" s="14">
        <v>0.220618227</v>
      </c>
    </row>
    <row r="49" spans="1:5" x14ac:dyDescent="0.3">
      <c r="A49" t="s">
        <v>30</v>
      </c>
      <c r="B49">
        <v>92040</v>
      </c>
      <c r="C49" s="14">
        <v>1.1054064589999999</v>
      </c>
      <c r="D49" s="14">
        <v>0.781216892</v>
      </c>
      <c r="E49" s="14">
        <v>0.59600772899999999</v>
      </c>
    </row>
    <row r="50" spans="1:5" x14ac:dyDescent="0.3">
      <c r="A50" t="s">
        <v>31</v>
      </c>
      <c r="B50">
        <v>92054</v>
      </c>
      <c r="C50" s="14">
        <v>0.57452263100000001</v>
      </c>
      <c r="D50" s="14">
        <v>0.46391518799999998</v>
      </c>
      <c r="E50" s="14">
        <v>0.393757986</v>
      </c>
    </row>
    <row r="51" spans="1:5" x14ac:dyDescent="0.3">
      <c r="A51" t="s">
        <v>32</v>
      </c>
      <c r="B51">
        <v>92055</v>
      </c>
      <c r="C51" s="14">
        <v>0</v>
      </c>
      <c r="D51" s="14">
        <v>0</v>
      </c>
      <c r="E51" s="14">
        <v>0</v>
      </c>
    </row>
    <row r="52" spans="1:5" x14ac:dyDescent="0.3">
      <c r="A52" t="s">
        <v>33</v>
      </c>
      <c r="B52">
        <v>92056</v>
      </c>
      <c r="C52" s="14">
        <v>0.76122287700000002</v>
      </c>
      <c r="D52" s="14">
        <v>0.60728275399999998</v>
      </c>
      <c r="E52" s="14">
        <v>0.44163400400000002</v>
      </c>
    </row>
    <row r="53" spans="1:5" x14ac:dyDescent="0.3">
      <c r="A53" t="s">
        <v>33</v>
      </c>
      <c r="B53">
        <v>92057</v>
      </c>
      <c r="C53" s="14">
        <v>0.87702773300000003</v>
      </c>
      <c r="D53" s="14">
        <v>0.733948092</v>
      </c>
      <c r="E53" s="14">
        <v>0.51697783200000003</v>
      </c>
    </row>
    <row r="54" spans="1:5" x14ac:dyDescent="0.3">
      <c r="A54" t="s">
        <v>33</v>
      </c>
      <c r="B54">
        <v>92058</v>
      </c>
      <c r="C54" s="14">
        <v>0.53679321899999999</v>
      </c>
      <c r="D54" s="14">
        <v>0.47256576700000003</v>
      </c>
      <c r="E54" s="14">
        <v>0.26773780000000003</v>
      </c>
    </row>
    <row r="55" spans="1:5" x14ac:dyDescent="0.3">
      <c r="A55" t="s">
        <v>34</v>
      </c>
      <c r="B55">
        <v>92059</v>
      </c>
      <c r="C55" s="14">
        <v>1.8075725279999999</v>
      </c>
      <c r="D55" s="14">
        <v>1.2660470749999999</v>
      </c>
      <c r="E55" s="14">
        <v>1.0573505009999999</v>
      </c>
    </row>
    <row r="56" spans="1:5" x14ac:dyDescent="0.3">
      <c r="A56" t="s">
        <v>35</v>
      </c>
      <c r="B56">
        <v>92060</v>
      </c>
      <c r="C56" s="14">
        <v>0.41025641000000002</v>
      </c>
      <c r="D56" s="14">
        <v>0.41025641000000002</v>
      </c>
      <c r="E56" s="14">
        <v>0.41025641000000002</v>
      </c>
    </row>
    <row r="57" spans="1:5" x14ac:dyDescent="0.3">
      <c r="A57" t="s">
        <v>36</v>
      </c>
      <c r="B57">
        <v>92061</v>
      </c>
      <c r="C57" s="14">
        <v>1.6972210459999999</v>
      </c>
      <c r="D57" s="14">
        <v>0.89514481700000004</v>
      </c>
      <c r="E57" s="14">
        <v>0.90842334599999996</v>
      </c>
    </row>
    <row r="58" spans="1:5" x14ac:dyDescent="0.3">
      <c r="A58" t="s">
        <v>37</v>
      </c>
      <c r="B58">
        <v>92064</v>
      </c>
      <c r="C58" s="14">
        <v>0.65226157299999998</v>
      </c>
      <c r="D58" s="14">
        <v>0.570369346</v>
      </c>
      <c r="E58" s="14">
        <v>0.39611486899999998</v>
      </c>
    </row>
    <row r="59" spans="1:5" x14ac:dyDescent="0.3">
      <c r="A59" t="s">
        <v>38</v>
      </c>
      <c r="B59">
        <v>92065</v>
      </c>
      <c r="C59" s="14">
        <v>0.69629481900000001</v>
      </c>
      <c r="D59" s="14">
        <v>0.628672271</v>
      </c>
      <c r="E59" s="14">
        <v>0.44405601500000003</v>
      </c>
    </row>
    <row r="60" spans="1:5" x14ac:dyDescent="0.3">
      <c r="A60" t="s">
        <v>39</v>
      </c>
      <c r="B60">
        <v>92066</v>
      </c>
      <c r="C60" s="14">
        <v>0.48995622</v>
      </c>
      <c r="D60" s="14">
        <v>0.35231549499999998</v>
      </c>
      <c r="E60" s="14">
        <v>0.35279285799999999</v>
      </c>
    </row>
    <row r="61" spans="1:5" x14ac:dyDescent="0.3">
      <c r="A61" t="s">
        <v>40</v>
      </c>
      <c r="B61">
        <v>92067</v>
      </c>
      <c r="C61" s="14">
        <v>0.11127316700000001</v>
      </c>
      <c r="D61" s="14">
        <v>0.10515234900000001</v>
      </c>
      <c r="E61" s="14">
        <v>9.9582172999999996E-2</v>
      </c>
    </row>
    <row r="62" spans="1:5" x14ac:dyDescent="0.3">
      <c r="A62" t="s">
        <v>41</v>
      </c>
      <c r="B62">
        <v>92069</v>
      </c>
      <c r="C62" s="14">
        <v>0.70580608499999997</v>
      </c>
      <c r="D62" s="14">
        <v>0.58142037999999996</v>
      </c>
      <c r="E62" s="14">
        <v>0.42812444500000002</v>
      </c>
    </row>
    <row r="63" spans="1:5" x14ac:dyDescent="0.3">
      <c r="A63" t="s">
        <v>42</v>
      </c>
      <c r="B63">
        <v>92070</v>
      </c>
      <c r="C63" s="14">
        <v>1.6996168190000001</v>
      </c>
      <c r="D63" s="14">
        <v>1.6398959820000001</v>
      </c>
      <c r="E63" s="14">
        <v>0.94286173100000004</v>
      </c>
    </row>
    <row r="64" spans="1:5" x14ac:dyDescent="0.3">
      <c r="A64" t="s">
        <v>43</v>
      </c>
      <c r="B64">
        <v>92071</v>
      </c>
      <c r="C64" s="14">
        <v>0.74892268799999995</v>
      </c>
      <c r="D64" s="14">
        <v>0.61252620499999999</v>
      </c>
      <c r="E64" s="14">
        <v>0.445086221</v>
      </c>
    </row>
    <row r="65" spans="1:5" x14ac:dyDescent="0.3">
      <c r="A65" t="s">
        <v>44</v>
      </c>
      <c r="B65">
        <v>92075</v>
      </c>
      <c r="C65" s="14">
        <v>0.36661036699999999</v>
      </c>
      <c r="D65" s="14">
        <v>0.205881278</v>
      </c>
      <c r="E65" s="14">
        <v>0.15177586900000001</v>
      </c>
    </row>
    <row r="66" spans="1:5" x14ac:dyDescent="0.3">
      <c r="A66" t="s">
        <v>41</v>
      </c>
      <c r="B66">
        <v>92078</v>
      </c>
      <c r="C66" s="14">
        <v>0.478936692</v>
      </c>
      <c r="D66" s="14">
        <v>0.38726358</v>
      </c>
      <c r="E66" s="14">
        <v>0.30182442900000001</v>
      </c>
    </row>
    <row r="67" spans="1:5" x14ac:dyDescent="0.3">
      <c r="A67" t="s">
        <v>45</v>
      </c>
      <c r="B67">
        <v>92081</v>
      </c>
      <c r="C67" s="14">
        <v>0.50920156800000005</v>
      </c>
      <c r="D67" s="14">
        <v>0.40702614399999998</v>
      </c>
      <c r="E67" s="14">
        <v>0.37107767899999999</v>
      </c>
    </row>
    <row r="68" spans="1:5" x14ac:dyDescent="0.3">
      <c r="A68" t="s">
        <v>46</v>
      </c>
      <c r="B68">
        <v>92082</v>
      </c>
      <c r="C68" s="14">
        <v>0.69019490400000005</v>
      </c>
      <c r="D68" s="14">
        <v>0.57807915200000004</v>
      </c>
      <c r="E68" s="14">
        <v>0.48110207399999999</v>
      </c>
    </row>
    <row r="69" spans="1:5" x14ac:dyDescent="0.3">
      <c r="A69" t="s">
        <v>45</v>
      </c>
      <c r="B69">
        <v>92083</v>
      </c>
      <c r="C69" s="14">
        <v>0.91864990999999996</v>
      </c>
      <c r="D69" s="14">
        <v>0.71923280700000003</v>
      </c>
      <c r="E69" s="14">
        <v>0.55770797900000002</v>
      </c>
    </row>
    <row r="70" spans="1:5" x14ac:dyDescent="0.3">
      <c r="A70" t="s">
        <v>45</v>
      </c>
      <c r="B70">
        <v>92084</v>
      </c>
      <c r="C70" s="14">
        <v>0.97963018800000001</v>
      </c>
      <c r="D70" s="14">
        <v>0.78635085000000005</v>
      </c>
      <c r="E70" s="14">
        <v>0.50955037599999997</v>
      </c>
    </row>
    <row r="71" spans="1:5" x14ac:dyDescent="0.3">
      <c r="A71" t="s">
        <v>47</v>
      </c>
      <c r="B71">
        <v>92086</v>
      </c>
      <c r="C71" s="14">
        <v>0.76968043500000005</v>
      </c>
      <c r="D71" s="14">
        <v>0.67083576099999997</v>
      </c>
      <c r="E71" s="14">
        <v>0.45484492999999998</v>
      </c>
    </row>
    <row r="72" spans="1:5" x14ac:dyDescent="0.3">
      <c r="A72" t="s">
        <v>40</v>
      </c>
      <c r="B72">
        <v>92091</v>
      </c>
      <c r="C72" s="14">
        <v>0.21318701800000001</v>
      </c>
      <c r="D72" s="14">
        <v>0.166452561</v>
      </c>
      <c r="E72" s="14">
        <v>9.6620478999999995E-2</v>
      </c>
    </row>
    <row r="73" spans="1:5" x14ac:dyDescent="0.3">
      <c r="A73" t="s">
        <v>48</v>
      </c>
      <c r="B73">
        <v>92101</v>
      </c>
      <c r="C73" s="14">
        <v>1.1155836830000001</v>
      </c>
      <c r="D73" s="14">
        <v>0.99429267799999999</v>
      </c>
      <c r="E73" s="14">
        <v>0.77696290700000004</v>
      </c>
    </row>
    <row r="74" spans="1:5" x14ac:dyDescent="0.3">
      <c r="A74" t="s">
        <v>49</v>
      </c>
      <c r="B74">
        <v>92102</v>
      </c>
      <c r="C74" s="14">
        <v>0.86529367300000004</v>
      </c>
      <c r="D74" s="14">
        <v>0.68276212800000002</v>
      </c>
      <c r="E74" s="14">
        <v>0.56766572800000004</v>
      </c>
    </row>
    <row r="75" spans="1:5" x14ac:dyDescent="0.3">
      <c r="A75" t="s">
        <v>50</v>
      </c>
      <c r="B75">
        <v>92103</v>
      </c>
      <c r="C75" s="14">
        <v>0.56434929899999997</v>
      </c>
      <c r="D75" s="14">
        <v>0.47116570499999999</v>
      </c>
      <c r="E75" s="14">
        <v>0.378157939</v>
      </c>
    </row>
    <row r="76" spans="1:5" x14ac:dyDescent="0.3">
      <c r="A76" t="s">
        <v>51</v>
      </c>
      <c r="B76">
        <v>92104</v>
      </c>
      <c r="C76" s="14">
        <v>1.0828884560000001</v>
      </c>
      <c r="D76" s="14">
        <v>0.79952696700000003</v>
      </c>
      <c r="E76" s="14">
        <v>0.588918214</v>
      </c>
    </row>
    <row r="77" spans="1:5" x14ac:dyDescent="0.3">
      <c r="A77" t="s">
        <v>52</v>
      </c>
      <c r="B77">
        <v>92105</v>
      </c>
      <c r="C77" s="14">
        <v>0.82632143599999996</v>
      </c>
      <c r="D77" s="14">
        <v>0.72526832500000005</v>
      </c>
      <c r="E77" s="14">
        <v>0.59029056999999996</v>
      </c>
    </row>
    <row r="78" spans="1:5" x14ac:dyDescent="0.3">
      <c r="A78" t="s">
        <v>53</v>
      </c>
      <c r="B78">
        <v>92106</v>
      </c>
      <c r="C78" s="14">
        <v>0.39642638600000002</v>
      </c>
      <c r="D78" s="14">
        <v>0.38483924000000003</v>
      </c>
      <c r="E78" s="14">
        <v>0.24933102200000001</v>
      </c>
    </row>
    <row r="79" spans="1:5" x14ac:dyDescent="0.3">
      <c r="A79" t="s">
        <v>54</v>
      </c>
      <c r="B79">
        <v>92107</v>
      </c>
      <c r="C79" s="14">
        <v>0.516815213</v>
      </c>
      <c r="D79" s="14">
        <v>0.45401211200000002</v>
      </c>
      <c r="E79" s="14">
        <v>0.36313118999999999</v>
      </c>
    </row>
    <row r="80" spans="1:5" x14ac:dyDescent="0.3">
      <c r="A80" t="s">
        <v>55</v>
      </c>
      <c r="B80">
        <v>92108</v>
      </c>
      <c r="C80" s="14">
        <v>0.78363074300000002</v>
      </c>
      <c r="D80" s="14">
        <v>0.70956953300000003</v>
      </c>
      <c r="E80" s="14">
        <v>0.63276755799999995</v>
      </c>
    </row>
    <row r="81" spans="1:5" x14ac:dyDescent="0.3">
      <c r="A81" t="s">
        <v>56</v>
      </c>
      <c r="B81">
        <v>92109</v>
      </c>
      <c r="C81" s="14">
        <v>0.49385343700000001</v>
      </c>
      <c r="D81" s="14">
        <v>0.43839585800000003</v>
      </c>
      <c r="E81" s="14">
        <v>0.30655069400000001</v>
      </c>
    </row>
    <row r="82" spans="1:5" x14ac:dyDescent="0.3">
      <c r="A82" t="s">
        <v>57</v>
      </c>
      <c r="B82">
        <v>92110</v>
      </c>
      <c r="C82" s="14">
        <v>0.49505660499999998</v>
      </c>
      <c r="D82" s="14">
        <v>0.42633492099999998</v>
      </c>
      <c r="E82" s="14">
        <v>0.34903090399999998</v>
      </c>
    </row>
    <row r="83" spans="1:5" x14ac:dyDescent="0.3">
      <c r="A83" t="s">
        <v>58</v>
      </c>
      <c r="B83">
        <v>92111</v>
      </c>
      <c r="C83" s="14">
        <v>0.89864282799999995</v>
      </c>
      <c r="D83" s="14">
        <v>0.74319329499999998</v>
      </c>
      <c r="E83" s="14">
        <v>0.61469144399999998</v>
      </c>
    </row>
    <row r="84" spans="1:5" x14ac:dyDescent="0.3">
      <c r="A84" t="s">
        <v>59</v>
      </c>
      <c r="B84">
        <v>92113</v>
      </c>
      <c r="C84" s="14">
        <v>0.97785176299999998</v>
      </c>
      <c r="D84" s="14">
        <v>0.79019742100000001</v>
      </c>
      <c r="E84" s="14">
        <v>0.63200684299999998</v>
      </c>
    </row>
    <row r="85" spans="1:5" x14ac:dyDescent="0.3">
      <c r="A85" t="s">
        <v>60</v>
      </c>
      <c r="B85">
        <v>92114</v>
      </c>
      <c r="C85" s="14">
        <v>1.144803115</v>
      </c>
      <c r="D85" s="14">
        <v>1.0486885669999999</v>
      </c>
      <c r="E85" s="14">
        <v>0.76842912299999999</v>
      </c>
    </row>
    <row r="86" spans="1:5" x14ac:dyDescent="0.3">
      <c r="A86" t="s">
        <v>61</v>
      </c>
      <c r="B86">
        <v>92115</v>
      </c>
      <c r="C86" s="14">
        <v>0.60130869200000003</v>
      </c>
      <c r="D86" s="14">
        <v>0.53051268399999996</v>
      </c>
      <c r="E86" s="14">
        <v>0.44931998099999998</v>
      </c>
    </row>
    <row r="87" spans="1:5" x14ac:dyDescent="0.3">
      <c r="A87" t="s">
        <v>62</v>
      </c>
      <c r="B87">
        <v>92116</v>
      </c>
      <c r="C87" s="14">
        <v>0.85304363400000005</v>
      </c>
      <c r="D87" s="14">
        <v>0.70821359800000006</v>
      </c>
      <c r="E87" s="14">
        <v>0.478512416</v>
      </c>
    </row>
    <row r="88" spans="1:5" x14ac:dyDescent="0.3">
      <c r="A88" t="s">
        <v>63</v>
      </c>
      <c r="B88">
        <v>92117</v>
      </c>
      <c r="C88" s="14">
        <v>0.58686242799999999</v>
      </c>
      <c r="D88" s="14">
        <v>0.50079807799999998</v>
      </c>
      <c r="E88" s="14">
        <v>0.35973607600000002</v>
      </c>
    </row>
    <row r="89" spans="1:5" x14ac:dyDescent="0.3">
      <c r="A89" t="s">
        <v>64</v>
      </c>
      <c r="B89">
        <v>92118</v>
      </c>
      <c r="C89" s="14">
        <v>0.30796461600000002</v>
      </c>
      <c r="D89" s="14">
        <v>0.25513654099999999</v>
      </c>
      <c r="E89" s="14">
        <v>0.16803842199999999</v>
      </c>
    </row>
    <row r="90" spans="1:5" x14ac:dyDescent="0.3">
      <c r="A90" t="s">
        <v>65</v>
      </c>
      <c r="B90">
        <v>92119</v>
      </c>
      <c r="C90" s="14">
        <v>0.65867958400000004</v>
      </c>
      <c r="D90" s="14">
        <v>0.58273440499999996</v>
      </c>
      <c r="E90" s="14">
        <v>0.45750104000000003</v>
      </c>
    </row>
    <row r="91" spans="1:5" x14ac:dyDescent="0.3">
      <c r="A91" t="s">
        <v>66</v>
      </c>
      <c r="B91">
        <v>92120</v>
      </c>
      <c r="C91" s="14">
        <v>0.69030146299999995</v>
      </c>
      <c r="D91" s="14">
        <v>0.58480190899999995</v>
      </c>
      <c r="E91" s="14">
        <v>0.44820955899999998</v>
      </c>
    </row>
    <row r="92" spans="1:5" x14ac:dyDescent="0.3">
      <c r="A92" t="s">
        <v>67</v>
      </c>
      <c r="B92">
        <v>92121</v>
      </c>
      <c r="C92" s="14">
        <v>0.461734225</v>
      </c>
      <c r="D92" s="14">
        <v>0.44820860600000001</v>
      </c>
      <c r="E92" s="14">
        <v>0.40279286399999997</v>
      </c>
    </row>
    <row r="93" spans="1:5" x14ac:dyDescent="0.3">
      <c r="A93" t="s">
        <v>68</v>
      </c>
      <c r="B93">
        <v>92122</v>
      </c>
      <c r="C93" s="14">
        <v>0.258064558</v>
      </c>
      <c r="D93" s="14">
        <v>0.25065681000000001</v>
      </c>
      <c r="E93" s="14">
        <v>0.228114498</v>
      </c>
    </row>
    <row r="94" spans="1:5" x14ac:dyDescent="0.3">
      <c r="A94" t="s">
        <v>69</v>
      </c>
      <c r="B94">
        <v>92123</v>
      </c>
      <c r="C94" s="14">
        <v>0.71000732200000005</v>
      </c>
      <c r="D94" s="14">
        <v>0.653520251</v>
      </c>
      <c r="E94" s="14">
        <v>0.54071865799999996</v>
      </c>
    </row>
    <row r="95" spans="1:5" x14ac:dyDescent="0.3">
      <c r="A95" t="s">
        <v>70</v>
      </c>
      <c r="B95">
        <v>92124</v>
      </c>
      <c r="C95" s="14">
        <v>0.385481668</v>
      </c>
      <c r="D95" s="14">
        <v>0.22250478800000001</v>
      </c>
      <c r="E95" s="14">
        <v>0.182962454</v>
      </c>
    </row>
    <row r="96" spans="1:5" x14ac:dyDescent="0.3">
      <c r="A96" t="s">
        <v>71</v>
      </c>
      <c r="B96">
        <v>92126</v>
      </c>
      <c r="C96" s="14">
        <v>0.75222556799999996</v>
      </c>
      <c r="D96" s="14">
        <v>0.57140087699999997</v>
      </c>
      <c r="E96" s="14">
        <v>0.41903810200000002</v>
      </c>
    </row>
    <row r="97" spans="1:5" x14ac:dyDescent="0.3">
      <c r="A97" t="s">
        <v>72</v>
      </c>
      <c r="B97">
        <v>92127</v>
      </c>
      <c r="C97" s="14">
        <v>1.1515826760000001</v>
      </c>
      <c r="D97" s="14">
        <v>1.0256160139999999</v>
      </c>
      <c r="E97" s="14">
        <v>0.54262250300000003</v>
      </c>
    </row>
    <row r="98" spans="1:5" x14ac:dyDescent="0.3">
      <c r="A98" t="s">
        <v>72</v>
      </c>
      <c r="B98">
        <v>92128</v>
      </c>
      <c r="C98" s="14">
        <v>0.62304237600000001</v>
      </c>
      <c r="D98" s="14">
        <v>0.48519574999999998</v>
      </c>
      <c r="E98" s="14">
        <v>0.37637013000000002</v>
      </c>
    </row>
    <row r="99" spans="1:5" x14ac:dyDescent="0.3">
      <c r="A99" t="s">
        <v>73</v>
      </c>
      <c r="B99">
        <v>92129</v>
      </c>
      <c r="C99" s="14">
        <v>0.794523745</v>
      </c>
      <c r="D99" s="14">
        <v>0.708775665</v>
      </c>
      <c r="E99" s="14">
        <v>0.521403956</v>
      </c>
    </row>
    <row r="100" spans="1:5" x14ac:dyDescent="0.3">
      <c r="A100" t="s">
        <v>74</v>
      </c>
      <c r="B100">
        <v>92130</v>
      </c>
      <c r="C100" s="14">
        <v>0.590151121</v>
      </c>
      <c r="D100" s="14">
        <v>0.55507168200000001</v>
      </c>
      <c r="E100" s="14">
        <v>0.43379736099999999</v>
      </c>
    </row>
    <row r="101" spans="1:5" x14ac:dyDescent="0.3">
      <c r="A101" t="s">
        <v>75</v>
      </c>
      <c r="B101">
        <v>92131</v>
      </c>
      <c r="C101" s="14">
        <v>0.643455789</v>
      </c>
      <c r="D101" s="14">
        <v>0.54328231599999999</v>
      </c>
      <c r="E101" s="14">
        <v>0.45865499399999998</v>
      </c>
    </row>
    <row r="102" spans="1:5" x14ac:dyDescent="0.3">
      <c r="A102" t="s">
        <v>76</v>
      </c>
      <c r="B102">
        <v>92134</v>
      </c>
      <c r="C102" s="14">
        <v>0</v>
      </c>
      <c r="D102" s="14">
        <v>0</v>
      </c>
      <c r="E102" s="14">
        <v>0</v>
      </c>
    </row>
    <row r="103" spans="1:5" x14ac:dyDescent="0.3">
      <c r="A103" t="s">
        <v>49</v>
      </c>
      <c r="B103">
        <v>92135</v>
      </c>
      <c r="C103" s="14">
        <v>0</v>
      </c>
      <c r="D103" s="14">
        <v>0</v>
      </c>
      <c r="E103" s="14">
        <v>0</v>
      </c>
    </row>
    <row r="104" spans="1:5" x14ac:dyDescent="0.3">
      <c r="A104" t="s">
        <v>77</v>
      </c>
      <c r="B104">
        <v>92139</v>
      </c>
      <c r="C104" s="14">
        <v>1.177151286</v>
      </c>
      <c r="D104" s="14">
        <v>0.92273094</v>
      </c>
      <c r="E104" s="14">
        <v>0.57445104000000002</v>
      </c>
    </row>
    <row r="105" spans="1:5" x14ac:dyDescent="0.3">
      <c r="A105" t="s">
        <v>49</v>
      </c>
      <c r="B105">
        <v>92140</v>
      </c>
      <c r="C105" s="14">
        <v>0</v>
      </c>
      <c r="D105" s="14">
        <v>0</v>
      </c>
      <c r="E105" s="14">
        <v>0</v>
      </c>
    </row>
    <row r="106" spans="1:5" x14ac:dyDescent="0.3">
      <c r="A106" t="s">
        <v>78</v>
      </c>
      <c r="B106">
        <v>92145</v>
      </c>
      <c r="C106" s="14">
        <v>0</v>
      </c>
      <c r="D106" s="14">
        <v>0</v>
      </c>
      <c r="E106" s="14">
        <v>0</v>
      </c>
    </row>
    <row r="107" spans="1:5" x14ac:dyDescent="0.3">
      <c r="A107" t="s">
        <v>79</v>
      </c>
      <c r="B107">
        <v>92154</v>
      </c>
      <c r="C107" s="14">
        <v>5.2639614180000001</v>
      </c>
      <c r="D107" s="14">
        <v>2.916475186</v>
      </c>
      <c r="E107" s="14">
        <v>1.5101077780000001</v>
      </c>
    </row>
    <row r="108" spans="1:5" x14ac:dyDescent="0.3">
      <c r="A108" t="s">
        <v>80</v>
      </c>
      <c r="B108">
        <v>92155</v>
      </c>
      <c r="C108" s="14">
        <v>0</v>
      </c>
      <c r="D108" s="14">
        <v>0</v>
      </c>
      <c r="E108" s="14">
        <v>0</v>
      </c>
    </row>
    <row r="109" spans="1:5" x14ac:dyDescent="0.3">
      <c r="A109" t="s">
        <v>81</v>
      </c>
      <c r="B109">
        <v>92173</v>
      </c>
      <c r="C109" s="14">
        <v>1.73940674</v>
      </c>
      <c r="D109" s="14">
        <v>1.3557466170000001</v>
      </c>
      <c r="E109" s="14">
        <v>0.96564395400000003</v>
      </c>
    </row>
    <row r="110" spans="1:5" x14ac:dyDescent="0.3">
      <c r="A110" s="5"/>
      <c r="C110" s="15"/>
    </row>
    <row r="111" spans="1:5" x14ac:dyDescent="0.3">
      <c r="C111" s="14"/>
    </row>
    <row r="112" spans="1:5" x14ac:dyDescent="0.3">
      <c r="C112" s="14"/>
    </row>
  </sheetData>
  <mergeCells count="2">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903DE-430F-45FB-B598-39EF4836A1D5}">
  <dimension ref="A1:E112"/>
  <sheetViews>
    <sheetView topLeftCell="A72" workbookViewId="0">
      <selection activeCell="A89" sqref="A89"/>
    </sheetView>
  </sheetViews>
  <sheetFormatPr defaultRowHeight="14.4" x14ac:dyDescent="0.3"/>
  <cols>
    <col min="1" max="1" width="34" customWidth="1"/>
    <col min="2" max="2" width="8.77734375" customWidth="1"/>
    <col min="3" max="3" width="40.44140625" customWidth="1"/>
    <col min="4" max="4" width="27.33203125" customWidth="1"/>
    <col min="5" max="5" width="29.77734375" customWidth="1"/>
  </cols>
  <sheetData>
    <row r="1" spans="1:5" x14ac:dyDescent="0.3">
      <c r="A1" t="s">
        <v>105</v>
      </c>
    </row>
    <row r="2" spans="1:5" ht="18" x14ac:dyDescent="0.35">
      <c r="A2" s="16" t="s">
        <v>107</v>
      </c>
      <c r="B2" s="16"/>
      <c r="C2" s="16"/>
    </row>
    <row r="3" spans="1:5" ht="15.6" x14ac:dyDescent="0.3">
      <c r="A3" s="17" t="s">
        <v>102</v>
      </c>
      <c r="B3" s="17"/>
      <c r="C3" s="17"/>
    </row>
    <row r="4" spans="1:5" x14ac:dyDescent="0.3">
      <c r="A4" s="2" t="s">
        <v>89</v>
      </c>
      <c r="B4" s="2" t="s">
        <v>82</v>
      </c>
      <c r="C4" s="2" t="s">
        <v>108</v>
      </c>
      <c r="D4" s="2" t="s">
        <v>109</v>
      </c>
      <c r="E4" s="2" t="s">
        <v>111</v>
      </c>
    </row>
    <row r="5" spans="1:5" x14ac:dyDescent="0.3">
      <c r="A5" t="s">
        <v>0</v>
      </c>
      <c r="B5">
        <v>91901</v>
      </c>
      <c r="C5" s="1">
        <v>878.64323149999996</v>
      </c>
      <c r="D5" s="1">
        <v>1056.9576979999999</v>
      </c>
      <c r="E5" s="1">
        <v>1708.4998169999999</v>
      </c>
    </row>
    <row r="6" spans="1:5" x14ac:dyDescent="0.3">
      <c r="A6" t="s">
        <v>1</v>
      </c>
      <c r="B6">
        <v>91902</v>
      </c>
      <c r="C6" s="1">
        <v>-204.2756996</v>
      </c>
      <c r="D6" s="1">
        <v>1.472152422</v>
      </c>
      <c r="E6" s="1">
        <v>244.68888569999999</v>
      </c>
    </row>
    <row r="7" spans="1:5" x14ac:dyDescent="0.3">
      <c r="A7" t="s">
        <v>2</v>
      </c>
      <c r="B7">
        <v>91905</v>
      </c>
      <c r="C7" s="1">
        <v>13.08022117</v>
      </c>
      <c r="D7" s="1">
        <v>82.909598740000007</v>
      </c>
      <c r="E7" s="1">
        <v>202.0774577</v>
      </c>
    </row>
    <row r="8" spans="1:5" x14ac:dyDescent="0.3">
      <c r="A8" t="s">
        <v>3</v>
      </c>
      <c r="B8">
        <v>91906</v>
      </c>
      <c r="C8" s="1">
        <v>770.68575580000004</v>
      </c>
      <c r="D8" s="1">
        <v>880.89170669999999</v>
      </c>
      <c r="E8" s="1">
        <v>1067.6090039999999</v>
      </c>
    </row>
    <row r="9" spans="1:5" x14ac:dyDescent="0.3">
      <c r="A9" t="s">
        <v>4</v>
      </c>
      <c r="B9">
        <v>91910</v>
      </c>
      <c r="C9" s="1">
        <v>-1035.6603190000001</v>
      </c>
      <c r="D9" s="1">
        <v>1317.5614169999999</v>
      </c>
      <c r="E9" s="1">
        <v>5353.3549780000003</v>
      </c>
    </row>
    <row r="10" spans="1:5" x14ac:dyDescent="0.3">
      <c r="A10" t="s">
        <v>4</v>
      </c>
      <c r="B10">
        <v>91911</v>
      </c>
      <c r="C10" s="1">
        <v>-3292.7446500000001</v>
      </c>
      <c r="D10" s="1">
        <v>-698.69498840000006</v>
      </c>
      <c r="E10" s="1">
        <v>4776.4745439999997</v>
      </c>
    </row>
    <row r="11" spans="1:5" x14ac:dyDescent="0.3">
      <c r="A11" t="s">
        <v>4</v>
      </c>
      <c r="B11">
        <v>91913</v>
      </c>
      <c r="C11" s="1">
        <v>-675.09933479999995</v>
      </c>
      <c r="D11" s="1">
        <v>823.57924800000001</v>
      </c>
      <c r="E11" s="1">
        <v>2484.8222230000001</v>
      </c>
    </row>
    <row r="12" spans="1:5" x14ac:dyDescent="0.3">
      <c r="A12" t="s">
        <v>4</v>
      </c>
      <c r="B12">
        <v>91914</v>
      </c>
      <c r="C12" s="1">
        <v>-94.223182940000001</v>
      </c>
      <c r="D12" s="1">
        <v>43.561286420000002</v>
      </c>
      <c r="E12" s="1">
        <v>370.83141879999999</v>
      </c>
    </row>
    <row r="13" spans="1:5" x14ac:dyDescent="0.3">
      <c r="A13" t="s">
        <v>4</v>
      </c>
      <c r="B13">
        <v>91915</v>
      </c>
      <c r="C13" s="1">
        <v>-656.60207679999996</v>
      </c>
      <c r="D13" s="1">
        <v>48.836497829999999</v>
      </c>
      <c r="E13" s="1">
        <v>692.10326050000003</v>
      </c>
    </row>
    <row r="14" spans="1:5" x14ac:dyDescent="0.3">
      <c r="A14" t="s">
        <v>5</v>
      </c>
      <c r="B14">
        <v>91916</v>
      </c>
      <c r="C14" s="1">
        <v>-10.537717730000001</v>
      </c>
      <c r="D14" s="1">
        <v>63.16807206</v>
      </c>
      <c r="E14" s="1">
        <v>97.155702419999997</v>
      </c>
    </row>
    <row r="15" spans="1:5" x14ac:dyDescent="0.3">
      <c r="A15" t="s">
        <v>6</v>
      </c>
      <c r="B15">
        <v>91917</v>
      </c>
      <c r="C15" s="1">
        <v>134.7846965</v>
      </c>
      <c r="D15" s="1">
        <v>182.72830239999999</v>
      </c>
      <c r="E15" s="1">
        <v>180.31277610000001</v>
      </c>
    </row>
    <row r="16" spans="1:5" x14ac:dyDescent="0.3">
      <c r="A16" t="s">
        <v>7</v>
      </c>
      <c r="B16">
        <v>91931</v>
      </c>
      <c r="C16" s="1">
        <v>40.716028790000003</v>
      </c>
      <c r="D16" s="1">
        <v>58.045901219999998</v>
      </c>
      <c r="E16" s="1">
        <v>83.651973049999995</v>
      </c>
    </row>
    <row r="17" spans="1:5" x14ac:dyDescent="0.3">
      <c r="A17" t="s">
        <v>8</v>
      </c>
      <c r="B17">
        <v>91932</v>
      </c>
      <c r="C17" s="1">
        <v>-115.99502339999999</v>
      </c>
      <c r="D17" s="1">
        <v>729.59432270000002</v>
      </c>
      <c r="E17" s="1">
        <v>2834.7471089999999</v>
      </c>
    </row>
    <row r="18" spans="1:5" x14ac:dyDescent="0.3">
      <c r="A18" t="s">
        <v>9</v>
      </c>
      <c r="B18">
        <v>91934</v>
      </c>
      <c r="C18" s="1">
        <v>219.26129710000001</v>
      </c>
      <c r="D18" s="1">
        <v>218.98022309999999</v>
      </c>
      <c r="E18" s="1">
        <v>218.57033190000001</v>
      </c>
    </row>
    <row r="19" spans="1:5" x14ac:dyDescent="0.3">
      <c r="A19" t="s">
        <v>10</v>
      </c>
      <c r="B19">
        <v>91935</v>
      </c>
      <c r="C19" s="1">
        <v>70.010609729999999</v>
      </c>
      <c r="D19" s="1">
        <v>102.6737397</v>
      </c>
      <c r="E19" s="1">
        <v>297.80756819999999</v>
      </c>
    </row>
    <row r="20" spans="1:5" x14ac:dyDescent="0.3">
      <c r="A20" t="s">
        <v>11</v>
      </c>
      <c r="B20">
        <v>91941</v>
      </c>
      <c r="C20" s="1">
        <v>684.92542600000002</v>
      </c>
      <c r="D20" s="1">
        <v>1547.996701</v>
      </c>
      <c r="E20" s="1">
        <v>3015.6444379999998</v>
      </c>
    </row>
    <row r="21" spans="1:5" x14ac:dyDescent="0.3">
      <c r="A21" t="s">
        <v>11</v>
      </c>
      <c r="B21">
        <v>91942</v>
      </c>
      <c r="C21" s="1">
        <v>1831.824478</v>
      </c>
      <c r="D21" s="1">
        <v>2586.2072739999999</v>
      </c>
      <c r="E21" s="1">
        <v>4825.8514189999996</v>
      </c>
    </row>
    <row r="22" spans="1:5" x14ac:dyDescent="0.3">
      <c r="A22" t="s">
        <v>12</v>
      </c>
      <c r="B22">
        <v>91945</v>
      </c>
      <c r="C22" s="1">
        <v>-995.45716400000003</v>
      </c>
      <c r="D22" s="1">
        <v>185.7104966</v>
      </c>
      <c r="E22" s="1">
        <v>1646.748407</v>
      </c>
    </row>
    <row r="23" spans="1:5" x14ac:dyDescent="0.3">
      <c r="A23" t="s">
        <v>13</v>
      </c>
      <c r="B23">
        <v>91948</v>
      </c>
      <c r="C23" s="1">
        <v>14</v>
      </c>
      <c r="D23" s="1">
        <v>14</v>
      </c>
      <c r="E23" s="1">
        <v>29</v>
      </c>
    </row>
    <row r="24" spans="1:5" x14ac:dyDescent="0.3">
      <c r="A24" t="s">
        <v>14</v>
      </c>
      <c r="B24">
        <v>91950</v>
      </c>
      <c r="C24" s="1">
        <v>-339.196707</v>
      </c>
      <c r="D24" s="1">
        <v>2050.055562</v>
      </c>
      <c r="E24" s="1">
        <v>6939.8968709999999</v>
      </c>
    </row>
    <row r="25" spans="1:5" x14ac:dyDescent="0.3">
      <c r="A25" t="s">
        <v>15</v>
      </c>
      <c r="B25">
        <v>91962</v>
      </c>
      <c r="C25" s="1">
        <v>-98.584671729999997</v>
      </c>
      <c r="D25" s="1">
        <v>-25.069913339999999</v>
      </c>
      <c r="E25" s="1">
        <v>3.6391351379999999</v>
      </c>
    </row>
    <row r="26" spans="1:5" x14ac:dyDescent="0.3">
      <c r="A26" t="s">
        <v>16</v>
      </c>
      <c r="B26">
        <v>91963</v>
      </c>
      <c r="C26" s="1">
        <v>-285.53517169999998</v>
      </c>
      <c r="D26" s="1">
        <v>-289.97553929999998</v>
      </c>
      <c r="E26" s="1">
        <v>-277.45094599999999</v>
      </c>
    </row>
    <row r="27" spans="1:5" x14ac:dyDescent="0.3">
      <c r="A27" t="s">
        <v>17</v>
      </c>
      <c r="B27">
        <v>91977</v>
      </c>
      <c r="C27" s="1">
        <v>-38.705338920000003</v>
      </c>
      <c r="D27" s="1">
        <v>2492.5322040000001</v>
      </c>
      <c r="E27" s="1">
        <v>6185.0910839999997</v>
      </c>
    </row>
    <row r="28" spans="1:5" x14ac:dyDescent="0.3">
      <c r="A28" t="s">
        <v>17</v>
      </c>
      <c r="B28">
        <v>91978</v>
      </c>
      <c r="C28" s="1">
        <v>835.54983779999998</v>
      </c>
      <c r="D28" s="1">
        <v>885.50152809999997</v>
      </c>
      <c r="E28" s="1">
        <v>1103.015099</v>
      </c>
    </row>
    <row r="29" spans="1:5" x14ac:dyDescent="0.3">
      <c r="A29" t="s">
        <v>18</v>
      </c>
      <c r="B29">
        <v>91980</v>
      </c>
      <c r="C29" s="1">
        <v>-415.33333329999999</v>
      </c>
      <c r="D29" s="1">
        <v>-415.33333329999999</v>
      </c>
      <c r="E29" s="1">
        <v>-415.33333329999999</v>
      </c>
    </row>
    <row r="30" spans="1:5" x14ac:dyDescent="0.3">
      <c r="A30" t="s">
        <v>19</v>
      </c>
      <c r="B30">
        <v>92003</v>
      </c>
      <c r="C30" s="1">
        <v>153.42426750000001</v>
      </c>
      <c r="D30" s="1">
        <v>162.5023008</v>
      </c>
      <c r="E30" s="1">
        <v>299.07510120000001</v>
      </c>
    </row>
    <row r="31" spans="1:5" x14ac:dyDescent="0.3">
      <c r="A31" t="s">
        <v>20</v>
      </c>
      <c r="B31">
        <v>92004</v>
      </c>
      <c r="C31" s="1">
        <v>-277.12925250000001</v>
      </c>
      <c r="D31" s="1">
        <v>-167.91510299999999</v>
      </c>
      <c r="E31" s="1">
        <v>-9.6442937719999993</v>
      </c>
    </row>
    <row r="32" spans="1:5" x14ac:dyDescent="0.3">
      <c r="A32" t="s">
        <v>21</v>
      </c>
      <c r="B32">
        <v>92007</v>
      </c>
      <c r="C32" s="1">
        <v>1573.1436960000001</v>
      </c>
      <c r="D32" s="1">
        <v>1655.687334</v>
      </c>
      <c r="E32" s="1">
        <v>1937.7308579999999</v>
      </c>
    </row>
    <row r="33" spans="1:5" x14ac:dyDescent="0.3">
      <c r="A33" t="s">
        <v>22</v>
      </c>
      <c r="B33">
        <v>92008</v>
      </c>
      <c r="C33" s="1">
        <v>2245.5112020000001</v>
      </c>
      <c r="D33" s="1">
        <v>2933.7560870000002</v>
      </c>
      <c r="E33" s="1">
        <v>3846.6149540000001</v>
      </c>
    </row>
    <row r="34" spans="1:5" x14ac:dyDescent="0.3">
      <c r="A34" t="s">
        <v>22</v>
      </c>
      <c r="B34">
        <v>92009</v>
      </c>
      <c r="C34" s="1">
        <v>2837.4749790000001</v>
      </c>
      <c r="D34" s="1">
        <v>2934.6123809999999</v>
      </c>
      <c r="E34" s="1">
        <v>3874.6049050000001</v>
      </c>
    </row>
    <row r="35" spans="1:5" x14ac:dyDescent="0.3">
      <c r="A35" t="s">
        <v>22</v>
      </c>
      <c r="B35">
        <v>92010</v>
      </c>
      <c r="C35" s="1">
        <v>332.72136260000002</v>
      </c>
      <c r="D35" s="1">
        <v>565.50972260000003</v>
      </c>
      <c r="E35" s="1">
        <v>1513.327084</v>
      </c>
    </row>
    <row r="36" spans="1:5" x14ac:dyDescent="0.3">
      <c r="A36" t="s">
        <v>22</v>
      </c>
      <c r="B36">
        <v>92011</v>
      </c>
      <c r="C36" s="1">
        <v>2060.9527109999999</v>
      </c>
      <c r="D36" s="1">
        <v>2422.5419579999998</v>
      </c>
      <c r="E36" s="1">
        <v>2889.5278170000001</v>
      </c>
    </row>
    <row r="37" spans="1:5" x14ac:dyDescent="0.3">
      <c r="A37" t="s">
        <v>23</v>
      </c>
      <c r="B37">
        <v>92014</v>
      </c>
      <c r="C37" s="1">
        <v>152.16909659999999</v>
      </c>
      <c r="D37" s="1">
        <v>316.44119339999997</v>
      </c>
      <c r="E37" s="1">
        <v>409.8381334</v>
      </c>
    </row>
    <row r="38" spans="1:5" x14ac:dyDescent="0.3">
      <c r="A38" t="s">
        <v>24</v>
      </c>
      <c r="B38">
        <v>92019</v>
      </c>
      <c r="C38" s="1">
        <v>-2999.3436569999999</v>
      </c>
      <c r="D38" s="1">
        <v>-1974.566634</v>
      </c>
      <c r="E38" s="1">
        <v>-653.09727180000004</v>
      </c>
    </row>
    <row r="39" spans="1:5" x14ac:dyDescent="0.3">
      <c r="A39" t="s">
        <v>24</v>
      </c>
      <c r="B39">
        <v>92020</v>
      </c>
      <c r="C39" s="1">
        <v>-1499.4668790000001</v>
      </c>
      <c r="D39" s="1">
        <v>194.01743529999999</v>
      </c>
      <c r="E39" s="1">
        <v>3664.852511</v>
      </c>
    </row>
    <row r="40" spans="1:5" x14ac:dyDescent="0.3">
      <c r="A40" t="s">
        <v>24</v>
      </c>
      <c r="B40">
        <v>92021</v>
      </c>
      <c r="C40" s="1">
        <v>-173.38722089999999</v>
      </c>
      <c r="D40" s="1">
        <v>2044.068806</v>
      </c>
      <c r="E40" s="1">
        <v>6795.0299729999997</v>
      </c>
    </row>
    <row r="41" spans="1:5" x14ac:dyDescent="0.3">
      <c r="A41" t="s">
        <v>25</v>
      </c>
      <c r="B41">
        <v>92024</v>
      </c>
      <c r="C41" s="1">
        <v>1252.010315</v>
      </c>
      <c r="D41" s="1">
        <v>1994.503068</v>
      </c>
      <c r="E41" s="1">
        <v>3292.8081929999998</v>
      </c>
    </row>
    <row r="42" spans="1:5" x14ac:dyDescent="0.3">
      <c r="A42" t="s">
        <v>26</v>
      </c>
      <c r="B42">
        <v>92025</v>
      </c>
      <c r="C42" s="1">
        <v>3586.2260550000001</v>
      </c>
      <c r="D42" s="1">
        <v>6170.1104290000003</v>
      </c>
      <c r="E42" s="1">
        <v>9466.1216129999993</v>
      </c>
    </row>
    <row r="43" spans="1:5" x14ac:dyDescent="0.3">
      <c r="A43" t="s">
        <v>26</v>
      </c>
      <c r="B43">
        <v>92026</v>
      </c>
      <c r="C43" s="1">
        <v>1725.1571269999999</v>
      </c>
      <c r="D43" s="1">
        <v>2955.3473720000002</v>
      </c>
      <c r="E43" s="1">
        <v>5440.382893</v>
      </c>
    </row>
    <row r="44" spans="1:5" x14ac:dyDescent="0.3">
      <c r="A44" t="s">
        <v>26</v>
      </c>
      <c r="B44">
        <v>92027</v>
      </c>
      <c r="C44" s="1">
        <v>1842.1157539999999</v>
      </c>
      <c r="D44" s="1">
        <v>4032.40551</v>
      </c>
      <c r="E44" s="1">
        <v>6526.2594399999998</v>
      </c>
    </row>
    <row r="45" spans="1:5" x14ac:dyDescent="0.3">
      <c r="A45" t="s">
        <v>27</v>
      </c>
      <c r="B45">
        <v>92028</v>
      </c>
      <c r="C45" s="1">
        <v>4628.8245239999997</v>
      </c>
      <c r="D45" s="1">
        <v>6096.5028350000002</v>
      </c>
      <c r="E45" s="1">
        <v>8718.3702219999996</v>
      </c>
    </row>
    <row r="46" spans="1:5" x14ac:dyDescent="0.3">
      <c r="A46" t="s">
        <v>26</v>
      </c>
      <c r="B46">
        <v>92029</v>
      </c>
      <c r="C46" s="1">
        <v>677.18599870000003</v>
      </c>
      <c r="D46" s="1">
        <v>996.85704369999996</v>
      </c>
      <c r="E46" s="1">
        <v>1628.7118740000001</v>
      </c>
    </row>
    <row r="47" spans="1:5" x14ac:dyDescent="0.3">
      <c r="A47" t="s">
        <v>28</v>
      </c>
      <c r="B47">
        <v>92036</v>
      </c>
      <c r="C47" s="1">
        <v>-199.1560101</v>
      </c>
      <c r="D47" s="1">
        <v>-44.208624819999997</v>
      </c>
      <c r="E47" s="1">
        <v>144.2563427</v>
      </c>
    </row>
    <row r="48" spans="1:5" x14ac:dyDescent="0.3">
      <c r="A48" t="s">
        <v>29</v>
      </c>
      <c r="B48">
        <v>92037</v>
      </c>
      <c r="C48" s="1">
        <v>2656.608898</v>
      </c>
      <c r="D48" s="1">
        <v>3211.8246869999998</v>
      </c>
      <c r="E48" s="1">
        <v>3853.0167350000002</v>
      </c>
    </row>
    <row r="49" spans="1:5" x14ac:dyDescent="0.3">
      <c r="A49" t="s">
        <v>30</v>
      </c>
      <c r="B49">
        <v>92040</v>
      </c>
      <c r="C49" s="1">
        <v>-454.10790359999999</v>
      </c>
      <c r="D49" s="1">
        <v>1422.564848</v>
      </c>
      <c r="E49" s="1">
        <v>3411.0487939999998</v>
      </c>
    </row>
    <row r="50" spans="1:5" x14ac:dyDescent="0.3">
      <c r="A50" t="s">
        <v>31</v>
      </c>
      <c r="B50">
        <v>92054</v>
      </c>
      <c r="C50" s="1">
        <v>2830.4794579999998</v>
      </c>
      <c r="D50" s="1">
        <v>4416.5748469999999</v>
      </c>
      <c r="E50" s="1">
        <v>5884.4697980000001</v>
      </c>
    </row>
    <row r="51" spans="1:5" x14ac:dyDescent="0.3">
      <c r="A51" t="s">
        <v>32</v>
      </c>
      <c r="B51">
        <v>92055</v>
      </c>
      <c r="C51" s="1">
        <v>-933.02562379999995</v>
      </c>
      <c r="D51" s="1">
        <v>-936.51821440000003</v>
      </c>
      <c r="E51" s="1">
        <v>-941.61147389999996</v>
      </c>
    </row>
    <row r="52" spans="1:5" x14ac:dyDescent="0.3">
      <c r="A52" t="s">
        <v>33</v>
      </c>
      <c r="B52">
        <v>92056</v>
      </c>
      <c r="C52" s="1">
        <v>1046.317595</v>
      </c>
      <c r="D52" s="1">
        <v>2157.1069109999999</v>
      </c>
      <c r="E52" s="1">
        <v>4217.3447249999999</v>
      </c>
    </row>
    <row r="53" spans="1:5" x14ac:dyDescent="0.3">
      <c r="A53" t="s">
        <v>33</v>
      </c>
      <c r="B53">
        <v>92057</v>
      </c>
      <c r="C53" s="1">
        <v>570.48727889999998</v>
      </c>
      <c r="D53" s="1">
        <v>1474.8679669999999</v>
      </c>
      <c r="E53" s="1">
        <v>3801.4322269999998</v>
      </c>
    </row>
    <row r="54" spans="1:5" x14ac:dyDescent="0.3">
      <c r="A54" t="s">
        <v>33</v>
      </c>
      <c r="B54">
        <v>92058</v>
      </c>
      <c r="C54" s="1">
        <v>2655.1886559999998</v>
      </c>
      <c r="D54" s="1">
        <v>3434.263019</v>
      </c>
      <c r="E54" s="1">
        <v>8415.5871509999997</v>
      </c>
    </row>
    <row r="55" spans="1:5" x14ac:dyDescent="0.3">
      <c r="A55" t="s">
        <v>34</v>
      </c>
      <c r="B55">
        <v>92059</v>
      </c>
      <c r="C55" s="1">
        <v>-56.25652693</v>
      </c>
      <c r="D55" s="1">
        <v>-9.5611656509999996</v>
      </c>
      <c r="E55" s="1">
        <v>21.203127599999998</v>
      </c>
    </row>
    <row r="56" spans="1:5" x14ac:dyDescent="0.3">
      <c r="A56" t="s">
        <v>35</v>
      </c>
      <c r="B56">
        <v>92060</v>
      </c>
      <c r="C56" s="1">
        <v>38.333333330000002</v>
      </c>
      <c r="D56" s="1">
        <v>38.333333330000002</v>
      </c>
      <c r="E56" s="1">
        <v>38.333333330000002</v>
      </c>
    </row>
    <row r="57" spans="1:5" x14ac:dyDescent="0.3">
      <c r="A57" t="s">
        <v>36</v>
      </c>
      <c r="B57">
        <v>92061</v>
      </c>
      <c r="C57" s="1">
        <v>-142.99134119999999</v>
      </c>
      <c r="D57" s="1">
        <v>47.594720969999997</v>
      </c>
      <c r="E57" s="1">
        <v>41.699832929999999</v>
      </c>
    </row>
    <row r="58" spans="1:5" x14ac:dyDescent="0.3">
      <c r="A58" t="s">
        <v>37</v>
      </c>
      <c r="B58">
        <v>92064</v>
      </c>
      <c r="C58" s="1">
        <v>1211.08743</v>
      </c>
      <c r="D58" s="1">
        <v>1711.1326959999999</v>
      </c>
      <c r="E58" s="1">
        <v>3463.2017890000002</v>
      </c>
    </row>
    <row r="59" spans="1:5" x14ac:dyDescent="0.3">
      <c r="A59" t="s">
        <v>38</v>
      </c>
      <c r="B59">
        <v>92065</v>
      </c>
      <c r="C59" s="1">
        <v>1217.0687869999999</v>
      </c>
      <c r="D59" s="1">
        <v>1648.1212660000001</v>
      </c>
      <c r="E59" s="1">
        <v>3493.408445</v>
      </c>
    </row>
    <row r="60" spans="1:5" x14ac:dyDescent="0.3">
      <c r="A60" t="s">
        <v>39</v>
      </c>
      <c r="B60">
        <v>92066</v>
      </c>
      <c r="C60" s="1">
        <v>49.967936790000003</v>
      </c>
      <c r="D60" s="1">
        <v>88.241524139999996</v>
      </c>
      <c r="E60" s="1">
        <v>88.057176060000003</v>
      </c>
    </row>
    <row r="61" spans="1:5" x14ac:dyDescent="0.3">
      <c r="A61" t="s">
        <v>40</v>
      </c>
      <c r="B61">
        <v>92067</v>
      </c>
      <c r="C61" s="1">
        <v>593.69234930000005</v>
      </c>
      <c r="D61" s="1">
        <v>632.57748579999998</v>
      </c>
      <c r="E61" s="1">
        <v>672.11887909999996</v>
      </c>
    </row>
    <row r="62" spans="1:5" x14ac:dyDescent="0.3">
      <c r="A62" t="s">
        <v>41</v>
      </c>
      <c r="B62">
        <v>92069</v>
      </c>
      <c r="C62" s="1">
        <v>1620.7341249999999</v>
      </c>
      <c r="D62" s="1">
        <v>2799.3120669999998</v>
      </c>
      <c r="E62" s="1">
        <v>5193.9168879999997</v>
      </c>
    </row>
    <row r="63" spans="1:5" x14ac:dyDescent="0.3">
      <c r="A63" t="s">
        <v>42</v>
      </c>
      <c r="B63">
        <v>92070</v>
      </c>
      <c r="C63" s="1">
        <v>-75.092282760000003</v>
      </c>
      <c r="D63" s="1">
        <v>-70.564072640000006</v>
      </c>
      <c r="E63" s="1">
        <v>24.706288369999999</v>
      </c>
    </row>
    <row r="64" spans="1:5" x14ac:dyDescent="0.3">
      <c r="A64" t="s">
        <v>43</v>
      </c>
      <c r="B64">
        <v>92071</v>
      </c>
      <c r="C64" s="1">
        <v>1598.9252429999999</v>
      </c>
      <c r="D64" s="1">
        <v>3017.000207</v>
      </c>
      <c r="E64" s="1">
        <v>5946.1934799999999</v>
      </c>
    </row>
    <row r="65" spans="1:5" x14ac:dyDescent="0.3">
      <c r="A65" t="s">
        <v>44</v>
      </c>
      <c r="B65">
        <v>92075</v>
      </c>
      <c r="C65" s="1">
        <v>431.92288739999998</v>
      </c>
      <c r="D65" s="1">
        <v>964.29205690000003</v>
      </c>
      <c r="E65" s="1">
        <v>1397.165665</v>
      </c>
    </row>
    <row r="66" spans="1:5" x14ac:dyDescent="0.3">
      <c r="A66" t="s">
        <v>41</v>
      </c>
      <c r="B66">
        <v>92078</v>
      </c>
      <c r="C66" s="1">
        <v>2943.653405</v>
      </c>
      <c r="D66" s="1">
        <v>4280.9615800000001</v>
      </c>
      <c r="E66" s="1">
        <v>6258.7060140000003</v>
      </c>
    </row>
    <row r="67" spans="1:5" x14ac:dyDescent="0.3">
      <c r="A67" t="s">
        <v>45</v>
      </c>
      <c r="B67">
        <v>92081</v>
      </c>
      <c r="C67" s="1">
        <v>1886.914323</v>
      </c>
      <c r="D67" s="1">
        <v>2852.0161910000002</v>
      </c>
      <c r="E67" s="1">
        <v>3317.9582970000001</v>
      </c>
    </row>
    <row r="68" spans="1:5" x14ac:dyDescent="0.3">
      <c r="A68" t="s">
        <v>46</v>
      </c>
      <c r="B68">
        <v>92082</v>
      </c>
      <c r="C68" s="1">
        <v>829.08850749999999</v>
      </c>
      <c r="D68" s="1">
        <v>1280.5631510000001</v>
      </c>
      <c r="E68" s="1">
        <v>1840.798282</v>
      </c>
    </row>
    <row r="69" spans="1:5" x14ac:dyDescent="0.3">
      <c r="A69" t="s">
        <v>45</v>
      </c>
      <c r="B69">
        <v>92083</v>
      </c>
      <c r="C69" s="1">
        <v>387.60069479999999</v>
      </c>
      <c r="D69" s="1">
        <v>1708.651208</v>
      </c>
      <c r="E69" s="1">
        <v>3471.1932539999998</v>
      </c>
    </row>
    <row r="70" spans="1:5" x14ac:dyDescent="0.3">
      <c r="A70" t="s">
        <v>45</v>
      </c>
      <c r="B70">
        <v>92084</v>
      </c>
      <c r="C70" s="1">
        <v>96.314887089999999</v>
      </c>
      <c r="D70" s="1">
        <v>1258.5004060000001</v>
      </c>
      <c r="E70" s="1">
        <v>4458.3671510000004</v>
      </c>
    </row>
    <row r="71" spans="1:5" x14ac:dyDescent="0.3">
      <c r="A71" t="s">
        <v>47</v>
      </c>
      <c r="B71">
        <v>92086</v>
      </c>
      <c r="C71" s="1">
        <v>60.09420514</v>
      </c>
      <c r="D71" s="1">
        <v>97.233046169999994</v>
      </c>
      <c r="E71" s="1">
        <v>234.56053610000001</v>
      </c>
    </row>
    <row r="72" spans="1:5" x14ac:dyDescent="0.3">
      <c r="A72" t="s">
        <v>40</v>
      </c>
      <c r="B72">
        <v>92091</v>
      </c>
      <c r="C72" s="1">
        <v>86.116733319999994</v>
      </c>
      <c r="D72" s="1">
        <v>116.8467466</v>
      </c>
      <c r="E72" s="1">
        <v>218.16136309999999</v>
      </c>
    </row>
    <row r="73" spans="1:5" x14ac:dyDescent="0.3">
      <c r="A73" t="s">
        <v>48</v>
      </c>
      <c r="B73">
        <v>92101</v>
      </c>
      <c r="C73" s="1">
        <v>-764.80163140000002</v>
      </c>
      <c r="D73" s="1">
        <v>42.371375659999998</v>
      </c>
      <c r="E73" s="1">
        <v>2119.001385</v>
      </c>
    </row>
    <row r="74" spans="1:5" x14ac:dyDescent="0.3">
      <c r="A74" t="s">
        <v>49</v>
      </c>
      <c r="B74">
        <v>92102</v>
      </c>
      <c r="C74" s="1">
        <v>1057.202534</v>
      </c>
      <c r="D74" s="1">
        <v>3155.3630410000001</v>
      </c>
      <c r="E74" s="1">
        <v>5172.0262469999998</v>
      </c>
    </row>
    <row r="75" spans="1:5" x14ac:dyDescent="0.3">
      <c r="A75" t="s">
        <v>50</v>
      </c>
      <c r="B75">
        <v>92103</v>
      </c>
      <c r="C75" s="1">
        <v>1634.994829</v>
      </c>
      <c r="D75" s="1">
        <v>2377.2337940000002</v>
      </c>
      <c r="E75" s="1">
        <v>3482.8344139999999</v>
      </c>
    </row>
    <row r="76" spans="1:5" x14ac:dyDescent="0.3">
      <c r="A76" t="s">
        <v>51</v>
      </c>
      <c r="B76">
        <v>92104</v>
      </c>
      <c r="C76" s="1">
        <v>-363.14955800000001</v>
      </c>
      <c r="D76" s="1">
        <v>1189.5920140000001</v>
      </c>
      <c r="E76" s="1">
        <v>3311.6805920000002</v>
      </c>
    </row>
    <row r="77" spans="1:5" x14ac:dyDescent="0.3">
      <c r="A77" t="s">
        <v>52</v>
      </c>
      <c r="B77">
        <v>92105</v>
      </c>
      <c r="C77" s="1">
        <v>3497.5120820000002</v>
      </c>
      <c r="D77" s="1">
        <v>6303.3590459999996</v>
      </c>
      <c r="E77" s="1">
        <v>11549.738090000001</v>
      </c>
    </row>
    <row r="78" spans="1:5" x14ac:dyDescent="0.3">
      <c r="A78" t="s">
        <v>53</v>
      </c>
      <c r="B78">
        <v>92106</v>
      </c>
      <c r="C78" s="1">
        <v>958.69043980000004</v>
      </c>
      <c r="D78" s="1">
        <v>1006.514368</v>
      </c>
      <c r="E78" s="1">
        <v>1895.7578120000001</v>
      </c>
    </row>
    <row r="79" spans="1:5" x14ac:dyDescent="0.3">
      <c r="A79" t="s">
        <v>54</v>
      </c>
      <c r="B79">
        <v>92107</v>
      </c>
      <c r="C79" s="1">
        <v>1578.4693669999999</v>
      </c>
      <c r="D79" s="1">
        <v>2030.3633460000001</v>
      </c>
      <c r="E79" s="1">
        <v>2961.0423730000002</v>
      </c>
    </row>
    <row r="80" spans="1:5" x14ac:dyDescent="0.3">
      <c r="A80" t="s">
        <v>55</v>
      </c>
      <c r="B80">
        <v>92108</v>
      </c>
      <c r="C80" s="1">
        <v>613.243065</v>
      </c>
      <c r="D80" s="1">
        <v>909.06674910000004</v>
      </c>
      <c r="E80" s="1">
        <v>1288.97767</v>
      </c>
    </row>
    <row r="81" spans="1:5" x14ac:dyDescent="0.3">
      <c r="A81" t="s">
        <v>56</v>
      </c>
      <c r="B81">
        <v>92109</v>
      </c>
      <c r="C81" s="1">
        <v>1789.1202499999999</v>
      </c>
      <c r="D81" s="1">
        <v>2236.274852</v>
      </c>
      <c r="E81" s="1">
        <v>3948.8781610000001</v>
      </c>
    </row>
    <row r="82" spans="1:5" x14ac:dyDescent="0.3">
      <c r="A82" t="s">
        <v>57</v>
      </c>
      <c r="B82">
        <v>92110</v>
      </c>
      <c r="C82" s="1">
        <v>2306.4944850000002</v>
      </c>
      <c r="D82" s="1">
        <v>3042.7907730000002</v>
      </c>
      <c r="E82" s="1">
        <v>4217.5580970000001</v>
      </c>
    </row>
    <row r="83" spans="1:5" x14ac:dyDescent="0.3">
      <c r="A83" t="s">
        <v>58</v>
      </c>
      <c r="B83">
        <v>92111</v>
      </c>
      <c r="C83" s="1">
        <v>616.80633220000004</v>
      </c>
      <c r="D83" s="1">
        <v>1889.670259</v>
      </c>
      <c r="E83" s="1">
        <v>3427.9378270000002</v>
      </c>
    </row>
    <row r="84" spans="1:5" x14ac:dyDescent="0.3">
      <c r="A84" t="s">
        <v>59</v>
      </c>
      <c r="B84">
        <v>92113</v>
      </c>
      <c r="C84" s="1">
        <v>281.21351759999999</v>
      </c>
      <c r="D84" s="1">
        <v>3296.4406269999999</v>
      </c>
      <c r="E84" s="1">
        <v>7229.1628350000001</v>
      </c>
    </row>
    <row r="85" spans="1:5" x14ac:dyDescent="0.3">
      <c r="A85" t="s">
        <v>60</v>
      </c>
      <c r="B85">
        <v>92114</v>
      </c>
      <c r="C85" s="1">
        <v>-1454.140766</v>
      </c>
      <c r="D85" s="1">
        <v>-533.75235789999999</v>
      </c>
      <c r="E85" s="1">
        <v>3464.4912730000001</v>
      </c>
    </row>
    <row r="86" spans="1:5" x14ac:dyDescent="0.3">
      <c r="A86" t="s">
        <v>61</v>
      </c>
      <c r="B86">
        <v>92115</v>
      </c>
      <c r="C86" s="1">
        <v>6896.7140149999996</v>
      </c>
      <c r="D86" s="1">
        <v>9205.153268</v>
      </c>
      <c r="E86" s="1">
        <v>12748.13104</v>
      </c>
    </row>
    <row r="87" spans="1:5" x14ac:dyDescent="0.3">
      <c r="A87" t="s">
        <v>62</v>
      </c>
      <c r="B87">
        <v>92116</v>
      </c>
      <c r="C87" s="1">
        <v>424.997432</v>
      </c>
      <c r="D87" s="1">
        <v>1016.41236</v>
      </c>
      <c r="E87" s="1">
        <v>2688.561107</v>
      </c>
    </row>
    <row r="88" spans="1:5" x14ac:dyDescent="0.3">
      <c r="A88" t="s">
        <v>63</v>
      </c>
      <c r="B88">
        <v>92117</v>
      </c>
      <c r="C88" s="1">
        <v>2514.3706969999998</v>
      </c>
      <c r="D88" s="1">
        <v>3560.28296</v>
      </c>
      <c r="E88" s="1">
        <v>6356.9084789999997</v>
      </c>
    </row>
    <row r="89" spans="1:5" x14ac:dyDescent="0.3">
      <c r="A89" t="s">
        <v>64</v>
      </c>
      <c r="B89">
        <v>92118</v>
      </c>
      <c r="C89" s="1">
        <v>821.69917759999998</v>
      </c>
      <c r="D89" s="1">
        <v>1067.5528380000001</v>
      </c>
      <c r="E89" s="1">
        <v>1810.422963</v>
      </c>
    </row>
    <row r="90" spans="1:5" x14ac:dyDescent="0.3">
      <c r="A90" t="s">
        <v>65</v>
      </c>
      <c r="B90">
        <v>92119</v>
      </c>
      <c r="C90" s="1">
        <v>832.21129370000006</v>
      </c>
      <c r="D90" s="1">
        <v>1149.9725080000001</v>
      </c>
      <c r="E90" s="1">
        <v>1904.3745309999999</v>
      </c>
    </row>
    <row r="91" spans="1:5" x14ac:dyDescent="0.3">
      <c r="A91" t="s">
        <v>66</v>
      </c>
      <c r="B91">
        <v>92120</v>
      </c>
      <c r="C91" s="1">
        <v>927.19438960000002</v>
      </c>
      <c r="D91" s="1">
        <v>1467.293525</v>
      </c>
      <c r="E91" s="1">
        <v>2544.2717309999998</v>
      </c>
    </row>
    <row r="92" spans="1:5" x14ac:dyDescent="0.3">
      <c r="A92" t="s">
        <v>67</v>
      </c>
      <c r="B92">
        <v>92121</v>
      </c>
      <c r="C92" s="1">
        <v>323.30079430000001</v>
      </c>
      <c r="D92" s="1">
        <v>341.4261674</v>
      </c>
      <c r="E92" s="1">
        <v>411.19260109999999</v>
      </c>
    </row>
    <row r="93" spans="1:5" x14ac:dyDescent="0.3">
      <c r="A93" t="s">
        <v>68</v>
      </c>
      <c r="B93">
        <v>92122</v>
      </c>
      <c r="C93" s="1">
        <v>7230.6234139999997</v>
      </c>
      <c r="D93" s="1">
        <v>7518.6392079999996</v>
      </c>
      <c r="E93" s="1">
        <v>8510.1651110000003</v>
      </c>
    </row>
    <row r="94" spans="1:5" x14ac:dyDescent="0.3">
      <c r="A94" t="s">
        <v>69</v>
      </c>
      <c r="B94">
        <v>92123</v>
      </c>
      <c r="C94" s="1">
        <v>1156.9635519999999</v>
      </c>
      <c r="D94" s="1">
        <v>1501.8075349999999</v>
      </c>
      <c r="E94" s="1">
        <v>2406.040418</v>
      </c>
    </row>
    <row r="95" spans="1:5" x14ac:dyDescent="0.3">
      <c r="A95" t="s">
        <v>70</v>
      </c>
      <c r="B95">
        <v>92124</v>
      </c>
      <c r="C95" s="1">
        <v>1793.4267199999999</v>
      </c>
      <c r="D95" s="1">
        <v>3931.0709809999998</v>
      </c>
      <c r="E95" s="1">
        <v>5023.8025200000002</v>
      </c>
    </row>
    <row r="96" spans="1:5" x14ac:dyDescent="0.3">
      <c r="A96" t="s">
        <v>71</v>
      </c>
      <c r="B96">
        <v>92126</v>
      </c>
      <c r="C96" s="1">
        <v>1732.3637779999999</v>
      </c>
      <c r="D96" s="1">
        <v>3944.946085</v>
      </c>
      <c r="E96" s="1">
        <v>7291.6335239999999</v>
      </c>
    </row>
    <row r="97" spans="1:5" x14ac:dyDescent="0.3">
      <c r="A97" t="s">
        <v>72</v>
      </c>
      <c r="B97">
        <v>92127</v>
      </c>
      <c r="C97" s="1">
        <v>-222.235094</v>
      </c>
      <c r="D97" s="1">
        <v>-42.168188620000002</v>
      </c>
      <c r="E97" s="1">
        <v>1423.0992429999999</v>
      </c>
    </row>
    <row r="98" spans="1:5" x14ac:dyDescent="0.3">
      <c r="A98" t="s">
        <v>72</v>
      </c>
      <c r="B98">
        <v>92128</v>
      </c>
      <c r="C98" s="1">
        <v>827.87897269999996</v>
      </c>
      <c r="D98" s="1">
        <v>1451.834263</v>
      </c>
      <c r="E98" s="1">
        <v>2267.2722130000002</v>
      </c>
    </row>
    <row r="99" spans="1:5" x14ac:dyDescent="0.3">
      <c r="A99" t="s">
        <v>73</v>
      </c>
      <c r="B99">
        <v>92129</v>
      </c>
      <c r="C99" s="1">
        <v>609.12600069999996</v>
      </c>
      <c r="D99" s="1">
        <v>967.76796620000005</v>
      </c>
      <c r="E99" s="1">
        <v>2161.9575420000001</v>
      </c>
    </row>
    <row r="100" spans="1:5" x14ac:dyDescent="0.3">
      <c r="A100" t="s">
        <v>74</v>
      </c>
      <c r="B100">
        <v>92130</v>
      </c>
      <c r="C100" s="1">
        <v>1172.515819</v>
      </c>
      <c r="D100" s="1">
        <v>1353.3158579999999</v>
      </c>
      <c r="E100" s="1">
        <v>2203.652842</v>
      </c>
    </row>
    <row r="101" spans="1:5" x14ac:dyDescent="0.3">
      <c r="A101" t="s">
        <v>75</v>
      </c>
      <c r="B101">
        <v>92131</v>
      </c>
      <c r="C101" s="1">
        <v>453.07590870000001</v>
      </c>
      <c r="D101" s="1">
        <v>687.38262780000002</v>
      </c>
      <c r="E101" s="1">
        <v>965.08219240000005</v>
      </c>
    </row>
    <row r="102" spans="1:5" x14ac:dyDescent="0.3">
      <c r="A102" t="s">
        <v>76</v>
      </c>
      <c r="B102">
        <v>92134</v>
      </c>
      <c r="C102" s="1">
        <v>-0.97791933499999995</v>
      </c>
      <c r="D102" s="1">
        <v>-1.089501445</v>
      </c>
      <c r="E102" s="1">
        <v>-1.2522221</v>
      </c>
    </row>
    <row r="103" spans="1:5" x14ac:dyDescent="0.3">
      <c r="A103" t="s">
        <v>49</v>
      </c>
      <c r="B103">
        <v>92135</v>
      </c>
      <c r="C103" s="1">
        <v>-1.43598947</v>
      </c>
      <c r="D103" s="1">
        <v>-1.66233166</v>
      </c>
      <c r="E103" s="1">
        <v>-1.9924074190000001</v>
      </c>
    </row>
    <row r="104" spans="1:5" x14ac:dyDescent="0.3">
      <c r="A104" t="s">
        <v>77</v>
      </c>
      <c r="B104">
        <v>92139</v>
      </c>
      <c r="C104" s="1">
        <v>-663.96858399999996</v>
      </c>
      <c r="D104" s="1">
        <v>369.45882979999999</v>
      </c>
      <c r="E104" s="1">
        <v>3268.3760299999999</v>
      </c>
    </row>
    <row r="105" spans="1:5" x14ac:dyDescent="0.3">
      <c r="A105" t="s">
        <v>49</v>
      </c>
      <c r="B105">
        <v>92140</v>
      </c>
      <c r="C105" s="1">
        <v>-5.736238502</v>
      </c>
      <c r="D105" s="1">
        <v>-6.8834862030000004</v>
      </c>
      <c r="E105" s="1">
        <v>-8.5565223049999997</v>
      </c>
    </row>
    <row r="106" spans="1:5" x14ac:dyDescent="0.3">
      <c r="A106" t="s">
        <v>78</v>
      </c>
      <c r="B106">
        <v>92145</v>
      </c>
      <c r="C106" s="1">
        <v>-277.8950686</v>
      </c>
      <c r="D106" s="1">
        <v>-278.9699291</v>
      </c>
      <c r="E106" s="1">
        <v>-280.5374028</v>
      </c>
    </row>
    <row r="107" spans="1:5" x14ac:dyDescent="0.3">
      <c r="A107" t="s">
        <v>79</v>
      </c>
      <c r="B107">
        <v>92154</v>
      </c>
      <c r="C107" s="1">
        <v>-10960.77245</v>
      </c>
      <c r="D107" s="1">
        <v>-8891.7144549999994</v>
      </c>
      <c r="E107" s="1">
        <v>-4570.8249949999999</v>
      </c>
    </row>
    <row r="108" spans="1:5" x14ac:dyDescent="0.3">
      <c r="A108" t="s">
        <v>80</v>
      </c>
      <c r="B108">
        <v>92155</v>
      </c>
      <c r="C108" s="1">
        <v>-31.781948629999999</v>
      </c>
      <c r="D108" s="1">
        <v>-31.902005330000001</v>
      </c>
      <c r="E108" s="1">
        <v>-32.077084509999999</v>
      </c>
    </row>
    <row r="109" spans="1:5" x14ac:dyDescent="0.3">
      <c r="A109" t="s">
        <v>81</v>
      </c>
      <c r="B109">
        <v>92173</v>
      </c>
      <c r="C109" s="1">
        <v>-4107.3742149999998</v>
      </c>
      <c r="D109" s="1">
        <v>-2535.387037</v>
      </c>
      <c r="E109" s="1">
        <v>343.77014830000002</v>
      </c>
    </row>
    <row r="110" spans="1:5" x14ac:dyDescent="0.3">
      <c r="A110" s="5"/>
      <c r="C110" s="15"/>
    </row>
    <row r="111" spans="1:5" x14ac:dyDescent="0.3">
      <c r="C111" s="14"/>
    </row>
    <row r="112" spans="1:5" x14ac:dyDescent="0.3">
      <c r="C112" s="14"/>
    </row>
  </sheetData>
  <mergeCells count="2">
    <mergeCell ref="A2:C2"/>
    <mergeCell ref="A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C02E0-A39B-4444-A3CA-86522CB79D1B}">
  <dimension ref="A1:E110"/>
  <sheetViews>
    <sheetView workbookViewId="0"/>
  </sheetViews>
  <sheetFormatPr defaultRowHeight="14.4" x14ac:dyDescent="0.3"/>
  <cols>
    <col min="1" max="1" width="34" customWidth="1"/>
    <col min="2" max="2" width="8.77734375" customWidth="1"/>
    <col min="3" max="3" width="40.44140625" customWidth="1"/>
  </cols>
  <sheetData>
    <row r="1" spans="1:3" x14ac:dyDescent="0.3">
      <c r="A1" t="s">
        <v>113</v>
      </c>
    </row>
    <row r="2" spans="1:3" ht="18" x14ac:dyDescent="0.35">
      <c r="A2" s="16" t="s">
        <v>87</v>
      </c>
      <c r="B2" s="16"/>
      <c r="C2" s="16"/>
    </row>
    <row r="3" spans="1:3" ht="15.6" x14ac:dyDescent="0.3">
      <c r="A3" s="17" t="s">
        <v>114</v>
      </c>
      <c r="B3" s="17"/>
      <c r="C3" s="17"/>
    </row>
    <row r="4" spans="1:3" ht="16.5" customHeight="1" x14ac:dyDescent="0.3">
      <c r="A4" s="2" t="s">
        <v>89</v>
      </c>
      <c r="B4" s="2" t="s">
        <v>82</v>
      </c>
      <c r="C4" s="2" t="s">
        <v>90</v>
      </c>
    </row>
    <row r="5" spans="1:3" x14ac:dyDescent="0.3">
      <c r="A5" t="s">
        <v>0</v>
      </c>
      <c r="B5">
        <v>91901</v>
      </c>
      <c r="C5" s="1">
        <v>2915.4445115472868</v>
      </c>
    </row>
    <row r="6" spans="1:3" x14ac:dyDescent="0.3">
      <c r="A6" t="s">
        <v>1</v>
      </c>
      <c r="B6">
        <v>91902</v>
      </c>
      <c r="C6" s="1">
        <v>1731.1321232855223</v>
      </c>
    </row>
    <row r="7" spans="1:3" x14ac:dyDescent="0.3">
      <c r="A7" t="s">
        <v>2</v>
      </c>
      <c r="B7">
        <v>91905</v>
      </c>
      <c r="C7" s="1">
        <v>602.37736593753016</v>
      </c>
    </row>
    <row r="8" spans="1:3" x14ac:dyDescent="0.3">
      <c r="A8" t="s">
        <v>3</v>
      </c>
      <c r="B8">
        <v>91906</v>
      </c>
      <c r="C8" s="1">
        <v>1956.3567237423288</v>
      </c>
    </row>
    <row r="9" spans="1:3" x14ac:dyDescent="0.3">
      <c r="A9" t="s">
        <v>4</v>
      </c>
      <c r="B9">
        <v>91910</v>
      </c>
      <c r="C9" s="1">
        <v>18449.896189062045</v>
      </c>
    </row>
    <row r="10" spans="1:3" x14ac:dyDescent="0.3">
      <c r="A10" t="s">
        <v>4</v>
      </c>
      <c r="B10">
        <v>91911</v>
      </c>
      <c r="C10" s="1">
        <v>23782.748899164457</v>
      </c>
    </row>
    <row r="11" spans="1:3" x14ac:dyDescent="0.3">
      <c r="A11" t="s">
        <v>4</v>
      </c>
      <c r="B11">
        <v>91913</v>
      </c>
      <c r="C11" s="1">
        <v>7681.8296869658789</v>
      </c>
    </row>
    <row r="12" spans="1:3" x14ac:dyDescent="0.3">
      <c r="A12" t="s">
        <v>4</v>
      </c>
      <c r="B12">
        <v>91914</v>
      </c>
      <c r="C12" s="1">
        <v>1387.6922374849119</v>
      </c>
    </row>
    <row r="13" spans="1:3" x14ac:dyDescent="0.3">
      <c r="A13" t="s">
        <v>4</v>
      </c>
      <c r="B13">
        <v>91915</v>
      </c>
      <c r="C13" s="1">
        <v>3987.8847377509692</v>
      </c>
    </row>
    <row r="14" spans="1:3" x14ac:dyDescent="0.3">
      <c r="A14" t="s">
        <v>5</v>
      </c>
      <c r="B14">
        <v>91916</v>
      </c>
      <c r="C14" s="1">
        <v>278.61433513193606</v>
      </c>
    </row>
    <row r="15" spans="1:3" x14ac:dyDescent="0.3">
      <c r="A15" t="s">
        <v>6</v>
      </c>
      <c r="B15">
        <v>91917</v>
      </c>
      <c r="C15" s="1">
        <v>336.2385938008224</v>
      </c>
    </row>
    <row r="16" spans="1:3" x14ac:dyDescent="0.3">
      <c r="A16" t="s">
        <v>7</v>
      </c>
      <c r="B16">
        <v>91931</v>
      </c>
      <c r="C16" s="1">
        <v>161.0776509569385</v>
      </c>
    </row>
    <row r="17" spans="1:3" x14ac:dyDescent="0.3">
      <c r="A17" t="s">
        <v>8</v>
      </c>
      <c r="B17">
        <v>91932</v>
      </c>
      <c r="C17" s="1">
        <v>7397.5747839811575</v>
      </c>
    </row>
    <row r="18" spans="1:3" x14ac:dyDescent="0.3">
      <c r="A18" t="s">
        <v>9</v>
      </c>
      <c r="B18">
        <v>91934</v>
      </c>
      <c r="C18" s="1">
        <v>421.61855086542914</v>
      </c>
    </row>
    <row r="19" spans="1:3" x14ac:dyDescent="0.3">
      <c r="A19" t="s">
        <v>10</v>
      </c>
      <c r="B19">
        <v>91935</v>
      </c>
      <c r="C19" s="1">
        <v>1305.3451167712556</v>
      </c>
    </row>
    <row r="20" spans="1:3" x14ac:dyDescent="0.3">
      <c r="A20" t="s">
        <v>11</v>
      </c>
      <c r="B20">
        <v>91941</v>
      </c>
      <c r="C20" s="1">
        <v>6242.7480996820577</v>
      </c>
    </row>
    <row r="21" spans="1:3" x14ac:dyDescent="0.3">
      <c r="A21" t="s">
        <v>11</v>
      </c>
      <c r="B21">
        <v>91942</v>
      </c>
      <c r="C21" s="1">
        <v>9947.0145185881029</v>
      </c>
    </row>
    <row r="22" spans="1:3" x14ac:dyDescent="0.3">
      <c r="A22" t="s">
        <v>12</v>
      </c>
      <c r="B22">
        <v>91945</v>
      </c>
      <c r="C22" s="1">
        <v>6580.185449356507</v>
      </c>
    </row>
    <row r="23" spans="1:3" x14ac:dyDescent="0.3">
      <c r="A23" t="s">
        <v>13</v>
      </c>
      <c r="B23">
        <v>91948</v>
      </c>
      <c r="C23" s="1">
        <v>25.525966545088615</v>
      </c>
    </row>
    <row r="24" spans="1:3" x14ac:dyDescent="0.3">
      <c r="A24" t="s">
        <v>14</v>
      </c>
      <c r="B24">
        <v>91950</v>
      </c>
      <c r="C24" s="1">
        <v>21549.320968977816</v>
      </c>
    </row>
    <row r="25" spans="1:3" x14ac:dyDescent="0.3">
      <c r="A25" t="s">
        <v>15</v>
      </c>
      <c r="B25">
        <v>91962</v>
      </c>
      <c r="C25" s="1">
        <v>242.2392502102561</v>
      </c>
    </row>
    <row r="26" spans="1:3" x14ac:dyDescent="0.3">
      <c r="A26" t="s">
        <v>16</v>
      </c>
      <c r="B26">
        <v>91963</v>
      </c>
      <c r="C26" s="1">
        <v>152.27559352759758</v>
      </c>
    </row>
    <row r="27" spans="1:3" x14ac:dyDescent="0.3">
      <c r="A27" t="s">
        <v>17</v>
      </c>
      <c r="B27">
        <v>91977</v>
      </c>
      <c r="C27" s="1">
        <v>16995.86299893455</v>
      </c>
    </row>
    <row r="28" spans="1:3" x14ac:dyDescent="0.3">
      <c r="A28" t="s">
        <v>17</v>
      </c>
      <c r="B28">
        <v>91978</v>
      </c>
      <c r="C28" s="1">
        <v>2716.3387880502391</v>
      </c>
    </row>
    <row r="29" spans="1:3" x14ac:dyDescent="0.3">
      <c r="A29" t="s">
        <v>18</v>
      </c>
      <c r="B29">
        <v>91980</v>
      </c>
      <c r="C29" s="1">
        <v>0</v>
      </c>
    </row>
    <row r="30" spans="1:3" x14ac:dyDescent="0.3">
      <c r="A30" t="s">
        <v>19</v>
      </c>
      <c r="B30">
        <v>92003</v>
      </c>
      <c r="C30" s="1">
        <v>764.06930649076821</v>
      </c>
    </row>
    <row r="31" spans="1:3" x14ac:dyDescent="0.3">
      <c r="A31" t="s">
        <v>20</v>
      </c>
      <c r="B31">
        <v>92004</v>
      </c>
      <c r="C31" s="1">
        <v>401.37381877794502</v>
      </c>
    </row>
    <row r="32" spans="1:3" x14ac:dyDescent="0.3">
      <c r="A32" t="s">
        <v>94</v>
      </c>
      <c r="B32">
        <v>92007</v>
      </c>
      <c r="C32" s="1">
        <v>2173.227979304268</v>
      </c>
    </row>
    <row r="33" spans="1:3" x14ac:dyDescent="0.3">
      <c r="A33" t="s">
        <v>22</v>
      </c>
      <c r="B33">
        <v>92008</v>
      </c>
      <c r="C33" s="1">
        <v>5205.4820806999342</v>
      </c>
    </row>
    <row r="34" spans="1:3" x14ac:dyDescent="0.3">
      <c r="A34" t="s">
        <v>22</v>
      </c>
      <c r="B34">
        <v>92009</v>
      </c>
      <c r="C34" s="1">
        <v>4869.6616356860959</v>
      </c>
    </row>
    <row r="35" spans="1:3" x14ac:dyDescent="0.3">
      <c r="A35" t="s">
        <v>22</v>
      </c>
      <c r="B35">
        <v>92010</v>
      </c>
      <c r="C35" s="1">
        <v>2353.8902496627193</v>
      </c>
    </row>
    <row r="36" spans="1:3" x14ac:dyDescent="0.3">
      <c r="A36" t="s">
        <v>22</v>
      </c>
      <c r="B36">
        <v>92011</v>
      </c>
      <c r="C36" s="1">
        <v>3709.5723826655858</v>
      </c>
    </row>
    <row r="37" spans="1:3" x14ac:dyDescent="0.3">
      <c r="A37" t="s">
        <v>23</v>
      </c>
      <c r="B37">
        <v>92014</v>
      </c>
      <c r="C37" s="1">
        <v>672.64610625433477</v>
      </c>
    </row>
    <row r="38" spans="1:3" x14ac:dyDescent="0.3">
      <c r="A38" t="s">
        <v>24</v>
      </c>
      <c r="B38">
        <v>92019</v>
      </c>
      <c r="C38" s="1">
        <v>8530.2277712728828</v>
      </c>
    </row>
    <row r="39" spans="1:3" x14ac:dyDescent="0.3">
      <c r="A39" t="s">
        <v>24</v>
      </c>
      <c r="B39">
        <v>92020</v>
      </c>
      <c r="C39" s="1">
        <v>19404.192123423596</v>
      </c>
    </row>
    <row r="40" spans="1:3" x14ac:dyDescent="0.3">
      <c r="A40" t="s">
        <v>24</v>
      </c>
      <c r="B40">
        <v>92021</v>
      </c>
      <c r="C40" s="1">
        <v>24184.801596946221</v>
      </c>
    </row>
    <row r="41" spans="1:3" x14ac:dyDescent="0.3">
      <c r="A41" t="s">
        <v>25</v>
      </c>
      <c r="B41">
        <v>92024</v>
      </c>
      <c r="C41" s="1">
        <v>5609.5480447347099</v>
      </c>
    </row>
    <row r="42" spans="1:3" x14ac:dyDescent="0.3">
      <c r="A42" t="s">
        <v>26</v>
      </c>
      <c r="B42">
        <v>92025</v>
      </c>
      <c r="C42" s="1">
        <v>19001.778436773515</v>
      </c>
    </row>
    <row r="43" spans="1:3" x14ac:dyDescent="0.3">
      <c r="A43" t="s">
        <v>26</v>
      </c>
      <c r="B43">
        <v>92026</v>
      </c>
      <c r="C43" s="1">
        <v>11180.031273605529</v>
      </c>
    </row>
    <row r="44" spans="1:3" x14ac:dyDescent="0.3">
      <c r="A44" t="s">
        <v>26</v>
      </c>
      <c r="B44">
        <v>92027</v>
      </c>
      <c r="C44" s="1">
        <v>15362.886707672265</v>
      </c>
    </row>
    <row r="45" spans="1:3" x14ac:dyDescent="0.3">
      <c r="A45" t="s">
        <v>27</v>
      </c>
      <c r="B45">
        <v>92028</v>
      </c>
      <c r="C45" s="1">
        <v>13028.789601434226</v>
      </c>
    </row>
    <row r="46" spans="1:3" x14ac:dyDescent="0.3">
      <c r="A46" t="s">
        <v>26</v>
      </c>
      <c r="B46">
        <v>92029</v>
      </c>
      <c r="C46" s="1">
        <v>2965.2754702911434</v>
      </c>
    </row>
    <row r="47" spans="1:3" x14ac:dyDescent="0.3">
      <c r="A47" t="s">
        <v>28</v>
      </c>
      <c r="B47">
        <v>92036</v>
      </c>
      <c r="C47" s="1">
        <v>695.87438405311673</v>
      </c>
    </row>
    <row r="48" spans="1:3" x14ac:dyDescent="0.3">
      <c r="A48" t="s">
        <v>29</v>
      </c>
      <c r="B48">
        <v>92037</v>
      </c>
      <c r="C48" s="1">
        <v>5279.8440799180653</v>
      </c>
    </row>
    <row r="49" spans="1:3" x14ac:dyDescent="0.3">
      <c r="A49" t="s">
        <v>30</v>
      </c>
      <c r="B49">
        <v>92040</v>
      </c>
      <c r="C49" s="1">
        <v>8840.428832659567</v>
      </c>
    </row>
    <row r="50" spans="1:3" x14ac:dyDescent="0.3">
      <c r="A50" t="s">
        <v>32</v>
      </c>
      <c r="B50">
        <v>92054</v>
      </c>
      <c r="C50" s="1">
        <v>10908.416096884457</v>
      </c>
    </row>
    <row r="51" spans="1:3" x14ac:dyDescent="0.3">
      <c r="A51" t="s">
        <v>32</v>
      </c>
      <c r="B51">
        <v>92055</v>
      </c>
      <c r="C51" s="1">
        <v>0</v>
      </c>
    </row>
    <row r="52" spans="1:3" x14ac:dyDescent="0.3">
      <c r="A52" t="s">
        <v>33</v>
      </c>
      <c r="B52">
        <v>92056</v>
      </c>
      <c r="C52" s="1">
        <v>8534.9708909208548</v>
      </c>
    </row>
    <row r="53" spans="1:3" x14ac:dyDescent="0.3">
      <c r="A53" t="s">
        <v>33</v>
      </c>
      <c r="B53">
        <v>92057</v>
      </c>
      <c r="C53" s="1">
        <v>10623.095676525427</v>
      </c>
    </row>
    <row r="54" spans="1:3" x14ac:dyDescent="0.3">
      <c r="A54" t="s">
        <v>33</v>
      </c>
      <c r="B54">
        <v>92058</v>
      </c>
      <c r="C54" s="1">
        <v>16606.053244508708</v>
      </c>
    </row>
    <row r="55" spans="1:3" x14ac:dyDescent="0.3">
      <c r="A55" t="s">
        <v>34</v>
      </c>
      <c r="B55">
        <v>92059</v>
      </c>
      <c r="C55" s="1">
        <v>258.7957697723262</v>
      </c>
    </row>
    <row r="56" spans="1:3" x14ac:dyDescent="0.3">
      <c r="A56" t="s">
        <v>35</v>
      </c>
      <c r="B56">
        <v>92060</v>
      </c>
      <c r="C56" s="1">
        <v>57.21337329071585</v>
      </c>
    </row>
    <row r="57" spans="1:3" x14ac:dyDescent="0.3">
      <c r="A57" t="s">
        <v>36</v>
      </c>
      <c r="B57">
        <v>92061</v>
      </c>
      <c r="C57" s="1">
        <v>475.31110118440864</v>
      </c>
    </row>
    <row r="58" spans="1:3" x14ac:dyDescent="0.3">
      <c r="A58" t="s">
        <v>37</v>
      </c>
      <c r="B58">
        <v>92064</v>
      </c>
      <c r="C58" s="1">
        <v>6553.49074806109</v>
      </c>
    </row>
    <row r="59" spans="1:3" x14ac:dyDescent="0.3">
      <c r="A59" t="s">
        <v>38</v>
      </c>
      <c r="B59">
        <v>92065</v>
      </c>
      <c r="C59" s="1">
        <v>7100.8911451915747</v>
      </c>
    </row>
    <row r="60" spans="1:3" x14ac:dyDescent="0.3">
      <c r="A60" t="s">
        <v>39</v>
      </c>
      <c r="B60">
        <v>92066</v>
      </c>
      <c r="C60" s="1">
        <v>124.98921549664081</v>
      </c>
    </row>
    <row r="61" spans="1:3" x14ac:dyDescent="0.3">
      <c r="A61" t="s">
        <v>40</v>
      </c>
      <c r="B61">
        <v>92067</v>
      </c>
      <c r="C61" s="1">
        <v>787.22889725948517</v>
      </c>
    </row>
    <row r="62" spans="1:3" x14ac:dyDescent="0.3">
      <c r="A62" t="s">
        <v>41</v>
      </c>
      <c r="B62">
        <v>92069</v>
      </c>
      <c r="C62" s="1">
        <v>12077.873844801652</v>
      </c>
    </row>
    <row r="63" spans="1:3" x14ac:dyDescent="0.3">
      <c r="A63" t="s">
        <v>42</v>
      </c>
      <c r="B63">
        <v>92070</v>
      </c>
      <c r="C63" s="1">
        <v>235.89513910633613</v>
      </c>
    </row>
    <row r="64" spans="1:3" x14ac:dyDescent="0.3">
      <c r="A64" t="s">
        <v>43</v>
      </c>
      <c r="B64">
        <v>92071</v>
      </c>
      <c r="C64" s="1">
        <v>10494.03777514491</v>
      </c>
    </row>
    <row r="65" spans="1:5" x14ac:dyDescent="0.3">
      <c r="A65" t="s">
        <v>44</v>
      </c>
      <c r="B65">
        <v>92075</v>
      </c>
      <c r="C65" s="1">
        <v>2106.3323428412778</v>
      </c>
    </row>
    <row r="66" spans="1:5" x14ac:dyDescent="0.3">
      <c r="A66" t="s">
        <v>41</v>
      </c>
      <c r="B66">
        <v>92078</v>
      </c>
      <c r="C66" s="1">
        <v>9380.8294478533717</v>
      </c>
    </row>
    <row r="67" spans="1:5" x14ac:dyDescent="0.3">
      <c r="A67" t="s">
        <v>45</v>
      </c>
      <c r="B67">
        <v>92081</v>
      </c>
      <c r="C67" s="1">
        <v>5973.3054262548039</v>
      </c>
    </row>
    <row r="68" spans="1:5" x14ac:dyDescent="0.3">
      <c r="A68" t="s">
        <v>46</v>
      </c>
      <c r="B68">
        <v>92082</v>
      </c>
      <c r="C68" s="1">
        <v>3707.4431561583124</v>
      </c>
    </row>
    <row r="69" spans="1:5" x14ac:dyDescent="0.3">
      <c r="A69" t="s">
        <v>45</v>
      </c>
      <c r="B69">
        <v>92083</v>
      </c>
      <c r="C69" s="1">
        <v>11024.487281144955</v>
      </c>
    </row>
    <row r="70" spans="1:5" x14ac:dyDescent="0.3">
      <c r="A70" t="s">
        <v>45</v>
      </c>
      <c r="B70">
        <v>92084</v>
      </c>
      <c r="C70" s="1">
        <v>11988.28437754597</v>
      </c>
    </row>
    <row r="71" spans="1:5" x14ac:dyDescent="0.3">
      <c r="A71" t="s">
        <v>47</v>
      </c>
      <c r="B71">
        <v>92086</v>
      </c>
      <c r="C71" s="1">
        <v>432.48493446712354</v>
      </c>
    </row>
    <row r="72" spans="1:5" x14ac:dyDescent="0.3">
      <c r="A72" t="s">
        <v>40</v>
      </c>
      <c r="B72">
        <v>92091</v>
      </c>
      <c r="C72" s="1">
        <v>215.65040701885204</v>
      </c>
    </row>
    <row r="73" spans="1:5" x14ac:dyDescent="0.3">
      <c r="A73" t="s">
        <v>48</v>
      </c>
      <c r="B73">
        <v>92101</v>
      </c>
      <c r="C73" s="1">
        <v>10495.997788658502</v>
      </c>
      <c r="E73" s="12"/>
    </row>
    <row r="74" spans="1:5" x14ac:dyDescent="0.3">
      <c r="A74" t="s">
        <v>49</v>
      </c>
      <c r="B74">
        <v>92102</v>
      </c>
      <c r="C74" s="1">
        <v>14067.742412886839</v>
      </c>
    </row>
    <row r="75" spans="1:5" x14ac:dyDescent="0.3">
      <c r="A75" t="s">
        <v>50</v>
      </c>
      <c r="B75">
        <v>92103</v>
      </c>
      <c r="C75" s="1">
        <v>6129.9203349816189</v>
      </c>
    </row>
    <row r="76" spans="1:5" x14ac:dyDescent="0.3">
      <c r="A76" t="s">
        <v>51</v>
      </c>
      <c r="B76">
        <v>92104</v>
      </c>
      <c r="C76" s="1">
        <v>9909.5757902928053</v>
      </c>
    </row>
    <row r="77" spans="1:5" x14ac:dyDescent="0.3">
      <c r="A77" t="s">
        <v>52</v>
      </c>
      <c r="B77">
        <v>92105</v>
      </c>
      <c r="C77" s="1">
        <v>31515.493680576474</v>
      </c>
    </row>
    <row r="78" spans="1:5" x14ac:dyDescent="0.3">
      <c r="A78" t="s">
        <v>53</v>
      </c>
      <c r="B78">
        <v>92106</v>
      </c>
      <c r="C78" s="1">
        <v>2952.4190304685767</v>
      </c>
    </row>
    <row r="79" spans="1:5" x14ac:dyDescent="0.3">
      <c r="A79" t="s">
        <v>54</v>
      </c>
      <c r="B79">
        <v>92107</v>
      </c>
      <c r="C79" s="1">
        <v>5043.0329331979046</v>
      </c>
    </row>
    <row r="80" spans="1:5" x14ac:dyDescent="0.3">
      <c r="A80" t="s">
        <v>55</v>
      </c>
      <c r="B80">
        <v>92108</v>
      </c>
      <c r="C80" s="1">
        <v>3696.8641203231782</v>
      </c>
    </row>
    <row r="81" spans="1:3" x14ac:dyDescent="0.3">
      <c r="A81" t="s">
        <v>56</v>
      </c>
      <c r="B81">
        <v>92109</v>
      </c>
      <c r="C81" s="1">
        <v>7729.1865919250067</v>
      </c>
    </row>
    <row r="82" spans="1:3" x14ac:dyDescent="0.3">
      <c r="A82" t="s">
        <v>57</v>
      </c>
      <c r="B82">
        <v>92110</v>
      </c>
      <c r="C82" s="1">
        <v>7264.5868737373048</v>
      </c>
    </row>
    <row r="83" spans="1:3" x14ac:dyDescent="0.3">
      <c r="A83" t="s">
        <v>58</v>
      </c>
      <c r="B83">
        <v>92111</v>
      </c>
      <c r="C83" s="1">
        <v>11914.838608782164</v>
      </c>
    </row>
    <row r="84" spans="1:3" x14ac:dyDescent="0.3">
      <c r="A84" t="s">
        <v>59</v>
      </c>
      <c r="B84">
        <v>92113</v>
      </c>
      <c r="C84" s="1">
        <v>23211.207798114341</v>
      </c>
    </row>
    <row r="85" spans="1:3" x14ac:dyDescent="0.3">
      <c r="A85" t="s">
        <v>60</v>
      </c>
      <c r="B85">
        <v>92114</v>
      </c>
      <c r="C85" s="1">
        <v>17504.013809614411</v>
      </c>
    </row>
    <row r="86" spans="1:3" x14ac:dyDescent="0.3">
      <c r="A86" t="s">
        <v>61</v>
      </c>
      <c r="B86">
        <v>92115</v>
      </c>
      <c r="C86" s="1">
        <v>24014.186254973261</v>
      </c>
    </row>
    <row r="87" spans="1:3" x14ac:dyDescent="0.3">
      <c r="A87" t="s">
        <v>62</v>
      </c>
      <c r="B87">
        <v>92116</v>
      </c>
      <c r="C87" s="1">
        <v>5615.22514479846</v>
      </c>
    </row>
    <row r="88" spans="1:3" x14ac:dyDescent="0.3">
      <c r="A88" t="s">
        <v>63</v>
      </c>
      <c r="B88">
        <v>92117</v>
      </c>
      <c r="C88" s="1">
        <v>10633.716179048917</v>
      </c>
    </row>
    <row r="89" spans="1:3" x14ac:dyDescent="0.3">
      <c r="A89" t="s">
        <v>64</v>
      </c>
      <c r="B89">
        <v>92118</v>
      </c>
      <c r="C89" s="1">
        <v>2442.1742256342814</v>
      </c>
    </row>
    <row r="90" spans="1:3" x14ac:dyDescent="0.3">
      <c r="A90" t="s">
        <v>65</v>
      </c>
      <c r="B90">
        <v>92119</v>
      </c>
      <c r="C90" s="1">
        <v>3546.9810158791979</v>
      </c>
    </row>
    <row r="91" spans="1:3" x14ac:dyDescent="0.3">
      <c r="A91" t="s">
        <v>66</v>
      </c>
      <c r="B91">
        <v>92120</v>
      </c>
      <c r="C91" s="1">
        <v>4884.952920351906</v>
      </c>
    </row>
    <row r="92" spans="1:3" x14ac:dyDescent="0.3">
      <c r="A92" t="s">
        <v>67</v>
      </c>
      <c r="B92">
        <v>92121</v>
      </c>
      <c r="C92" s="1">
        <v>848.44367868068719</v>
      </c>
    </row>
    <row r="93" spans="1:3" x14ac:dyDescent="0.3">
      <c r="A93" t="s">
        <v>68</v>
      </c>
      <c r="B93">
        <v>92122</v>
      </c>
      <c r="C93" s="1">
        <v>11114.309516585912</v>
      </c>
    </row>
    <row r="94" spans="1:3" x14ac:dyDescent="0.3">
      <c r="A94" t="s">
        <v>69</v>
      </c>
      <c r="B94">
        <v>92123</v>
      </c>
      <c r="C94" s="1">
        <v>6046.2381728605715</v>
      </c>
    </row>
    <row r="95" spans="1:3" x14ac:dyDescent="0.3">
      <c r="A95" t="s">
        <v>70</v>
      </c>
      <c r="B95">
        <v>92124</v>
      </c>
      <c r="C95" s="1">
        <v>5776.7902908764327</v>
      </c>
    </row>
    <row r="96" spans="1:3" x14ac:dyDescent="0.3">
      <c r="A96" t="s">
        <v>71</v>
      </c>
      <c r="B96">
        <v>92126</v>
      </c>
      <c r="C96" s="1">
        <v>13830.64338110793</v>
      </c>
    </row>
    <row r="97" spans="1:3" x14ac:dyDescent="0.3">
      <c r="A97" t="s">
        <v>72</v>
      </c>
      <c r="B97">
        <v>92127</v>
      </c>
      <c r="C97" s="1">
        <v>4439.2144629366576</v>
      </c>
    </row>
    <row r="98" spans="1:3" x14ac:dyDescent="0.3">
      <c r="A98" t="s">
        <v>72</v>
      </c>
      <c r="B98">
        <v>92128</v>
      </c>
      <c r="C98" s="1">
        <v>5004.0410543326943</v>
      </c>
    </row>
    <row r="99" spans="1:3" x14ac:dyDescent="0.3">
      <c r="A99" t="s">
        <v>73</v>
      </c>
      <c r="B99">
        <v>92129</v>
      </c>
      <c r="C99" s="1">
        <v>5280.1861009349504</v>
      </c>
    </row>
    <row r="100" spans="1:3" x14ac:dyDescent="0.3">
      <c r="A100" t="s">
        <v>74</v>
      </c>
      <c r="B100">
        <v>92130</v>
      </c>
      <c r="C100" s="1">
        <v>4450.038061814862</v>
      </c>
    </row>
    <row r="101" spans="1:3" x14ac:dyDescent="0.3">
      <c r="A101" t="s">
        <v>75</v>
      </c>
      <c r="B101">
        <v>92131</v>
      </c>
      <c r="C101" s="1">
        <v>2460.6858437106239</v>
      </c>
    </row>
    <row r="102" spans="1:3" x14ac:dyDescent="0.3">
      <c r="A102" t="s">
        <v>76</v>
      </c>
      <c r="B102">
        <v>92134</v>
      </c>
      <c r="C102" s="1">
        <v>0</v>
      </c>
    </row>
    <row r="103" spans="1:3" x14ac:dyDescent="0.3">
      <c r="A103" t="s">
        <v>49</v>
      </c>
      <c r="B103">
        <v>92135</v>
      </c>
      <c r="C103" s="1">
        <v>0</v>
      </c>
    </row>
    <row r="104" spans="1:3" x14ac:dyDescent="0.3">
      <c r="A104" t="s">
        <v>77</v>
      </c>
      <c r="B104">
        <v>92139</v>
      </c>
      <c r="C104" s="1">
        <v>8279.2184209700226</v>
      </c>
    </row>
    <row r="105" spans="1:3" x14ac:dyDescent="0.3">
      <c r="A105" t="s">
        <v>49</v>
      </c>
      <c r="B105">
        <v>92140</v>
      </c>
      <c r="C105" s="1">
        <v>0</v>
      </c>
    </row>
    <row r="106" spans="1:3" x14ac:dyDescent="0.3">
      <c r="A106" t="s">
        <v>78</v>
      </c>
      <c r="B106">
        <v>92145</v>
      </c>
      <c r="C106" s="1">
        <v>0</v>
      </c>
    </row>
    <row r="107" spans="1:3" x14ac:dyDescent="0.3">
      <c r="A107" t="s">
        <v>79</v>
      </c>
      <c r="B107">
        <v>92154</v>
      </c>
      <c r="C107" s="1">
        <v>20987.092428497301</v>
      </c>
    </row>
    <row r="108" spans="1:3" x14ac:dyDescent="0.3">
      <c r="A108" t="s">
        <v>80</v>
      </c>
      <c r="B108">
        <v>92155</v>
      </c>
      <c r="C108" s="1">
        <v>0</v>
      </c>
    </row>
    <row r="109" spans="1:3" x14ac:dyDescent="0.3">
      <c r="A109" t="s">
        <v>81</v>
      </c>
      <c r="B109">
        <v>92173</v>
      </c>
      <c r="C109" s="1">
        <v>11768.573135743618</v>
      </c>
    </row>
    <row r="110" spans="1:3" x14ac:dyDescent="0.3">
      <c r="A110" s="5" t="s">
        <v>83</v>
      </c>
      <c r="C110" s="7">
        <f>SUM(C5:C109)</f>
        <v>723605.61537737784</v>
      </c>
    </row>
  </sheetData>
  <autoFilter ref="A4:C117" xr:uid="{D1A51077-3122-4A4D-B294-B163BC2AA8BC}">
    <sortState xmlns:xlrd2="http://schemas.microsoft.com/office/spreadsheetml/2017/richdata2" ref="A5:C117">
      <sortCondition ref="B4:B117"/>
    </sortState>
  </autoFilter>
  <mergeCells count="2">
    <mergeCell ref="A2:C2"/>
    <mergeCell ref="A3:C3"/>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2B285-757E-41ED-A843-C13EB56E4C0B}">
  <dimension ref="A1:B59"/>
  <sheetViews>
    <sheetView workbookViewId="0">
      <selection activeCell="H14" sqref="H14"/>
    </sheetView>
  </sheetViews>
  <sheetFormatPr defaultRowHeight="14.4" x14ac:dyDescent="0.3"/>
  <cols>
    <col min="1" max="1" width="38" customWidth="1"/>
    <col min="2" max="2" width="37" customWidth="1"/>
  </cols>
  <sheetData>
    <row r="1" spans="1:2" x14ac:dyDescent="0.3">
      <c r="A1" t="s">
        <v>115</v>
      </c>
    </row>
    <row r="2" spans="1:2" ht="18" x14ac:dyDescent="0.35">
      <c r="A2" s="16" t="s">
        <v>88</v>
      </c>
      <c r="B2" s="16"/>
    </row>
    <row r="3" spans="1:2" ht="15.6" x14ac:dyDescent="0.3">
      <c r="A3" s="17" t="s">
        <v>114</v>
      </c>
      <c r="B3" s="17"/>
    </row>
    <row r="4" spans="1:2" ht="15.45" customHeight="1" x14ac:dyDescent="0.3">
      <c r="A4" s="2" t="s">
        <v>89</v>
      </c>
      <c r="B4" s="2" t="s">
        <v>90</v>
      </c>
    </row>
    <row r="5" spans="1:2" x14ac:dyDescent="0.3">
      <c r="A5" t="s">
        <v>0</v>
      </c>
      <c r="B5" s="1">
        <f>SUMIFS(NutriInsecSept2022Zip!C5:C109,NutriInsecSept2022Zip!A5:A109,NutriInsecSept2022City!A5)</f>
        <v>2915.4445115472868</v>
      </c>
    </row>
    <row r="6" spans="1:2" x14ac:dyDescent="0.3">
      <c r="A6" t="s">
        <v>1</v>
      </c>
      <c r="B6" s="1">
        <f>SUMIFS(NutriInsecSept2022Zip!C6:C110,NutriInsecSept2022Zip!A6:A110,NutriInsecSept2022City!A6)</f>
        <v>1731.1321232855223</v>
      </c>
    </row>
    <row r="7" spans="1:2" x14ac:dyDescent="0.3">
      <c r="A7" t="s">
        <v>2</v>
      </c>
      <c r="B7" s="1">
        <f>SUMIFS(NutriInsecSept2022Zip!C7:C111,NutriInsecSept2022Zip!A7:A111,NutriInsecSept2022City!A7)</f>
        <v>602.37736593753016</v>
      </c>
    </row>
    <row r="8" spans="1:2" x14ac:dyDescent="0.3">
      <c r="A8" t="s">
        <v>3</v>
      </c>
      <c r="B8" s="1">
        <f>SUMIFS(NutriInsecSept2022Zip!C8:C112,NutriInsecSept2022Zip!A8:A112,NutriInsecSept2022City!A8)</f>
        <v>1956.3567237423288</v>
      </c>
    </row>
    <row r="9" spans="1:2" x14ac:dyDescent="0.3">
      <c r="A9" t="s">
        <v>4</v>
      </c>
      <c r="B9" s="1">
        <f>SUMIFS(NutriInsecSept2022Zip!C9:C113,NutriInsecSept2022Zip!A9:A113,NutriInsecSept2022City!A9)</f>
        <v>55290.051750428262</v>
      </c>
    </row>
    <row r="10" spans="1:2" x14ac:dyDescent="0.3">
      <c r="A10" t="s">
        <v>5</v>
      </c>
      <c r="B10" s="1">
        <f>SUMIFS(NutriInsecSept2022Zip!C10:C114,NutriInsecSept2022Zip!A10:A114,NutriInsecSept2022City!A10)</f>
        <v>278.61433513193606</v>
      </c>
    </row>
    <row r="11" spans="1:2" x14ac:dyDescent="0.3">
      <c r="A11" t="s">
        <v>6</v>
      </c>
      <c r="B11" s="1">
        <f>SUMIFS(NutriInsecSept2022Zip!C11:C115,NutriInsecSept2022Zip!A11:A115,NutriInsecSept2022City!A11)</f>
        <v>336.2385938008224</v>
      </c>
    </row>
    <row r="12" spans="1:2" x14ac:dyDescent="0.3">
      <c r="A12" t="s">
        <v>7</v>
      </c>
      <c r="B12" s="1">
        <f>SUMIFS(NutriInsecSept2022Zip!C12:C116,NutriInsecSept2022Zip!A12:A116,NutriInsecSept2022City!A12)</f>
        <v>161.0776509569385</v>
      </c>
    </row>
    <row r="13" spans="1:2" x14ac:dyDescent="0.3">
      <c r="A13" t="s">
        <v>8</v>
      </c>
      <c r="B13" s="1">
        <f>SUMIFS(NutriInsecSept2022Zip!C13:C117,NutriInsecSept2022Zip!A13:A117,NutriInsecSept2022City!A13)</f>
        <v>7397.5747839811575</v>
      </c>
    </row>
    <row r="14" spans="1:2" x14ac:dyDescent="0.3">
      <c r="A14" t="s">
        <v>9</v>
      </c>
      <c r="B14" s="1">
        <f>SUMIFS(NutriInsecSept2022Zip!C14:C118,NutriInsecSept2022Zip!A14:A118,NutriInsecSept2022City!A14)</f>
        <v>421.61855086542914</v>
      </c>
    </row>
    <row r="15" spans="1:2" x14ac:dyDescent="0.3">
      <c r="A15" t="s">
        <v>10</v>
      </c>
      <c r="B15" s="1">
        <f>SUMIFS(NutriInsecSept2022Zip!C15:C119,NutriInsecSept2022Zip!A15:A119,NutriInsecSept2022City!A15)</f>
        <v>1305.3451167712556</v>
      </c>
    </row>
    <row r="16" spans="1:2" x14ac:dyDescent="0.3">
      <c r="A16" t="s">
        <v>11</v>
      </c>
      <c r="B16" s="1">
        <f>SUMIFS(NutriInsecSept2022Zip!C16:C120,NutriInsecSept2022Zip!A16:A120,NutriInsecSept2022City!A16)</f>
        <v>16189.762618270161</v>
      </c>
    </row>
    <row r="17" spans="1:2" x14ac:dyDescent="0.3">
      <c r="A17" t="s">
        <v>12</v>
      </c>
      <c r="B17" s="1">
        <f>SUMIFS(NutriInsecSept2022Zip!C17:C121,NutriInsecSept2022Zip!A17:A121,NutriInsecSept2022City!A17)</f>
        <v>6580.185449356507</v>
      </c>
    </row>
    <row r="18" spans="1:2" x14ac:dyDescent="0.3">
      <c r="A18" t="s">
        <v>13</v>
      </c>
      <c r="B18" s="1">
        <f>SUMIFS(NutriInsecSept2022Zip!C18:C122,NutriInsecSept2022Zip!A18:A122,NutriInsecSept2022City!A18)</f>
        <v>25.525966545088615</v>
      </c>
    </row>
    <row r="19" spans="1:2" x14ac:dyDescent="0.3">
      <c r="A19" t="s">
        <v>14</v>
      </c>
      <c r="B19" s="1">
        <f>SUMIFS(NutriInsecSept2022Zip!C19:C123,NutriInsecSept2022Zip!A19:A123,NutriInsecSept2022City!A19)</f>
        <v>21549.320968977816</v>
      </c>
    </row>
    <row r="20" spans="1:2" x14ac:dyDescent="0.3">
      <c r="A20" t="s">
        <v>15</v>
      </c>
      <c r="B20" s="1">
        <f>SUMIFS(NutriInsecSept2022Zip!C20:C124,NutriInsecSept2022Zip!A20:A124,NutriInsecSept2022City!A20)</f>
        <v>242.2392502102561</v>
      </c>
    </row>
    <row r="21" spans="1:2" x14ac:dyDescent="0.3">
      <c r="A21" t="s">
        <v>16</v>
      </c>
      <c r="B21" s="1">
        <f>SUMIFS(NutriInsecSept2022Zip!C21:C125,NutriInsecSept2022Zip!A21:A125,NutriInsecSept2022City!A21)</f>
        <v>152.27559352759758</v>
      </c>
    </row>
    <row r="22" spans="1:2" x14ac:dyDescent="0.3">
      <c r="A22" t="s">
        <v>17</v>
      </c>
      <c r="B22" s="1">
        <f>SUMIFS(NutriInsecSept2022Zip!C22:C126,NutriInsecSept2022Zip!A22:A126,NutriInsecSept2022City!A22)</f>
        <v>19712.201786984788</v>
      </c>
    </row>
    <row r="23" spans="1:2" x14ac:dyDescent="0.3">
      <c r="A23" t="s">
        <v>18</v>
      </c>
      <c r="B23" s="1">
        <f>SUMIFS(NutriInsecSept2022Zip!C23:C127,NutriInsecSept2022Zip!A23:A127,NutriInsecSept2022City!A23)</f>
        <v>0</v>
      </c>
    </row>
    <row r="24" spans="1:2" x14ac:dyDescent="0.3">
      <c r="A24" t="s">
        <v>19</v>
      </c>
      <c r="B24" s="1">
        <f>SUMIFS(NutriInsecSept2022Zip!C24:C128,NutriInsecSept2022Zip!A24:A128,NutriInsecSept2022City!A24)</f>
        <v>764.06930649076821</v>
      </c>
    </row>
    <row r="25" spans="1:2" x14ac:dyDescent="0.3">
      <c r="A25" t="s">
        <v>20</v>
      </c>
      <c r="B25" s="1">
        <f>SUMIFS(NutriInsecSept2022Zip!C25:C129,NutriInsecSept2022Zip!A25:A129,NutriInsecSept2022City!A25)</f>
        <v>401.37381877794502</v>
      </c>
    </row>
    <row r="26" spans="1:2" x14ac:dyDescent="0.3">
      <c r="A26" t="s">
        <v>94</v>
      </c>
      <c r="B26" s="1">
        <f>SUMIFS(NutriInsecSept2022Zip!C26:C130,NutriInsecSept2022Zip!A26:A130,NutriInsecSept2022City!A26)</f>
        <v>2173.227979304268</v>
      </c>
    </row>
    <row r="27" spans="1:2" x14ac:dyDescent="0.3">
      <c r="A27" t="s">
        <v>22</v>
      </c>
      <c r="B27" s="1">
        <f>SUMIFS(NutriInsecSept2022Zip!C27:C131,NutriInsecSept2022Zip!A27:A131,NutriInsecSept2022City!A27)</f>
        <v>16138.606348714336</v>
      </c>
    </row>
    <row r="28" spans="1:2" x14ac:dyDescent="0.3">
      <c r="A28" t="s">
        <v>23</v>
      </c>
      <c r="B28" s="1">
        <f>SUMIFS(NutriInsecSept2022Zip!C28:C132,NutriInsecSept2022Zip!A28:A132,NutriInsecSept2022City!A28)</f>
        <v>672.64610625433477</v>
      </c>
    </row>
    <row r="29" spans="1:2" x14ac:dyDescent="0.3">
      <c r="A29" t="s">
        <v>24</v>
      </c>
      <c r="B29" s="1">
        <f>SUMIFS(NutriInsecSept2022Zip!C29:C133,NutriInsecSept2022Zip!A29:A133,NutriInsecSept2022City!A29)</f>
        <v>52119.221491642704</v>
      </c>
    </row>
    <row r="30" spans="1:2" x14ac:dyDescent="0.3">
      <c r="A30" t="s">
        <v>25</v>
      </c>
      <c r="B30" s="1">
        <f>SUMIFS(NutriInsecSept2022Zip!C30:C134,NutriInsecSept2022Zip!A30:A134,NutriInsecSept2022City!A30)</f>
        <v>5609.5480447347099</v>
      </c>
    </row>
    <row r="31" spans="1:2" x14ac:dyDescent="0.3">
      <c r="A31" t="s">
        <v>26</v>
      </c>
      <c r="B31" s="1">
        <f>SUMIFS(NutriInsecSept2022Zip!C31:C135,NutriInsecSept2022Zip!A31:A135,NutriInsecSept2022City!A31)</f>
        <v>48509.97188834245</v>
      </c>
    </row>
    <row r="32" spans="1:2" x14ac:dyDescent="0.3">
      <c r="A32" t="s">
        <v>27</v>
      </c>
      <c r="B32" s="1">
        <f>SUMIFS(NutriInsecSept2022Zip!C32:C136,NutriInsecSept2022Zip!A32:A136,NutriInsecSept2022City!A32)</f>
        <v>13028.789601434226</v>
      </c>
    </row>
    <row r="33" spans="1:2" x14ac:dyDescent="0.3">
      <c r="A33" t="s">
        <v>28</v>
      </c>
      <c r="B33" s="1">
        <f>SUMIFS(NutriInsecSept2022Zip!C33:C137,NutriInsecSept2022Zip!A33:A137,NutriInsecSept2022City!A33)</f>
        <v>695.87438405311673</v>
      </c>
    </row>
    <row r="34" spans="1:2" x14ac:dyDescent="0.3">
      <c r="A34" t="s">
        <v>29</v>
      </c>
      <c r="B34" s="1">
        <f>SUMIFS(NutriInsecSept2022Zip!C34:C138,NutriInsecSept2022Zip!A34:A138,NutriInsecSept2022City!A34)</f>
        <v>5279.8440799180653</v>
      </c>
    </row>
    <row r="35" spans="1:2" x14ac:dyDescent="0.3">
      <c r="A35" t="s">
        <v>30</v>
      </c>
      <c r="B35" s="1">
        <f>SUMIFS(NutriInsecSept2022Zip!C35:C139,NutriInsecSept2022Zip!A35:A139,NutriInsecSept2022City!A35)</f>
        <v>8840.428832659567</v>
      </c>
    </row>
    <row r="36" spans="1:2" x14ac:dyDescent="0.3">
      <c r="A36" t="s">
        <v>33</v>
      </c>
      <c r="B36" s="1">
        <f>SUMIFS(NutriInsecSept2022Zip!C36:C140,NutriInsecSept2022Zip!A36:A140,NutriInsecSept2022City!A36)</f>
        <v>35764.119811954988</v>
      </c>
    </row>
    <row r="37" spans="1:2" x14ac:dyDescent="0.3">
      <c r="A37" t="s">
        <v>32</v>
      </c>
      <c r="B37" s="1">
        <f>SUMIFS(NutriInsecSept2022Zip!C37:C141,NutriInsecSept2022Zip!A37:A141,NutriInsecSept2022City!A37)</f>
        <v>10908.416096884457</v>
      </c>
    </row>
    <row r="38" spans="1:2" x14ac:dyDescent="0.3">
      <c r="A38" t="s">
        <v>34</v>
      </c>
      <c r="B38" s="1">
        <f>SUMIFS(NutriInsecSept2022Zip!C38:C142,NutriInsecSept2022Zip!A38:A142,NutriInsecSept2022City!A38)</f>
        <v>258.7957697723262</v>
      </c>
    </row>
    <row r="39" spans="1:2" x14ac:dyDescent="0.3">
      <c r="A39" t="s">
        <v>35</v>
      </c>
      <c r="B39" s="1">
        <f>SUMIFS(NutriInsecSept2022Zip!C39:C143,NutriInsecSept2022Zip!A39:A143,NutriInsecSept2022City!A39)</f>
        <v>57.21337329071585</v>
      </c>
    </row>
    <row r="40" spans="1:2" x14ac:dyDescent="0.3">
      <c r="A40" t="s">
        <v>36</v>
      </c>
      <c r="B40" s="1">
        <f>SUMIFS(NutriInsecSept2022Zip!C40:C144,NutriInsecSept2022Zip!A40:A144,NutriInsecSept2022City!A40)</f>
        <v>475.31110118440864</v>
      </c>
    </row>
    <row r="41" spans="1:2" x14ac:dyDescent="0.3">
      <c r="A41" t="s">
        <v>37</v>
      </c>
      <c r="B41" s="1">
        <f>SUMIFS(NutriInsecSept2022Zip!C41:C145,NutriInsecSept2022Zip!A41:A145,NutriInsecSept2022City!A41)</f>
        <v>6553.49074806109</v>
      </c>
    </row>
    <row r="42" spans="1:2" x14ac:dyDescent="0.3">
      <c r="A42" t="s">
        <v>38</v>
      </c>
      <c r="B42" s="1">
        <f>SUMIFS(NutriInsecSept2022Zip!C42:C146,NutriInsecSept2022Zip!A42:A146,NutriInsecSept2022City!A42)</f>
        <v>7100.8911451915747</v>
      </c>
    </row>
    <row r="43" spans="1:2" x14ac:dyDescent="0.3">
      <c r="A43" t="s">
        <v>95</v>
      </c>
      <c r="B43" s="1">
        <f>SUMIFS(NutriInsecSept2022Zip!C43:C147,NutriInsecSept2022Zip!A43:A147,NutriInsecSept2022City!A43)</f>
        <v>0</v>
      </c>
    </row>
    <row r="44" spans="1:2" x14ac:dyDescent="0.3">
      <c r="A44" t="s">
        <v>39</v>
      </c>
      <c r="B44" s="1">
        <f>SUMIFS(NutriInsecSept2022Zip!C44:C148,NutriInsecSept2022Zip!A44:A148,NutriInsecSept2022City!A44)</f>
        <v>124.98921549664081</v>
      </c>
    </row>
    <row r="45" spans="1:2" x14ac:dyDescent="0.3">
      <c r="A45" t="s">
        <v>40</v>
      </c>
      <c r="B45" s="1">
        <f>SUMIFS(NutriInsecSept2022Zip!C45:C149,NutriInsecSept2022Zip!A45:A149,NutriInsecSept2022City!A45)</f>
        <v>1002.8793042783373</v>
      </c>
    </row>
    <row r="46" spans="1:2" x14ac:dyDescent="0.3">
      <c r="A46" t="s">
        <v>41</v>
      </c>
      <c r="B46" s="1">
        <f>SUMIFS(NutriInsecSept2022Zip!C45:C149,NutriInsecSept2022Zip!A45:A149,NutriInsecSept2022City!A46)</f>
        <v>21458.703292655024</v>
      </c>
    </row>
    <row r="47" spans="1:2" x14ac:dyDescent="0.3">
      <c r="A47" t="s">
        <v>42</v>
      </c>
      <c r="B47" s="1">
        <f>SUMIFS(NutriInsecSept2022Zip!C46:C150,NutriInsecSept2022Zip!A46:A150,NutriInsecSept2022City!A47)</f>
        <v>235.89513910633613</v>
      </c>
    </row>
    <row r="48" spans="1:2" x14ac:dyDescent="0.3">
      <c r="A48" t="s">
        <v>43</v>
      </c>
      <c r="B48" s="1">
        <f>SUMIFS(NutriInsecSept2022Zip!C47:C151,NutriInsecSept2022Zip!A47:A151,NutriInsecSept2022City!A48)</f>
        <v>10494.03777514491</v>
      </c>
    </row>
    <row r="49" spans="1:2" x14ac:dyDescent="0.3">
      <c r="A49" t="s">
        <v>44</v>
      </c>
      <c r="B49" s="1">
        <f>SUMIFS(NutriInsecSept2022Zip!C48:C152,NutriInsecSept2022Zip!A48:A152,NutriInsecSept2022City!A49)</f>
        <v>2106.3323428412778</v>
      </c>
    </row>
    <row r="50" spans="1:2" x14ac:dyDescent="0.3">
      <c r="A50" t="s">
        <v>45</v>
      </c>
      <c r="B50" s="1">
        <f>SUMIFS(NutriInsecSept2022Zip!C49:C153,NutriInsecSept2022Zip!A49:A153,NutriInsecSept2022City!A50)</f>
        <v>28986.077084945729</v>
      </c>
    </row>
    <row r="51" spans="1:2" x14ac:dyDescent="0.3">
      <c r="A51" t="s">
        <v>46</v>
      </c>
      <c r="B51" s="1">
        <f>SUMIFS(NutriInsecSept2022Zip!C50:C154,NutriInsecSept2022Zip!A50:A154,NutriInsecSept2022City!A51)</f>
        <v>3707.4431561583124</v>
      </c>
    </row>
    <row r="52" spans="1:2" x14ac:dyDescent="0.3">
      <c r="A52" t="s">
        <v>47</v>
      </c>
      <c r="B52" s="1">
        <f>SUMIFS(NutriInsecSept2022Zip!C51:C155,NutriInsecSept2022Zip!A51:A155,NutriInsecSept2022City!A52)</f>
        <v>432.48493446712354</v>
      </c>
    </row>
    <row r="53" spans="1:2" x14ac:dyDescent="0.3">
      <c r="A53" t="s">
        <v>49</v>
      </c>
      <c r="B53" s="1">
        <v>288647</v>
      </c>
    </row>
    <row r="54" spans="1:2" x14ac:dyDescent="0.3">
      <c r="A54" t="s">
        <v>64</v>
      </c>
      <c r="B54" s="1">
        <f>SUMIFS(NutriInsecSept2022Zip!C53:C157,NutriInsecSept2022Zip!A53:A157,NutriInsecSept2022City!A54)</f>
        <v>2442.1742256342814</v>
      </c>
    </row>
    <row r="55" spans="1:2" x14ac:dyDescent="0.3">
      <c r="A55" t="s">
        <v>81</v>
      </c>
      <c r="B55" s="1">
        <f>SUMIFS(NutriInsecSept2022Zip!C54:C158,NutriInsecSept2022Zip!A54:A158,NutriInsecSept2022City!A55)</f>
        <v>11768.573135743618</v>
      </c>
    </row>
    <row r="56" spans="1:2" x14ac:dyDescent="0.3">
      <c r="A56" s="13" t="s">
        <v>96</v>
      </c>
      <c r="B56" s="1">
        <f>SUMIFS(NutriInsecSept2022Zip!C55:C159,NutriInsecSept2022Zip!A55:A159,NutriInsecSept2022City!A56)</f>
        <v>0</v>
      </c>
    </row>
    <row r="57" spans="1:2" x14ac:dyDescent="0.3">
      <c r="A57" t="s">
        <v>97</v>
      </c>
      <c r="B57" s="1">
        <f>SUMIFS(NutriInsecSept2022Zip!C56:C160,NutriInsecSept2022Zip!A56:A160,NutriInsecSept2022City!A57)</f>
        <v>0</v>
      </c>
    </row>
    <row r="58" spans="1:2" x14ac:dyDescent="0.3">
      <c r="A58" t="s">
        <v>98</v>
      </c>
      <c r="B58" s="1">
        <f>SUMIFS(NutriInsecSept2022Zip!C57:C161,NutriInsecSept2022Zip!A57:A161,NutriInsecSept2022City!A58)</f>
        <v>0</v>
      </c>
    </row>
    <row r="59" spans="1:2" x14ac:dyDescent="0.3">
      <c r="A59" s="5" t="s">
        <v>99</v>
      </c>
      <c r="B59" s="7">
        <f>SUM(B5:B58)</f>
        <v>723605.77267545823</v>
      </c>
    </row>
  </sheetData>
  <mergeCells count="2">
    <mergeCell ref="A2:B2"/>
    <mergeCell ref="A3:B3"/>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61087-4D4F-4D5C-9C91-FEFFFEAAF1C0}">
  <dimension ref="A1:C110"/>
  <sheetViews>
    <sheetView workbookViewId="0">
      <selection activeCell="C111" sqref="C111"/>
    </sheetView>
  </sheetViews>
  <sheetFormatPr defaultRowHeight="14.4" x14ac:dyDescent="0.3"/>
  <cols>
    <col min="1" max="1" width="28.77734375" customWidth="1"/>
    <col min="3" max="3" width="21.21875" customWidth="1"/>
  </cols>
  <sheetData>
    <row r="1" spans="1:3" x14ac:dyDescent="0.3">
      <c r="A1" t="s">
        <v>116</v>
      </c>
    </row>
    <row r="2" spans="1:3" ht="18" x14ac:dyDescent="0.35">
      <c r="A2" s="16" t="s">
        <v>85</v>
      </c>
      <c r="B2" s="16"/>
      <c r="C2" s="16"/>
    </row>
    <row r="3" spans="1:3" ht="15.6" x14ac:dyDescent="0.3">
      <c r="A3" s="17" t="s">
        <v>114</v>
      </c>
      <c r="B3" s="17"/>
      <c r="C3" s="17"/>
    </row>
    <row r="4" spans="1:3" ht="28.8" x14ac:dyDescent="0.3">
      <c r="A4" s="2" t="s">
        <v>89</v>
      </c>
      <c r="B4" s="3" t="s">
        <v>82</v>
      </c>
      <c r="C4" s="3" t="s">
        <v>84</v>
      </c>
    </row>
    <row r="5" spans="1:3" x14ac:dyDescent="0.3">
      <c r="A5" t="s">
        <v>0</v>
      </c>
      <c r="B5">
        <v>91901</v>
      </c>
      <c r="C5" s="1">
        <v>98977.58011217881</v>
      </c>
    </row>
    <row r="6" spans="1:3" x14ac:dyDescent="0.3">
      <c r="A6" t="s">
        <v>1</v>
      </c>
      <c r="B6">
        <v>91902</v>
      </c>
      <c r="C6" s="1">
        <v>99878.078599308894</v>
      </c>
    </row>
    <row r="7" spans="1:3" x14ac:dyDescent="0.3">
      <c r="A7" t="s">
        <v>2</v>
      </c>
      <c r="B7">
        <v>91905</v>
      </c>
      <c r="C7" s="1">
        <v>34315.333773409431</v>
      </c>
    </row>
    <row r="8" spans="1:3" x14ac:dyDescent="0.3">
      <c r="A8" t="s">
        <v>3</v>
      </c>
      <c r="B8">
        <v>91906</v>
      </c>
      <c r="C8" s="1">
        <v>62883.66989679823</v>
      </c>
    </row>
    <row r="9" spans="1:3" x14ac:dyDescent="0.3">
      <c r="A9" t="s">
        <v>4</v>
      </c>
      <c r="B9">
        <v>91910</v>
      </c>
      <c r="C9" s="1">
        <v>1102475.0261228776</v>
      </c>
    </row>
    <row r="10" spans="1:3" x14ac:dyDescent="0.3">
      <c r="A10" t="s">
        <v>4</v>
      </c>
      <c r="B10">
        <v>91911</v>
      </c>
      <c r="C10" s="1">
        <v>1460726.5132783523</v>
      </c>
    </row>
    <row r="11" spans="1:3" x14ac:dyDescent="0.3">
      <c r="A11" t="s">
        <v>4</v>
      </c>
      <c r="B11">
        <v>91913</v>
      </c>
      <c r="C11" s="1">
        <v>373133.68292336736</v>
      </c>
    </row>
    <row r="12" spans="1:3" x14ac:dyDescent="0.3">
      <c r="A12" t="s">
        <v>4</v>
      </c>
      <c r="B12">
        <v>91914</v>
      </c>
      <c r="C12" s="1">
        <v>90483.287066958073</v>
      </c>
    </row>
    <row r="13" spans="1:3" x14ac:dyDescent="0.3">
      <c r="A13" t="s">
        <v>4</v>
      </c>
      <c r="B13">
        <v>91915</v>
      </c>
      <c r="C13" s="1">
        <v>257738.82461250515</v>
      </c>
    </row>
    <row r="14" spans="1:3" x14ac:dyDescent="0.3">
      <c r="A14" t="s">
        <v>5</v>
      </c>
      <c r="B14">
        <v>91916</v>
      </c>
      <c r="C14" s="1">
        <v>26724.186214203015</v>
      </c>
    </row>
    <row r="15" spans="1:3" x14ac:dyDescent="0.3">
      <c r="A15" t="s">
        <v>6</v>
      </c>
      <c r="B15">
        <v>91917</v>
      </c>
      <c r="C15" s="1">
        <v>10015.472271297074</v>
      </c>
    </row>
    <row r="16" spans="1:3" x14ac:dyDescent="0.3">
      <c r="A16" t="s">
        <v>7</v>
      </c>
      <c r="B16">
        <v>91931</v>
      </c>
      <c r="C16" s="1">
        <v>10747.045213071462</v>
      </c>
    </row>
    <row r="17" spans="1:3" x14ac:dyDescent="0.3">
      <c r="A17" t="s">
        <v>8</v>
      </c>
      <c r="B17">
        <v>91932</v>
      </c>
      <c r="C17" s="1">
        <v>350299.87027252355</v>
      </c>
    </row>
    <row r="18" spans="1:3" x14ac:dyDescent="0.3">
      <c r="A18" t="s">
        <v>9</v>
      </c>
      <c r="B18">
        <v>91934</v>
      </c>
      <c r="C18" s="1">
        <v>23063.576226523161</v>
      </c>
    </row>
    <row r="19" spans="1:3" x14ac:dyDescent="0.3">
      <c r="A19" t="s">
        <v>10</v>
      </c>
      <c r="B19">
        <v>91935</v>
      </c>
      <c r="C19" s="1">
        <v>95913.590899873103</v>
      </c>
    </row>
    <row r="20" spans="1:3" x14ac:dyDescent="0.3">
      <c r="A20" t="s">
        <v>11</v>
      </c>
      <c r="B20">
        <v>91941</v>
      </c>
      <c r="C20" s="1">
        <v>349530.26101575472</v>
      </c>
    </row>
    <row r="21" spans="1:3" x14ac:dyDescent="0.3">
      <c r="A21" t="s">
        <v>11</v>
      </c>
      <c r="B21">
        <v>91942</v>
      </c>
      <c r="C21" s="1">
        <v>384206.55443486385</v>
      </c>
    </row>
    <row r="22" spans="1:3" x14ac:dyDescent="0.3">
      <c r="A22" t="s">
        <v>12</v>
      </c>
      <c r="B22">
        <v>91945</v>
      </c>
      <c r="C22" s="1">
        <v>627778.46549430233</v>
      </c>
    </row>
    <row r="23" spans="1:3" x14ac:dyDescent="0.3">
      <c r="A23" t="s">
        <v>13</v>
      </c>
      <c r="B23">
        <v>91948</v>
      </c>
      <c r="C23" s="1">
        <v>1322.6586122511048</v>
      </c>
    </row>
    <row r="24" spans="1:3" x14ac:dyDescent="0.3">
      <c r="A24" t="s">
        <v>14</v>
      </c>
      <c r="B24">
        <v>91950</v>
      </c>
      <c r="C24" s="1">
        <v>1276010.3629170828</v>
      </c>
    </row>
    <row r="25" spans="1:3" x14ac:dyDescent="0.3">
      <c r="A25" t="s">
        <v>15</v>
      </c>
      <c r="B25">
        <v>91962</v>
      </c>
      <c r="C25" s="1">
        <v>13829.14938493208</v>
      </c>
    </row>
    <row r="26" spans="1:3" x14ac:dyDescent="0.3">
      <c r="A26" t="s">
        <v>16</v>
      </c>
      <c r="B26">
        <v>91963</v>
      </c>
      <c r="C26" s="1">
        <v>44798.484362847172</v>
      </c>
    </row>
    <row r="27" spans="1:3" x14ac:dyDescent="0.3">
      <c r="A27" t="s">
        <v>17</v>
      </c>
      <c r="B27">
        <v>91977</v>
      </c>
      <c r="C27" s="1">
        <v>1022768.1597421287</v>
      </c>
    </row>
    <row r="28" spans="1:3" x14ac:dyDescent="0.3">
      <c r="A28" t="s">
        <v>17</v>
      </c>
      <c r="B28">
        <v>91978</v>
      </c>
      <c r="C28" s="1">
        <v>147758.27412075765</v>
      </c>
    </row>
    <row r="29" spans="1:3" x14ac:dyDescent="0.3">
      <c r="A29" t="s">
        <v>18</v>
      </c>
      <c r="B29">
        <v>91980</v>
      </c>
      <c r="C29" s="1">
        <v>21708.684275807816</v>
      </c>
    </row>
    <row r="30" spans="1:3" x14ac:dyDescent="0.3">
      <c r="A30" t="s">
        <v>19</v>
      </c>
      <c r="B30">
        <v>92003</v>
      </c>
      <c r="C30" s="1">
        <v>46648.755784900466</v>
      </c>
    </row>
    <row r="31" spans="1:3" x14ac:dyDescent="0.3">
      <c r="A31" t="s">
        <v>20</v>
      </c>
      <c r="B31">
        <v>92004</v>
      </c>
      <c r="C31" s="1">
        <v>56989.241747180364</v>
      </c>
    </row>
    <row r="32" spans="1:3" x14ac:dyDescent="0.3">
      <c r="A32" t="s">
        <v>21</v>
      </c>
      <c r="B32">
        <v>92007</v>
      </c>
      <c r="C32" s="1">
        <v>29461.164113192164</v>
      </c>
    </row>
    <row r="33" spans="1:3" x14ac:dyDescent="0.3">
      <c r="A33" t="s">
        <v>22</v>
      </c>
      <c r="B33">
        <v>92008</v>
      </c>
      <c r="C33" s="1">
        <v>186603.88285259326</v>
      </c>
    </row>
    <row r="34" spans="1:3" x14ac:dyDescent="0.3">
      <c r="A34" t="s">
        <v>22</v>
      </c>
      <c r="B34">
        <v>92009</v>
      </c>
      <c r="C34" s="1">
        <v>187189.98498091521</v>
      </c>
    </row>
    <row r="35" spans="1:3" x14ac:dyDescent="0.3">
      <c r="A35" t="s">
        <v>22</v>
      </c>
      <c r="B35">
        <v>92010</v>
      </c>
      <c r="C35" s="1">
        <v>77364.262313410392</v>
      </c>
    </row>
    <row r="36" spans="1:3" x14ac:dyDescent="0.3">
      <c r="A36" t="s">
        <v>22</v>
      </c>
      <c r="B36">
        <v>92011</v>
      </c>
      <c r="C36" s="1">
        <v>65101.427192324554</v>
      </c>
    </row>
    <row r="37" spans="1:3" x14ac:dyDescent="0.3">
      <c r="A37" t="s">
        <v>23</v>
      </c>
      <c r="B37">
        <v>92014</v>
      </c>
      <c r="C37" s="1">
        <v>21614.497266186685</v>
      </c>
    </row>
    <row r="38" spans="1:3" x14ac:dyDescent="0.3">
      <c r="A38" t="s">
        <v>24</v>
      </c>
      <c r="B38">
        <v>92019</v>
      </c>
      <c r="C38" s="1">
        <v>757543.90883093351</v>
      </c>
    </row>
    <row r="39" spans="1:3" x14ac:dyDescent="0.3">
      <c r="A39" t="s">
        <v>24</v>
      </c>
      <c r="B39">
        <v>92020</v>
      </c>
      <c r="C39" s="1">
        <v>1228187.8703876513</v>
      </c>
    </row>
    <row r="40" spans="1:3" x14ac:dyDescent="0.3">
      <c r="A40" t="s">
        <v>24</v>
      </c>
      <c r="B40">
        <v>92021</v>
      </c>
      <c r="C40" s="1">
        <v>1111175.0800349966</v>
      </c>
    </row>
    <row r="41" spans="1:3" x14ac:dyDescent="0.3">
      <c r="A41" t="s">
        <v>25</v>
      </c>
      <c r="B41">
        <v>92024</v>
      </c>
      <c r="C41" s="1">
        <v>224664.3066715069</v>
      </c>
    </row>
    <row r="42" spans="1:3" x14ac:dyDescent="0.3">
      <c r="A42" t="s">
        <v>26</v>
      </c>
      <c r="B42">
        <v>92025</v>
      </c>
      <c r="C42" s="1">
        <v>586914.26016535738</v>
      </c>
    </row>
    <row r="43" spans="1:3" x14ac:dyDescent="0.3">
      <c r="A43" t="s">
        <v>26</v>
      </c>
      <c r="B43">
        <v>92026</v>
      </c>
      <c r="C43" s="1">
        <v>443729.18226469232</v>
      </c>
    </row>
    <row r="44" spans="1:3" x14ac:dyDescent="0.3">
      <c r="A44" t="s">
        <v>26</v>
      </c>
      <c r="B44">
        <v>92027</v>
      </c>
      <c r="C44" s="1">
        <v>581444.68235661089</v>
      </c>
    </row>
    <row r="45" spans="1:3" x14ac:dyDescent="0.3">
      <c r="A45" t="s">
        <v>27</v>
      </c>
      <c r="B45">
        <v>92028</v>
      </c>
      <c r="C45" s="1">
        <v>395322.58074641373</v>
      </c>
    </row>
    <row r="46" spans="1:3" x14ac:dyDescent="0.3">
      <c r="A46" t="s">
        <v>26</v>
      </c>
      <c r="B46">
        <v>92029</v>
      </c>
      <c r="C46" s="1">
        <v>128868.85580982981</v>
      </c>
    </row>
    <row r="47" spans="1:3" x14ac:dyDescent="0.3">
      <c r="A47" t="s">
        <v>28</v>
      </c>
      <c r="B47">
        <v>92036</v>
      </c>
      <c r="C47" s="1">
        <v>59816.751774794007</v>
      </c>
    </row>
    <row r="48" spans="1:3" x14ac:dyDescent="0.3">
      <c r="A48" t="s">
        <v>29</v>
      </c>
      <c r="B48">
        <v>92037</v>
      </c>
      <c r="C48" s="1">
        <v>111644.21481879189</v>
      </c>
    </row>
    <row r="49" spans="1:3" x14ac:dyDescent="0.3">
      <c r="A49" t="s">
        <v>30</v>
      </c>
      <c r="B49">
        <v>92040</v>
      </c>
      <c r="C49" s="1">
        <v>397471.83047037956</v>
      </c>
    </row>
    <row r="50" spans="1:3" x14ac:dyDescent="0.3">
      <c r="A50" t="s">
        <v>31</v>
      </c>
      <c r="B50">
        <v>92054</v>
      </c>
      <c r="C50" s="1">
        <v>390268.65071172622</v>
      </c>
    </row>
    <row r="51" spans="1:3" x14ac:dyDescent="0.3">
      <c r="A51" t="s">
        <v>32</v>
      </c>
      <c r="B51">
        <v>92055</v>
      </c>
      <c r="C51" s="1">
        <v>22427.183043943718</v>
      </c>
    </row>
    <row r="52" spans="1:3" x14ac:dyDescent="0.3">
      <c r="A52" t="s">
        <v>33</v>
      </c>
      <c r="B52">
        <v>92056</v>
      </c>
      <c r="C52" s="1">
        <v>333747.91874522984</v>
      </c>
    </row>
    <row r="53" spans="1:3" x14ac:dyDescent="0.3">
      <c r="A53" t="s">
        <v>33</v>
      </c>
      <c r="B53">
        <v>92057</v>
      </c>
      <c r="C53" s="1">
        <v>471523.55443519086</v>
      </c>
    </row>
    <row r="54" spans="1:3" x14ac:dyDescent="0.3">
      <c r="A54" t="s">
        <v>33</v>
      </c>
      <c r="B54">
        <v>92058</v>
      </c>
      <c r="C54" s="1">
        <v>435310.6429993512</v>
      </c>
    </row>
    <row r="55" spans="1:3" x14ac:dyDescent="0.3">
      <c r="A55" t="s">
        <v>34</v>
      </c>
      <c r="B55">
        <v>92059</v>
      </c>
      <c r="C55" s="1">
        <v>12937.001334596855</v>
      </c>
    </row>
    <row r="56" spans="1:3" x14ac:dyDescent="0.3">
      <c r="A56" t="s">
        <v>35</v>
      </c>
      <c r="B56">
        <v>92060</v>
      </c>
      <c r="C56" s="1">
        <v>858.66014236904402</v>
      </c>
    </row>
    <row r="57" spans="1:3" x14ac:dyDescent="0.3">
      <c r="A57" t="s">
        <v>36</v>
      </c>
      <c r="B57">
        <v>92061</v>
      </c>
      <c r="C57" s="1">
        <v>41738.639441084728</v>
      </c>
    </row>
    <row r="58" spans="1:3" x14ac:dyDescent="0.3">
      <c r="A58" t="s">
        <v>37</v>
      </c>
      <c r="B58">
        <v>92064</v>
      </c>
      <c r="C58" s="1">
        <v>335858.43651439052</v>
      </c>
    </row>
    <row r="59" spans="1:3" x14ac:dyDescent="0.3">
      <c r="A59" t="s">
        <v>38</v>
      </c>
      <c r="B59">
        <v>92065</v>
      </c>
      <c r="C59" s="1">
        <v>266965.42577536847</v>
      </c>
    </row>
    <row r="60" spans="1:3" x14ac:dyDescent="0.3">
      <c r="A60" t="s">
        <v>39</v>
      </c>
      <c r="B60">
        <v>92066</v>
      </c>
      <c r="C60" s="1">
        <v>2896.6228947748405</v>
      </c>
    </row>
    <row r="61" spans="1:3" x14ac:dyDescent="0.3">
      <c r="A61" t="s">
        <v>40</v>
      </c>
      <c r="B61">
        <v>92067</v>
      </c>
      <c r="C61" s="1">
        <v>12080.360373093125</v>
      </c>
    </row>
    <row r="62" spans="1:3" x14ac:dyDescent="0.3">
      <c r="A62" t="s">
        <v>41</v>
      </c>
      <c r="B62">
        <v>92069</v>
      </c>
      <c r="C62" s="1">
        <v>535589.54062083724</v>
      </c>
    </row>
    <row r="63" spans="1:3" x14ac:dyDescent="0.3">
      <c r="A63" t="s">
        <v>42</v>
      </c>
      <c r="B63">
        <v>92070</v>
      </c>
      <c r="C63" s="1">
        <v>14374.002928048676</v>
      </c>
    </row>
    <row r="64" spans="1:3" x14ac:dyDescent="0.3">
      <c r="A64" t="s">
        <v>43</v>
      </c>
      <c r="B64">
        <v>92071</v>
      </c>
      <c r="C64" s="1">
        <v>500696.62120318355</v>
      </c>
    </row>
    <row r="65" spans="1:3" x14ac:dyDescent="0.3">
      <c r="A65" t="s">
        <v>44</v>
      </c>
      <c r="B65">
        <v>92075</v>
      </c>
      <c r="C65" s="1">
        <v>45336.655232644953</v>
      </c>
    </row>
    <row r="66" spans="1:3" x14ac:dyDescent="0.3">
      <c r="A66" t="s">
        <v>41</v>
      </c>
      <c r="B66">
        <v>92078</v>
      </c>
      <c r="C66" s="1">
        <v>338096.45844511135</v>
      </c>
    </row>
    <row r="67" spans="1:3" x14ac:dyDescent="0.3">
      <c r="A67" t="s">
        <v>45</v>
      </c>
      <c r="B67">
        <v>92081</v>
      </c>
      <c r="C67" s="1">
        <v>209006.68026098434</v>
      </c>
    </row>
    <row r="68" spans="1:3" x14ac:dyDescent="0.3">
      <c r="A68" t="s">
        <v>46</v>
      </c>
      <c r="B68">
        <v>92082</v>
      </c>
      <c r="C68" s="1">
        <v>163475.7880406802</v>
      </c>
    </row>
    <row r="69" spans="1:3" x14ac:dyDescent="0.3">
      <c r="A69" t="s">
        <v>45</v>
      </c>
      <c r="B69">
        <v>92083</v>
      </c>
      <c r="C69" s="1">
        <v>458560.71210681426</v>
      </c>
    </row>
    <row r="70" spans="1:3" x14ac:dyDescent="0.3">
      <c r="A70" t="s">
        <v>45</v>
      </c>
      <c r="B70">
        <v>92084</v>
      </c>
      <c r="C70" s="1">
        <v>521138.81167793076</v>
      </c>
    </row>
    <row r="71" spans="1:3" x14ac:dyDescent="0.3">
      <c r="A71" t="s">
        <v>47</v>
      </c>
      <c r="B71">
        <v>92086</v>
      </c>
      <c r="C71" s="1">
        <v>17818.961883168147</v>
      </c>
    </row>
    <row r="72" spans="1:3" x14ac:dyDescent="0.3">
      <c r="A72" t="s">
        <v>40</v>
      </c>
      <c r="B72">
        <v>92091</v>
      </c>
      <c r="C72" s="1">
        <v>697.47735359741637</v>
      </c>
    </row>
    <row r="73" spans="1:3" x14ac:dyDescent="0.3">
      <c r="A73" t="s">
        <v>48</v>
      </c>
      <c r="B73">
        <v>92101</v>
      </c>
      <c r="C73" s="1">
        <v>789030.56843476079</v>
      </c>
    </row>
    <row r="74" spans="1:3" x14ac:dyDescent="0.3">
      <c r="A74" t="s">
        <v>49</v>
      </c>
      <c r="B74">
        <v>92102</v>
      </c>
      <c r="C74" s="1">
        <v>678389.04544111306</v>
      </c>
    </row>
    <row r="75" spans="1:3" x14ac:dyDescent="0.3">
      <c r="A75" t="s">
        <v>50</v>
      </c>
      <c r="B75">
        <v>92103</v>
      </c>
      <c r="C75" s="1">
        <v>197212.89278016353</v>
      </c>
    </row>
    <row r="76" spans="1:3" x14ac:dyDescent="0.3">
      <c r="A76" t="s">
        <v>51</v>
      </c>
      <c r="B76">
        <v>92104</v>
      </c>
      <c r="C76" s="1">
        <v>389451.83091185341</v>
      </c>
    </row>
    <row r="77" spans="1:3" x14ac:dyDescent="0.3">
      <c r="A77" t="s">
        <v>52</v>
      </c>
      <c r="B77">
        <v>92105</v>
      </c>
      <c r="C77" s="1">
        <v>1588470.5750565205</v>
      </c>
    </row>
    <row r="78" spans="1:3" x14ac:dyDescent="0.3">
      <c r="A78" t="s">
        <v>53</v>
      </c>
      <c r="B78">
        <v>92106</v>
      </c>
      <c r="C78" s="1">
        <v>93109.061624540642</v>
      </c>
    </row>
    <row r="79" spans="1:3" x14ac:dyDescent="0.3">
      <c r="A79" t="s">
        <v>54</v>
      </c>
      <c r="B79">
        <v>92107</v>
      </c>
      <c r="C79" s="1">
        <v>152511.23545195215</v>
      </c>
    </row>
    <row r="80" spans="1:3" x14ac:dyDescent="0.3">
      <c r="A80" t="s">
        <v>55</v>
      </c>
      <c r="B80">
        <v>92108</v>
      </c>
      <c r="C80" s="1">
        <v>193570.10532121971</v>
      </c>
    </row>
    <row r="81" spans="1:3" x14ac:dyDescent="0.3">
      <c r="A81" t="s">
        <v>56</v>
      </c>
      <c r="B81">
        <v>92109</v>
      </c>
      <c r="C81" s="1">
        <v>161522.28810944056</v>
      </c>
    </row>
    <row r="82" spans="1:3" x14ac:dyDescent="0.3">
      <c r="A82" t="s">
        <v>57</v>
      </c>
      <c r="B82">
        <v>92110</v>
      </c>
      <c r="C82" s="1">
        <v>193605.68169211433</v>
      </c>
    </row>
    <row r="83" spans="1:3" x14ac:dyDescent="0.3">
      <c r="A83" t="s">
        <v>58</v>
      </c>
      <c r="B83">
        <v>92111</v>
      </c>
      <c r="C83" s="1">
        <v>647270.86572897783</v>
      </c>
    </row>
    <row r="84" spans="1:3" x14ac:dyDescent="0.3">
      <c r="A84" t="s">
        <v>59</v>
      </c>
      <c r="B84">
        <v>92113</v>
      </c>
      <c r="C84" s="1">
        <v>1082371.8698164322</v>
      </c>
    </row>
    <row r="85" spans="1:3" x14ac:dyDescent="0.3">
      <c r="A85" t="s">
        <v>60</v>
      </c>
      <c r="B85">
        <v>92114</v>
      </c>
      <c r="C85" s="1">
        <v>1051868.8638574318</v>
      </c>
    </row>
    <row r="86" spans="1:3" x14ac:dyDescent="0.3">
      <c r="A86" t="s">
        <v>61</v>
      </c>
      <c r="B86">
        <v>92115</v>
      </c>
      <c r="C86" s="1">
        <v>940737.19908932899</v>
      </c>
    </row>
    <row r="87" spans="1:3" x14ac:dyDescent="0.3">
      <c r="A87" t="s">
        <v>62</v>
      </c>
      <c r="B87">
        <v>92116</v>
      </c>
      <c r="C87" s="1">
        <v>251491.60095241765</v>
      </c>
    </row>
    <row r="88" spans="1:3" x14ac:dyDescent="0.3">
      <c r="A88" t="s">
        <v>63</v>
      </c>
      <c r="B88">
        <v>92117</v>
      </c>
      <c r="C88" s="1">
        <v>379802.77322459465</v>
      </c>
    </row>
    <row r="89" spans="1:3" x14ac:dyDescent="0.3">
      <c r="A89" t="s">
        <v>64</v>
      </c>
      <c r="B89">
        <v>92118</v>
      </c>
      <c r="C89" s="1">
        <v>62842.489067429655</v>
      </c>
    </row>
    <row r="90" spans="1:3" x14ac:dyDescent="0.3">
      <c r="A90" t="s">
        <v>65</v>
      </c>
      <c r="B90">
        <v>92119</v>
      </c>
      <c r="C90" s="1">
        <v>137848.05812085563</v>
      </c>
    </row>
    <row r="91" spans="1:3" x14ac:dyDescent="0.3">
      <c r="A91" t="s">
        <v>66</v>
      </c>
      <c r="B91">
        <v>92120</v>
      </c>
      <c r="C91" s="1">
        <v>207899.30141195309</v>
      </c>
    </row>
    <row r="92" spans="1:3" x14ac:dyDescent="0.3">
      <c r="A92" t="s">
        <v>67</v>
      </c>
      <c r="B92">
        <v>92121</v>
      </c>
      <c r="C92" s="1">
        <v>167759.16541746288</v>
      </c>
    </row>
    <row r="93" spans="1:3" x14ac:dyDescent="0.3">
      <c r="A93" t="s">
        <v>68</v>
      </c>
      <c r="B93">
        <v>92122</v>
      </c>
      <c r="C93" s="1">
        <v>227405.35471001407</v>
      </c>
    </row>
    <row r="94" spans="1:3" x14ac:dyDescent="0.3">
      <c r="A94" t="s">
        <v>69</v>
      </c>
      <c r="B94">
        <v>92123</v>
      </c>
      <c r="C94" s="1">
        <v>295248.77336375107</v>
      </c>
    </row>
    <row r="95" spans="1:3" x14ac:dyDescent="0.3">
      <c r="A95" t="s">
        <v>70</v>
      </c>
      <c r="B95">
        <v>92124</v>
      </c>
      <c r="C95" s="1">
        <v>198739.08708515228</v>
      </c>
    </row>
    <row r="96" spans="1:3" x14ac:dyDescent="0.3">
      <c r="A96" t="s">
        <v>71</v>
      </c>
      <c r="B96">
        <v>92126</v>
      </c>
      <c r="C96" s="1">
        <v>498466.57527347188</v>
      </c>
    </row>
    <row r="97" spans="1:3" x14ac:dyDescent="0.3">
      <c r="A97" t="s">
        <v>72</v>
      </c>
      <c r="B97">
        <v>92127</v>
      </c>
      <c r="C97" s="1">
        <v>222574.2395837121</v>
      </c>
    </row>
    <row r="98" spans="1:3" x14ac:dyDescent="0.3">
      <c r="A98" t="s">
        <v>72</v>
      </c>
      <c r="B98">
        <v>92128</v>
      </c>
      <c r="C98" s="1">
        <v>154014.34574261072</v>
      </c>
    </row>
    <row r="99" spans="1:3" x14ac:dyDescent="0.3">
      <c r="A99" t="s">
        <v>73</v>
      </c>
      <c r="B99">
        <v>92129</v>
      </c>
      <c r="C99" s="1">
        <v>273657.43115126563</v>
      </c>
    </row>
    <row r="100" spans="1:3" x14ac:dyDescent="0.3">
      <c r="A100" t="s">
        <v>74</v>
      </c>
      <c r="B100">
        <v>92130</v>
      </c>
      <c r="C100" s="1">
        <v>259550.54496113394</v>
      </c>
    </row>
    <row r="101" spans="1:3" x14ac:dyDescent="0.3">
      <c r="A101" t="s">
        <v>75</v>
      </c>
      <c r="B101">
        <v>92131</v>
      </c>
      <c r="C101" s="1">
        <v>105053.81369105596</v>
      </c>
    </row>
    <row r="102" spans="1:3" x14ac:dyDescent="0.3">
      <c r="A102" t="s">
        <v>76</v>
      </c>
      <c r="B102">
        <v>92134</v>
      </c>
      <c r="C102" s="1">
        <v>0</v>
      </c>
    </row>
    <row r="103" spans="1:3" x14ac:dyDescent="0.3">
      <c r="A103" t="s">
        <v>49</v>
      </c>
      <c r="B103">
        <v>92135</v>
      </c>
      <c r="C103" s="1">
        <v>0</v>
      </c>
    </row>
    <row r="104" spans="1:3" x14ac:dyDescent="0.3">
      <c r="A104" t="s">
        <v>77</v>
      </c>
      <c r="B104">
        <v>92139</v>
      </c>
      <c r="C104" s="1">
        <v>392764.82373947726</v>
      </c>
    </row>
    <row r="105" spans="1:3" x14ac:dyDescent="0.3">
      <c r="A105" t="s">
        <v>49</v>
      </c>
      <c r="B105">
        <v>92140</v>
      </c>
      <c r="C105" s="1">
        <v>0</v>
      </c>
    </row>
    <row r="106" spans="1:3" x14ac:dyDescent="0.3">
      <c r="A106" t="s">
        <v>78</v>
      </c>
      <c r="B106">
        <v>92145</v>
      </c>
      <c r="C106" s="1">
        <v>520</v>
      </c>
    </row>
    <row r="107" spans="1:3" x14ac:dyDescent="0.3">
      <c r="A107" t="s">
        <v>79</v>
      </c>
      <c r="B107">
        <v>92154</v>
      </c>
      <c r="C107" s="1">
        <v>1206677.3120949268</v>
      </c>
    </row>
    <row r="108" spans="1:3" x14ac:dyDescent="0.3">
      <c r="A108" t="s">
        <v>80</v>
      </c>
      <c r="B108">
        <v>92155</v>
      </c>
      <c r="C108" s="1">
        <v>0</v>
      </c>
    </row>
    <row r="109" spans="1:3" x14ac:dyDescent="0.3">
      <c r="A109" t="s">
        <v>81</v>
      </c>
      <c r="B109">
        <v>92173</v>
      </c>
      <c r="C109" s="1">
        <v>781931.07854384091</v>
      </c>
    </row>
    <row r="110" spans="1:3" x14ac:dyDescent="0.3">
      <c r="A110" s="5" t="s">
        <v>83</v>
      </c>
      <c r="C110" s="6">
        <f>SUM(C5:C109)</f>
        <v>33799617.190041736</v>
      </c>
    </row>
  </sheetData>
  <mergeCells count="2">
    <mergeCell ref="A2:C2"/>
    <mergeCell ref="A3:C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73D32-005E-4427-A370-01BFB04C18A9}">
  <dimension ref="A1:E110"/>
  <sheetViews>
    <sheetView topLeftCell="A81" workbookViewId="0">
      <selection activeCell="A2" sqref="A2:C2"/>
    </sheetView>
  </sheetViews>
  <sheetFormatPr defaultRowHeight="14.4" x14ac:dyDescent="0.3"/>
  <cols>
    <col min="1" max="1" width="30" customWidth="1"/>
    <col min="2" max="2" width="9.33203125" customWidth="1"/>
    <col min="3" max="3" width="35.5546875" customWidth="1"/>
    <col min="5" max="5" width="10.21875" bestFit="1" customWidth="1"/>
  </cols>
  <sheetData>
    <row r="1" spans="1:3" x14ac:dyDescent="0.3">
      <c r="A1" t="s">
        <v>121</v>
      </c>
    </row>
    <row r="2" spans="1:3" ht="18" x14ac:dyDescent="0.35">
      <c r="A2" s="16" t="s">
        <v>117</v>
      </c>
      <c r="B2" s="16"/>
      <c r="C2" s="16"/>
    </row>
    <row r="3" spans="1:3" ht="15.6" x14ac:dyDescent="0.3">
      <c r="A3" s="17" t="s">
        <v>114</v>
      </c>
      <c r="B3" s="17"/>
      <c r="C3" s="17"/>
    </row>
    <row r="4" spans="1:3" x14ac:dyDescent="0.3">
      <c r="A4" s="2" t="s">
        <v>89</v>
      </c>
      <c r="B4" s="3" t="s">
        <v>82</v>
      </c>
      <c r="C4" s="3" t="s">
        <v>118</v>
      </c>
    </row>
    <row r="5" spans="1:3" x14ac:dyDescent="0.3">
      <c r="A5" t="s">
        <v>0</v>
      </c>
      <c r="B5">
        <v>91901</v>
      </c>
      <c r="C5" s="12">
        <v>64163.154938963475</v>
      </c>
    </row>
    <row r="6" spans="1:3" x14ac:dyDescent="0.3">
      <c r="A6" t="s">
        <v>1</v>
      </c>
      <c r="B6">
        <v>91902</v>
      </c>
      <c r="C6" s="12">
        <v>-14680.714699569318</v>
      </c>
    </row>
    <row r="7" spans="1:3" x14ac:dyDescent="0.3">
      <c r="A7" t="s">
        <v>2</v>
      </c>
      <c r="B7">
        <v>91905</v>
      </c>
      <c r="C7" s="12">
        <v>1296.1146432919559</v>
      </c>
    </row>
    <row r="8" spans="1:3" x14ac:dyDescent="0.3">
      <c r="A8" t="s">
        <v>3</v>
      </c>
      <c r="B8">
        <v>91906</v>
      </c>
      <c r="C8" s="12">
        <v>48505.497509572138</v>
      </c>
    </row>
    <row r="9" spans="1:3" x14ac:dyDescent="0.3">
      <c r="A9" t="s">
        <v>4</v>
      </c>
      <c r="B9">
        <v>91910</v>
      </c>
      <c r="C9" s="12">
        <v>-206007.00316314085</v>
      </c>
    </row>
    <row r="10" spans="1:3" x14ac:dyDescent="0.3">
      <c r="A10" t="s">
        <v>4</v>
      </c>
      <c r="B10">
        <v>91911</v>
      </c>
      <c r="C10" s="12">
        <v>-342510.39700021176</v>
      </c>
    </row>
    <row r="11" spans="1:3" x14ac:dyDescent="0.3">
      <c r="A11" t="s">
        <v>4</v>
      </c>
      <c r="B11">
        <v>91913</v>
      </c>
      <c r="C11" s="12">
        <v>-8645.2007526016096</v>
      </c>
    </row>
    <row r="12" spans="1:3" x14ac:dyDescent="0.3">
      <c r="A12" t="s">
        <v>4</v>
      </c>
      <c r="B12">
        <v>91914</v>
      </c>
      <c r="C12" s="12">
        <v>-23501.072750235369</v>
      </c>
    </row>
    <row r="13" spans="1:3" x14ac:dyDescent="0.3">
      <c r="A13" t="s">
        <v>4</v>
      </c>
      <c r="B13">
        <v>91915</v>
      </c>
      <c r="C13" s="12">
        <v>-61462.070863323577</v>
      </c>
    </row>
    <row r="14" spans="1:3" x14ac:dyDescent="0.3">
      <c r="A14" t="s">
        <v>5</v>
      </c>
      <c r="B14">
        <v>91916</v>
      </c>
      <c r="C14" s="12">
        <v>-11477.302014351812</v>
      </c>
    </row>
    <row r="15" spans="1:3" x14ac:dyDescent="0.3">
      <c r="A15" t="s">
        <v>6</v>
      </c>
      <c r="B15">
        <v>91917</v>
      </c>
      <c r="C15" s="12">
        <v>10491.045763508029</v>
      </c>
    </row>
    <row r="16" spans="1:3" x14ac:dyDescent="0.3">
      <c r="A16" t="s">
        <v>7</v>
      </c>
      <c r="B16">
        <v>91931</v>
      </c>
      <c r="C16" s="12">
        <v>-691.77938270100276</v>
      </c>
    </row>
    <row r="17" spans="1:3" x14ac:dyDescent="0.3">
      <c r="A17" t="s">
        <v>8</v>
      </c>
      <c r="B17">
        <v>91932</v>
      </c>
      <c r="C17" s="12">
        <v>11913.767187680351</v>
      </c>
    </row>
    <row r="18" spans="1:3" x14ac:dyDescent="0.3">
      <c r="A18" t="s">
        <v>9</v>
      </c>
      <c r="B18">
        <v>91934</v>
      </c>
      <c r="C18" s="12">
        <v>3659.6679152768193</v>
      </c>
    </row>
    <row r="19" spans="1:3" x14ac:dyDescent="0.3">
      <c r="A19" t="s">
        <v>10</v>
      </c>
      <c r="B19">
        <v>91935</v>
      </c>
      <c r="C19" s="12">
        <v>-24427.154923253038</v>
      </c>
    </row>
    <row r="20" spans="1:3" x14ac:dyDescent="0.3">
      <c r="A20" t="s">
        <v>11</v>
      </c>
      <c r="B20">
        <v>91941</v>
      </c>
      <c r="C20" s="12">
        <v>-49826.403105223028</v>
      </c>
    </row>
    <row r="21" spans="1:3" x14ac:dyDescent="0.3">
      <c r="A21" t="s">
        <v>11</v>
      </c>
      <c r="B21">
        <v>91942</v>
      </c>
      <c r="C21" s="12">
        <v>98298.543864466366</v>
      </c>
    </row>
    <row r="22" spans="1:3" x14ac:dyDescent="0.3">
      <c r="A22" t="s">
        <v>12</v>
      </c>
      <c r="B22">
        <v>91945</v>
      </c>
      <c r="C22" s="12">
        <v>-315595.74639639357</v>
      </c>
    </row>
    <row r="23" spans="1:3" x14ac:dyDescent="0.3">
      <c r="A23" t="s">
        <v>13</v>
      </c>
      <c r="B23">
        <v>91948</v>
      </c>
      <c r="C23" s="12">
        <v>1322.6586122511048</v>
      </c>
    </row>
    <row r="24" spans="1:3" x14ac:dyDescent="0.3">
      <c r="A24" t="s">
        <v>14</v>
      </c>
      <c r="B24">
        <v>91950</v>
      </c>
      <c r="C24" s="12">
        <v>-249294.36219505651</v>
      </c>
    </row>
    <row r="25" spans="1:3" x14ac:dyDescent="0.3">
      <c r="A25" t="s">
        <v>15</v>
      </c>
      <c r="B25">
        <v>91962</v>
      </c>
      <c r="C25" s="12">
        <v>-2765.5443927919659</v>
      </c>
    </row>
    <row r="26" spans="1:3" x14ac:dyDescent="0.3">
      <c r="A26" t="s">
        <v>16</v>
      </c>
      <c r="B26">
        <v>91963</v>
      </c>
      <c r="C26" s="12">
        <v>-35853.409940610174</v>
      </c>
    </row>
    <row r="27" spans="1:3" x14ac:dyDescent="0.3">
      <c r="A27" t="s">
        <v>17</v>
      </c>
      <c r="B27">
        <v>91977</v>
      </c>
      <c r="C27" s="12">
        <v>-204872.49072264927</v>
      </c>
    </row>
    <row r="28" spans="1:3" x14ac:dyDescent="0.3">
      <c r="A28" t="s">
        <v>17</v>
      </c>
      <c r="B28">
        <v>91978</v>
      </c>
      <c r="C28" s="12">
        <v>8906.7938386350288</v>
      </c>
    </row>
    <row r="29" spans="1:3" x14ac:dyDescent="0.3">
      <c r="A29" t="s">
        <v>18</v>
      </c>
      <c r="B29">
        <v>91980</v>
      </c>
      <c r="C29" s="12">
        <v>-21708.684275807816</v>
      </c>
    </row>
    <row r="30" spans="1:3" x14ac:dyDescent="0.3">
      <c r="A30" t="s">
        <v>19</v>
      </c>
      <c r="B30">
        <v>92003</v>
      </c>
      <c r="C30" s="12">
        <v>-2107.9941912338618</v>
      </c>
    </row>
    <row r="31" spans="1:3" x14ac:dyDescent="0.3">
      <c r="A31" t="s">
        <v>20</v>
      </c>
      <c r="B31">
        <v>92004</v>
      </c>
      <c r="C31" s="12">
        <v>-35132.94524927139</v>
      </c>
    </row>
    <row r="32" spans="1:3" x14ac:dyDescent="0.3">
      <c r="A32" t="s">
        <v>94</v>
      </c>
      <c r="B32">
        <v>92007</v>
      </c>
      <c r="C32" s="12">
        <v>78535.835308062917</v>
      </c>
    </row>
    <row r="33" spans="1:3" x14ac:dyDescent="0.3">
      <c r="A33" t="s">
        <v>22</v>
      </c>
      <c r="B33">
        <v>92008</v>
      </c>
      <c r="C33" s="12">
        <v>74037.710059111909</v>
      </c>
    </row>
    <row r="34" spans="1:3" x14ac:dyDescent="0.3">
      <c r="A34" t="s">
        <v>22</v>
      </c>
      <c r="B34">
        <v>92009</v>
      </c>
      <c r="C34" s="12">
        <v>59277.900567478326</v>
      </c>
    </row>
    <row r="35" spans="1:3" x14ac:dyDescent="0.3">
      <c r="A35" t="s">
        <v>22</v>
      </c>
      <c r="B35">
        <v>92010</v>
      </c>
      <c r="C35" s="12">
        <v>36235.29991744952</v>
      </c>
    </row>
    <row r="36" spans="1:3" x14ac:dyDescent="0.3">
      <c r="A36" t="s">
        <v>22</v>
      </c>
      <c r="B36">
        <v>92011</v>
      </c>
      <c r="C36" s="12">
        <v>116649.9350527652</v>
      </c>
    </row>
    <row r="37" spans="1:3" x14ac:dyDescent="0.3">
      <c r="A37" t="s">
        <v>23</v>
      </c>
      <c r="B37">
        <v>92014</v>
      </c>
      <c r="C37" s="12">
        <v>10173.952070326643</v>
      </c>
    </row>
    <row r="38" spans="1:3" x14ac:dyDescent="0.3">
      <c r="A38" t="s">
        <v>24</v>
      </c>
      <c r="B38">
        <v>92019</v>
      </c>
      <c r="C38" s="12">
        <v>-275438.54451857298</v>
      </c>
    </row>
    <row r="39" spans="1:3" x14ac:dyDescent="0.3">
      <c r="A39" t="s">
        <v>24</v>
      </c>
      <c r="B39">
        <v>92020</v>
      </c>
      <c r="C39" s="12">
        <v>-285759.63804844487</v>
      </c>
    </row>
    <row r="40" spans="1:3" x14ac:dyDescent="0.3">
      <c r="A40" t="s">
        <v>24</v>
      </c>
      <c r="B40">
        <v>92021</v>
      </c>
      <c r="C40" s="12">
        <v>246834.70836423687</v>
      </c>
    </row>
    <row r="41" spans="1:3" x14ac:dyDescent="0.3">
      <c r="A41" t="s">
        <v>25</v>
      </c>
      <c r="B41">
        <v>92024</v>
      </c>
      <c r="C41" s="12">
        <v>45199.722786267055</v>
      </c>
    </row>
    <row r="42" spans="1:3" x14ac:dyDescent="0.3">
      <c r="A42" t="s">
        <v>26</v>
      </c>
      <c r="B42">
        <v>92025</v>
      </c>
      <c r="C42" s="12">
        <v>472759.59283360059</v>
      </c>
    </row>
    <row r="43" spans="1:3" x14ac:dyDescent="0.3">
      <c r="A43" t="s">
        <v>26</v>
      </c>
      <c r="B43">
        <v>92026</v>
      </c>
      <c r="C43" s="12">
        <v>107763.48518973781</v>
      </c>
    </row>
    <row r="44" spans="1:3" x14ac:dyDescent="0.3">
      <c r="A44" t="s">
        <v>26</v>
      </c>
      <c r="B44">
        <v>92027</v>
      </c>
      <c r="C44" s="12">
        <v>156741.18024645746</v>
      </c>
    </row>
    <row r="45" spans="1:3" x14ac:dyDescent="0.3">
      <c r="A45" t="s">
        <v>27</v>
      </c>
      <c r="B45">
        <v>92028</v>
      </c>
      <c r="C45" s="12">
        <v>333328.39300443284</v>
      </c>
    </row>
    <row r="46" spans="1:3" x14ac:dyDescent="0.3">
      <c r="A46" t="s">
        <v>26</v>
      </c>
      <c r="B46">
        <v>92029</v>
      </c>
      <c r="C46" s="12">
        <v>12488.770573761663</v>
      </c>
    </row>
    <row r="47" spans="1:3" x14ac:dyDescent="0.3">
      <c r="A47" t="s">
        <v>28</v>
      </c>
      <c r="B47">
        <v>92036</v>
      </c>
      <c r="C47" s="12">
        <v>-21986.171794965172</v>
      </c>
    </row>
    <row r="48" spans="1:3" x14ac:dyDescent="0.3">
      <c r="A48" t="s">
        <v>29</v>
      </c>
      <c r="B48">
        <v>92037</v>
      </c>
      <c r="C48" s="12">
        <v>155946.02547578834</v>
      </c>
    </row>
    <row r="49" spans="1:3" x14ac:dyDescent="0.3">
      <c r="A49" t="s">
        <v>30</v>
      </c>
      <c r="B49">
        <v>92040</v>
      </c>
      <c r="C49" s="12">
        <v>94258.996401608689</v>
      </c>
    </row>
    <row r="50" spans="1:3" x14ac:dyDescent="0.3">
      <c r="A50" t="s">
        <v>32</v>
      </c>
      <c r="B50">
        <v>92054</v>
      </c>
      <c r="C50" s="12">
        <v>136832.42348175897</v>
      </c>
    </row>
    <row r="51" spans="1:3" x14ac:dyDescent="0.3">
      <c r="A51" t="s">
        <v>32</v>
      </c>
      <c r="B51">
        <v>92055</v>
      </c>
      <c r="C51" s="12">
        <v>-22427.183043943718</v>
      </c>
    </row>
    <row r="52" spans="1:3" x14ac:dyDescent="0.3">
      <c r="A52" t="s">
        <v>33</v>
      </c>
      <c r="B52">
        <v>92056</v>
      </c>
      <c r="C52" s="12">
        <v>70039.405076645373</v>
      </c>
    </row>
    <row r="53" spans="1:3" x14ac:dyDescent="0.3">
      <c r="A53" t="s">
        <v>33</v>
      </c>
      <c r="B53">
        <v>92057</v>
      </c>
      <c r="C53" s="12">
        <v>40897.475280509098</v>
      </c>
    </row>
    <row r="54" spans="1:3" x14ac:dyDescent="0.3">
      <c r="A54" t="s">
        <v>33</v>
      </c>
      <c r="B54">
        <v>92058</v>
      </c>
      <c r="C54" s="12">
        <v>336860.33577319462</v>
      </c>
    </row>
    <row r="55" spans="1:3" x14ac:dyDescent="0.3">
      <c r="A55" t="s">
        <v>34</v>
      </c>
      <c r="B55">
        <v>92059</v>
      </c>
      <c r="C55" s="12">
        <v>1282.0562585358566</v>
      </c>
    </row>
    <row r="56" spans="1:3" x14ac:dyDescent="0.3">
      <c r="A56" t="s">
        <v>35</v>
      </c>
      <c r="B56">
        <v>92060</v>
      </c>
      <c r="C56" s="12">
        <v>2468.119682751294</v>
      </c>
    </row>
    <row r="57" spans="1:3" x14ac:dyDescent="0.3">
      <c r="A57" t="s">
        <v>36</v>
      </c>
      <c r="B57">
        <v>92061</v>
      </c>
      <c r="C57" s="12">
        <v>-14992.434408838213</v>
      </c>
    </row>
    <row r="58" spans="1:3" x14ac:dyDescent="0.3">
      <c r="A58" t="s">
        <v>37</v>
      </c>
      <c r="B58">
        <v>92064</v>
      </c>
      <c r="C58" s="12">
        <v>-21823.315834400477</v>
      </c>
    </row>
    <row r="59" spans="1:3" x14ac:dyDescent="0.3">
      <c r="A59" t="s">
        <v>38</v>
      </c>
      <c r="B59">
        <v>92065</v>
      </c>
      <c r="C59" s="12">
        <v>117858.96470187668</v>
      </c>
    </row>
    <row r="60" spans="1:3" x14ac:dyDescent="0.3">
      <c r="A60" t="s">
        <v>39</v>
      </c>
      <c r="B60">
        <v>92066</v>
      </c>
      <c r="C60" s="12">
        <v>4456.6715853835685</v>
      </c>
    </row>
    <row r="61" spans="1:3" x14ac:dyDescent="0.3">
      <c r="A61" t="s">
        <v>40</v>
      </c>
      <c r="B61">
        <v>92067</v>
      </c>
      <c r="C61" s="12">
        <v>31906.963726521844</v>
      </c>
    </row>
    <row r="62" spans="1:3" x14ac:dyDescent="0.3">
      <c r="A62" t="s">
        <v>41</v>
      </c>
      <c r="B62">
        <v>92069</v>
      </c>
      <c r="C62" s="12">
        <v>39476.769091808936</v>
      </c>
    </row>
    <row r="63" spans="1:3" x14ac:dyDescent="0.3">
      <c r="A63" t="s">
        <v>42</v>
      </c>
      <c r="B63">
        <v>92070</v>
      </c>
      <c r="C63" s="12">
        <v>-1201.2080899914163</v>
      </c>
    </row>
    <row r="64" spans="1:3" x14ac:dyDescent="0.3">
      <c r="A64" t="s">
        <v>43</v>
      </c>
      <c r="B64">
        <v>92071</v>
      </c>
      <c r="C64" s="12">
        <v>7009.4846406512661</v>
      </c>
    </row>
    <row r="65" spans="1:3" x14ac:dyDescent="0.3">
      <c r="A65" t="s">
        <v>44</v>
      </c>
      <c r="B65">
        <v>92075</v>
      </c>
      <c r="C65" s="12">
        <v>53781.362370855924</v>
      </c>
    </row>
    <row r="66" spans="1:3" x14ac:dyDescent="0.3">
      <c r="A66" t="s">
        <v>41</v>
      </c>
      <c r="B66">
        <v>92078</v>
      </c>
      <c r="C66" s="12">
        <v>116862.41137008503</v>
      </c>
    </row>
    <row r="67" spans="1:3" x14ac:dyDescent="0.3">
      <c r="A67" t="s">
        <v>45</v>
      </c>
      <c r="B67">
        <v>92081</v>
      </c>
      <c r="C67" s="12">
        <v>79573.999758451828</v>
      </c>
    </row>
    <row r="68" spans="1:3" x14ac:dyDescent="0.3">
      <c r="A68" t="s">
        <v>46</v>
      </c>
      <c r="B68">
        <v>92082</v>
      </c>
      <c r="C68" s="12">
        <v>45365.665165699116</v>
      </c>
    </row>
    <row r="69" spans="1:3" x14ac:dyDescent="0.3">
      <c r="A69" t="s">
        <v>45</v>
      </c>
      <c r="B69">
        <v>92083</v>
      </c>
      <c r="C69" s="12">
        <v>65154.090216059412</v>
      </c>
    </row>
    <row r="70" spans="1:3" x14ac:dyDescent="0.3">
      <c r="A70" t="s">
        <v>45</v>
      </c>
      <c r="B70">
        <v>92084</v>
      </c>
      <c r="C70" s="12">
        <v>43697.693054482574</v>
      </c>
    </row>
    <row r="71" spans="1:3" x14ac:dyDescent="0.3">
      <c r="A71" t="s">
        <v>47</v>
      </c>
      <c r="B71">
        <v>92086</v>
      </c>
      <c r="C71" s="12">
        <v>6630.0538394302312</v>
      </c>
    </row>
    <row r="72" spans="1:3" x14ac:dyDescent="0.3">
      <c r="A72" t="s">
        <v>40</v>
      </c>
      <c r="B72">
        <v>92091</v>
      </c>
      <c r="C72" s="12">
        <v>9971.6759183543163</v>
      </c>
    </row>
    <row r="73" spans="1:3" x14ac:dyDescent="0.3">
      <c r="A73" t="s">
        <v>48</v>
      </c>
      <c r="B73">
        <v>92101</v>
      </c>
      <c r="C73" s="12">
        <v>-269067.3113112842</v>
      </c>
    </row>
    <row r="74" spans="1:3" x14ac:dyDescent="0.3">
      <c r="A74" t="s">
        <v>49</v>
      </c>
      <c r="B74">
        <v>92102</v>
      </c>
      <c r="C74" s="12">
        <v>8206.8054376050131</v>
      </c>
    </row>
    <row r="75" spans="1:3" x14ac:dyDescent="0.3">
      <c r="A75" t="s">
        <v>50</v>
      </c>
      <c r="B75">
        <v>92103</v>
      </c>
      <c r="C75" s="12">
        <v>98576.327568301786</v>
      </c>
    </row>
    <row r="76" spans="1:3" x14ac:dyDescent="0.3">
      <c r="A76" t="s">
        <v>51</v>
      </c>
      <c r="B76">
        <v>92104</v>
      </c>
      <c r="C76" s="12">
        <v>87711.866603703005</v>
      </c>
    </row>
    <row r="77" spans="1:3" x14ac:dyDescent="0.3">
      <c r="A77" t="s">
        <v>52</v>
      </c>
      <c r="B77">
        <v>92105</v>
      </c>
      <c r="C77" s="12">
        <v>-41785.52111442294</v>
      </c>
    </row>
    <row r="78" spans="1:3" x14ac:dyDescent="0.3">
      <c r="A78" t="s">
        <v>53</v>
      </c>
      <c r="B78">
        <v>92106</v>
      </c>
      <c r="C78" s="12">
        <v>50751.886504785754</v>
      </c>
    </row>
    <row r="79" spans="1:3" x14ac:dyDescent="0.3">
      <c r="A79" t="s">
        <v>54</v>
      </c>
      <c r="B79">
        <v>92107</v>
      </c>
      <c r="C79" s="12">
        <v>92182.992196306383</v>
      </c>
    </row>
    <row r="80" spans="1:3" x14ac:dyDescent="0.3">
      <c r="A80" t="s">
        <v>55</v>
      </c>
      <c r="B80">
        <v>92108</v>
      </c>
      <c r="C80" s="12">
        <v>-9101.6213930471276</v>
      </c>
    </row>
    <row r="81" spans="1:3" x14ac:dyDescent="0.3">
      <c r="A81" t="s">
        <v>56</v>
      </c>
      <c r="B81">
        <v>92109</v>
      </c>
      <c r="C81" s="12">
        <v>211027.34570159894</v>
      </c>
    </row>
    <row r="82" spans="1:3" x14ac:dyDescent="0.3">
      <c r="A82" t="s">
        <v>57</v>
      </c>
      <c r="B82">
        <v>92110</v>
      </c>
      <c r="C82" s="12">
        <v>177124.96997912653</v>
      </c>
    </row>
    <row r="83" spans="1:3" x14ac:dyDescent="0.3">
      <c r="A83" t="s">
        <v>58</v>
      </c>
      <c r="B83">
        <v>92111</v>
      </c>
      <c r="C83" s="12">
        <v>-61605.301712701796</v>
      </c>
    </row>
    <row r="84" spans="1:3" x14ac:dyDescent="0.3">
      <c r="A84" t="s">
        <v>59</v>
      </c>
      <c r="B84">
        <v>92113</v>
      </c>
      <c r="C84" s="12">
        <v>43212.551685572136</v>
      </c>
    </row>
    <row r="85" spans="1:3" x14ac:dyDescent="0.3">
      <c r="A85" t="s">
        <v>60</v>
      </c>
      <c r="B85">
        <v>92114</v>
      </c>
      <c r="C85" s="12">
        <v>-203856.52942075441</v>
      </c>
    </row>
    <row r="86" spans="1:3" x14ac:dyDescent="0.3">
      <c r="A86" t="s">
        <v>61</v>
      </c>
      <c r="B86">
        <v>92115</v>
      </c>
      <c r="C86" s="12">
        <v>288059.23263597465</v>
      </c>
    </row>
    <row r="87" spans="1:3" x14ac:dyDescent="0.3">
      <c r="A87" t="s">
        <v>62</v>
      </c>
      <c r="B87">
        <v>92116</v>
      </c>
      <c r="C87" s="12">
        <v>18091.362468400563</v>
      </c>
    </row>
    <row r="88" spans="1:3" x14ac:dyDescent="0.3">
      <c r="A88" t="s">
        <v>63</v>
      </c>
      <c r="B88">
        <v>92117</v>
      </c>
      <c r="C88" s="12">
        <v>136319.97236215521</v>
      </c>
    </row>
    <row r="89" spans="1:3" x14ac:dyDescent="0.3">
      <c r="A89" t="s">
        <v>64</v>
      </c>
      <c r="B89">
        <v>92118</v>
      </c>
      <c r="C89" s="12">
        <v>56012.323353846521</v>
      </c>
    </row>
    <row r="90" spans="1:3" x14ac:dyDescent="0.3">
      <c r="A90" t="s">
        <v>65</v>
      </c>
      <c r="B90">
        <v>92119</v>
      </c>
      <c r="C90" s="12">
        <v>32078.617312648799</v>
      </c>
    </row>
    <row r="91" spans="1:3" x14ac:dyDescent="0.3">
      <c r="A91" t="s">
        <v>66</v>
      </c>
      <c r="B91">
        <v>92120</v>
      </c>
      <c r="C91" s="12">
        <v>28989.125520963542</v>
      </c>
    </row>
    <row r="92" spans="1:3" x14ac:dyDescent="0.3">
      <c r="A92" t="s">
        <v>67</v>
      </c>
      <c r="B92">
        <v>92121</v>
      </c>
      <c r="C92" s="12">
        <v>-121903.9988950234</v>
      </c>
    </row>
    <row r="93" spans="1:3" x14ac:dyDescent="0.3">
      <c r="A93" t="s">
        <v>68</v>
      </c>
      <c r="B93">
        <v>92122</v>
      </c>
      <c r="C93" s="12">
        <v>376401.67144247843</v>
      </c>
    </row>
    <row r="94" spans="1:3" x14ac:dyDescent="0.3">
      <c r="A94" t="s">
        <v>69</v>
      </c>
      <c r="B94">
        <v>92123</v>
      </c>
      <c r="C94" s="12">
        <v>9107.0415647181217</v>
      </c>
    </row>
    <row r="95" spans="1:3" x14ac:dyDescent="0.3">
      <c r="A95" t="s">
        <v>70</v>
      </c>
      <c r="B95">
        <v>92124</v>
      </c>
      <c r="C95" s="12">
        <v>78718.982878792332</v>
      </c>
    </row>
    <row r="96" spans="1:3" x14ac:dyDescent="0.3">
      <c r="A96" t="s">
        <v>71</v>
      </c>
      <c r="B96">
        <v>92126</v>
      </c>
      <c r="C96" s="12">
        <v>156879.57330391102</v>
      </c>
    </row>
    <row r="97" spans="1:5" x14ac:dyDescent="0.3">
      <c r="A97" t="s">
        <v>72</v>
      </c>
      <c r="B97">
        <v>92127</v>
      </c>
      <c r="C97" s="12">
        <v>-17751.506718601915</v>
      </c>
    </row>
    <row r="98" spans="1:5" x14ac:dyDescent="0.3">
      <c r="A98" t="s">
        <v>72</v>
      </c>
      <c r="B98">
        <v>92128</v>
      </c>
      <c r="C98" s="12">
        <v>87969.323982402304</v>
      </c>
    </row>
    <row r="99" spans="1:5" x14ac:dyDescent="0.3">
      <c r="A99" t="s">
        <v>73</v>
      </c>
      <c r="B99">
        <v>92129</v>
      </c>
      <c r="C99" s="12">
        <v>-11651.907661160978</v>
      </c>
      <c r="E99" s="12"/>
    </row>
    <row r="100" spans="1:5" x14ac:dyDescent="0.3">
      <c r="A100" t="s">
        <v>74</v>
      </c>
      <c r="B100">
        <v>92130</v>
      </c>
      <c r="C100" s="12">
        <v>-38481.454023345083</v>
      </c>
    </row>
    <row r="101" spans="1:5" x14ac:dyDescent="0.3">
      <c r="A101" t="s">
        <v>75</v>
      </c>
      <c r="B101">
        <v>92131</v>
      </c>
      <c r="C101" s="12">
        <v>15219.88479779796</v>
      </c>
    </row>
    <row r="102" spans="1:5" x14ac:dyDescent="0.3">
      <c r="A102" t="s">
        <v>76</v>
      </c>
      <c r="B102">
        <v>92134</v>
      </c>
      <c r="C102" s="12">
        <v>0</v>
      </c>
    </row>
    <row r="103" spans="1:5" x14ac:dyDescent="0.3">
      <c r="A103" t="s">
        <v>49</v>
      </c>
      <c r="B103">
        <v>92135</v>
      </c>
      <c r="C103" s="12">
        <v>0</v>
      </c>
    </row>
    <row r="104" spans="1:5" x14ac:dyDescent="0.3">
      <c r="A104" t="s">
        <v>77</v>
      </c>
      <c r="B104">
        <v>92139</v>
      </c>
      <c r="C104" s="12">
        <v>-8629.0388644590275</v>
      </c>
    </row>
    <row r="105" spans="1:5" x14ac:dyDescent="0.3">
      <c r="A105" t="s">
        <v>49</v>
      </c>
      <c r="B105">
        <v>92140</v>
      </c>
      <c r="C105" s="12">
        <v>0</v>
      </c>
    </row>
    <row r="106" spans="1:5" x14ac:dyDescent="0.3">
      <c r="A106" t="s">
        <v>78</v>
      </c>
      <c r="B106">
        <v>92145</v>
      </c>
      <c r="C106" s="12">
        <v>-520</v>
      </c>
    </row>
    <row r="107" spans="1:5" x14ac:dyDescent="0.3">
      <c r="A107" t="s">
        <v>79</v>
      </c>
      <c r="B107">
        <v>92154</v>
      </c>
      <c r="C107" s="12">
        <v>-210818.10751364881</v>
      </c>
    </row>
    <row r="108" spans="1:5" x14ac:dyDescent="0.3">
      <c r="A108" t="s">
        <v>80</v>
      </c>
      <c r="B108">
        <v>92155</v>
      </c>
      <c r="C108" s="12">
        <v>0</v>
      </c>
    </row>
    <row r="109" spans="1:5" x14ac:dyDescent="0.3">
      <c r="A109" t="s">
        <v>81</v>
      </c>
      <c r="B109">
        <v>92173</v>
      </c>
      <c r="C109" s="12">
        <v>-218252.15351214865</v>
      </c>
    </row>
    <row r="110" spans="1:5" x14ac:dyDescent="0.3">
      <c r="A110" s="5" t="s">
        <v>83</v>
      </c>
      <c r="C110" s="7">
        <f>SUM(C5:C109)</f>
        <v>2043943.0065206951</v>
      </c>
    </row>
  </sheetData>
  <mergeCells count="2">
    <mergeCell ref="A2:C2"/>
    <mergeCell ref="A3:C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41BA-E0A3-49F0-8B8C-C8C25113F696}">
  <dimension ref="A1:C59"/>
  <sheetViews>
    <sheetView workbookViewId="0">
      <selection activeCell="A3" sqref="A3:B3"/>
    </sheetView>
  </sheetViews>
  <sheetFormatPr defaultRowHeight="14.4" x14ac:dyDescent="0.3"/>
  <cols>
    <col min="1" max="1" width="29.21875" customWidth="1"/>
    <col min="2" max="2" width="41" customWidth="1"/>
  </cols>
  <sheetData>
    <row r="1" spans="1:3" x14ac:dyDescent="0.3">
      <c r="A1" t="s">
        <v>120</v>
      </c>
    </row>
    <row r="2" spans="1:3" ht="18" x14ac:dyDescent="0.35">
      <c r="A2" s="16" t="s">
        <v>119</v>
      </c>
      <c r="B2" s="16"/>
      <c r="C2" s="4"/>
    </row>
    <row r="3" spans="1:3" ht="15.6" x14ac:dyDescent="0.3">
      <c r="A3" s="17" t="s">
        <v>114</v>
      </c>
      <c r="B3" s="17"/>
      <c r="C3" s="8"/>
    </row>
    <row r="4" spans="1:3" x14ac:dyDescent="0.3">
      <c r="A4" s="2" t="s">
        <v>89</v>
      </c>
      <c r="B4" s="3" t="s">
        <v>118</v>
      </c>
    </row>
    <row r="5" spans="1:3" x14ac:dyDescent="0.3">
      <c r="A5" t="s">
        <v>0</v>
      </c>
      <c r="B5" s="1">
        <f>SUMIFS(MealsMissSept2022Zip!C5:C109,MealsMissSept2022Zip!A5:A109,MealsMissSept2022City!A5)</f>
        <v>64163.154938963475</v>
      </c>
    </row>
    <row r="6" spans="1:3" x14ac:dyDescent="0.3">
      <c r="A6" t="s">
        <v>1</v>
      </c>
      <c r="B6" s="1">
        <f>SUMIFS(MealsMissSept2022Zip!C6:C110,MealsMissSept2022Zip!A6:A110,MealsMissSept2022City!A6)</f>
        <v>-14680.714699569318</v>
      </c>
    </row>
    <row r="7" spans="1:3" x14ac:dyDescent="0.3">
      <c r="A7" t="s">
        <v>2</v>
      </c>
      <c r="B7" s="1">
        <f>SUMIFS(MealsMissSept2022Zip!C7:C111,MealsMissSept2022Zip!A7:A111,MealsMissSept2022City!A7)</f>
        <v>1296.1146432919559</v>
      </c>
    </row>
    <row r="8" spans="1:3" x14ac:dyDescent="0.3">
      <c r="A8" t="s">
        <v>3</v>
      </c>
      <c r="B8" s="1">
        <f>SUMIFS(MealsMissSept2022Zip!C8:C112,MealsMissSept2022Zip!A8:A112,MealsMissSept2022City!A8)</f>
        <v>48505.497509572138</v>
      </c>
    </row>
    <row r="9" spans="1:3" x14ac:dyDescent="0.3">
      <c r="A9" t="s">
        <v>4</v>
      </c>
      <c r="B9" s="1">
        <f>SUMIFS(MealsMissSept2022Zip!C9:C113,MealsMissSept2022Zip!A9:A113,MealsMissSept2022City!A9)</f>
        <v>-642125.74452951318</v>
      </c>
    </row>
    <row r="10" spans="1:3" x14ac:dyDescent="0.3">
      <c r="A10" t="s">
        <v>5</v>
      </c>
      <c r="B10" s="1">
        <f>SUMIFS(MealsMissSept2022Zip!C10:C114,MealsMissSept2022Zip!A10:A114,MealsMissSept2022City!A10)</f>
        <v>-11477.302014351812</v>
      </c>
    </row>
    <row r="11" spans="1:3" x14ac:dyDescent="0.3">
      <c r="A11" t="s">
        <v>6</v>
      </c>
      <c r="B11" s="1">
        <f>SUMIFS(MealsMissSept2022Zip!C11:C115,MealsMissSept2022Zip!A11:A115,MealsMissSept2022City!A11)</f>
        <v>10491.045763508029</v>
      </c>
    </row>
    <row r="12" spans="1:3" x14ac:dyDescent="0.3">
      <c r="A12" t="s">
        <v>7</v>
      </c>
      <c r="B12" s="1">
        <f>SUMIFS(MealsMissSept2022Zip!C12:C116,MealsMissSept2022Zip!A12:A116,MealsMissSept2022City!A12)</f>
        <v>-691.77938270100276</v>
      </c>
    </row>
    <row r="13" spans="1:3" x14ac:dyDescent="0.3">
      <c r="A13" t="s">
        <v>8</v>
      </c>
      <c r="B13" s="1">
        <f>SUMIFS(MealsMissSept2022Zip!C13:C117,MealsMissSept2022Zip!A13:A117,MealsMissSept2022City!A13)</f>
        <v>11913.767187680351</v>
      </c>
    </row>
    <row r="14" spans="1:3" x14ac:dyDescent="0.3">
      <c r="A14" t="s">
        <v>9</v>
      </c>
      <c r="B14" s="1">
        <f>SUMIFS(MealsMissSept2022Zip!C14:C118,MealsMissSept2022Zip!A14:A118,MealsMissSept2022City!A14)</f>
        <v>3659.6679152768193</v>
      </c>
    </row>
    <row r="15" spans="1:3" x14ac:dyDescent="0.3">
      <c r="A15" t="s">
        <v>10</v>
      </c>
      <c r="B15" s="1">
        <f>SUMIFS(MealsMissSept2022Zip!C15:C119,MealsMissSept2022Zip!A15:A119,MealsMissSept2022City!A15)</f>
        <v>-24427.154923253038</v>
      </c>
    </row>
    <row r="16" spans="1:3" x14ac:dyDescent="0.3">
      <c r="A16" t="s">
        <v>11</v>
      </c>
      <c r="B16" s="1">
        <f>SUMIFS(MealsMissSept2022Zip!C16:C120,MealsMissSept2022Zip!A16:A120,MealsMissSept2022City!A16)</f>
        <v>48472.140759243339</v>
      </c>
    </row>
    <row r="17" spans="1:2" x14ac:dyDescent="0.3">
      <c r="A17" t="s">
        <v>12</v>
      </c>
      <c r="B17" s="1">
        <f>SUMIFS(MealsMissSept2022Zip!C17:C121,MealsMissSept2022Zip!A17:A121,MealsMissSept2022City!A17)</f>
        <v>-315595.74639639357</v>
      </c>
    </row>
    <row r="18" spans="1:2" x14ac:dyDescent="0.3">
      <c r="A18" t="s">
        <v>13</v>
      </c>
      <c r="B18" s="1">
        <f>SUMIFS(MealsMissSept2022Zip!C18:C122,MealsMissSept2022Zip!A18:A122,MealsMissSept2022City!A18)</f>
        <v>1322.6586122511048</v>
      </c>
    </row>
    <row r="19" spans="1:2" x14ac:dyDescent="0.3">
      <c r="A19" t="s">
        <v>14</v>
      </c>
      <c r="B19" s="1">
        <f>SUMIFS(MealsMissSept2022Zip!C19:C123,MealsMissSept2022Zip!A19:A123,MealsMissSept2022City!A19)</f>
        <v>-249294.36219505651</v>
      </c>
    </row>
    <row r="20" spans="1:2" x14ac:dyDescent="0.3">
      <c r="A20" t="s">
        <v>15</v>
      </c>
      <c r="B20" s="1">
        <f>SUMIFS(MealsMissSept2022Zip!C20:C124,MealsMissSept2022Zip!A20:A124,MealsMissSept2022City!A20)</f>
        <v>-2765.5443927919659</v>
      </c>
    </row>
    <row r="21" spans="1:2" x14ac:dyDescent="0.3">
      <c r="A21" t="s">
        <v>16</v>
      </c>
      <c r="B21" s="1">
        <f>SUMIFS(MealsMissSept2022Zip!C21:C125,MealsMissSept2022Zip!A21:A125,MealsMissSept2022City!A21)</f>
        <v>-35853.409940610174</v>
      </c>
    </row>
    <row r="22" spans="1:2" x14ac:dyDescent="0.3">
      <c r="A22" t="s">
        <v>17</v>
      </c>
      <c r="B22" s="1">
        <f>SUMIFS(MealsMissSept2022Zip!C22:C126,MealsMissSept2022Zip!A22:A126,MealsMissSept2022City!A22)</f>
        <v>-195965.69688401424</v>
      </c>
    </row>
    <row r="23" spans="1:2" x14ac:dyDescent="0.3">
      <c r="A23" t="s">
        <v>18</v>
      </c>
      <c r="B23" s="1">
        <f>SUMIFS(MealsMissSept2022Zip!C23:C127,MealsMissSept2022Zip!A23:A127,MealsMissSept2022City!A23)</f>
        <v>-21708.684275807816</v>
      </c>
    </row>
    <row r="24" spans="1:2" x14ac:dyDescent="0.3">
      <c r="A24" t="s">
        <v>19</v>
      </c>
      <c r="B24" s="1">
        <f>SUMIFS(MealsMissSept2022Zip!C24:C128,MealsMissSept2022Zip!A24:A128,MealsMissSept2022City!A24)</f>
        <v>-2107.9941912338618</v>
      </c>
    </row>
    <row r="25" spans="1:2" x14ac:dyDescent="0.3">
      <c r="A25" t="s">
        <v>20</v>
      </c>
      <c r="B25" s="1">
        <f>SUMIFS(MealsMissSept2022Zip!C25:C129,MealsMissSept2022Zip!A25:A129,MealsMissSept2022City!A25)</f>
        <v>-35132.94524927139</v>
      </c>
    </row>
    <row r="26" spans="1:2" x14ac:dyDescent="0.3">
      <c r="A26" t="s">
        <v>94</v>
      </c>
      <c r="B26" s="1">
        <f>SUMIFS(MealsMissSept2022Zip!C26:C130,MealsMissSept2022Zip!A26:A130,MealsMissSept2022City!A26)</f>
        <v>78535.835308062917</v>
      </c>
    </row>
    <row r="27" spans="1:2" x14ac:dyDescent="0.3">
      <c r="A27" t="s">
        <v>22</v>
      </c>
      <c r="B27" s="1">
        <f>SUMIFS(MealsMissSept2022Zip!C27:C131,MealsMissSept2022Zip!A27:A131,MealsMissSept2022City!A27)</f>
        <v>286200.84559680492</v>
      </c>
    </row>
    <row r="28" spans="1:2" x14ac:dyDescent="0.3">
      <c r="A28" t="s">
        <v>23</v>
      </c>
      <c r="B28" s="1">
        <f>SUMIFS(MealsMissSept2022Zip!C28:C132,MealsMissSept2022Zip!A28:A132,MealsMissSept2022City!A28)</f>
        <v>10173.952070326643</v>
      </c>
    </row>
    <row r="29" spans="1:2" x14ac:dyDescent="0.3">
      <c r="A29" t="s">
        <v>24</v>
      </c>
      <c r="B29" s="1">
        <f>SUMIFS(MealsMissSept2022Zip!C29:C133,MealsMissSept2022Zip!A29:A133,MealsMissSept2022City!A29)</f>
        <v>-314363.47420278098</v>
      </c>
    </row>
    <row r="30" spans="1:2" x14ac:dyDescent="0.3">
      <c r="A30" t="s">
        <v>25</v>
      </c>
      <c r="B30" s="1">
        <f>SUMIFS(MealsMissSept2022Zip!C30:C134,MealsMissSept2022Zip!A30:A134,MealsMissSept2022City!A30)</f>
        <v>45199.722786267055</v>
      </c>
    </row>
    <row r="31" spans="1:2" x14ac:dyDescent="0.3">
      <c r="A31" t="s">
        <v>26</v>
      </c>
      <c r="B31" s="1">
        <f>SUMIFS(MealsMissSept2022Zip!C31:C135,MealsMissSept2022Zip!A31:A135,MealsMissSept2022City!A31)</f>
        <v>749753.02884355758</v>
      </c>
    </row>
    <row r="32" spans="1:2" x14ac:dyDescent="0.3">
      <c r="A32" t="s">
        <v>27</v>
      </c>
      <c r="B32" s="1">
        <f>SUMIFS(MealsMissSept2022Zip!C32:C136,MealsMissSept2022Zip!A32:A136,MealsMissSept2022City!A32)</f>
        <v>333328.39300443284</v>
      </c>
    </row>
    <row r="33" spans="1:2" x14ac:dyDescent="0.3">
      <c r="A33" t="s">
        <v>28</v>
      </c>
      <c r="B33" s="1">
        <f>SUMIFS(MealsMissSept2022Zip!C33:C137,MealsMissSept2022Zip!A33:A137,MealsMissSept2022City!A33)</f>
        <v>-21986.171794965172</v>
      </c>
    </row>
    <row r="34" spans="1:2" x14ac:dyDescent="0.3">
      <c r="A34" t="s">
        <v>29</v>
      </c>
      <c r="B34" s="1">
        <f>SUMIFS(MealsMissSept2022Zip!C34:C138,MealsMissSept2022Zip!A34:A138,MealsMissSept2022City!A34)</f>
        <v>155946.02547578834</v>
      </c>
    </row>
    <row r="35" spans="1:2" x14ac:dyDescent="0.3">
      <c r="A35" t="s">
        <v>30</v>
      </c>
      <c r="B35" s="1">
        <f>SUMIFS(MealsMissSept2022Zip!C35:C139,MealsMissSept2022Zip!A35:A139,MealsMissSept2022City!A35)</f>
        <v>94258.996401608689</v>
      </c>
    </row>
    <row r="36" spans="1:2" x14ac:dyDescent="0.3">
      <c r="A36" t="s">
        <v>33</v>
      </c>
      <c r="B36" s="1">
        <f>SUMIFS(MealsMissSept2022Zip!C36:C140,MealsMissSept2022Zip!A36:A140,MealsMissSept2022City!A36)</f>
        <v>447797.21613034909</v>
      </c>
    </row>
    <row r="37" spans="1:2" x14ac:dyDescent="0.3">
      <c r="A37" t="s">
        <v>32</v>
      </c>
      <c r="B37" s="1">
        <f>SUMIFS(MealsMissSept2022Zip!C37:C141,MealsMissSept2022Zip!A37:A141,MealsMissSept2022City!A37)</f>
        <v>114405.24043781526</v>
      </c>
    </row>
    <row r="38" spans="1:2" x14ac:dyDescent="0.3">
      <c r="A38" t="s">
        <v>34</v>
      </c>
      <c r="B38" s="1">
        <f>SUMIFS(MealsMissSept2022Zip!C38:C142,MealsMissSept2022Zip!A38:A142,MealsMissSept2022City!A38)</f>
        <v>1282.0562585358566</v>
      </c>
    </row>
    <row r="39" spans="1:2" x14ac:dyDescent="0.3">
      <c r="A39" t="s">
        <v>35</v>
      </c>
      <c r="B39" s="1">
        <f>SUMIFS(MealsMissSept2022Zip!C39:C143,MealsMissSept2022Zip!A39:A143,MealsMissSept2022City!A39)</f>
        <v>2468.119682751294</v>
      </c>
    </row>
    <row r="40" spans="1:2" x14ac:dyDescent="0.3">
      <c r="A40" t="s">
        <v>36</v>
      </c>
      <c r="B40" s="1">
        <f>SUMIFS(MealsMissSept2022Zip!C40:C144,MealsMissSept2022Zip!A40:A144,MealsMissSept2022City!A40)</f>
        <v>-14992.434408838213</v>
      </c>
    </row>
    <row r="41" spans="1:2" x14ac:dyDescent="0.3">
      <c r="A41" t="s">
        <v>37</v>
      </c>
      <c r="B41" s="1">
        <f>SUMIFS(MealsMissSept2022Zip!C41:C145,MealsMissSept2022Zip!A41:A145,MealsMissSept2022City!A41)</f>
        <v>-21823.315834400477</v>
      </c>
    </row>
    <row r="42" spans="1:2" x14ac:dyDescent="0.3">
      <c r="A42" t="s">
        <v>38</v>
      </c>
      <c r="B42" s="1">
        <f>SUMIFS(MealsMissSept2022Zip!C42:C146,MealsMissSept2022Zip!A42:A146,MealsMissSept2022City!A42)</f>
        <v>117858.96470187668</v>
      </c>
    </row>
    <row r="43" spans="1:2" x14ac:dyDescent="0.3">
      <c r="A43" t="s">
        <v>95</v>
      </c>
      <c r="B43" s="1">
        <f>SUMIFS(MealsMissSept2022Zip!C43:C147,MealsMissSept2022Zip!A43:A147,MealsMissSept2022City!A43)</f>
        <v>0</v>
      </c>
    </row>
    <row r="44" spans="1:2" x14ac:dyDescent="0.3">
      <c r="A44" t="s">
        <v>39</v>
      </c>
      <c r="B44" s="1">
        <f>SUMIFS(MealsMissSept2022Zip!C44:C148,MealsMissSept2022Zip!A44:A148,MealsMissSept2022City!A44)</f>
        <v>4456.6715853835685</v>
      </c>
    </row>
    <row r="45" spans="1:2" x14ac:dyDescent="0.3">
      <c r="A45" t="s">
        <v>40</v>
      </c>
      <c r="B45" s="1">
        <f>SUMIFS(MealsMissSept2022Zip!C45:C149,MealsMissSept2022Zip!A45:A149,MealsMissSept2022City!A45)</f>
        <v>41878.639644876159</v>
      </c>
    </row>
    <row r="46" spans="1:2" x14ac:dyDescent="0.3">
      <c r="A46" t="s">
        <v>41</v>
      </c>
      <c r="B46" s="1">
        <f>SUMIFS(MealsMissSept2022Zip!C46:C150,MealsMissSept2022Zip!A46:A150,MealsMissSept2022City!A46)</f>
        <v>156339.18046189396</v>
      </c>
    </row>
    <row r="47" spans="1:2" x14ac:dyDescent="0.3">
      <c r="A47" t="s">
        <v>42</v>
      </c>
      <c r="B47" s="1">
        <f>SUMIFS(MealsMissSept2022Zip!C47:C151,MealsMissSept2022Zip!A47:A151,MealsMissSept2022City!A47)</f>
        <v>-1201.2080899914163</v>
      </c>
    </row>
    <row r="48" spans="1:2" x14ac:dyDescent="0.3">
      <c r="A48" t="s">
        <v>43</v>
      </c>
      <c r="B48" s="1">
        <f>SUMIFS(MealsMissSept2022Zip!C48:C152,MealsMissSept2022Zip!A48:A152,MealsMissSept2022City!A48)</f>
        <v>7009.4846406512661</v>
      </c>
    </row>
    <row r="49" spans="1:2" x14ac:dyDescent="0.3">
      <c r="A49" t="s">
        <v>44</v>
      </c>
      <c r="B49" s="1">
        <f>SUMIFS(MealsMissSept2022Zip!C49:C153,MealsMissSept2022Zip!A49:A153,MealsMissSept2022City!A49)</f>
        <v>53781.362370855924</v>
      </c>
    </row>
    <row r="50" spans="1:2" x14ac:dyDescent="0.3">
      <c r="A50" t="s">
        <v>45</v>
      </c>
      <c r="B50" s="1">
        <f>SUMIFS(MealsMissSept2022Zip!C50:C154,MealsMissSept2022Zip!A50:A154,MealsMissSept2022City!A50)</f>
        <v>188425.78302899381</v>
      </c>
    </row>
    <row r="51" spans="1:2" x14ac:dyDescent="0.3">
      <c r="A51" t="s">
        <v>46</v>
      </c>
      <c r="B51" s="1">
        <f>SUMIFS(MealsMissSept2022Zip!C51:C155,MealsMissSept2022Zip!A51:A155,MealsMissSept2022City!A51)</f>
        <v>45365.665165699116</v>
      </c>
    </row>
    <row r="52" spans="1:2" x14ac:dyDescent="0.3">
      <c r="A52" t="s">
        <v>47</v>
      </c>
      <c r="B52" s="1">
        <f>SUMIFS(MealsMissSept2022Zip!C52:C156,MealsMissSept2022Zip!A52:A156,MealsMissSept2022City!A52)</f>
        <v>6630.0538394302312</v>
      </c>
    </row>
    <row r="53" spans="1:2" x14ac:dyDescent="0.3">
      <c r="A53" t="s">
        <v>49</v>
      </c>
      <c r="B53" s="1">
        <v>1001457.2353187925</v>
      </c>
    </row>
    <row r="54" spans="1:2" x14ac:dyDescent="0.3">
      <c r="A54" t="s">
        <v>64</v>
      </c>
      <c r="B54" s="1">
        <f>SUMIFS(MealsMissSept2022Zip!C54:C158,MealsMissSept2022Zip!A54:A158,MealsMissSept2022City!A54)</f>
        <v>56012.323353846521</v>
      </c>
    </row>
    <row r="55" spans="1:2" x14ac:dyDescent="0.3">
      <c r="A55" s="13" t="s">
        <v>81</v>
      </c>
      <c r="B55" s="1">
        <f>SUMIFS(MealsMissSept2022Zip!C55:C159,MealsMissSept2022Zip!A55:A159,MealsMissSept2022City!A55)</f>
        <v>-218252.15351214865</v>
      </c>
    </row>
    <row r="56" spans="1:2" x14ac:dyDescent="0.3">
      <c r="A56" t="s">
        <v>96</v>
      </c>
      <c r="B56" s="1">
        <f>SUMIFS(MealsMissSept2022Zip!C56:C160,MealsMissSept2022Zip!A56:A160,MealsMissSept2022City!A56)</f>
        <v>0</v>
      </c>
    </row>
    <row r="57" spans="1:2" x14ac:dyDescent="0.3">
      <c r="A57" t="s">
        <v>97</v>
      </c>
      <c r="B57" s="1">
        <f>SUMIFS(MealsMissSept2022Zip!C57:C161,MealsMissSept2022Zip!A57:A161,MealsMissSept2022City!A57)</f>
        <v>0</v>
      </c>
    </row>
    <row r="58" spans="1:2" x14ac:dyDescent="0.3">
      <c r="A58" s="13" t="s">
        <v>98</v>
      </c>
      <c r="B58" s="1">
        <f>SUMIFS(MealsMissSept2022Zip!C58:C162,MealsMissSept2022Zip!A58:A162,MealsMissSept2022City!A58)</f>
        <v>0</v>
      </c>
    </row>
    <row r="59" spans="1:2" s="5" customFormat="1" x14ac:dyDescent="0.3">
      <c r="A59" s="5" t="s">
        <v>99</v>
      </c>
      <c r="B59" s="7">
        <f>SUM(B5:B58)</f>
        <v>2043943.0065206951</v>
      </c>
    </row>
  </sheetData>
  <mergeCells count="2">
    <mergeCell ref="A2:B2"/>
    <mergeCell ref="A3:B3"/>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vt:lpstr>
      <vt:lpstr>CFUtilSept2022Zip</vt:lpstr>
      <vt:lpstr>CFEnrollSept2022Zip</vt:lpstr>
      <vt:lpstr>NutriInsecSept2022Zip</vt:lpstr>
      <vt:lpstr>NutriInsecSept2022City</vt:lpstr>
      <vt:lpstr>FoodAssistSept2022Zip</vt:lpstr>
      <vt:lpstr>MealsMissSept2022Zip</vt:lpstr>
      <vt:lpstr>MealsMissSept2022City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Kathryn Link-Oberstar</dc:creator>
  <cp:lastModifiedBy>Joseph Kendrick (he/him)</cp:lastModifiedBy>
  <cp:lastPrinted>2021-03-09T02:17:55Z</cp:lastPrinted>
  <dcterms:created xsi:type="dcterms:W3CDTF">2021-03-09T02:02:35Z</dcterms:created>
  <dcterms:modified xsi:type="dcterms:W3CDTF">2023-02-15T23:44:05Z</dcterms:modified>
</cp:coreProperties>
</file>