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"/>
    </mc:Choice>
  </mc:AlternateContent>
  <xr:revisionPtr revIDLastSave="0" documentId="13_ncr:1_{612A43DB-3F05-914F-9A45-A9098085C9D5}" xr6:coauthVersionLast="45" xr6:coauthVersionMax="45" xr10:uidLastSave="{00000000-0000-0000-0000-000000000000}"/>
  <bookViews>
    <workbookView xWindow="-32600" yWindow="820" windowWidth="45140" windowHeight="17540" xr2:uid="{20A15AD3-4F48-D74E-B97C-54003137F9B0}"/>
  </bookViews>
  <sheets>
    <sheet name="Sum of Times" sheetId="1" r:id="rId1"/>
    <sheet name="Configuration Varia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" l="1"/>
  <c r="C30" i="1"/>
  <c r="D30" i="1"/>
  <c r="B30" i="1"/>
  <c r="G21" i="1" l="1"/>
  <c r="H12" i="1"/>
  <c r="I18" i="2" l="1"/>
  <c r="J10" i="2" l="1"/>
  <c r="J11" i="2"/>
  <c r="G61" i="2" l="1"/>
  <c r="G10" i="2"/>
  <c r="G239" i="2"/>
  <c r="G13" i="2"/>
  <c r="G185" i="2"/>
  <c r="G11" i="2"/>
  <c r="G106" i="2"/>
  <c r="G32" i="2"/>
  <c r="G9" i="2"/>
  <c r="G35" i="2"/>
  <c r="G16" i="2"/>
  <c r="G33" i="2"/>
  <c r="G8" i="2"/>
  <c r="G17" i="2"/>
  <c r="G19" i="2"/>
  <c r="G30" i="2"/>
  <c r="G155" i="2"/>
  <c r="G29" i="2"/>
  <c r="G12" i="2"/>
  <c r="G21" i="2"/>
  <c r="G15" i="2"/>
  <c r="G6" i="2"/>
  <c r="G274" i="2"/>
  <c r="G537" i="2"/>
  <c r="G419" i="2"/>
  <c r="G587" i="2"/>
  <c r="G770" i="2"/>
  <c r="G612" i="2"/>
  <c r="G777" i="2"/>
  <c r="G378" i="2"/>
  <c r="G246" i="2"/>
  <c r="G719" i="2"/>
  <c r="G746" i="2"/>
  <c r="G491" i="2"/>
  <c r="G738" i="2"/>
  <c r="G567" i="2"/>
  <c r="G264" i="2"/>
  <c r="G725" i="2"/>
  <c r="G518" i="2"/>
  <c r="G665" i="2"/>
  <c r="G740" i="2"/>
  <c r="G180" i="2"/>
  <c r="G273" i="2"/>
  <c r="G613" i="2"/>
  <c r="G771" i="2"/>
  <c r="G446" i="2"/>
  <c r="G736" i="2"/>
  <c r="G375" i="2"/>
  <c r="G749" i="2"/>
  <c r="G156" i="2"/>
  <c r="G266" i="2"/>
  <c r="G650" i="2"/>
  <c r="G751" i="2"/>
  <c r="G194" i="2"/>
  <c r="G731" i="2"/>
  <c r="G358" i="2"/>
  <c r="G724" i="2"/>
  <c r="G463" i="2"/>
  <c r="G739" i="2"/>
  <c r="G620" i="2"/>
  <c r="G755" i="2"/>
  <c r="G269" i="2"/>
  <c r="G280" i="2"/>
  <c r="G675" i="2"/>
  <c r="G282" i="2"/>
  <c r="G648" i="2"/>
  <c r="G765" i="2"/>
  <c r="G206" i="2"/>
  <c r="G284" i="2"/>
  <c r="G519" i="2"/>
  <c r="G781" i="2"/>
  <c r="G359" i="2"/>
  <c r="G712" i="2"/>
  <c r="G451" i="2"/>
  <c r="G422" i="2"/>
  <c r="G493" i="2"/>
  <c r="G267" i="2"/>
  <c r="G484" i="2"/>
  <c r="G436" i="2"/>
  <c r="G592" i="2"/>
  <c r="G134" i="2"/>
  <c r="G689" i="2"/>
  <c r="G752" i="2"/>
  <c r="G399" i="2"/>
  <c r="G774" i="2"/>
  <c r="G319" i="2"/>
  <c r="G768" i="2"/>
  <c r="G217" i="2"/>
  <c r="G192" i="2"/>
  <c r="G485" i="2"/>
  <c r="G776" i="2"/>
  <c r="G481" i="2"/>
  <c r="G364" i="2"/>
  <c r="G317" i="2"/>
  <c r="G758" i="2"/>
  <c r="G201" i="2"/>
  <c r="G114" i="2"/>
  <c r="G390" i="2"/>
  <c r="G753" i="2"/>
  <c r="G165" i="2"/>
  <c r="G311" i="2"/>
  <c r="G306" i="2"/>
  <c r="G119" i="2"/>
  <c r="G521" i="2"/>
  <c r="G769" i="2"/>
  <c r="G668" i="2"/>
  <c r="G762" i="2"/>
  <c r="G775" i="2"/>
  <c r="G705" i="2"/>
  <c r="G681" i="2"/>
  <c r="G64" i="2"/>
  <c r="G778" i="2"/>
  <c r="G737" i="2"/>
  <c r="G686" i="2"/>
  <c r="G757" i="2"/>
  <c r="G345" i="2"/>
  <c r="G747" i="2"/>
  <c r="G173" i="2"/>
  <c r="G54" i="2"/>
  <c r="G651" i="2"/>
  <c r="G487" i="2"/>
  <c r="G360" i="2"/>
  <c r="G745" i="2"/>
  <c r="G329" i="2"/>
  <c r="G83" i="2"/>
  <c r="G593" i="2"/>
  <c r="G55" i="2"/>
  <c r="G539" i="2"/>
  <c r="G760" i="2"/>
  <c r="G254" i="2"/>
  <c r="G545" i="2"/>
  <c r="G402" i="2"/>
  <c r="G555" i="2"/>
  <c r="G478" i="2"/>
  <c r="G268" i="2"/>
  <c r="G672" i="2"/>
  <c r="G58" i="2"/>
  <c r="G614" i="2"/>
  <c r="G333" i="2"/>
  <c r="G656" i="2"/>
  <c r="G116" i="2"/>
  <c r="G718" i="2"/>
  <c r="G79" i="2"/>
  <c r="G690" i="2"/>
  <c r="G761" i="2"/>
  <c r="G157" i="2"/>
  <c r="G756" i="2"/>
  <c r="G203" i="2"/>
  <c r="G664" i="2"/>
  <c r="G272" i="2"/>
  <c r="G40" i="2"/>
  <c r="G338" i="2"/>
  <c r="G744" i="2"/>
  <c r="G709" i="2"/>
  <c r="G713" i="2"/>
  <c r="G169" i="2"/>
  <c r="G502" i="2"/>
  <c r="G645" i="2"/>
  <c r="G41" i="2"/>
  <c r="G235" i="2"/>
  <c r="G729" i="2"/>
  <c r="G159" i="2"/>
  <c r="G356" i="2"/>
  <c r="G187" i="2"/>
  <c r="G346" i="2"/>
  <c r="G377" i="2"/>
  <c r="G321" i="2"/>
  <c r="G512" i="2"/>
  <c r="G373" i="2"/>
  <c r="G323" i="2"/>
  <c r="G68" i="2"/>
  <c r="G547" i="2"/>
  <c r="G748" i="2"/>
  <c r="G621" i="2"/>
  <c r="G291" i="2"/>
  <c r="G711" i="2"/>
  <c r="G766" i="2"/>
  <c r="G154" i="2"/>
  <c r="G616" i="2"/>
  <c r="G370" i="2"/>
  <c r="G395" i="2"/>
  <c r="G367" i="2"/>
  <c r="G683" i="2"/>
  <c r="G277" i="2"/>
  <c r="G388" i="2"/>
  <c r="G302" i="2"/>
  <c r="G624" i="2"/>
  <c r="G262" i="2"/>
  <c r="G415" i="2"/>
  <c r="G252" i="2"/>
  <c r="G659" i="2"/>
  <c r="G286" i="2"/>
  <c r="G687" i="2"/>
  <c r="G292" i="2"/>
  <c r="G410" i="2"/>
  <c r="G479" i="2"/>
  <c r="G424" i="2"/>
  <c r="G240" i="2"/>
  <c r="G655" i="2"/>
  <c r="G307" i="2"/>
  <c r="G643" i="2"/>
  <c r="G523" i="2"/>
  <c r="G636" i="2"/>
  <c r="G551" i="2"/>
  <c r="G661" i="2"/>
  <c r="G559" i="2"/>
  <c r="G677" i="2"/>
  <c r="G552" i="2"/>
  <c r="G401" i="2"/>
  <c r="G558" i="2"/>
  <c r="G630" i="2"/>
  <c r="G355" i="2"/>
  <c r="G702" i="2"/>
  <c r="G528" i="2"/>
  <c r="G394" i="2"/>
  <c r="G693" i="2"/>
  <c r="G628" i="2"/>
  <c r="G556" i="2"/>
  <c r="G413" i="2"/>
  <c r="G496" i="2"/>
  <c r="G700" i="2"/>
  <c r="G403" i="2"/>
  <c r="G699" i="2"/>
  <c r="G426" i="2"/>
  <c r="G453" i="2"/>
  <c r="G535" i="2"/>
  <c r="G270" i="2"/>
  <c r="G525" i="2"/>
  <c r="G257" i="2"/>
  <c r="G457" i="2"/>
  <c r="G288" i="2"/>
  <c r="G508" i="2"/>
  <c r="G236" i="2"/>
  <c r="G492" i="2"/>
  <c r="G244" i="2"/>
  <c r="G476" i="2"/>
  <c r="G226" i="2"/>
  <c r="G486" i="2"/>
  <c r="G501" i="2"/>
  <c r="G540" i="2"/>
  <c r="G259" i="2"/>
  <c r="G459" i="2"/>
  <c r="G448" i="2"/>
  <c r="G641" i="2"/>
  <c r="G220" i="2"/>
  <c r="G579" i="2"/>
  <c r="G372" i="2"/>
  <c r="G602" i="2"/>
  <c r="G720" i="2"/>
  <c r="G626" i="2"/>
  <c r="G22" i="2"/>
  <c r="G594" i="2"/>
  <c r="G368" i="2"/>
  <c r="G385" i="2"/>
  <c r="G344" i="2"/>
  <c r="G627" i="2"/>
  <c r="G666" i="2"/>
  <c r="G550" i="2"/>
  <c r="G466" i="2"/>
  <c r="G625" i="2"/>
  <c r="G623" i="2"/>
  <c r="G646" i="2"/>
  <c r="G341" i="2"/>
  <c r="G189" i="2"/>
  <c r="G723" i="2"/>
  <c r="G763" i="2"/>
  <c r="G138" i="2"/>
  <c r="G202" i="2"/>
  <c r="G564" i="2"/>
  <c r="G369" i="2"/>
  <c r="G238" i="2"/>
  <c r="G313" i="2"/>
  <c r="G182" i="2"/>
  <c r="G371" i="2"/>
  <c r="G53" i="2"/>
  <c r="G25" i="2"/>
  <c r="G474" i="2"/>
  <c r="G553" i="2"/>
  <c r="G480" i="2"/>
  <c r="G533" i="2"/>
  <c r="G596" i="2"/>
  <c r="G195" i="2"/>
  <c r="G707" i="2"/>
  <c r="G694" i="2"/>
  <c r="G640" i="2"/>
  <c r="G414" i="2"/>
  <c r="G417" i="2"/>
  <c r="G387" i="2"/>
  <c r="G167" i="2"/>
  <c r="G589" i="2"/>
  <c r="G733" i="2"/>
  <c r="G324" i="2"/>
  <c r="G392" i="2"/>
  <c r="G441" i="2"/>
  <c r="G183" i="2"/>
  <c r="G680" i="2"/>
  <c r="G581" i="2"/>
  <c r="G322" i="2"/>
  <c r="G363" i="2"/>
  <c r="G726" i="2"/>
  <c r="G557" i="2"/>
  <c r="G407" i="2"/>
  <c r="G513" i="2"/>
  <c r="G703" i="2"/>
  <c r="G456" i="2"/>
  <c r="G380" i="2"/>
  <c r="G549" i="2"/>
  <c r="G584" i="2"/>
  <c r="G714" i="2"/>
  <c r="G586" i="2"/>
  <c r="G779" i="2"/>
  <c r="G516" i="2"/>
  <c r="G96" i="2"/>
  <c r="G312" i="2"/>
  <c r="G208" i="2"/>
  <c r="G509" i="2"/>
  <c r="G543" i="2"/>
  <c r="G515" i="2"/>
  <c r="G309" i="2"/>
  <c r="G629" i="2"/>
  <c r="G250" i="2"/>
  <c r="G210" i="2"/>
  <c r="G287" i="2"/>
  <c r="G416" i="2"/>
  <c r="G127" i="2"/>
  <c r="G652" i="2"/>
  <c r="G84" i="2"/>
  <c r="G695" i="2"/>
  <c r="G237" i="2"/>
  <c r="G300" i="2"/>
  <c r="G28" i="2"/>
  <c r="G595" i="2"/>
  <c r="G443" i="2"/>
  <c r="G634" i="2"/>
  <c r="G580" i="2"/>
  <c r="G609" i="2"/>
  <c r="G326" i="2"/>
  <c r="G684" i="2"/>
  <c r="G332" i="2"/>
  <c r="G657" i="2"/>
  <c r="G468" i="2"/>
  <c r="G615" i="2"/>
  <c r="G251" i="2"/>
  <c r="G727" i="2"/>
  <c r="G604" i="2"/>
  <c r="G577" i="2"/>
  <c r="G591" i="2"/>
  <c r="G510" i="2"/>
  <c r="G583" i="2"/>
  <c r="G342" i="2"/>
  <c r="G575" i="2"/>
  <c r="G598" i="2"/>
  <c r="G348" i="2"/>
  <c r="G647" i="2"/>
  <c r="G590" i="2"/>
  <c r="G454" i="2"/>
  <c r="G222" i="2"/>
  <c r="G574" i="2"/>
  <c r="G682" i="2"/>
  <c r="G632" i="2"/>
  <c r="G571" i="2"/>
  <c r="G384" i="2"/>
  <c r="G256" i="2"/>
  <c r="G434" i="2"/>
  <c r="G658" i="2"/>
  <c r="G639" i="2"/>
  <c r="G430" i="2"/>
  <c r="G600" i="2"/>
  <c r="G439" i="2"/>
  <c r="G660" i="2"/>
  <c r="G522" i="2"/>
  <c r="G562" i="2"/>
  <c r="G38" i="2"/>
  <c r="G560" i="2"/>
  <c r="G314" i="2"/>
  <c r="G570" i="2"/>
  <c r="G204" i="2"/>
  <c r="G670" i="2"/>
  <c r="G200" i="2"/>
  <c r="G601" i="2"/>
  <c r="G335" i="2"/>
  <c r="G569" i="2"/>
  <c r="G607" i="2"/>
  <c r="G605" i="2"/>
  <c r="G305" i="2"/>
  <c r="G599" i="2"/>
  <c r="G710" i="2"/>
  <c r="G676" i="2"/>
  <c r="G764" i="2"/>
  <c r="G716" i="2"/>
  <c r="G243" i="2"/>
  <c r="G617" i="2"/>
  <c r="G759" i="2"/>
  <c r="G662" i="2"/>
  <c r="G362" i="2"/>
  <c r="G440" i="2"/>
  <c r="G171" i="2"/>
  <c r="G260" i="2"/>
  <c r="G23" i="2"/>
  <c r="G87" i="2"/>
  <c r="G126" i="2"/>
  <c r="G113" i="2"/>
  <c r="G500" i="2"/>
  <c r="G43" i="2"/>
  <c r="G94" i="2"/>
  <c r="G69" i="2"/>
  <c r="G532" i="2"/>
  <c r="G86" i="2"/>
  <c r="G228" i="2"/>
  <c r="G66" i="2"/>
  <c r="G669" i="2"/>
  <c r="G76" i="2"/>
  <c r="G488" i="2"/>
  <c r="G497" i="2"/>
  <c r="G685" i="2"/>
  <c r="G88" i="2"/>
  <c r="G536" i="2"/>
  <c r="G148" i="2"/>
  <c r="G495" i="2"/>
  <c r="G42" i="2"/>
  <c r="G174" i="2"/>
  <c r="G71" i="2"/>
  <c r="G635" i="2"/>
  <c r="G100" i="2"/>
  <c r="G517" i="2"/>
  <c r="G140" i="2"/>
  <c r="G477" i="2"/>
  <c r="G77" i="2"/>
  <c r="G283" i="2"/>
  <c r="G59" i="2"/>
  <c r="G546" i="2"/>
  <c r="G80" i="2"/>
  <c r="G63" i="2"/>
  <c r="G104" i="2"/>
  <c r="G573" i="2"/>
  <c r="G301" i="2"/>
  <c r="G177" i="2"/>
  <c r="G109" i="2"/>
  <c r="G409" i="2"/>
  <c r="G139" i="2"/>
  <c r="G95" i="2"/>
  <c r="G122" i="2"/>
  <c r="G184" i="2"/>
  <c r="G489" i="2"/>
  <c r="G347" i="2"/>
  <c r="G585" i="2"/>
  <c r="G527" i="2"/>
  <c r="G504" i="2"/>
  <c r="G383" i="2"/>
  <c r="G325" i="2"/>
  <c r="G618" i="2"/>
  <c r="G691" i="2"/>
  <c r="G772" i="2"/>
  <c r="G483" i="2"/>
  <c r="G717" i="2"/>
  <c r="G561" i="2"/>
  <c r="G398" i="2"/>
  <c r="G644" i="2"/>
  <c r="G420" i="2"/>
  <c r="G460" i="2"/>
  <c r="G186" i="2"/>
  <c r="G464" i="2"/>
  <c r="G281" i="2"/>
  <c r="G471" i="2"/>
  <c r="G405" i="2"/>
  <c r="G649" i="2"/>
  <c r="G349" i="2"/>
  <c r="G588" i="2"/>
  <c r="G730" i="2"/>
  <c r="G506" i="2"/>
  <c r="G708" i="2"/>
  <c r="G511" i="2"/>
  <c r="G526" i="2"/>
  <c r="G642" i="2"/>
  <c r="G654" i="2"/>
  <c r="G673" i="2"/>
  <c r="G701" i="2"/>
  <c r="G242" i="2"/>
  <c r="G152" i="2"/>
  <c r="G633" i="2"/>
  <c r="G530" i="2"/>
  <c r="G679" i="2"/>
  <c r="G408" i="2"/>
  <c r="G379" i="2"/>
  <c r="G498" i="2"/>
  <c r="G688" i="2"/>
  <c r="G327" i="2"/>
  <c r="G396" i="2"/>
  <c r="G213" i="2"/>
  <c r="G391" i="2"/>
  <c r="G750" i="2"/>
  <c r="G494" i="2"/>
  <c r="G783" i="2"/>
  <c r="G382" i="2"/>
  <c r="G767" i="2"/>
  <c r="G339" i="2"/>
  <c r="G412" i="2"/>
  <c r="G400" i="2"/>
  <c r="G773" i="2"/>
  <c r="G343" i="2"/>
  <c r="G429" i="2"/>
  <c r="G310" i="2"/>
  <c r="G296" i="2"/>
  <c r="G678" i="2"/>
  <c r="G298" i="2"/>
  <c r="G336" i="2"/>
  <c r="G531" i="2"/>
  <c r="G357" i="2"/>
  <c r="G520" i="2"/>
  <c r="G482" i="2"/>
  <c r="G741" i="2"/>
  <c r="G435" i="2"/>
  <c r="G721" i="2"/>
  <c r="G418" i="2"/>
  <c r="G572" i="2"/>
  <c r="G423" i="2"/>
  <c r="G437" i="2"/>
  <c r="G425" i="2"/>
  <c r="G78" i="2"/>
  <c r="G467" i="2"/>
  <c r="G576" i="2"/>
  <c r="G514" i="2"/>
  <c r="G265" i="2"/>
  <c r="G663" i="2"/>
  <c r="G261" i="2"/>
  <c r="G170" i="2"/>
  <c r="G318" i="2"/>
  <c r="G289" i="2"/>
  <c r="G374" i="2"/>
  <c r="G133" i="2"/>
  <c r="G225" i="2"/>
  <c r="G455" i="2"/>
  <c r="G704" i="2"/>
  <c r="G638" i="2"/>
  <c r="G610" i="2"/>
  <c r="G449" i="2"/>
  <c r="G164" i="2"/>
  <c r="G105" i="2"/>
  <c r="G70" i="2"/>
  <c r="G397" i="2"/>
  <c r="G271" i="2"/>
  <c r="G255" i="2"/>
  <c r="G337" i="2"/>
  <c r="G732" i="2"/>
  <c r="G541" i="2"/>
  <c r="G697" i="2"/>
  <c r="G696" i="2"/>
  <c r="G353" i="2"/>
  <c r="G499" i="2"/>
  <c r="G754" i="2"/>
  <c r="G554" i="2"/>
  <c r="G450" i="2"/>
  <c r="G161" i="2"/>
  <c r="G163" i="2"/>
  <c r="G350" i="2"/>
  <c r="G597" i="2"/>
  <c r="G411" i="2"/>
  <c r="G578" i="2"/>
  <c r="G207" i="2"/>
  <c r="G563" i="2"/>
  <c r="G304" i="2"/>
  <c r="G742" i="2"/>
  <c r="G722" i="2"/>
  <c r="G608" i="2"/>
  <c r="G667" i="2"/>
  <c r="G671" i="2"/>
  <c r="G692" i="2"/>
  <c r="G505" i="2"/>
  <c r="G462" i="2"/>
  <c r="G46" i="2"/>
  <c r="G150" i="2"/>
  <c r="G544" i="2"/>
  <c r="G603" i="2"/>
  <c r="G706" i="2"/>
  <c r="G406" i="2"/>
  <c r="G393" i="2"/>
  <c r="G728" i="2"/>
  <c r="G566" i="2"/>
  <c r="G389" i="2"/>
  <c r="G442" i="2"/>
  <c r="G473" i="2"/>
  <c r="G216" i="2"/>
  <c r="G376" i="2"/>
  <c r="G674" i="2"/>
  <c r="G743" i="2"/>
  <c r="G782" i="2"/>
  <c r="G219" i="2"/>
  <c r="G734" i="2"/>
  <c r="G637" i="2"/>
  <c r="G421" i="2"/>
  <c r="G444" i="2"/>
  <c r="G91" i="2"/>
  <c r="G542" i="2"/>
  <c r="G735" i="2"/>
  <c r="G780" i="2"/>
  <c r="G619" i="2"/>
  <c r="G698" i="2"/>
  <c r="G438" i="2"/>
  <c r="G631" i="2"/>
  <c r="G295" i="2"/>
  <c r="G103" i="2"/>
  <c r="G331" i="2"/>
  <c r="G199" i="2"/>
  <c r="G97" i="2"/>
  <c r="G205" i="2"/>
  <c r="G151" i="2"/>
  <c r="G153" i="2"/>
  <c r="G229" i="2"/>
  <c r="G234" i="2"/>
  <c r="G132" i="2"/>
  <c r="G299" i="2"/>
  <c r="G352" i="2"/>
  <c r="G118" i="2"/>
  <c r="G278" i="2"/>
  <c r="G316" i="2"/>
  <c r="G190" i="2"/>
  <c r="G534" i="2"/>
  <c r="G433" i="2"/>
  <c r="G131" i="2"/>
  <c r="G470" i="2"/>
  <c r="G290" i="2"/>
  <c r="G141" i="2"/>
  <c r="G404" i="2"/>
  <c r="G328" i="2"/>
  <c r="G102" i="2"/>
  <c r="G469" i="2"/>
  <c r="G218" i="2"/>
  <c r="G110" i="2"/>
  <c r="G354" i="2"/>
  <c r="G447" i="2"/>
  <c r="G121" i="2"/>
  <c r="G548" i="2"/>
  <c r="G320" i="2"/>
  <c r="G108" i="2"/>
  <c r="G503" i="2"/>
  <c r="G308" i="2"/>
  <c r="G129" i="2"/>
  <c r="G452" i="2"/>
  <c r="G303" i="2"/>
  <c r="G81" i="2"/>
  <c r="G606" i="2"/>
  <c r="G212" i="2"/>
  <c r="G101" i="2"/>
  <c r="G181" i="2"/>
  <c r="G258" i="2"/>
  <c r="G82" i="2"/>
  <c r="G715" i="2"/>
  <c r="G507" i="2"/>
  <c r="G137" i="2"/>
  <c r="G275" i="2"/>
  <c r="G233" i="2"/>
  <c r="G135" i="2"/>
  <c r="G248" i="2"/>
  <c r="G340" i="2"/>
  <c r="G112" i="2"/>
  <c r="G461" i="2"/>
  <c r="G224" i="2"/>
  <c r="G144" i="2"/>
  <c r="G529" i="2"/>
  <c r="G361" i="2"/>
  <c r="G98" i="2"/>
  <c r="G276" i="2"/>
  <c r="G622" i="2"/>
  <c r="G582" i="2"/>
  <c r="G34" i="2"/>
  <c r="G125" i="2"/>
  <c r="G143" i="2"/>
  <c r="G351" i="2"/>
  <c r="G241" i="2"/>
  <c r="G160" i="2"/>
  <c r="G653" i="2"/>
  <c r="G214" i="2"/>
  <c r="G179" i="2"/>
  <c r="G293" i="2"/>
  <c r="G158" i="2"/>
  <c r="G294" i="2"/>
  <c r="G297" i="2"/>
  <c r="G315" i="2"/>
  <c r="G215" i="2"/>
  <c r="G428" i="2"/>
  <c r="G330" i="2"/>
  <c r="G85" i="2"/>
  <c r="G565" i="2"/>
  <c r="G386" i="2"/>
  <c r="G247" i="2"/>
  <c r="G475" i="2"/>
  <c r="G431" i="2"/>
  <c r="G227" i="2"/>
  <c r="G31" i="2"/>
  <c r="G145" i="2"/>
  <c r="G263" i="2"/>
  <c r="G427" i="2"/>
  <c r="G253" i="2"/>
  <c r="G245" i="2"/>
  <c r="G51" i="2"/>
  <c r="G52" i="2"/>
  <c r="G249" i="2"/>
  <c r="G365" i="2"/>
  <c r="G230" i="2"/>
  <c r="G279" i="2"/>
  <c r="G366" i="2"/>
  <c r="G432" i="2"/>
  <c r="G172" i="2"/>
  <c r="G99" i="2"/>
  <c r="G111" i="2"/>
  <c r="G191" i="2"/>
  <c r="G67" i="2"/>
  <c r="G128" i="2"/>
  <c r="G176" i="2"/>
  <c r="G92" i="2"/>
  <c r="G136" i="2"/>
  <c r="G107" i="2"/>
  <c r="G72" i="2"/>
  <c r="G162" i="2"/>
  <c r="G472" i="2"/>
  <c r="G62" i="2"/>
  <c r="G120" i="2"/>
  <c r="G198" i="2"/>
  <c r="G48" i="2"/>
  <c r="G142" i="2"/>
  <c r="G232" i="2"/>
  <c r="G56" i="2"/>
  <c r="G124" i="2"/>
  <c r="G188" i="2"/>
  <c r="G57" i="2"/>
  <c r="G115" i="2"/>
  <c r="G193" i="2"/>
  <c r="G89" i="2"/>
  <c r="G147" i="2"/>
  <c r="G175" i="2"/>
  <c r="G65" i="2"/>
  <c r="G49" i="2"/>
  <c r="G231" i="2"/>
  <c r="G37" i="2"/>
  <c r="G39" i="2"/>
  <c r="G285" i="2"/>
  <c r="G45" i="2"/>
  <c r="G44" i="2"/>
  <c r="G223" i="2"/>
  <c r="G197" i="2"/>
  <c r="G611" i="2"/>
  <c r="G221" i="2"/>
  <c r="G538" i="2"/>
  <c r="G465" i="2"/>
  <c r="G209" i="2"/>
  <c r="G60" i="2"/>
  <c r="G73" i="2"/>
  <c r="G524" i="2"/>
  <c r="G146" i="2"/>
  <c r="G166" i="2"/>
  <c r="G211" i="2"/>
  <c r="G196" i="2"/>
  <c r="G178" i="2"/>
  <c r="G568" i="2"/>
  <c r="G117" i="2"/>
  <c r="G168" i="2"/>
  <c r="G334" i="2"/>
  <c r="G36" i="2"/>
  <c r="G123" i="2"/>
  <c r="G445" i="2"/>
  <c r="G47" i="2"/>
  <c r="G93" i="2"/>
  <c r="G381" i="2"/>
  <c r="G74" i="2"/>
  <c r="G130" i="2"/>
  <c r="G458" i="2"/>
  <c r="G90" i="2"/>
  <c r="G149" i="2"/>
  <c r="G490" i="2"/>
  <c r="G75" i="2"/>
  <c r="G50" i="2"/>
  <c r="G24" i="2"/>
  <c r="G5" i="2"/>
  <c r="G3" i="2"/>
  <c r="G26" i="2"/>
  <c r="G20" i="2"/>
  <c r="G14" i="2"/>
  <c r="G7" i="2"/>
  <c r="G27" i="2"/>
  <c r="G2" i="2"/>
  <c r="G18" i="2"/>
  <c r="G4" i="2"/>
  <c r="F24" i="2"/>
  <c r="F5" i="2"/>
  <c r="F3" i="2"/>
  <c r="F26" i="2"/>
  <c r="F20" i="2"/>
  <c r="F14" i="2"/>
  <c r="F7" i="2"/>
  <c r="F27" i="2"/>
  <c r="F2" i="2"/>
  <c r="F18" i="2"/>
  <c r="F4" i="2"/>
  <c r="F680" i="2"/>
  <c r="F581" i="2"/>
  <c r="F322" i="2"/>
  <c r="F363" i="2"/>
  <c r="F726" i="2"/>
  <c r="F557" i="2"/>
  <c r="F407" i="2"/>
  <c r="F513" i="2"/>
  <c r="F703" i="2"/>
  <c r="F456" i="2"/>
  <c r="F380" i="2"/>
  <c r="F549" i="2"/>
  <c r="F584" i="2"/>
  <c r="F714" i="2"/>
  <c r="F586" i="2"/>
  <c r="F779" i="2"/>
  <c r="F516" i="2"/>
  <c r="F96" i="2"/>
  <c r="F312" i="2"/>
  <c r="F208" i="2"/>
  <c r="F509" i="2"/>
  <c r="F543" i="2"/>
  <c r="F515" i="2"/>
  <c r="F309" i="2"/>
  <c r="F629" i="2"/>
  <c r="F250" i="2"/>
  <c r="F210" i="2"/>
  <c r="F287" i="2"/>
  <c r="F416" i="2"/>
  <c r="F127" i="2"/>
  <c r="F652" i="2"/>
  <c r="F84" i="2"/>
  <c r="F695" i="2"/>
  <c r="F237" i="2"/>
  <c r="F300" i="2"/>
  <c r="F28" i="2"/>
  <c r="F595" i="2"/>
  <c r="F443" i="2"/>
  <c r="F634" i="2"/>
  <c r="F580" i="2"/>
  <c r="F609" i="2"/>
  <c r="F326" i="2"/>
  <c r="F684" i="2"/>
  <c r="F332" i="2"/>
  <c r="F657" i="2"/>
  <c r="F468" i="2"/>
  <c r="F615" i="2"/>
  <c r="F251" i="2"/>
  <c r="F727" i="2"/>
  <c r="F604" i="2"/>
  <c r="F577" i="2"/>
  <c r="F591" i="2"/>
  <c r="F510" i="2"/>
  <c r="F583" i="2"/>
  <c r="F342" i="2"/>
  <c r="F575" i="2"/>
  <c r="F598" i="2"/>
  <c r="F348" i="2"/>
  <c r="F647" i="2"/>
  <c r="F590" i="2"/>
  <c r="F454" i="2"/>
  <c r="F222" i="2"/>
  <c r="F574" i="2"/>
  <c r="F682" i="2"/>
  <c r="F632" i="2"/>
  <c r="F571" i="2"/>
  <c r="F384" i="2"/>
  <c r="F256" i="2"/>
  <c r="F434" i="2"/>
  <c r="F658" i="2"/>
  <c r="F639" i="2"/>
  <c r="F430" i="2"/>
  <c r="F600" i="2"/>
  <c r="F439" i="2"/>
  <c r="F660" i="2"/>
  <c r="F522" i="2"/>
  <c r="F562" i="2"/>
  <c r="F38" i="2"/>
  <c r="F560" i="2"/>
  <c r="F314" i="2"/>
  <c r="F570" i="2"/>
  <c r="F204" i="2"/>
  <c r="F670" i="2"/>
  <c r="F200" i="2"/>
  <c r="F601" i="2"/>
  <c r="F335" i="2"/>
  <c r="F569" i="2"/>
  <c r="F607" i="2"/>
  <c r="F605" i="2"/>
  <c r="F305" i="2"/>
  <c r="F599" i="2"/>
  <c r="F710" i="2"/>
  <c r="F676" i="2"/>
  <c r="F764" i="2"/>
  <c r="F716" i="2"/>
  <c r="F243" i="2"/>
  <c r="F617" i="2"/>
  <c r="F759" i="2"/>
  <c r="F662" i="2"/>
  <c r="F362" i="2"/>
  <c r="F440" i="2"/>
  <c r="F171" i="2"/>
  <c r="F260" i="2"/>
  <c r="F23" i="2"/>
  <c r="F87" i="2"/>
  <c r="F126" i="2"/>
  <c r="F113" i="2"/>
  <c r="F500" i="2"/>
  <c r="F43" i="2"/>
  <c r="F94" i="2"/>
  <c r="F69" i="2"/>
  <c r="F532" i="2"/>
  <c r="F86" i="2"/>
  <c r="F228" i="2"/>
  <c r="F66" i="2"/>
  <c r="F669" i="2"/>
  <c r="F76" i="2"/>
  <c r="F488" i="2"/>
  <c r="F497" i="2"/>
  <c r="F685" i="2"/>
  <c r="F88" i="2"/>
  <c r="F536" i="2"/>
  <c r="F148" i="2"/>
  <c r="F495" i="2"/>
  <c r="F42" i="2"/>
  <c r="F174" i="2"/>
  <c r="F71" i="2"/>
  <c r="F635" i="2"/>
  <c r="F100" i="2"/>
  <c r="F517" i="2"/>
  <c r="F140" i="2"/>
  <c r="F477" i="2"/>
  <c r="F77" i="2"/>
  <c r="F283" i="2"/>
  <c r="F59" i="2"/>
  <c r="F546" i="2"/>
  <c r="F80" i="2"/>
  <c r="F63" i="2"/>
  <c r="F104" i="2"/>
  <c r="F573" i="2"/>
  <c r="F301" i="2"/>
  <c r="F177" i="2"/>
  <c r="F109" i="2"/>
  <c r="F409" i="2"/>
  <c r="F139" i="2"/>
  <c r="F95" i="2"/>
  <c r="F122" i="2"/>
  <c r="F184" i="2"/>
  <c r="F489" i="2"/>
  <c r="F347" i="2"/>
  <c r="F585" i="2"/>
  <c r="F527" i="2"/>
  <c r="F504" i="2"/>
  <c r="F383" i="2"/>
  <c r="F325" i="2"/>
  <c r="F618" i="2"/>
  <c r="F691" i="2"/>
  <c r="F772" i="2"/>
  <c r="F483" i="2"/>
  <c r="F717" i="2"/>
  <c r="F561" i="2"/>
  <c r="F398" i="2"/>
  <c r="F644" i="2"/>
  <c r="F420" i="2"/>
  <c r="F460" i="2"/>
  <c r="F186" i="2"/>
  <c r="F464" i="2"/>
  <c r="F281" i="2"/>
  <c r="F471" i="2"/>
  <c r="F405" i="2"/>
  <c r="F649" i="2"/>
  <c r="F349" i="2"/>
  <c r="F588" i="2"/>
  <c r="F730" i="2"/>
  <c r="F506" i="2"/>
  <c r="F708" i="2"/>
  <c r="F511" i="2"/>
  <c r="F526" i="2"/>
  <c r="F642" i="2"/>
  <c r="F654" i="2"/>
  <c r="F673" i="2"/>
  <c r="F701" i="2"/>
  <c r="F242" i="2"/>
  <c r="F152" i="2"/>
  <c r="F633" i="2"/>
  <c r="F530" i="2"/>
  <c r="F679" i="2"/>
  <c r="F408" i="2"/>
  <c r="F379" i="2"/>
  <c r="F498" i="2"/>
  <c r="F688" i="2"/>
  <c r="F327" i="2"/>
  <c r="F396" i="2"/>
  <c r="F213" i="2"/>
  <c r="F391" i="2"/>
  <c r="F750" i="2"/>
  <c r="F494" i="2"/>
  <c r="F783" i="2"/>
  <c r="F382" i="2"/>
  <c r="F767" i="2"/>
  <c r="F339" i="2"/>
  <c r="F412" i="2"/>
  <c r="F400" i="2"/>
  <c r="F773" i="2"/>
  <c r="F343" i="2"/>
  <c r="F429" i="2"/>
  <c r="F310" i="2"/>
  <c r="F296" i="2"/>
  <c r="F678" i="2"/>
  <c r="F298" i="2"/>
  <c r="F336" i="2"/>
  <c r="F531" i="2"/>
  <c r="F357" i="2"/>
  <c r="F520" i="2"/>
  <c r="F482" i="2"/>
  <c r="F741" i="2"/>
  <c r="F435" i="2"/>
  <c r="F721" i="2"/>
  <c r="F418" i="2"/>
  <c r="F572" i="2"/>
  <c r="F423" i="2"/>
  <c r="F437" i="2"/>
  <c r="F425" i="2"/>
  <c r="F78" i="2"/>
  <c r="F467" i="2"/>
  <c r="F576" i="2"/>
  <c r="F514" i="2"/>
  <c r="F265" i="2"/>
  <c r="F663" i="2"/>
  <c r="F261" i="2"/>
  <c r="F170" i="2"/>
  <c r="F318" i="2"/>
  <c r="F289" i="2"/>
  <c r="F374" i="2"/>
  <c r="F133" i="2"/>
  <c r="F225" i="2"/>
  <c r="F455" i="2"/>
  <c r="F704" i="2"/>
  <c r="F638" i="2"/>
  <c r="F610" i="2"/>
  <c r="F449" i="2"/>
  <c r="F164" i="2"/>
  <c r="F105" i="2"/>
  <c r="F70" i="2"/>
  <c r="F397" i="2"/>
  <c r="F271" i="2"/>
  <c r="F255" i="2"/>
  <c r="F337" i="2"/>
  <c r="F732" i="2"/>
  <c r="F541" i="2"/>
  <c r="F697" i="2"/>
  <c r="F696" i="2"/>
  <c r="F353" i="2"/>
  <c r="F499" i="2"/>
  <c r="F754" i="2"/>
  <c r="F554" i="2"/>
  <c r="F450" i="2"/>
  <c r="F161" i="2"/>
  <c r="F163" i="2"/>
  <c r="F350" i="2"/>
  <c r="F597" i="2"/>
  <c r="F411" i="2"/>
  <c r="F578" i="2"/>
  <c r="F207" i="2"/>
  <c r="F563" i="2"/>
  <c r="F304" i="2"/>
  <c r="F742" i="2"/>
  <c r="F722" i="2"/>
  <c r="F608" i="2"/>
  <c r="F667" i="2"/>
  <c r="F671" i="2"/>
  <c r="F692" i="2"/>
  <c r="F505" i="2"/>
  <c r="F462" i="2"/>
  <c r="F46" i="2"/>
  <c r="F150" i="2"/>
  <c r="F544" i="2"/>
  <c r="F603" i="2"/>
  <c r="F706" i="2"/>
  <c r="F406" i="2"/>
  <c r="F393" i="2"/>
  <c r="F728" i="2"/>
  <c r="F566" i="2"/>
  <c r="F389" i="2"/>
  <c r="F442" i="2"/>
  <c r="F473" i="2"/>
  <c r="F216" i="2"/>
  <c r="F376" i="2"/>
  <c r="F674" i="2"/>
  <c r="F743" i="2"/>
  <c r="F782" i="2"/>
  <c r="F219" i="2"/>
  <c r="F734" i="2"/>
  <c r="F637" i="2"/>
  <c r="F421" i="2"/>
  <c r="F444" i="2"/>
  <c r="F91" i="2"/>
  <c r="F542" i="2"/>
  <c r="F735" i="2"/>
  <c r="F780" i="2"/>
  <c r="F619" i="2"/>
  <c r="F698" i="2"/>
  <c r="F438" i="2"/>
  <c r="F631" i="2"/>
  <c r="F295" i="2"/>
  <c r="F103" i="2"/>
  <c r="F331" i="2"/>
  <c r="F199" i="2"/>
  <c r="F97" i="2"/>
  <c r="F205" i="2"/>
  <c r="F151" i="2"/>
  <c r="F153" i="2"/>
  <c r="F229" i="2"/>
  <c r="F234" i="2"/>
  <c r="F132" i="2"/>
  <c r="F299" i="2"/>
  <c r="F352" i="2"/>
  <c r="F118" i="2"/>
  <c r="F278" i="2"/>
  <c r="F316" i="2"/>
  <c r="F190" i="2"/>
  <c r="F534" i="2"/>
  <c r="F433" i="2"/>
  <c r="F131" i="2"/>
  <c r="F470" i="2"/>
  <c r="F290" i="2"/>
  <c r="F141" i="2"/>
  <c r="F404" i="2"/>
  <c r="F328" i="2"/>
  <c r="F102" i="2"/>
  <c r="F469" i="2"/>
  <c r="F218" i="2"/>
  <c r="F110" i="2"/>
  <c r="F354" i="2"/>
  <c r="F447" i="2"/>
  <c r="F121" i="2"/>
  <c r="F548" i="2"/>
  <c r="F320" i="2"/>
  <c r="F108" i="2"/>
  <c r="F503" i="2"/>
  <c r="F308" i="2"/>
  <c r="F129" i="2"/>
  <c r="F452" i="2"/>
  <c r="F303" i="2"/>
  <c r="F81" i="2"/>
  <c r="F606" i="2"/>
  <c r="F212" i="2"/>
  <c r="F101" i="2"/>
  <c r="F181" i="2"/>
  <c r="F258" i="2"/>
  <c r="F82" i="2"/>
  <c r="F715" i="2"/>
  <c r="F507" i="2"/>
  <c r="F137" i="2"/>
  <c r="F275" i="2"/>
  <c r="F233" i="2"/>
  <c r="F135" i="2"/>
  <c r="F248" i="2"/>
  <c r="F340" i="2"/>
  <c r="F112" i="2"/>
  <c r="F461" i="2"/>
  <c r="F224" i="2"/>
  <c r="F144" i="2"/>
  <c r="F529" i="2"/>
  <c r="F361" i="2"/>
  <c r="F98" i="2"/>
  <c r="F276" i="2"/>
  <c r="F622" i="2"/>
  <c r="F582" i="2"/>
  <c r="F34" i="2"/>
  <c r="F125" i="2"/>
  <c r="F143" i="2"/>
  <c r="F351" i="2"/>
  <c r="F241" i="2"/>
  <c r="F160" i="2"/>
  <c r="F653" i="2"/>
  <c r="F214" i="2"/>
  <c r="F179" i="2"/>
  <c r="F293" i="2"/>
  <c r="F158" i="2"/>
  <c r="F294" i="2"/>
  <c r="F297" i="2"/>
  <c r="F315" i="2"/>
  <c r="F215" i="2"/>
  <c r="F428" i="2"/>
  <c r="F330" i="2"/>
  <c r="F85" i="2"/>
  <c r="F565" i="2"/>
  <c r="F386" i="2"/>
  <c r="F247" i="2"/>
  <c r="F475" i="2"/>
  <c r="F431" i="2"/>
  <c r="F227" i="2"/>
  <c r="F31" i="2"/>
  <c r="F145" i="2"/>
  <c r="F263" i="2"/>
  <c r="F427" i="2"/>
  <c r="F253" i="2"/>
  <c r="F245" i="2"/>
  <c r="F51" i="2"/>
  <c r="F52" i="2"/>
  <c r="F249" i="2"/>
  <c r="F365" i="2"/>
  <c r="F230" i="2"/>
  <c r="F279" i="2"/>
  <c r="F366" i="2"/>
  <c r="F432" i="2"/>
  <c r="F172" i="2"/>
  <c r="F99" i="2"/>
  <c r="F111" i="2"/>
  <c r="F191" i="2"/>
  <c r="F67" i="2"/>
  <c r="F128" i="2"/>
  <c r="F176" i="2"/>
  <c r="F92" i="2"/>
  <c r="F136" i="2"/>
  <c r="F107" i="2"/>
  <c r="F72" i="2"/>
  <c r="F162" i="2"/>
  <c r="F472" i="2"/>
  <c r="F62" i="2"/>
  <c r="F120" i="2"/>
  <c r="F198" i="2"/>
  <c r="F48" i="2"/>
  <c r="F142" i="2"/>
  <c r="F232" i="2"/>
  <c r="F56" i="2"/>
  <c r="F124" i="2"/>
  <c r="F188" i="2"/>
  <c r="F57" i="2"/>
  <c r="F115" i="2"/>
  <c r="F193" i="2"/>
  <c r="F89" i="2"/>
  <c r="F147" i="2"/>
  <c r="F175" i="2"/>
  <c r="F65" i="2"/>
  <c r="F49" i="2"/>
  <c r="F231" i="2"/>
  <c r="F37" i="2"/>
  <c r="F39" i="2"/>
  <c r="F285" i="2"/>
  <c r="F45" i="2"/>
  <c r="F44" i="2"/>
  <c r="F223" i="2"/>
  <c r="F197" i="2"/>
  <c r="F611" i="2"/>
  <c r="F221" i="2"/>
  <c r="F538" i="2"/>
  <c r="F465" i="2"/>
  <c r="F209" i="2"/>
  <c r="F60" i="2"/>
  <c r="F73" i="2"/>
  <c r="F524" i="2"/>
  <c r="F146" i="2"/>
  <c r="F166" i="2"/>
  <c r="F211" i="2"/>
  <c r="F196" i="2"/>
  <c r="F178" i="2"/>
  <c r="F568" i="2"/>
  <c r="F117" i="2"/>
  <c r="F168" i="2"/>
  <c r="F334" i="2"/>
  <c r="F36" i="2"/>
  <c r="F123" i="2"/>
  <c r="F445" i="2"/>
  <c r="F47" i="2"/>
  <c r="F93" i="2"/>
  <c r="F381" i="2"/>
  <c r="F74" i="2"/>
  <c r="F130" i="2"/>
  <c r="F458" i="2"/>
  <c r="F90" i="2"/>
  <c r="F149" i="2"/>
  <c r="F490" i="2"/>
  <c r="F75" i="2"/>
  <c r="F50" i="2"/>
  <c r="F612" i="2"/>
  <c r="F777" i="2"/>
  <c r="F378" i="2"/>
  <c r="F246" i="2"/>
  <c r="F719" i="2"/>
  <c r="F746" i="2"/>
  <c r="F491" i="2"/>
  <c r="F738" i="2"/>
  <c r="F567" i="2"/>
  <c r="F264" i="2"/>
  <c r="F725" i="2"/>
  <c r="F518" i="2"/>
  <c r="F665" i="2"/>
  <c r="F740" i="2"/>
  <c r="F180" i="2"/>
  <c r="F273" i="2"/>
  <c r="F613" i="2"/>
  <c r="F771" i="2"/>
  <c r="F446" i="2"/>
  <c r="F736" i="2"/>
  <c r="F375" i="2"/>
  <c r="F749" i="2"/>
  <c r="F156" i="2"/>
  <c r="F266" i="2"/>
  <c r="F650" i="2"/>
  <c r="F751" i="2"/>
  <c r="F194" i="2"/>
  <c r="F731" i="2"/>
  <c r="F358" i="2"/>
  <c r="F724" i="2"/>
  <c r="F463" i="2"/>
  <c r="F739" i="2"/>
  <c r="F620" i="2"/>
  <c r="F755" i="2"/>
  <c r="F269" i="2"/>
  <c r="F280" i="2"/>
  <c r="F675" i="2"/>
  <c r="F282" i="2"/>
  <c r="F648" i="2"/>
  <c r="F765" i="2"/>
  <c r="F206" i="2"/>
  <c r="F284" i="2"/>
  <c r="F519" i="2"/>
  <c r="F781" i="2"/>
  <c r="F359" i="2"/>
  <c r="F712" i="2"/>
  <c r="F451" i="2"/>
  <c r="F422" i="2"/>
  <c r="F493" i="2"/>
  <c r="F267" i="2"/>
  <c r="F484" i="2"/>
  <c r="F436" i="2"/>
  <c r="F592" i="2"/>
  <c r="F134" i="2"/>
  <c r="F689" i="2"/>
  <c r="F752" i="2"/>
  <c r="F399" i="2"/>
  <c r="F774" i="2"/>
  <c r="F319" i="2"/>
  <c r="F768" i="2"/>
  <c r="F217" i="2"/>
  <c r="F192" i="2"/>
  <c r="F485" i="2"/>
  <c r="F776" i="2"/>
  <c r="F481" i="2"/>
  <c r="F364" i="2"/>
  <c r="F317" i="2"/>
  <c r="F758" i="2"/>
  <c r="F201" i="2"/>
  <c r="F114" i="2"/>
  <c r="F390" i="2"/>
  <c r="F753" i="2"/>
  <c r="F165" i="2"/>
  <c r="F311" i="2"/>
  <c r="F306" i="2"/>
  <c r="F119" i="2"/>
  <c r="F521" i="2"/>
  <c r="F769" i="2"/>
  <c r="F668" i="2"/>
  <c r="F762" i="2"/>
  <c r="F775" i="2"/>
  <c r="F705" i="2"/>
  <c r="F681" i="2"/>
  <c r="F64" i="2"/>
  <c r="F778" i="2"/>
  <c r="F737" i="2"/>
  <c r="F686" i="2"/>
  <c r="F757" i="2"/>
  <c r="F345" i="2"/>
  <c r="F747" i="2"/>
  <c r="F173" i="2"/>
  <c r="F54" i="2"/>
  <c r="F651" i="2"/>
  <c r="F487" i="2"/>
  <c r="F360" i="2"/>
  <c r="F745" i="2"/>
  <c r="F329" i="2"/>
  <c r="F83" i="2"/>
  <c r="F593" i="2"/>
  <c r="F55" i="2"/>
  <c r="F539" i="2"/>
  <c r="F760" i="2"/>
  <c r="F254" i="2"/>
  <c r="F545" i="2"/>
  <c r="F402" i="2"/>
  <c r="F555" i="2"/>
  <c r="F478" i="2"/>
  <c r="F268" i="2"/>
  <c r="F672" i="2"/>
  <c r="F58" i="2"/>
  <c r="F614" i="2"/>
  <c r="F333" i="2"/>
  <c r="F656" i="2"/>
  <c r="F116" i="2"/>
  <c r="F718" i="2"/>
  <c r="F79" i="2"/>
  <c r="F690" i="2"/>
  <c r="F761" i="2"/>
  <c r="F157" i="2"/>
  <c r="F756" i="2"/>
  <c r="F203" i="2"/>
  <c r="F664" i="2"/>
  <c r="F272" i="2"/>
  <c r="F40" i="2"/>
  <c r="F338" i="2"/>
  <c r="F744" i="2"/>
  <c r="F709" i="2"/>
  <c r="F713" i="2"/>
  <c r="F169" i="2"/>
  <c r="F502" i="2"/>
  <c r="F645" i="2"/>
  <c r="F41" i="2"/>
  <c r="F235" i="2"/>
  <c r="F729" i="2"/>
  <c r="F159" i="2"/>
  <c r="F356" i="2"/>
  <c r="F187" i="2"/>
  <c r="F346" i="2"/>
  <c r="F377" i="2"/>
  <c r="F321" i="2"/>
  <c r="F512" i="2"/>
  <c r="F373" i="2"/>
  <c r="F323" i="2"/>
  <c r="F68" i="2"/>
  <c r="F547" i="2"/>
  <c r="F748" i="2"/>
  <c r="F621" i="2"/>
  <c r="F291" i="2"/>
  <c r="F711" i="2"/>
  <c r="F766" i="2"/>
  <c r="F154" i="2"/>
  <c r="F616" i="2"/>
  <c r="F370" i="2"/>
  <c r="F395" i="2"/>
  <c r="F367" i="2"/>
  <c r="F683" i="2"/>
  <c r="F277" i="2"/>
  <c r="F388" i="2"/>
  <c r="F302" i="2"/>
  <c r="F624" i="2"/>
  <c r="F262" i="2"/>
  <c r="F415" i="2"/>
  <c r="F252" i="2"/>
  <c r="F659" i="2"/>
  <c r="F286" i="2"/>
  <c r="F687" i="2"/>
  <c r="F292" i="2"/>
  <c r="F410" i="2"/>
  <c r="F479" i="2"/>
  <c r="F424" i="2"/>
  <c r="F240" i="2"/>
  <c r="F655" i="2"/>
  <c r="F307" i="2"/>
  <c r="F643" i="2"/>
  <c r="F523" i="2"/>
  <c r="F636" i="2"/>
  <c r="F551" i="2"/>
  <c r="F661" i="2"/>
  <c r="F559" i="2"/>
  <c r="F677" i="2"/>
  <c r="F552" i="2"/>
  <c r="F401" i="2"/>
  <c r="F558" i="2"/>
  <c r="F630" i="2"/>
  <c r="F355" i="2"/>
  <c r="F702" i="2"/>
  <c r="F528" i="2"/>
  <c r="F394" i="2"/>
  <c r="F693" i="2"/>
  <c r="F628" i="2"/>
  <c r="F556" i="2"/>
  <c r="F413" i="2"/>
  <c r="F496" i="2"/>
  <c r="F700" i="2"/>
  <c r="F403" i="2"/>
  <c r="F699" i="2"/>
  <c r="F426" i="2"/>
  <c r="F453" i="2"/>
  <c r="F535" i="2"/>
  <c r="F270" i="2"/>
  <c r="F525" i="2"/>
  <c r="F257" i="2"/>
  <c r="F457" i="2"/>
  <c r="F288" i="2"/>
  <c r="F508" i="2"/>
  <c r="F236" i="2"/>
  <c r="F492" i="2"/>
  <c r="F244" i="2"/>
  <c r="F476" i="2"/>
  <c r="F226" i="2"/>
  <c r="F486" i="2"/>
  <c r="F501" i="2"/>
  <c r="F540" i="2"/>
  <c r="F259" i="2"/>
  <c r="F459" i="2"/>
  <c r="F448" i="2"/>
  <c r="F641" i="2"/>
  <c r="F220" i="2"/>
  <c r="F579" i="2"/>
  <c r="F372" i="2"/>
  <c r="F602" i="2"/>
  <c r="F720" i="2"/>
  <c r="F626" i="2"/>
  <c r="F22" i="2"/>
  <c r="F594" i="2"/>
  <c r="F368" i="2"/>
  <c r="F385" i="2"/>
  <c r="F344" i="2"/>
  <c r="F627" i="2"/>
  <c r="F666" i="2"/>
  <c r="F550" i="2"/>
  <c r="F466" i="2"/>
  <c r="F625" i="2"/>
  <c r="F623" i="2"/>
  <c r="F646" i="2"/>
  <c r="F341" i="2"/>
  <c r="F189" i="2"/>
  <c r="F723" i="2"/>
  <c r="F763" i="2"/>
  <c r="F138" i="2"/>
  <c r="F202" i="2"/>
  <c r="F564" i="2"/>
  <c r="F369" i="2"/>
  <c r="F238" i="2"/>
  <c r="F313" i="2"/>
  <c r="F182" i="2"/>
  <c r="F371" i="2"/>
  <c r="F53" i="2"/>
  <c r="F25" i="2"/>
  <c r="F474" i="2"/>
  <c r="F553" i="2"/>
  <c r="F480" i="2"/>
  <c r="F533" i="2"/>
  <c r="F596" i="2"/>
  <c r="F195" i="2"/>
  <c r="F707" i="2"/>
  <c r="F694" i="2"/>
  <c r="F640" i="2"/>
  <c r="F414" i="2"/>
  <c r="F417" i="2"/>
  <c r="F387" i="2"/>
  <c r="F167" i="2"/>
  <c r="F589" i="2"/>
  <c r="F733" i="2"/>
  <c r="F324" i="2"/>
  <c r="F392" i="2"/>
  <c r="F441" i="2"/>
  <c r="F183" i="2"/>
  <c r="F10" i="2"/>
  <c r="F239" i="2"/>
  <c r="F13" i="2"/>
  <c r="F185" i="2"/>
  <c r="F11" i="2"/>
  <c r="F106" i="2"/>
  <c r="F32" i="2"/>
  <c r="F9" i="2"/>
  <c r="F35" i="2"/>
  <c r="F16" i="2"/>
  <c r="F33" i="2"/>
  <c r="F8" i="2"/>
  <c r="F17" i="2"/>
  <c r="F19" i="2"/>
  <c r="F30" i="2"/>
  <c r="F155" i="2"/>
  <c r="F29" i="2"/>
  <c r="F12" i="2"/>
  <c r="F21" i="2"/>
  <c r="F15" i="2"/>
  <c r="F6" i="2"/>
  <c r="F274" i="2"/>
  <c r="F537" i="2"/>
  <c r="F419" i="2"/>
  <c r="F587" i="2"/>
  <c r="F770" i="2"/>
  <c r="F61" i="2"/>
  <c r="I6" i="2" l="1"/>
  <c r="I5" i="2"/>
  <c r="I2" i="2"/>
  <c r="I3" i="2"/>
  <c r="I4" i="2"/>
  <c r="E23" i="1"/>
  <c r="E24" i="1"/>
  <c r="E25" i="1"/>
  <c r="E26" i="1"/>
  <c r="E22" i="1"/>
  <c r="E27" i="1" s="1"/>
  <c r="C27" i="1"/>
  <c r="D27" i="1"/>
  <c r="B27" i="1"/>
  <c r="C9" i="1"/>
  <c r="D9" i="1"/>
  <c r="B9" i="1"/>
  <c r="E5" i="1"/>
  <c r="E6" i="1"/>
  <c r="E7" i="1"/>
  <c r="E8" i="1"/>
  <c r="E4" i="1"/>
  <c r="E9" i="1" s="1"/>
  <c r="E14" i="1"/>
  <c r="E15" i="1"/>
  <c r="E16" i="1"/>
  <c r="E18" i="1" s="1"/>
  <c r="E17" i="1"/>
  <c r="E13" i="1"/>
  <c r="C18" i="1"/>
  <c r="D18" i="1"/>
  <c r="B18" i="1"/>
</calcChain>
</file>

<file path=xl/sharedStrings.xml><?xml version="1.0" encoding="utf-8"?>
<sst xmlns="http://schemas.openxmlformats.org/spreadsheetml/2006/main" count="1596" uniqueCount="437">
  <si>
    <t>Total Running Time</t>
  </si>
  <si>
    <t>Amandroid</t>
  </si>
  <si>
    <t>Droidbench</t>
  </si>
  <si>
    <t>FossDroid</t>
  </si>
  <si>
    <t>Google Play</t>
  </si>
  <si>
    <t>Droidsafe one-way</t>
  </si>
  <si>
    <t>DroidSafe two-way</t>
  </si>
  <si>
    <t>FlowDroid one-way</t>
  </si>
  <si>
    <t>FlowDroid two-way</t>
  </si>
  <si>
    <t>Variance</t>
  </si>
  <si>
    <t>Config</t>
  </si>
  <si>
    <t>Benchmark</t>
  </si>
  <si>
    <t>DroidBench</t>
  </si>
  <si>
    <t>config_Amandroid_default.xml</t>
  </si>
  <si>
    <t>config_Amandroid_kcontext0.xml</t>
  </si>
  <si>
    <t>config_Amandroid_kcontext10.xml</t>
  </si>
  <si>
    <t>config_Amandroid_kcontext2.xml</t>
  </si>
  <si>
    <t>config_Amandroid_kcontext3.xml</t>
  </si>
  <si>
    <t>config_Amandroid_kcontext4.xml</t>
  </si>
  <si>
    <t>config_Amandroid_kcontext5.xml</t>
  </si>
  <si>
    <t>config_Amandroid_kcontext6.xml</t>
  </si>
  <si>
    <t>config_Amandroid_kcontext7.xml</t>
  </si>
  <si>
    <t>config_Amandroid_kcontext8.xml</t>
  </si>
  <si>
    <t>config_Amandroid_kcontext9.xml</t>
  </si>
  <si>
    <t>config_DroidSafe_analyzestringsunfiltered.xml</t>
  </si>
  <si>
    <t>config_DroidSafe_apicalldepth0.xml</t>
  </si>
  <si>
    <t>config_DroidSafe_apicalldepth1.xml</t>
  </si>
  <si>
    <t>config_DroidSafe_apicalldepth100.xml</t>
  </si>
  <si>
    <t>config_DroidSafe_apicalldepth110.xml</t>
  </si>
  <si>
    <t>config_DroidSafe_apicalldepth120.xml</t>
  </si>
  <si>
    <t>config_DroidSafe_apicalldepth150.xml</t>
  </si>
  <si>
    <t>config_DroidSafe_apicalldepth200.xml</t>
  </si>
  <si>
    <t>config_DroidSafe_apicalldepth50.xml</t>
  </si>
  <si>
    <t>config_DroidSafe_apicalldepth600.xml</t>
  </si>
  <si>
    <t>config_DroidSafe_apicalldepth80.xml</t>
  </si>
  <si>
    <t>config_DroidSafe_apicalldepth90.xml</t>
  </si>
  <si>
    <t>config_DroidSafe_filetransform.xml</t>
  </si>
  <si>
    <t>config_DroidSafe_ignoreexceptionflow.xml</t>
  </si>
  <si>
    <t>config_DroidSafe_ignorenocontextflow.xml</t>
  </si>
  <si>
    <t>config_DroidSafe_implicitflow.xml</t>
  </si>
  <si>
    <t>config_DroidSafe_imprecisestring.xml</t>
  </si>
  <si>
    <t>config_DroidSafe_kobjsens1.xml</t>
  </si>
  <si>
    <t>config_DroidSafe_kobjsens18.xml</t>
  </si>
  <si>
    <t>config_DroidSafe_kobjsens2.xml</t>
  </si>
  <si>
    <t>config_DroidSafe_kobjsens3.xml</t>
  </si>
  <si>
    <t>config_DroidSafe_kobjsens4.xml</t>
  </si>
  <si>
    <t>config_DroidSafe_kobjsens5.xml</t>
  </si>
  <si>
    <t>config_DroidSafe_kobjsens6.xml</t>
  </si>
  <si>
    <t>config_DroidSafe_limitcontextforcomplex.xml</t>
  </si>
  <si>
    <t>config_DroidSafe_limitcontextforgui.xml</t>
  </si>
  <si>
    <t>config_DroidSafe_limitcontextforstring.xml</t>
  </si>
  <si>
    <t>config_DroidSafe_multipassfb.xml</t>
  </si>
  <si>
    <t>config_DroidSafe_noarrayindex.xml</t>
  </si>
  <si>
    <t>config_DroidSafe_noclinitcontext.xml</t>
  </si>
  <si>
    <t>config_DroidSafe_noclonestatic.xml</t>
  </si>
  <si>
    <t>config_DroidSafe_nofallback.xml</t>
  </si>
  <si>
    <t>config_DroidSafe_nojsa.xml</t>
  </si>
  <si>
    <t>config_DroidSafe_noscalaropt.xml</t>
  </si>
  <si>
    <t>config_DroidSafe_nova.xml</t>
  </si>
  <si>
    <t>config_DroidSafe_preciseinfoflow.xml</t>
  </si>
  <si>
    <t>config_DroidSafe_ptageo.xml</t>
  </si>
  <si>
    <t>config_DroidSafe_ptapaddle.xml</t>
  </si>
  <si>
    <t>config_DroidSafe_ptaspark.xml</t>
  </si>
  <si>
    <t>config_DroidSafe_transfertaintfield.xml</t>
  </si>
  <si>
    <t>config_DroidSafe_typesforcontext.xml</t>
  </si>
  <si>
    <t>config_DroidSafe_0.xml</t>
  </si>
  <si>
    <t>config_DroidSafe_1.xml</t>
  </si>
  <si>
    <t>config_DroidSafe_10.xml</t>
  </si>
  <si>
    <t>config_DroidSafe_11.xml</t>
  </si>
  <si>
    <t>config_DroidSafe_12.xml</t>
  </si>
  <si>
    <t>config_DroidSafe_13.xml</t>
  </si>
  <si>
    <t>config_DroidSafe_14.xml</t>
  </si>
  <si>
    <t>config_DroidSafe_15.xml</t>
  </si>
  <si>
    <t>config_DroidSafe_16.xml</t>
  </si>
  <si>
    <t>config_DroidSafe_17.xml</t>
  </si>
  <si>
    <t>config_DroidSafe_18.xml</t>
  </si>
  <si>
    <t>config_DroidSafe_19.xml</t>
  </si>
  <si>
    <t>config_DroidSafe_2.xml</t>
  </si>
  <si>
    <t>config_DroidSafe_20.xml</t>
  </si>
  <si>
    <t>config_DroidSafe_21.xml</t>
  </si>
  <si>
    <t>config_DroidSafe_22.xml</t>
  </si>
  <si>
    <t>config_DroidSafe_23.xml</t>
  </si>
  <si>
    <t>config_DroidSafe_24.xml</t>
  </si>
  <si>
    <t>config_DroidSafe_25.xml</t>
  </si>
  <si>
    <t>config_DroidSafe_26.xml</t>
  </si>
  <si>
    <t>config_DroidSafe_27.xml</t>
  </si>
  <si>
    <t>config_DroidSafe_28.xml</t>
  </si>
  <si>
    <t>config_DroidSafe_29.xml</t>
  </si>
  <si>
    <t>config_DroidSafe_3.xml</t>
  </si>
  <si>
    <t>config_DroidSafe_30.xml</t>
  </si>
  <si>
    <t>config_DroidSafe_31.xml</t>
  </si>
  <si>
    <t>config_DroidSafe_32.xml</t>
  </si>
  <si>
    <t>config_DroidSafe_33.xml</t>
  </si>
  <si>
    <t>config_DroidSafe_34.xml</t>
  </si>
  <si>
    <t>config_DroidSafe_35.xml</t>
  </si>
  <si>
    <t>config_DroidSafe_36.xml</t>
  </si>
  <si>
    <t>config_DroidSafe_37.xml</t>
  </si>
  <si>
    <t>config_DroidSafe_38.xml</t>
  </si>
  <si>
    <t>config_DroidSafe_39.xml</t>
  </si>
  <si>
    <t>config_DroidSafe_4.xml</t>
  </si>
  <si>
    <t>config_DroidSafe_40.xml</t>
  </si>
  <si>
    <t>config_DroidSafe_41.xml</t>
  </si>
  <si>
    <t>config_DroidSafe_42.xml</t>
  </si>
  <si>
    <t>config_DroidSafe_43.xml</t>
  </si>
  <si>
    <t>config_DroidSafe_44.xml</t>
  </si>
  <si>
    <t>config_DroidSafe_45.xml</t>
  </si>
  <si>
    <t>config_DroidSafe_46.xml</t>
  </si>
  <si>
    <t>config_DroidSafe_47.xml</t>
  </si>
  <si>
    <t>config_DroidSafe_48.xml</t>
  </si>
  <si>
    <t>config_DroidSafe_49.xml</t>
  </si>
  <si>
    <t>config_DroidSafe_5.xml</t>
  </si>
  <si>
    <t>config_DroidSafe_50.xml</t>
  </si>
  <si>
    <t>config_DroidSafe_51.xml</t>
  </si>
  <si>
    <t>config_DroidSafe_52.xml</t>
  </si>
  <si>
    <t>config_DroidSafe_53.xml</t>
  </si>
  <si>
    <t>config_DroidSafe_54.xml</t>
  </si>
  <si>
    <t>config_DroidSafe_55.xml</t>
  </si>
  <si>
    <t>config_DroidSafe_56.xml</t>
  </si>
  <si>
    <t>config_DroidSafe_57.xml</t>
  </si>
  <si>
    <t>config_DroidSafe_58.xml</t>
  </si>
  <si>
    <t>config_DroidSafe_59.xml</t>
  </si>
  <si>
    <t>config_DroidSafe_6.xml</t>
  </si>
  <si>
    <t>config_DroidSafe_60.xml</t>
  </si>
  <si>
    <t>config_DroidSafe_61.xml</t>
  </si>
  <si>
    <t>config_DroidSafe_62.xml</t>
  </si>
  <si>
    <t>config_DroidSafe_63.xml</t>
  </si>
  <si>
    <t>config_DroidSafe_64.xml</t>
  </si>
  <si>
    <t>config_DroidSafe_65.xml</t>
  </si>
  <si>
    <t>config_DroidSafe_66.xml</t>
  </si>
  <si>
    <t>config_DroidSafe_67.xml</t>
  </si>
  <si>
    <t>config_DroidSafe_68.xml</t>
  </si>
  <si>
    <t>config_DroidSafe_69.xml</t>
  </si>
  <si>
    <t>config_DroidSafe_7.xml</t>
  </si>
  <si>
    <t>config_DroidSafe_70.xml</t>
  </si>
  <si>
    <t>config_DroidSafe_71.xml</t>
  </si>
  <si>
    <t>config_DroidSafe_72.xml</t>
  </si>
  <si>
    <t>config_DroidSafe_73.xml</t>
  </si>
  <si>
    <t>config_DroidSafe_74.xml</t>
  </si>
  <si>
    <t>config_DroidSafe_75.xml</t>
  </si>
  <si>
    <t>config_DroidSafe_76.xml</t>
  </si>
  <si>
    <t>config_DroidSafe_8.xml</t>
  </si>
  <si>
    <t>config_DroidSafe_9.xml</t>
  </si>
  <si>
    <t>config_FlowDroid_2way_0.xml</t>
  </si>
  <si>
    <t>config_FlowDroid_2way_1.xml</t>
  </si>
  <si>
    <t>config_FlowDroid_2way_10.xml</t>
  </si>
  <si>
    <t>config_FlowDroid_2way_100.xml</t>
  </si>
  <si>
    <t>config_FlowDroid_2way_101.xml</t>
  </si>
  <si>
    <t>config_FlowDroid_2way_102.xml</t>
  </si>
  <si>
    <t>config_FlowDroid_2way_103.xml</t>
  </si>
  <si>
    <t>config_FlowDroid_2way_104.xml</t>
  </si>
  <si>
    <t>config_FlowDroid_2way_105.xml</t>
  </si>
  <si>
    <t>config_FlowDroid_2way_106.xml</t>
  </si>
  <si>
    <t>config_FlowDroid_2way_107.xml</t>
  </si>
  <si>
    <t>config_FlowDroid_2way_108.xml</t>
  </si>
  <si>
    <t>config_FlowDroid_2way_109.xml</t>
  </si>
  <si>
    <t>config_FlowDroid_2way_11.xml</t>
  </si>
  <si>
    <t>config_FlowDroid_2way_110.xml</t>
  </si>
  <si>
    <t>config_FlowDroid_2way_111.xml</t>
  </si>
  <si>
    <t>config_FlowDroid_2way_112.xml</t>
  </si>
  <si>
    <t>config_FlowDroid_2way_113.xml</t>
  </si>
  <si>
    <t>config_FlowDroid_2way_12.xml</t>
  </si>
  <si>
    <t>config_FlowDroid_2way_13.xml</t>
  </si>
  <si>
    <t>config_FlowDroid_2way_14.xml</t>
  </si>
  <si>
    <t>config_FlowDroid_2way_15.xml</t>
  </si>
  <si>
    <t>config_FlowDroid_2way_16.xml</t>
  </si>
  <si>
    <t>config_FlowDroid_2way_17.xml</t>
  </si>
  <si>
    <t>config_FlowDroid_2way_18.xml</t>
  </si>
  <si>
    <t>config_FlowDroid_2way_19.xml</t>
  </si>
  <si>
    <t>config_FlowDroid_2way_2.xml</t>
  </si>
  <si>
    <t>config_FlowDroid_2way_20.xml</t>
  </si>
  <si>
    <t>config_FlowDroid_2way_21.xml</t>
  </si>
  <si>
    <t>config_FlowDroid_2way_22.xml</t>
  </si>
  <si>
    <t>config_FlowDroid_2way_23.xml</t>
  </si>
  <si>
    <t>config_FlowDroid_2way_24.xml</t>
  </si>
  <si>
    <t>config_FlowDroid_2way_25.xml</t>
  </si>
  <si>
    <t>config_FlowDroid_2way_26.xml</t>
  </si>
  <si>
    <t>config_FlowDroid_2way_27.xml</t>
  </si>
  <si>
    <t>config_FlowDroid_2way_28.xml</t>
  </si>
  <si>
    <t>config_FlowDroid_2way_29.xml</t>
  </si>
  <si>
    <t>config_FlowDroid_2way_3.xml</t>
  </si>
  <si>
    <t>config_FlowDroid_2way_30.xml</t>
  </si>
  <si>
    <t>config_FlowDroid_2way_31.xml</t>
  </si>
  <si>
    <t>config_FlowDroid_2way_32.xml</t>
  </si>
  <si>
    <t>config_FlowDroid_2way_33.xml</t>
  </si>
  <si>
    <t>config_FlowDroid_2way_34.xml</t>
  </si>
  <si>
    <t>config_FlowDroid_2way_35.xml</t>
  </si>
  <si>
    <t>config_FlowDroid_2way_36.xml</t>
  </si>
  <si>
    <t>config_FlowDroid_2way_37.xml</t>
  </si>
  <si>
    <t>config_FlowDroid_2way_38.xml</t>
  </si>
  <si>
    <t>config_FlowDroid_2way_39.xml</t>
  </si>
  <si>
    <t>config_FlowDroid_2way_4.xml</t>
  </si>
  <si>
    <t>config_FlowDroid_2way_40.xml</t>
  </si>
  <si>
    <t>config_FlowDroid_2way_41.xml</t>
  </si>
  <si>
    <t>config_FlowDroid_2way_42.xml</t>
  </si>
  <si>
    <t>config_FlowDroid_2way_43.xml</t>
  </si>
  <si>
    <t>config_FlowDroid_2way_44.xml</t>
  </si>
  <si>
    <t>config_FlowDroid_2way_45.xml</t>
  </si>
  <si>
    <t>config_FlowDroid_2way_46.xml</t>
  </si>
  <si>
    <t>config_FlowDroid_2way_47.xml</t>
  </si>
  <si>
    <t>config_FlowDroid_2way_48.xml</t>
  </si>
  <si>
    <t>config_FlowDroid_2way_49.xml</t>
  </si>
  <si>
    <t>config_FlowDroid_2way_5.xml</t>
  </si>
  <si>
    <t>config_FlowDroid_2way_50.xml</t>
  </si>
  <si>
    <t>config_FlowDroid_2way_51.xml</t>
  </si>
  <si>
    <t>config_FlowDroid_2way_52.xml</t>
  </si>
  <si>
    <t>config_FlowDroid_2way_53.xml</t>
  </si>
  <si>
    <t>config_FlowDroid_2way_54.xml</t>
  </si>
  <si>
    <t>config_FlowDroid_2way_55.xml</t>
  </si>
  <si>
    <t>config_FlowDroid_2way_56.xml</t>
  </si>
  <si>
    <t>config_FlowDroid_2way_57.xml</t>
  </si>
  <si>
    <t>config_FlowDroid_2way_58.xml</t>
  </si>
  <si>
    <t>config_FlowDroid_2way_59.xml</t>
  </si>
  <si>
    <t>config_FlowDroid_2way_6.xml</t>
  </si>
  <si>
    <t>config_FlowDroid_2way_60.xml</t>
  </si>
  <si>
    <t>config_FlowDroid_2way_61.xml</t>
  </si>
  <si>
    <t>config_FlowDroid_2way_62.xml</t>
  </si>
  <si>
    <t>config_FlowDroid_2way_63.xml</t>
  </si>
  <si>
    <t>config_FlowDroid_2way_64.xml</t>
  </si>
  <si>
    <t>config_FlowDroid_2way_65.xml</t>
  </si>
  <si>
    <t>config_FlowDroid_2way_66.xml</t>
  </si>
  <si>
    <t>config_FlowDroid_2way_67.xml</t>
  </si>
  <si>
    <t>config_FlowDroid_2way_68.xml</t>
  </si>
  <si>
    <t>config_FlowDroid_2way_69.xml</t>
  </si>
  <si>
    <t>config_FlowDroid_2way_7.xml</t>
  </si>
  <si>
    <t>config_FlowDroid_2way_70.xml</t>
  </si>
  <si>
    <t>config_FlowDroid_2way_71.xml</t>
  </si>
  <si>
    <t>config_FlowDroid_2way_72.xml</t>
  </si>
  <si>
    <t>config_FlowDroid_2way_73.xml</t>
  </si>
  <si>
    <t>config_FlowDroid_2way_74.xml</t>
  </si>
  <si>
    <t>config_FlowDroid_2way_75.xml</t>
  </si>
  <si>
    <t>config_FlowDroid_2way_76.xml</t>
  </si>
  <si>
    <t>config_FlowDroid_2way_77.xml</t>
  </si>
  <si>
    <t>config_FlowDroid_2way_78.xml</t>
  </si>
  <si>
    <t>config_FlowDroid_2way_79.xml</t>
  </si>
  <si>
    <t>config_FlowDroid_2way_8.xml</t>
  </si>
  <si>
    <t>config_FlowDroid_2way_80.xml</t>
  </si>
  <si>
    <t>config_FlowDroid_2way_81.xml</t>
  </si>
  <si>
    <t>config_FlowDroid_2way_82.xml</t>
  </si>
  <si>
    <t>config_FlowDroid_2way_83.xml</t>
  </si>
  <si>
    <t>config_FlowDroid_2way_84.xml</t>
  </si>
  <si>
    <t>config_FlowDroid_2way_85.xml</t>
  </si>
  <si>
    <t>config_FlowDroid_2way_86.xml</t>
  </si>
  <si>
    <t>config_FlowDroid_2way_87.xml</t>
  </si>
  <si>
    <t>config_FlowDroid_2way_88.xml</t>
  </si>
  <si>
    <t>config_FlowDroid_2way_89.xml</t>
  </si>
  <si>
    <t>config_FlowDroid_2way_9.xml</t>
  </si>
  <si>
    <t>config_FlowDroid_2way_90.xml</t>
  </si>
  <si>
    <t>config_FlowDroid_2way_91.xml</t>
  </si>
  <si>
    <t>config_FlowDroid_2way_92.xml</t>
  </si>
  <si>
    <t>config_FlowDroid_2way_93.xml</t>
  </si>
  <si>
    <t>config_FlowDroid_2way_94.xml</t>
  </si>
  <si>
    <t>config_FlowDroid_2way_95.xml</t>
  </si>
  <si>
    <t>config_FlowDroid_2way_96.xml</t>
  </si>
  <si>
    <t>config_FlowDroid_2way_97.xml</t>
  </si>
  <si>
    <t>config_FlowDroid_2way_98.xml</t>
  </si>
  <si>
    <t>config_FlowDroid_2way_99.xml</t>
  </si>
  <si>
    <t>config_FlowDroid_aliasalgolazy.xml</t>
  </si>
  <si>
    <t>config_FlowDroid_aliasalgonone.xml</t>
  </si>
  <si>
    <t>config_FlowDroid_aliasalgoptsbased.xml</t>
  </si>
  <si>
    <t>config_FlowDroid_aliasflowins.xml</t>
  </si>
  <si>
    <t>config_FlowDroid_analyzeframeworks.xml</t>
  </si>
  <si>
    <t>config_FlowDroid_aplength1.xml</t>
  </si>
  <si>
    <t>config_FlowDroid_aplength10.xml</t>
  </si>
  <si>
    <t>config_FlowDroid_aplength2.xml</t>
  </si>
  <si>
    <t>config_FlowDroid_aplength20.xml</t>
  </si>
  <si>
    <t>config_FlowDroid_aplength3.xml</t>
  </si>
  <si>
    <t>config_FlowDroid_aplength4.xml</t>
  </si>
  <si>
    <t>config_FlowDroid_aplength5.xml</t>
  </si>
  <si>
    <t>config_FlowDroid_aplength7.xml</t>
  </si>
  <si>
    <t>config_FlowDroid_callbackanalyzerfast.xml</t>
  </si>
  <si>
    <t>config_FlowDroid_cgalgocha.xml</t>
  </si>
  <si>
    <t>config_FlowDroid_cgalgogeom.xml</t>
  </si>
  <si>
    <t>config_FlowDroid_cgalgorta.xml</t>
  </si>
  <si>
    <t>config_FlowDroid_cgalgovta.xml</t>
  </si>
  <si>
    <t>config_FlowDroid_codeeliminationnone.xml</t>
  </si>
  <si>
    <t>config_FlowDroid_codeeliminationrc.xml</t>
  </si>
  <si>
    <t>config_FlowDroid_dataflowsolverfins.xml</t>
  </si>
  <si>
    <t>config_FlowDroid_enablereflection.xml</t>
  </si>
  <si>
    <t>config_FlowDroid_implicitall.xml</t>
  </si>
  <si>
    <t>config_FlowDroid_implicitarronly.xml</t>
  </si>
  <si>
    <t>config_FlowDroid_maxcallbackchain1.xml</t>
  </si>
  <si>
    <t>config_FlowDroid_maxcallbackchain100.xml</t>
  </si>
  <si>
    <t>config_FlowDroid_maxcallbackchain110.xml</t>
  </si>
  <si>
    <t>config_FlowDroid_maxcallbackchain120.xml</t>
  </si>
  <si>
    <t>config_FlowDroid_maxcallbackchain150.xml</t>
  </si>
  <si>
    <t>config_FlowDroid_maxcallbackchain200.xml</t>
  </si>
  <si>
    <t>config_FlowDroid_maxcallbackchain50.xml</t>
  </si>
  <si>
    <t>config_FlowDroid_maxcallbackchain600.xml</t>
  </si>
  <si>
    <t>config_FlowDroid_maxcallbackchain80.xml</t>
  </si>
  <si>
    <t>config_FlowDroid_maxcallbackchain90.xml</t>
  </si>
  <si>
    <t>config_FlowDroid_maxcallbacks1.xml</t>
  </si>
  <si>
    <t>config_FlowDroid_maxcallbacks110.xml</t>
  </si>
  <si>
    <t>config_FlowDroid_maxcallbacks120.xml</t>
  </si>
  <si>
    <t>config_FlowDroid_maxcallbacks150.xml</t>
  </si>
  <si>
    <t>config_FlowDroid_maxcallbacks200.xml</t>
  </si>
  <si>
    <t>config_FlowDroid_maxcallbacks50.xml</t>
  </si>
  <si>
    <t>config_FlowDroid_maxcallbacks600.xml</t>
  </si>
  <si>
    <t>config_FlowDroid_maxcallbacks80.xml</t>
  </si>
  <si>
    <t>config_FlowDroid_maxcallbacks90.xml</t>
  </si>
  <si>
    <t>config_FlowDroid_nocallbacks.xml</t>
  </si>
  <si>
    <t>config_FlowDroid_noexceptions.xml</t>
  </si>
  <si>
    <t>config_FlowDroid_nothischainreduction.xml</t>
  </si>
  <si>
    <t>config_FlowDroid_onecomponentatatime.xml</t>
  </si>
  <si>
    <t>config_FlowDroid_onesourceatatime.xml</t>
  </si>
  <si>
    <t>config_FlowDroid_pathalgocontextinsensitive.xml</t>
  </si>
  <si>
    <t>config_FlowDroid_pathalgosourcesonly.xml</t>
  </si>
  <si>
    <t>config_FlowDroid_pathspecificresults.xml</t>
  </si>
  <si>
    <t>config_FlowDroid_singlejoinpointabstraction.xml</t>
  </si>
  <si>
    <t>config_FlowDroid_staticmodefins.xml</t>
  </si>
  <si>
    <t>config_FlowDroid_staticmodenone.xml</t>
  </si>
  <si>
    <t>config_FlowDroid_taintwrapperdefaultfallback.xml</t>
  </si>
  <si>
    <t>config_FlowDroid_taintwrappereasy.xml</t>
  </si>
  <si>
    <t>config_FlowDroid_taintwrappernone.xml</t>
  </si>
  <si>
    <t>config_FlowDroid_0.xml</t>
  </si>
  <si>
    <t>config_FlowDroid_1.xml</t>
  </si>
  <si>
    <t>config_FlowDroid_10.xml</t>
  </si>
  <si>
    <t>config_FlowDroid_100.xml</t>
  </si>
  <si>
    <t>config_FlowDroid_101.xml</t>
  </si>
  <si>
    <t>config_FlowDroid_102.xml</t>
  </si>
  <si>
    <t>config_FlowDroid_103.xml</t>
  </si>
  <si>
    <t>config_FlowDroid_104.xml</t>
  </si>
  <si>
    <t>config_FlowDroid_105.xml</t>
  </si>
  <si>
    <t>config_FlowDroid_106.xml</t>
  </si>
  <si>
    <t>config_FlowDroid_107.xml</t>
  </si>
  <si>
    <t>config_FlowDroid_108.xml</t>
  </si>
  <si>
    <t>config_FlowDroid_109.xml</t>
  </si>
  <si>
    <t>config_FlowDroid_11.xml</t>
  </si>
  <si>
    <t>config_FlowDroid_110.xml</t>
  </si>
  <si>
    <t>config_FlowDroid_111.xml</t>
  </si>
  <si>
    <t>config_FlowDroid_112.xml</t>
  </si>
  <si>
    <t>config_FlowDroid_113.xml</t>
  </si>
  <si>
    <t>config_FlowDroid_12.xml</t>
  </si>
  <si>
    <t>config_FlowDroid_13.xml</t>
  </si>
  <si>
    <t>config_FlowDroid_14.xml</t>
  </si>
  <si>
    <t>config_FlowDroid_15.xml</t>
  </si>
  <si>
    <t>config_FlowDroid_16.xml</t>
  </si>
  <si>
    <t>config_FlowDroid_17.xml</t>
  </si>
  <si>
    <t>config_FlowDroid_18.xml</t>
  </si>
  <si>
    <t>config_FlowDroid_19.xml</t>
  </si>
  <si>
    <t>config_FlowDroid_2.xml</t>
  </si>
  <si>
    <t>config_FlowDroid_20.xml</t>
  </si>
  <si>
    <t>config_FlowDroid_21.xml</t>
  </si>
  <si>
    <t>config_FlowDroid_22.xml</t>
  </si>
  <si>
    <t>config_FlowDroid_23.xml</t>
  </si>
  <si>
    <t>config_FlowDroid_24.xml</t>
  </si>
  <si>
    <t>config_FlowDroid_25.xml</t>
  </si>
  <si>
    <t>config_FlowDroid_26.xml</t>
  </si>
  <si>
    <t>config_FlowDroid_27.xml</t>
  </si>
  <si>
    <t>config_FlowDroid_28.xml</t>
  </si>
  <si>
    <t>config_FlowDroid_29.xml</t>
  </si>
  <si>
    <t>config_FlowDroid_3.xml</t>
  </si>
  <si>
    <t>config_FlowDroid_30.xml</t>
  </si>
  <si>
    <t>config_FlowDroid_31.xml</t>
  </si>
  <si>
    <t>config_FlowDroid_32.xml</t>
  </si>
  <si>
    <t>config_FlowDroid_33.xml</t>
  </si>
  <si>
    <t>config_FlowDroid_34.xml</t>
  </si>
  <si>
    <t>config_FlowDroid_35.xml</t>
  </si>
  <si>
    <t>config_FlowDroid_36.xml</t>
  </si>
  <si>
    <t>config_FlowDroid_37.xml</t>
  </si>
  <si>
    <t>config_FlowDroid_38.xml</t>
  </si>
  <si>
    <t>config_FlowDroid_39.xml</t>
  </si>
  <si>
    <t>config_FlowDroid_4.xml</t>
  </si>
  <si>
    <t>config_FlowDroid_40.xml</t>
  </si>
  <si>
    <t>config_FlowDroid_41.xml</t>
  </si>
  <si>
    <t>config_FlowDroid_42.xml</t>
  </si>
  <si>
    <t>config_FlowDroid_43.xml</t>
  </si>
  <si>
    <t>config_FlowDroid_44.xml</t>
  </si>
  <si>
    <t>config_FlowDroid_45.xml</t>
  </si>
  <si>
    <t>config_FlowDroid_46.xml</t>
  </si>
  <si>
    <t>config_FlowDroid_47.xml</t>
  </si>
  <si>
    <t>config_FlowDroid_48.xml</t>
  </si>
  <si>
    <t>config_FlowDroid_49.xml</t>
  </si>
  <si>
    <t>config_FlowDroid_5.xml</t>
  </si>
  <si>
    <t>config_FlowDroid_50.xml</t>
  </si>
  <si>
    <t>config_FlowDroid_51.xml</t>
  </si>
  <si>
    <t>config_FlowDroid_52.xml</t>
  </si>
  <si>
    <t>config_FlowDroid_53.xml</t>
  </si>
  <si>
    <t>config_FlowDroid_54.xml</t>
  </si>
  <si>
    <t>config_FlowDroid_55.xml</t>
  </si>
  <si>
    <t>config_FlowDroid_56.xml</t>
  </si>
  <si>
    <t>config_FlowDroid_57.xml</t>
  </si>
  <si>
    <t>config_FlowDroid_58.xml</t>
  </si>
  <si>
    <t>config_FlowDroid_59.xml</t>
  </si>
  <si>
    <t>config_FlowDroid_6.xml</t>
  </si>
  <si>
    <t>config_FlowDroid_60.xml</t>
  </si>
  <si>
    <t>config_FlowDroid_61.xml</t>
  </si>
  <si>
    <t>config_FlowDroid_62.xml</t>
  </si>
  <si>
    <t>config_FlowDroid_63.xml</t>
  </si>
  <si>
    <t>config_FlowDroid_64.xml</t>
  </si>
  <si>
    <t>config_FlowDroid_65.xml</t>
  </si>
  <si>
    <t>config_FlowDroid_66.xml</t>
  </si>
  <si>
    <t>config_FlowDroid_67.xml</t>
  </si>
  <si>
    <t>config_FlowDroid_68.xml</t>
  </si>
  <si>
    <t>config_FlowDroid_69.xml</t>
  </si>
  <si>
    <t>config_FlowDroid_7.xml</t>
  </si>
  <si>
    <t>config_FlowDroid_70.xml</t>
  </si>
  <si>
    <t>config_FlowDroid_71.xml</t>
  </si>
  <si>
    <t>config_FlowDroid_72.xml</t>
  </si>
  <si>
    <t>config_FlowDroid_73.xml</t>
  </si>
  <si>
    <t>config_FlowDroid_74.xml</t>
  </si>
  <si>
    <t>config_FlowDroid_75.xml</t>
  </si>
  <si>
    <t>config_FlowDroid_76.xml</t>
  </si>
  <si>
    <t>config_FlowDroid_77.xml</t>
  </si>
  <si>
    <t>config_FlowDroid_78.xml</t>
  </si>
  <si>
    <t>config_FlowDroid_79.xml</t>
  </si>
  <si>
    <t>config_FlowDroid_8.xml</t>
  </si>
  <si>
    <t>config_FlowDroid_80.xml</t>
  </si>
  <si>
    <t>config_FlowDroid_81.xml</t>
  </si>
  <si>
    <t>config_FlowDroid_82.xml</t>
  </si>
  <si>
    <t>config_FlowDroid_83.xml</t>
  </si>
  <si>
    <t>config_FlowDroid_84.xml</t>
  </si>
  <si>
    <t>config_FlowDroid_85.xml</t>
  </si>
  <si>
    <t>config_FlowDroid_86.xml</t>
  </si>
  <si>
    <t>config_FlowDroid_87.xml</t>
  </si>
  <si>
    <t>config_FlowDroid_88.xml</t>
  </si>
  <si>
    <t>config_FlowDroid_89.xml</t>
  </si>
  <si>
    <t>config_FlowDroid_9.xml</t>
  </si>
  <si>
    <t>config_FlowDroid_90.xml</t>
  </si>
  <si>
    <t>config_FlowDroid_91.xml</t>
  </si>
  <si>
    <t>config_FlowDroid_92.xml</t>
  </si>
  <si>
    <t>config_FlowDroid_93.xml</t>
  </si>
  <si>
    <t>config_FlowDroid_94.xml</t>
  </si>
  <si>
    <t>config_FlowDroid_95.xml</t>
  </si>
  <si>
    <t>config_FlowDroid_96.xml</t>
  </si>
  <si>
    <t>config_FlowDroid_97.xml</t>
  </si>
  <si>
    <t>config_FlowDroid_98.xml</t>
  </si>
  <si>
    <t>config_FlowDroid_99.xml</t>
  </si>
  <si>
    <t>1</t>
  </si>
  <si>
    <t>2</t>
  </si>
  <si>
    <t>3</t>
  </si>
  <si>
    <t>MIN</t>
  </si>
  <si>
    <t>MAX</t>
  </si>
  <si>
    <t>AVERAGE</t>
  </si>
  <si>
    <t>MEDIAN</t>
  </si>
  <si>
    <t>Difference</t>
  </si>
  <si>
    <t>median</t>
  </si>
  <si>
    <t>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</si>
</sst>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E95BCB-DF86-6844-AFAC-A8B2ABE24E88}" name="Table1" displayName="Table1" ref="A1:G783" totalsRowShown="0" headerRowDxfId="2">
  <autoFilter ref="A1:G783" xr:uid="{190C4934-9528-E14C-A7EA-882492404A74}"/>
  <sortState xmlns:xlrd2="http://schemas.microsoft.com/office/spreadsheetml/2017/richdata2" ref="A2:G782">
    <sortCondition ref="A1:A783"/>
  </sortState>
  <tableColumns count="7">
    <tableColumn id="1" xr3:uid="{55FD4B9A-F675-3545-AEC0-4EAA4AB38BF0}" name="Benchmark"/>
    <tableColumn id="2" xr3:uid="{5BA616D7-AD2B-334B-9D65-39F69BB9E252}" name="Config" dataDxfId="1"/>
    <tableColumn id="3" xr3:uid="{F8A2995F-4319-9F42-B07D-12A472A30580}" name="1"/>
    <tableColumn id="4" xr3:uid="{B038626D-B73C-FF46-A5F8-86EA21E0D5F7}" name="2"/>
    <tableColumn id="5" xr3:uid="{411066B8-B193-4A4F-B109-635613195A6F}" name="3"/>
    <tableColumn id="6" xr3:uid="{D6B35BFB-1F6C-0545-97D5-969557CD1F61}" name="Variance"/>
    <tableColumn id="18" xr3:uid="{9B4BE5C0-9EA8-B14F-A550-4000CFA4FD92}" name="Difference" dataDxfId="0">
      <calculatedColumnFormula>MAX(Table1[[#This Row],[1]:[3]])-MIN(Table1[[#This Row],[1]:[3]])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45B-B7C5-214E-B4FB-B8BDC5215E53}">
  <dimension ref="A1:H31"/>
  <sheetViews>
    <sheetView tabSelected="1" zoomScale="125" workbookViewId="0">
      <selection activeCell="E30" sqref="E30"/>
    </sheetView>
  </sheetViews>
  <sheetFormatPr baseColWidth="10" defaultRowHeight="16" x14ac:dyDescent="0.2"/>
  <cols>
    <col min="2" max="2" width="12.6640625" bestFit="1" customWidth="1"/>
    <col min="5" max="5" width="12.6640625" bestFit="1" customWidth="1"/>
    <col min="8" max="8" width="12.6640625" bestFit="1" customWidth="1"/>
  </cols>
  <sheetData>
    <row r="1" spans="1:8" x14ac:dyDescent="0.2">
      <c r="A1" t="s">
        <v>0</v>
      </c>
    </row>
    <row r="2" spans="1:8" x14ac:dyDescent="0.2">
      <c r="B2" s="5" t="s">
        <v>2</v>
      </c>
      <c r="C2" s="5"/>
      <c r="D2" s="5"/>
    </row>
    <row r="3" spans="1:8" x14ac:dyDescent="0.2">
      <c r="B3">
        <v>1</v>
      </c>
      <c r="C3">
        <v>2</v>
      </c>
      <c r="D3">
        <v>3</v>
      </c>
    </row>
    <row r="4" spans="1:8" x14ac:dyDescent="0.2">
      <c r="A4" t="s">
        <v>1</v>
      </c>
      <c r="B4">
        <v>142534645</v>
      </c>
      <c r="C4">
        <v>43964853</v>
      </c>
      <c r="D4">
        <v>44025517</v>
      </c>
      <c r="E4">
        <f>SUM(B4:D4)</f>
        <v>230525015</v>
      </c>
    </row>
    <row r="5" spans="1:8" x14ac:dyDescent="0.2">
      <c r="A5" t="s">
        <v>5</v>
      </c>
      <c r="B5">
        <v>3880289843</v>
      </c>
      <c r="C5">
        <v>3760455301</v>
      </c>
      <c r="D5">
        <v>3762708062</v>
      </c>
      <c r="E5">
        <f t="shared" ref="E5:E8" si="0">SUM(B5:D5)</f>
        <v>11403453206</v>
      </c>
    </row>
    <row r="6" spans="1:8" x14ac:dyDescent="0.2">
      <c r="A6" t="s">
        <v>6</v>
      </c>
      <c r="B6" s="1">
        <v>7048102883</v>
      </c>
      <c r="C6" s="1">
        <v>6992516866</v>
      </c>
      <c r="D6" s="1">
        <v>6604293807</v>
      </c>
      <c r="E6">
        <f t="shared" si="0"/>
        <v>20644913556</v>
      </c>
    </row>
    <row r="7" spans="1:8" x14ac:dyDescent="0.2">
      <c r="A7" t="s">
        <v>7</v>
      </c>
      <c r="B7" s="1">
        <v>162072770</v>
      </c>
      <c r="C7" s="1">
        <v>186412508</v>
      </c>
      <c r="D7" s="1">
        <v>144863712</v>
      </c>
      <c r="E7">
        <f t="shared" si="0"/>
        <v>493348990</v>
      </c>
    </row>
    <row r="8" spans="1:8" x14ac:dyDescent="0.2">
      <c r="A8" t="s">
        <v>8</v>
      </c>
      <c r="B8" s="1">
        <v>662066558</v>
      </c>
      <c r="C8" s="1">
        <v>712099597</v>
      </c>
      <c r="D8" s="1">
        <v>743349626</v>
      </c>
      <c r="E8">
        <f t="shared" si="0"/>
        <v>2117515781</v>
      </c>
    </row>
    <row r="9" spans="1:8" x14ac:dyDescent="0.2">
      <c r="B9">
        <f>SUM(B4:B8)</f>
        <v>11895066699</v>
      </c>
      <c r="C9">
        <f t="shared" ref="C9:D9" si="1">SUM(C4:C8)</f>
        <v>11695449125</v>
      </c>
      <c r="D9">
        <f t="shared" si="1"/>
        <v>11299240724</v>
      </c>
      <c r="E9">
        <f>SUM(E4:E8)/1000/60/60</f>
        <v>9691.5990411111106</v>
      </c>
    </row>
    <row r="11" spans="1:8" x14ac:dyDescent="0.2">
      <c r="B11" s="5" t="s">
        <v>3</v>
      </c>
      <c r="C11" s="5"/>
      <c r="D11" s="5"/>
    </row>
    <row r="12" spans="1:8" x14ac:dyDescent="0.2">
      <c r="B12">
        <v>1</v>
      </c>
      <c r="C12">
        <v>2</v>
      </c>
      <c r="D12">
        <v>3</v>
      </c>
      <c r="H12">
        <f>SUM(B9*5,C9*5,D9*5,B18*5,C18*5,D18*5,B27*3,C27*3,D27*3)/39/1000/60/60</f>
        <v>3986.4083812212211</v>
      </c>
    </row>
    <row r="13" spans="1:8" x14ac:dyDescent="0.2">
      <c r="A13" t="s">
        <v>1</v>
      </c>
      <c r="B13" s="1">
        <v>202650390.94052821</v>
      </c>
      <c r="C13" s="1">
        <v>15612708.51044099</v>
      </c>
      <c r="D13" s="1">
        <v>128553974.00530532</v>
      </c>
      <c r="E13">
        <f>SUM(B13:D13)</f>
        <v>346817073.45627451</v>
      </c>
    </row>
    <row r="14" spans="1:8" x14ac:dyDescent="0.2">
      <c r="A14" t="s">
        <v>5</v>
      </c>
      <c r="B14" s="1">
        <v>5019158981.0198374</v>
      </c>
      <c r="C14" s="1">
        <v>4565833626.5301666</v>
      </c>
      <c r="D14" s="1">
        <v>4996237407.8142281</v>
      </c>
      <c r="E14">
        <f t="shared" ref="E14:E17" si="2">SUM(B14:D14)</f>
        <v>14581230015.364231</v>
      </c>
    </row>
    <row r="15" spans="1:8" x14ac:dyDescent="0.2">
      <c r="A15" t="s">
        <v>6</v>
      </c>
      <c r="B15" s="1">
        <v>7653383435.8831892</v>
      </c>
      <c r="C15" s="1">
        <v>7641332168.9656811</v>
      </c>
      <c r="D15" s="1">
        <v>7953688239.7142277</v>
      </c>
      <c r="E15">
        <f t="shared" si="2"/>
        <v>23248403844.563095</v>
      </c>
    </row>
    <row r="16" spans="1:8" x14ac:dyDescent="0.2">
      <c r="A16" t="s">
        <v>7</v>
      </c>
      <c r="B16" s="1">
        <v>195292344.11651996</v>
      </c>
      <c r="C16" s="1">
        <v>236200103.07630143</v>
      </c>
      <c r="D16" s="1">
        <v>231099248.03929558</v>
      </c>
      <c r="E16">
        <f t="shared" si="2"/>
        <v>662591695.23211694</v>
      </c>
    </row>
    <row r="17" spans="1:7" x14ac:dyDescent="0.2">
      <c r="A17" t="s">
        <v>8</v>
      </c>
      <c r="B17" s="1">
        <v>1786334016.5152662</v>
      </c>
      <c r="C17" s="1">
        <v>1799625004.4077909</v>
      </c>
      <c r="D17" s="1">
        <v>1820486698.2393308</v>
      </c>
      <c r="E17">
        <f t="shared" si="2"/>
        <v>5406445719.1623878</v>
      </c>
    </row>
    <row r="18" spans="1:7" x14ac:dyDescent="0.2">
      <c r="B18">
        <f>SUM(B13:B17)</f>
        <v>14856819168.475342</v>
      </c>
      <c r="C18">
        <f t="shared" ref="C18:D18" si="3">SUM(C13:C17)</f>
        <v>14258603611.490381</v>
      </c>
      <c r="D18">
        <f t="shared" si="3"/>
        <v>15130065567.812386</v>
      </c>
      <c r="E18">
        <f>SUM(E13:E17)/1000/60/60</f>
        <v>12290.413429938362</v>
      </c>
    </row>
    <row r="20" spans="1:7" x14ac:dyDescent="0.2">
      <c r="B20" s="5" t="s">
        <v>4</v>
      </c>
      <c r="C20" s="5"/>
      <c r="D20" s="5"/>
    </row>
    <row r="21" spans="1:7" x14ac:dyDescent="0.2">
      <c r="B21">
        <v>1</v>
      </c>
      <c r="C21">
        <v>2</v>
      </c>
      <c r="D21">
        <v>3</v>
      </c>
      <c r="G21">
        <f>SUM(E9,E18,E27)</f>
        <v>37168.633975176228</v>
      </c>
    </row>
    <row r="22" spans="1:7" x14ac:dyDescent="0.2">
      <c r="A22" t="s">
        <v>1</v>
      </c>
      <c r="B22" s="1">
        <v>895487575.67564511</v>
      </c>
      <c r="C22" s="1">
        <v>30736128.060565725</v>
      </c>
      <c r="D22" s="1">
        <v>1771406645.9635804</v>
      </c>
      <c r="E22">
        <f>SUM(B22:D22)</f>
        <v>2697630349.699791</v>
      </c>
    </row>
    <row r="23" spans="1:7" x14ac:dyDescent="0.2">
      <c r="A23" t="s">
        <v>5</v>
      </c>
      <c r="B23">
        <v>0</v>
      </c>
      <c r="C23">
        <v>0</v>
      </c>
      <c r="D23">
        <v>0</v>
      </c>
      <c r="E23">
        <f t="shared" ref="E23:E26" si="4">SUM(B23:D23)</f>
        <v>0</v>
      </c>
    </row>
    <row r="24" spans="1:7" x14ac:dyDescent="0.2">
      <c r="A24" t="s">
        <v>6</v>
      </c>
      <c r="B24">
        <v>0</v>
      </c>
      <c r="C24">
        <v>0</v>
      </c>
      <c r="D24">
        <v>0</v>
      </c>
      <c r="E24">
        <f t="shared" si="4"/>
        <v>0</v>
      </c>
    </row>
    <row r="25" spans="1:7" x14ac:dyDescent="0.2">
      <c r="A25" t="s">
        <v>7</v>
      </c>
      <c r="B25" s="1">
        <v>2485941914.0472136</v>
      </c>
      <c r="C25" s="1">
        <v>2955056522.2473969</v>
      </c>
      <c r="D25" s="1">
        <v>3040872863.4311261</v>
      </c>
      <c r="E25">
        <f t="shared" si="4"/>
        <v>8481871299.7257366</v>
      </c>
    </row>
    <row r="26" spans="1:7" x14ac:dyDescent="0.2">
      <c r="A26" t="s">
        <v>8</v>
      </c>
      <c r="B26" s="1">
        <v>14533628857.661579</v>
      </c>
      <c r="C26" s="1">
        <v>14405096923.176422</v>
      </c>
      <c r="D26" s="1">
        <v>14553609984.59281</v>
      </c>
      <c r="E26">
        <f t="shared" si="4"/>
        <v>43492335765.430809</v>
      </c>
    </row>
    <row r="27" spans="1:7" x14ac:dyDescent="0.2">
      <c r="B27">
        <f>SUM(B22:B26)</f>
        <v>17915058347.384438</v>
      </c>
      <c r="C27">
        <f t="shared" ref="C27:D27" si="5">SUM(C22:C26)</f>
        <v>17390889573.484386</v>
      </c>
      <c r="D27">
        <f t="shared" si="5"/>
        <v>19365889493.987518</v>
      </c>
      <c r="E27">
        <f>SUM(E22:E26)/1000/60/60</f>
        <v>15186.621504126761</v>
      </c>
    </row>
    <row r="30" spans="1:7" x14ac:dyDescent="0.2">
      <c r="B30">
        <f>SUM(B9,B18,B27)</f>
        <v>44666944214.859779</v>
      </c>
      <c r="C30">
        <f t="shared" ref="C30:D30" si="6">SUM(C9,C18,C27)</f>
        <v>43344942309.974762</v>
      </c>
      <c r="D30">
        <f t="shared" si="6"/>
        <v>45795195785.799904</v>
      </c>
      <c r="E30">
        <f>AVERAGE(B30:D30)/1000/60/60/24</f>
        <v>516.23102743300331</v>
      </c>
    </row>
    <row r="31" spans="1:7" x14ac:dyDescent="0.2">
      <c r="E31" t="s">
        <v>436</v>
      </c>
    </row>
  </sheetData>
  <mergeCells count="3">
    <mergeCell ref="B2:D2"/>
    <mergeCell ref="B11:D11"/>
    <mergeCell ref="B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A3D1-3843-8943-83D5-F393420780CE}">
  <dimension ref="A1:J783"/>
  <sheetViews>
    <sheetView zoomScale="112" zoomScaleNormal="100" workbookViewId="0">
      <selection activeCell="B16" sqref="B16"/>
    </sheetView>
  </sheetViews>
  <sheetFormatPr baseColWidth="10" defaultRowHeight="16" x14ac:dyDescent="0.2"/>
  <cols>
    <col min="1" max="1" width="12.83203125" customWidth="1"/>
    <col min="2" max="2" width="123.1640625" bestFit="1" customWidth="1"/>
  </cols>
  <sheetData>
    <row r="1" spans="1:10" x14ac:dyDescent="0.2">
      <c r="A1" t="s">
        <v>11</v>
      </c>
      <c r="B1" s="2" t="s">
        <v>10</v>
      </c>
      <c r="C1" s="2" t="s">
        <v>427</v>
      </c>
      <c r="D1" s="2" t="s">
        <v>428</v>
      </c>
      <c r="E1" s="2" t="s">
        <v>429</v>
      </c>
      <c r="F1" t="s">
        <v>9</v>
      </c>
      <c r="G1" s="4" t="s">
        <v>434</v>
      </c>
    </row>
    <row r="2" spans="1:10" x14ac:dyDescent="0.2">
      <c r="A2" t="s">
        <v>4</v>
      </c>
      <c r="B2" s="3" t="s">
        <v>21</v>
      </c>
      <c r="C2">
        <v>1630124.2184319985</v>
      </c>
      <c r="D2">
        <v>2183608.4028102909</v>
      </c>
      <c r="E2">
        <v>227739660.31151193</v>
      </c>
      <c r="F2">
        <f>(MAX(Table1[[#This Row],[1]:[3]])-MIN(Table1[[#This Row],[1]:[3]]))/MEDIAN(Table1[[#This Row],[1]:[3]])</f>
        <v>103.54857391191493</v>
      </c>
      <c r="G2">
        <f>MAX(Table1[[#This Row],[1]:[3]])-MIN(Table1[[#This Row],[1]:[3]])</f>
        <v>226109536.09307992</v>
      </c>
      <c r="H2" t="s">
        <v>430</v>
      </c>
      <c r="I2">
        <f>MIN(Table1[Variance])</f>
        <v>4.7099407158656092E-4</v>
      </c>
    </row>
    <row r="3" spans="1:10" x14ac:dyDescent="0.2">
      <c r="A3" t="s">
        <v>4</v>
      </c>
      <c r="B3" s="3" t="s">
        <v>15</v>
      </c>
      <c r="C3">
        <v>2490272.4436945273</v>
      </c>
      <c r="D3">
        <v>2024164.3517692557</v>
      </c>
      <c r="E3">
        <v>156960003.28343895</v>
      </c>
      <c r="F3">
        <f>(MAX(Table1[[#This Row],[1]:[3]])-MIN(Table1[[#This Row],[1]:[3]]))/MEDIAN(Table1[[#This Row],[1]:[3]])</f>
        <v>62.216421068294608</v>
      </c>
      <c r="G3">
        <f>MAX(Table1[[#This Row],[1]:[3]])-MIN(Table1[[#This Row],[1]:[3]])</f>
        <v>154935838.93166968</v>
      </c>
      <c r="H3" t="s">
        <v>431</v>
      </c>
      <c r="I3">
        <f>MAX(Table1[Variance])</f>
        <v>103.54857391191493</v>
      </c>
    </row>
    <row r="4" spans="1:10" x14ac:dyDescent="0.2">
      <c r="A4" t="s">
        <v>4</v>
      </c>
      <c r="B4" s="3" t="s">
        <v>23</v>
      </c>
      <c r="C4">
        <v>3489163.0237908023</v>
      </c>
      <c r="D4">
        <v>7774067.6980007607</v>
      </c>
      <c r="E4">
        <v>280648379.56230599</v>
      </c>
      <c r="F4">
        <f>(MAX(Table1[[#This Row],[1]:[3]])-MIN(Table1[[#This Row],[1]:[3]]))/MEDIAN(Table1[[#This Row],[1]:[3]])</f>
        <v>35.651762668569454</v>
      </c>
      <c r="G4">
        <f>MAX(Table1[[#This Row],[1]:[3]])-MIN(Table1[[#This Row],[1]:[3]])</f>
        <v>277159216.53851521</v>
      </c>
      <c r="H4" t="s">
        <v>432</v>
      </c>
      <c r="I4">
        <f>AVERAGE(Table1[Variance])</f>
        <v>0.57669725249005011</v>
      </c>
    </row>
    <row r="5" spans="1:10" x14ac:dyDescent="0.2">
      <c r="A5" t="s">
        <v>4</v>
      </c>
      <c r="B5" s="3" t="s">
        <v>14</v>
      </c>
      <c r="C5">
        <v>9898360.0890799407</v>
      </c>
      <c r="D5">
        <v>2076724.6812817159</v>
      </c>
      <c r="E5">
        <v>190276970.04176986</v>
      </c>
      <c r="F5">
        <f>(MAX(Table1[[#This Row],[1]:[3]])-MIN(Table1[[#This Row],[1]:[3]]))/MEDIAN(Table1[[#This Row],[1]:[3]])</f>
        <v>19.0132752967953</v>
      </c>
      <c r="G5">
        <f>MAX(Table1[[#This Row],[1]:[3]])-MIN(Table1[[#This Row],[1]:[3]])</f>
        <v>188200245.36048815</v>
      </c>
      <c r="H5" t="s">
        <v>433</v>
      </c>
      <c r="I5">
        <f>MEDIAN(Table1[Variance])</f>
        <v>0.14004810451150074</v>
      </c>
    </row>
    <row r="6" spans="1:10" x14ac:dyDescent="0.2">
      <c r="A6" t="s">
        <v>3</v>
      </c>
      <c r="B6" s="3" t="s">
        <v>23</v>
      </c>
      <c r="C6">
        <v>1994696.1103649796</v>
      </c>
      <c r="D6">
        <v>1405771.5696499203</v>
      </c>
      <c r="E6">
        <v>17804422.986965612</v>
      </c>
      <c r="F6">
        <f>(MAX(Table1[[#This Row],[1]:[3]])-MIN(Table1[[#This Row],[1]:[3]]))/MEDIAN(Table1[[#This Row],[1]:[3]])</f>
        <v>8.2211276856178088</v>
      </c>
      <c r="G6">
        <f>MAX(Table1[[#This Row],[1]:[3]])-MIN(Table1[[#This Row],[1]:[3]])</f>
        <v>16398651.417315692</v>
      </c>
      <c r="I6">
        <f>MEDIAN(Table1[Variance])</f>
        <v>0.14004810451150074</v>
      </c>
    </row>
    <row r="7" spans="1:10" x14ac:dyDescent="0.2">
      <c r="A7" t="s">
        <v>4</v>
      </c>
      <c r="B7" s="3" t="s">
        <v>19</v>
      </c>
      <c r="C7">
        <v>31667086.142707922</v>
      </c>
      <c r="D7">
        <v>2077600.3207257004</v>
      </c>
      <c r="E7">
        <v>236068914.50097999</v>
      </c>
      <c r="F7">
        <f>(MAX(Table1[[#This Row],[1]:[3]])-MIN(Table1[[#This Row],[1]:[3]]))/MEDIAN(Table1[[#This Row],[1]:[3]])</f>
        <v>7.389101514606395</v>
      </c>
      <c r="G7">
        <f>MAX(Table1[[#This Row],[1]:[3]])-MIN(Table1[[#This Row],[1]:[3]])</f>
        <v>233991314.18025428</v>
      </c>
    </row>
    <row r="8" spans="1:10" x14ac:dyDescent="0.2">
      <c r="A8" t="s">
        <v>12</v>
      </c>
      <c r="B8" s="3" t="s">
        <v>19</v>
      </c>
      <c r="C8">
        <v>31691812</v>
      </c>
      <c r="D8">
        <v>3397492</v>
      </c>
      <c r="E8">
        <v>3989324</v>
      </c>
      <c r="F8">
        <f>(MAX(Table1[[#This Row],[1]:[3]])-MIN(Table1[[#This Row],[1]:[3]]))/MEDIAN(Table1[[#This Row],[1]:[3]])</f>
        <v>7.0925099089469796</v>
      </c>
      <c r="G8">
        <f>MAX(Table1[[#This Row],[1]:[3]])-MIN(Table1[[#This Row],[1]:[3]])</f>
        <v>28294320</v>
      </c>
    </row>
    <row r="9" spans="1:10" x14ac:dyDescent="0.2">
      <c r="A9" t="s">
        <v>12</v>
      </c>
      <c r="B9" s="3" t="s">
        <v>17</v>
      </c>
      <c r="C9">
        <v>27501852</v>
      </c>
      <c r="D9">
        <v>3281417</v>
      </c>
      <c r="E9">
        <v>4086937</v>
      </c>
      <c r="F9">
        <f>(MAX(Table1[[#This Row],[1]:[3]])-MIN(Table1[[#This Row],[1]:[3]]))/MEDIAN(Table1[[#This Row],[1]:[3]])</f>
        <v>5.926304956499207</v>
      </c>
      <c r="G9">
        <f>MAX(Table1[[#This Row],[1]:[3]])-MIN(Table1[[#This Row],[1]:[3]])</f>
        <v>24220435</v>
      </c>
    </row>
    <row r="10" spans="1:10" x14ac:dyDescent="0.2">
      <c r="A10" t="s">
        <v>3</v>
      </c>
      <c r="B10" s="3" t="s">
        <v>13</v>
      </c>
      <c r="C10">
        <v>47133120.570535123</v>
      </c>
      <c r="D10">
        <v>1544614.7065786624</v>
      </c>
      <c r="E10">
        <v>8524496.0460979417</v>
      </c>
      <c r="F10">
        <f>(MAX(Table1[[#This Row],[1]:[3]])-MIN(Table1[[#This Row],[1]:[3]]))/MEDIAN(Table1[[#This Row],[1]:[3]])</f>
        <v>5.3479414639208427</v>
      </c>
      <c r="G10">
        <f>MAX(Table1[[#This Row],[1]:[3]])-MIN(Table1[[#This Row],[1]:[3]])</f>
        <v>45588505.863956459</v>
      </c>
      <c r="J10">
        <f>E2/1000/50/60/60</f>
        <v>1.2652203350639553</v>
      </c>
    </row>
    <row r="11" spans="1:10" x14ac:dyDescent="0.2">
      <c r="A11" t="s">
        <v>3</v>
      </c>
      <c r="B11" s="3" t="s">
        <v>15</v>
      </c>
      <c r="C11">
        <v>1271399.5664017261</v>
      </c>
      <c r="D11">
        <v>1479178.3053153178</v>
      </c>
      <c r="E11">
        <v>8416906.9680059254</v>
      </c>
      <c r="F11">
        <f>(MAX(Table1[[#This Row],[1]:[3]])-MIN(Table1[[#This Row],[1]:[3]]))/MEDIAN(Table1[[#This Row],[1]:[3]])</f>
        <v>4.830727557271052</v>
      </c>
      <c r="G11">
        <f>MAX(Table1[[#This Row],[1]:[3]])-MIN(Table1[[#This Row],[1]:[3]])</f>
        <v>7145507.4016041998</v>
      </c>
      <c r="J11">
        <f>C2/1000/50</f>
        <v>32.602484368639971</v>
      </c>
    </row>
    <row r="12" spans="1:10" x14ac:dyDescent="0.2">
      <c r="A12" t="s">
        <v>12</v>
      </c>
      <c r="B12" s="3" t="s">
        <v>22</v>
      </c>
      <c r="C12">
        <v>19364135</v>
      </c>
      <c r="D12">
        <v>3648617</v>
      </c>
      <c r="E12">
        <v>4015539</v>
      </c>
      <c r="F12">
        <f>(MAX(Table1[[#This Row],[1]:[3]])-MIN(Table1[[#This Row],[1]:[3]]))/MEDIAN(Table1[[#This Row],[1]:[3]])</f>
        <v>3.9136758477504516</v>
      </c>
      <c r="G12">
        <f>MAX(Table1[[#This Row],[1]:[3]])-MIN(Table1[[#This Row],[1]:[3]])</f>
        <v>15715518</v>
      </c>
    </row>
    <row r="13" spans="1:10" x14ac:dyDescent="0.2">
      <c r="A13" t="s">
        <v>3</v>
      </c>
      <c r="B13" s="3" t="s">
        <v>14</v>
      </c>
      <c r="C13">
        <v>34467459.806213818</v>
      </c>
      <c r="D13">
        <v>1373895.5496787075</v>
      </c>
      <c r="E13">
        <v>8458688.6799812689</v>
      </c>
      <c r="F13">
        <f>(MAX(Table1[[#This Row],[1]:[3]])-MIN(Table1[[#This Row],[1]:[3]]))/MEDIAN(Table1[[#This Row],[1]:[3]])</f>
        <v>3.9123752520713881</v>
      </c>
      <c r="G13">
        <f>MAX(Table1[[#This Row],[1]:[3]])-MIN(Table1[[#This Row],[1]:[3]])</f>
        <v>33093564.256535113</v>
      </c>
    </row>
    <row r="14" spans="1:10" x14ac:dyDescent="0.2">
      <c r="A14" t="s">
        <v>4</v>
      </c>
      <c r="B14" s="3" t="s">
        <v>18</v>
      </c>
      <c r="C14">
        <v>1934493.425830266</v>
      </c>
      <c r="D14">
        <v>2088630.2611501873</v>
      </c>
      <c r="E14">
        <v>8486467.6300939135</v>
      </c>
      <c r="F14">
        <f>(MAX(Table1[[#This Row],[1]:[3]])-MIN(Table1[[#This Row],[1]:[3]]))/MEDIAN(Table1[[#This Row],[1]:[3]])</f>
        <v>3.1369717877474126</v>
      </c>
      <c r="G14">
        <f>MAX(Table1[[#This Row],[1]:[3]])-MIN(Table1[[#This Row],[1]:[3]])</f>
        <v>6551974.204263648</v>
      </c>
    </row>
    <row r="15" spans="1:10" x14ac:dyDescent="0.2">
      <c r="A15" t="s">
        <v>12</v>
      </c>
      <c r="B15" s="3" t="s">
        <v>23</v>
      </c>
      <c r="C15">
        <v>15596210</v>
      </c>
      <c r="D15">
        <v>3859523</v>
      </c>
      <c r="E15">
        <v>3975296</v>
      </c>
      <c r="F15">
        <f>(MAX(Table1[[#This Row],[1]:[3]])-MIN(Table1[[#This Row],[1]:[3]]))/MEDIAN(Table1[[#This Row],[1]:[3]])</f>
        <v>2.9524058082718874</v>
      </c>
      <c r="G15">
        <f>MAX(Table1[[#This Row],[1]:[3]])-MIN(Table1[[#This Row],[1]:[3]])</f>
        <v>11736687</v>
      </c>
    </row>
    <row r="16" spans="1:10" x14ac:dyDescent="0.2">
      <c r="A16" t="s">
        <v>12</v>
      </c>
      <c r="B16" s="3" t="s">
        <v>18</v>
      </c>
      <c r="C16">
        <v>13297948</v>
      </c>
      <c r="D16">
        <v>3351710</v>
      </c>
      <c r="E16">
        <v>4063968</v>
      </c>
      <c r="F16">
        <f>(MAX(Table1[[#This Row],[1]:[3]])-MIN(Table1[[#This Row],[1]:[3]]))/MEDIAN(Table1[[#This Row],[1]:[3]])</f>
        <v>2.4474203537035724</v>
      </c>
      <c r="G16">
        <f>MAX(Table1[[#This Row],[1]:[3]])-MIN(Table1[[#This Row],[1]:[3]])</f>
        <v>9946238</v>
      </c>
    </row>
    <row r="17" spans="1:9" x14ac:dyDescent="0.2">
      <c r="A17" t="s">
        <v>3</v>
      </c>
      <c r="B17" s="3" t="s">
        <v>19</v>
      </c>
      <c r="C17">
        <v>21984774.811326146</v>
      </c>
      <c r="D17">
        <v>1573251.296396832</v>
      </c>
      <c r="E17">
        <v>8610788.9549005665</v>
      </c>
      <c r="F17">
        <f>(MAX(Table1[[#This Row],[1]:[3]])-MIN(Table1[[#This Row],[1]:[3]]))/MEDIAN(Table1[[#This Row],[1]:[3]])</f>
        <v>2.3704591555821048</v>
      </c>
      <c r="G17">
        <f>MAX(Table1[[#This Row],[1]:[3]])-MIN(Table1[[#This Row],[1]:[3]])</f>
        <v>20411523.514929313</v>
      </c>
    </row>
    <row r="18" spans="1:9" x14ac:dyDescent="0.2">
      <c r="A18" t="s">
        <v>4</v>
      </c>
      <c r="B18" s="3" t="s">
        <v>22</v>
      </c>
      <c r="C18">
        <v>212932619.38830048</v>
      </c>
      <c r="D18">
        <v>2586782.4945384627</v>
      </c>
      <c r="E18">
        <v>92109667.706161171</v>
      </c>
      <c r="F18">
        <f>(MAX(Table1[[#This Row],[1]:[3]])-MIN(Table1[[#This Row],[1]:[3]]))/MEDIAN(Table1[[#This Row],[1]:[3]])</f>
        <v>2.2836455947793208</v>
      </c>
      <c r="G18">
        <f>MAX(Table1[[#This Row],[1]:[3]])-MIN(Table1[[#This Row],[1]:[3]])</f>
        <v>210345836.89376202</v>
      </c>
      <c r="H18" t="s">
        <v>435</v>
      </c>
      <c r="I18">
        <f>AVERAGE(F23:F780)</f>
        <v>0.21606050018257486</v>
      </c>
    </row>
    <row r="19" spans="1:9" x14ac:dyDescent="0.2">
      <c r="A19" t="s">
        <v>12</v>
      </c>
      <c r="B19" s="3" t="s">
        <v>20</v>
      </c>
      <c r="C19">
        <v>11480121</v>
      </c>
      <c r="D19">
        <v>3331211</v>
      </c>
      <c r="E19">
        <v>3942456</v>
      </c>
      <c r="F19">
        <f>(MAX(Table1[[#This Row],[1]:[3]])-MIN(Table1[[#This Row],[1]:[3]]))/MEDIAN(Table1[[#This Row],[1]:[3]])</f>
        <v>2.0669628272325675</v>
      </c>
      <c r="G19">
        <f>MAX(Table1[[#This Row],[1]:[3]])-MIN(Table1[[#This Row],[1]:[3]])</f>
        <v>8148910</v>
      </c>
    </row>
    <row r="20" spans="1:9" x14ac:dyDescent="0.2">
      <c r="A20" t="s">
        <v>4</v>
      </c>
      <c r="B20" s="3" t="s">
        <v>17</v>
      </c>
      <c r="C20">
        <v>1964866.1031622314</v>
      </c>
      <c r="D20">
        <v>2254594.1984057408</v>
      </c>
      <c r="E20">
        <v>5805379.6704603452</v>
      </c>
      <c r="F20">
        <f>(MAX(Table1[[#This Row],[1]:[3]])-MIN(Table1[[#This Row],[1]:[3]]))/MEDIAN(Table1[[#This Row],[1]:[3]])</f>
        <v>1.7034167700838589</v>
      </c>
      <c r="G20">
        <f>MAX(Table1[[#This Row],[1]:[3]])-MIN(Table1[[#This Row],[1]:[3]])</f>
        <v>3840513.5672981138</v>
      </c>
    </row>
    <row r="21" spans="1:9" x14ac:dyDescent="0.2">
      <c r="A21" t="s">
        <v>3</v>
      </c>
      <c r="B21" s="3" t="s">
        <v>22</v>
      </c>
      <c r="C21">
        <v>53545108.803455427</v>
      </c>
      <c r="D21">
        <v>1232484.5855329176</v>
      </c>
      <c r="E21">
        <v>32776742.014652085</v>
      </c>
      <c r="F21">
        <f>(MAX(Table1[[#This Row],[1]:[3]])-MIN(Table1[[#This Row],[1]:[3]]))/MEDIAN(Table1[[#This Row],[1]:[3]])</f>
        <v>1.5960287997671447</v>
      </c>
      <c r="G21">
        <f>MAX(Table1[[#This Row],[1]:[3]])-MIN(Table1[[#This Row],[1]:[3]])</f>
        <v>52312624.217922509</v>
      </c>
    </row>
    <row r="22" spans="1:9" x14ac:dyDescent="0.2">
      <c r="A22" t="s">
        <v>12</v>
      </c>
      <c r="B22" s="3" t="s">
        <v>61</v>
      </c>
      <c r="C22">
        <v>27279400</v>
      </c>
      <c r="D22">
        <v>30283009</v>
      </c>
      <c r="E22">
        <v>75129360</v>
      </c>
      <c r="F22">
        <f>(MAX(Table1[[#This Row],[1]:[3]])-MIN(Table1[[#This Row],[1]:[3]]))/MEDIAN(Table1[[#This Row],[1]:[3]])</f>
        <v>1.5800926519554248</v>
      </c>
      <c r="G22">
        <f>MAX(Table1[[#This Row],[1]:[3]])-MIN(Table1[[#This Row],[1]:[3]])</f>
        <v>47849960</v>
      </c>
    </row>
    <row r="23" spans="1:9" x14ac:dyDescent="0.2">
      <c r="A23" t="s">
        <v>3</v>
      </c>
      <c r="B23" s="3" t="s">
        <v>193</v>
      </c>
      <c r="C23">
        <v>3225598.4311795295</v>
      </c>
      <c r="D23">
        <v>5439830.494753019</v>
      </c>
      <c r="E23">
        <v>10501969.415697142</v>
      </c>
      <c r="F23">
        <f>(MAX(Table1[[#This Row],[1]:[3]])-MIN(Table1[[#This Row],[1]:[3]]))/MEDIAN(Table1[[#This Row],[1]:[3]])</f>
        <v>1.3376098743400235</v>
      </c>
      <c r="G23">
        <f>MAX(Table1[[#This Row],[1]:[3]])-MIN(Table1[[#This Row],[1]:[3]])</f>
        <v>7276370.9845176134</v>
      </c>
    </row>
    <row r="24" spans="1:9" x14ac:dyDescent="0.2">
      <c r="A24" t="s">
        <v>4</v>
      </c>
      <c r="B24" s="3" t="s">
        <v>13</v>
      </c>
      <c r="C24">
        <v>242879898.436019</v>
      </c>
      <c r="D24">
        <v>2769037.1390463528</v>
      </c>
      <c r="E24">
        <v>190809913.25080985</v>
      </c>
      <c r="F24">
        <f>(MAX(Table1[[#This Row],[1]:[3]])-MIN(Table1[[#This Row],[1]:[3]]))/MEDIAN(Table1[[#This Row],[1]:[3]])</f>
        <v>1.2583772887174853</v>
      </c>
      <c r="G24">
        <f>MAX(Table1[[#This Row],[1]:[3]])-MIN(Table1[[#This Row],[1]:[3]])</f>
        <v>240110861.29697266</v>
      </c>
    </row>
    <row r="25" spans="1:9" x14ac:dyDescent="0.2">
      <c r="A25" t="s">
        <v>4</v>
      </c>
      <c r="B25" s="3" t="s">
        <v>330</v>
      </c>
      <c r="C25">
        <v>27758529.154338475</v>
      </c>
      <c r="D25">
        <v>15466564.61437</v>
      </c>
      <c r="E25">
        <v>49887742.841640003</v>
      </c>
      <c r="F25">
        <f>(MAX(Table1[[#This Row],[1]:[3]])-MIN(Table1[[#This Row],[1]:[3]]))/MEDIAN(Table1[[#This Row],[1]:[3]])</f>
        <v>1.2400216897619809</v>
      </c>
      <c r="G25">
        <f>MAX(Table1[[#This Row],[1]:[3]])-MIN(Table1[[#This Row],[1]:[3]])</f>
        <v>34421178.227270007</v>
      </c>
    </row>
    <row r="26" spans="1:9" x14ac:dyDescent="0.2">
      <c r="A26" t="s">
        <v>4</v>
      </c>
      <c r="B26" s="3" t="s">
        <v>16</v>
      </c>
      <c r="C26">
        <v>221896892.80424485</v>
      </c>
      <c r="D26">
        <v>2499475.4557127585</v>
      </c>
      <c r="E26">
        <v>194672359.75708726</v>
      </c>
      <c r="F26">
        <f>(MAX(Table1[[#This Row],[1]:[3]])-MIN(Table1[[#This Row],[1]:[3]]))/MEDIAN(Table1[[#This Row],[1]:[3]])</f>
        <v>1.1270085677406738</v>
      </c>
      <c r="G26">
        <f>MAX(Table1[[#This Row],[1]:[3]])-MIN(Table1[[#This Row],[1]:[3]])</f>
        <v>219397417.34853208</v>
      </c>
    </row>
    <row r="27" spans="1:9" x14ac:dyDescent="0.2">
      <c r="A27" t="s">
        <v>4</v>
      </c>
      <c r="B27" s="3" t="s">
        <v>20</v>
      </c>
      <c r="C27">
        <v>164703799.60038304</v>
      </c>
      <c r="D27">
        <v>2401443.0571245016</v>
      </c>
      <c r="E27">
        <v>187828930.24896109</v>
      </c>
      <c r="F27">
        <f>(MAX(Table1[[#This Row],[1]:[3]])-MIN(Table1[[#This Row],[1]:[3]]))/MEDIAN(Table1[[#This Row],[1]:[3]])</f>
        <v>1.1258239800279954</v>
      </c>
      <c r="G27">
        <f>MAX(Table1[[#This Row],[1]:[3]])-MIN(Table1[[#This Row],[1]:[3]])</f>
        <v>185427487.1918366</v>
      </c>
    </row>
    <row r="28" spans="1:9" x14ac:dyDescent="0.2">
      <c r="A28" t="s">
        <v>3</v>
      </c>
      <c r="B28" s="3" t="s">
        <v>159</v>
      </c>
      <c r="C28">
        <v>1291679.1891213474</v>
      </c>
      <c r="D28">
        <v>3792347.3870252464</v>
      </c>
      <c r="E28">
        <v>2426157.9266092703</v>
      </c>
      <c r="F28">
        <f>(MAX(Table1[[#This Row],[1]:[3]])-MIN(Table1[[#This Row],[1]:[3]]))/MEDIAN(Table1[[#This Row],[1]:[3]])</f>
        <v>1.0307112206000382</v>
      </c>
      <c r="G28">
        <f>MAX(Table1[[#This Row],[1]:[3]])-MIN(Table1[[#This Row],[1]:[3]])</f>
        <v>2500668.197903899</v>
      </c>
    </row>
    <row r="29" spans="1:9" x14ac:dyDescent="0.2">
      <c r="A29" t="s">
        <v>3</v>
      </c>
      <c r="B29" s="3" t="s">
        <v>21</v>
      </c>
      <c r="C29">
        <v>8122059.7944438867</v>
      </c>
      <c r="D29">
        <v>1379125.0095274281</v>
      </c>
      <c r="E29">
        <v>9360042.519685803</v>
      </c>
      <c r="F29">
        <f>(MAX(Table1[[#This Row],[1]:[3]])-MIN(Table1[[#This Row],[1]:[3]]))/MEDIAN(Table1[[#This Row],[1]:[3]])</f>
        <v>0.98262235345988658</v>
      </c>
      <c r="G29">
        <f>MAX(Table1[[#This Row],[1]:[3]])-MIN(Table1[[#This Row],[1]:[3]])</f>
        <v>7980917.5101583749</v>
      </c>
    </row>
    <row r="30" spans="1:9" x14ac:dyDescent="0.2">
      <c r="A30" t="s">
        <v>3</v>
      </c>
      <c r="B30" s="3" t="s">
        <v>20</v>
      </c>
      <c r="C30">
        <v>9348013.0916568357</v>
      </c>
      <c r="D30">
        <v>1186374.9597021365</v>
      </c>
      <c r="E30">
        <v>8578266.9701464362</v>
      </c>
      <c r="F30">
        <f>(MAX(Table1[[#This Row],[1]:[3]])-MIN(Table1[[#This Row],[1]:[3]]))/MEDIAN(Table1[[#This Row],[1]:[3]])</f>
        <v>0.95143205036149348</v>
      </c>
      <c r="G30">
        <f>MAX(Table1[[#This Row],[1]:[3]])-MIN(Table1[[#This Row],[1]:[3]])</f>
        <v>8161638.1319546998</v>
      </c>
    </row>
    <row r="31" spans="1:9" x14ac:dyDescent="0.2">
      <c r="A31" t="s">
        <v>3</v>
      </c>
      <c r="B31" s="3" t="s">
        <v>285</v>
      </c>
      <c r="C31">
        <v>2228979.1968</v>
      </c>
      <c r="D31">
        <v>2286650.7322057108</v>
      </c>
      <c r="E31">
        <v>4393581.5087851323</v>
      </c>
      <c r="F31">
        <f>(MAX(Table1[[#This Row],[1]:[3]])-MIN(Table1[[#This Row],[1]:[3]]))/MEDIAN(Table1[[#This Row],[1]:[3]])</f>
        <v>0.94662568336229891</v>
      </c>
      <c r="G31">
        <f>MAX(Table1[[#This Row],[1]:[3]])-MIN(Table1[[#This Row],[1]:[3]])</f>
        <v>2164602.3119851323</v>
      </c>
    </row>
    <row r="32" spans="1:9" x14ac:dyDescent="0.2">
      <c r="A32" t="s">
        <v>3</v>
      </c>
      <c r="B32" s="3" t="s">
        <v>16</v>
      </c>
      <c r="C32">
        <v>8233281.8501936179</v>
      </c>
      <c r="D32">
        <v>1438225.2572523421</v>
      </c>
      <c r="E32">
        <v>8685642.8167205229</v>
      </c>
      <c r="F32">
        <f>(MAX(Table1[[#This Row],[1]:[3]])-MIN(Table1[[#This Row],[1]:[3]]))/MEDIAN(Table1[[#This Row],[1]:[3]])</f>
        <v>0.8802586491433847</v>
      </c>
      <c r="G32">
        <f>MAX(Table1[[#This Row],[1]:[3]])-MIN(Table1[[#This Row],[1]:[3]])</f>
        <v>7247417.5594681809</v>
      </c>
    </row>
    <row r="33" spans="1:7" x14ac:dyDescent="0.2">
      <c r="A33" t="s">
        <v>3</v>
      </c>
      <c r="B33" s="3" t="s">
        <v>18</v>
      </c>
      <c r="C33">
        <v>8099649.3545075608</v>
      </c>
      <c r="D33">
        <v>1557411.1875568037</v>
      </c>
      <c r="E33">
        <v>8640913.987824684</v>
      </c>
      <c r="F33">
        <f>(MAX(Table1[[#This Row],[1]:[3]])-MIN(Table1[[#This Row],[1]:[3]]))/MEDIAN(Table1[[#This Row],[1]:[3]])</f>
        <v>0.87454437719897327</v>
      </c>
      <c r="G33">
        <f>MAX(Table1[[#This Row],[1]:[3]])-MIN(Table1[[#This Row],[1]:[3]])</f>
        <v>7083502.8002678808</v>
      </c>
    </row>
    <row r="34" spans="1:7" x14ac:dyDescent="0.2">
      <c r="A34" t="s">
        <v>3</v>
      </c>
      <c r="B34" s="3" t="s">
        <v>277</v>
      </c>
      <c r="C34">
        <v>2430212.9599999995</v>
      </c>
      <c r="D34">
        <v>4573190.3515588446</v>
      </c>
      <c r="E34">
        <v>2450894.5686542401</v>
      </c>
      <c r="F34">
        <f>(MAX(Table1[[#This Row],[1]:[3]])-MIN(Table1[[#This Row],[1]:[3]]))/MEDIAN(Table1[[#This Row],[1]:[3]])</f>
        <v>0.87436539252503664</v>
      </c>
      <c r="G34">
        <f>MAX(Table1[[#This Row],[1]:[3]])-MIN(Table1[[#This Row],[1]:[3]])</f>
        <v>2142977.3915588451</v>
      </c>
    </row>
    <row r="35" spans="1:7" x14ac:dyDescent="0.2">
      <c r="A35" t="s">
        <v>3</v>
      </c>
      <c r="B35" s="3" t="s">
        <v>17</v>
      </c>
      <c r="C35">
        <v>8450827.1814290714</v>
      </c>
      <c r="D35">
        <v>1442376.0832499231</v>
      </c>
      <c r="E35">
        <v>8697062.060324464</v>
      </c>
      <c r="F35">
        <f>(MAX(Table1[[#This Row],[1]:[3]])-MIN(Table1[[#This Row],[1]:[3]]))/MEDIAN(Table1[[#This Row],[1]:[3]])</f>
        <v>0.85845868354957211</v>
      </c>
      <c r="G35">
        <f>MAX(Table1[[#This Row],[1]:[3]])-MIN(Table1[[#This Row],[1]:[3]])</f>
        <v>7254685.9770745412</v>
      </c>
    </row>
    <row r="36" spans="1:7" x14ac:dyDescent="0.2">
      <c r="A36" t="s">
        <v>3</v>
      </c>
      <c r="B36" s="3" t="s">
        <v>308</v>
      </c>
      <c r="C36">
        <v>2253198.7453000001</v>
      </c>
      <c r="D36">
        <v>3355392.7074714988</v>
      </c>
      <c r="E36">
        <v>1482224.3757252553</v>
      </c>
      <c r="F36">
        <f>(MAX(Table1[[#This Row],[1]:[3]])-MIN(Table1[[#This Row],[1]:[3]]))/MEDIAN(Table1[[#This Row],[1]:[3]])</f>
        <v>0.83133737565473487</v>
      </c>
      <c r="G36">
        <f>MAX(Table1[[#This Row],[1]:[3]])-MIN(Table1[[#This Row],[1]:[3]])</f>
        <v>1873168.3317462434</v>
      </c>
    </row>
    <row r="37" spans="1:7" x14ac:dyDescent="0.2">
      <c r="A37" t="s">
        <v>3</v>
      </c>
      <c r="B37" s="3" t="s">
        <v>300</v>
      </c>
      <c r="C37">
        <v>2480983.372</v>
      </c>
      <c r="D37">
        <v>2609438.3009390426</v>
      </c>
      <c r="E37">
        <v>4615409.9215142131</v>
      </c>
      <c r="F37">
        <f>(MAX(Table1[[#This Row],[1]:[3]])-MIN(Table1[[#This Row],[1]:[3]]))/MEDIAN(Table1[[#This Row],[1]:[3]])</f>
        <v>0.81796398433567485</v>
      </c>
      <c r="G37">
        <f>MAX(Table1[[#This Row],[1]:[3]])-MIN(Table1[[#This Row],[1]:[3]])</f>
        <v>2134426.5495142131</v>
      </c>
    </row>
    <row r="38" spans="1:7" x14ac:dyDescent="0.2">
      <c r="A38" t="s">
        <v>3</v>
      </c>
      <c r="B38" s="3" t="s">
        <v>180</v>
      </c>
      <c r="C38">
        <v>19945019.961419728</v>
      </c>
      <c r="D38">
        <v>15021290.18736599</v>
      </c>
      <c r="E38">
        <v>7755420.0112983659</v>
      </c>
      <c r="F38">
        <f>(MAX(Table1[[#This Row],[1]:[3]])-MIN(Table1[[#This Row],[1]:[3]]))/MEDIAN(Table1[[#This Row],[1]:[3]])</f>
        <v>0.81148821426628936</v>
      </c>
      <c r="G38">
        <f>MAX(Table1[[#This Row],[1]:[3]])-MIN(Table1[[#This Row],[1]:[3]])</f>
        <v>12189599.950121362</v>
      </c>
    </row>
    <row r="39" spans="1:7" x14ac:dyDescent="0.2">
      <c r="A39" t="s">
        <v>4</v>
      </c>
      <c r="B39" s="3" t="s">
        <v>300</v>
      </c>
      <c r="C39">
        <v>28722506.773854576</v>
      </c>
      <c r="D39">
        <v>31612607.126278989</v>
      </c>
      <c r="E39">
        <v>53551345.330318183</v>
      </c>
      <c r="F39">
        <f>(MAX(Table1[[#This Row],[1]:[3]])-MIN(Table1[[#This Row],[1]:[3]]))/MEDIAN(Table1[[#This Row],[1]:[3]])</f>
        <v>0.78540939243900076</v>
      </c>
      <c r="G39">
        <f>MAX(Table1[[#This Row],[1]:[3]])-MIN(Table1[[#This Row],[1]:[3]])</f>
        <v>24828838.556463607</v>
      </c>
    </row>
    <row r="40" spans="1:7" x14ac:dyDescent="0.2">
      <c r="A40" t="s">
        <v>12</v>
      </c>
      <c r="B40" s="3" t="s">
        <v>129</v>
      </c>
      <c r="C40">
        <v>64902086</v>
      </c>
      <c r="D40">
        <v>34797110</v>
      </c>
      <c r="E40">
        <v>84389143</v>
      </c>
      <c r="F40">
        <f>(MAX(Table1[[#This Row],[1]:[3]])-MIN(Table1[[#This Row],[1]:[3]]))/MEDIAN(Table1[[#This Row],[1]:[3]])</f>
        <v>0.76410537867765915</v>
      </c>
      <c r="G40">
        <f>MAX(Table1[[#This Row],[1]:[3]])-MIN(Table1[[#This Row],[1]:[3]])</f>
        <v>49592033</v>
      </c>
    </row>
    <row r="41" spans="1:7" x14ac:dyDescent="0.2">
      <c r="A41" t="s">
        <v>12</v>
      </c>
      <c r="B41" s="3" t="s">
        <v>133</v>
      </c>
      <c r="C41">
        <v>64191473</v>
      </c>
      <c r="D41">
        <v>35068709</v>
      </c>
      <c r="E41">
        <v>83840204</v>
      </c>
      <c r="F41">
        <f>(MAX(Table1[[#This Row],[1]:[3]])-MIN(Table1[[#This Row],[1]:[3]]))/MEDIAN(Table1[[#This Row],[1]:[3]])</f>
        <v>0.75978152113755049</v>
      </c>
      <c r="G41">
        <f>MAX(Table1[[#This Row],[1]:[3]])-MIN(Table1[[#This Row],[1]:[3]])</f>
        <v>48771495</v>
      </c>
    </row>
    <row r="42" spans="1:7" x14ac:dyDescent="0.2">
      <c r="A42" t="s">
        <v>12</v>
      </c>
      <c r="B42" s="3" t="s">
        <v>204</v>
      </c>
      <c r="C42">
        <v>2076398</v>
      </c>
      <c r="D42">
        <v>4321179</v>
      </c>
      <c r="E42">
        <v>5351002</v>
      </c>
      <c r="F42">
        <f>(MAX(Table1[[#This Row],[1]:[3]])-MIN(Table1[[#This Row],[1]:[3]]))/MEDIAN(Table1[[#This Row],[1]:[3]])</f>
        <v>0.75780336801599746</v>
      </c>
      <c r="G42">
        <f>MAX(Table1[[#This Row],[1]:[3]])-MIN(Table1[[#This Row],[1]:[3]])</f>
        <v>3274604</v>
      </c>
    </row>
    <row r="43" spans="1:7" x14ac:dyDescent="0.2">
      <c r="A43" t="s">
        <v>12</v>
      </c>
      <c r="B43" s="3" t="s">
        <v>196</v>
      </c>
      <c r="C43">
        <v>2146564</v>
      </c>
      <c r="D43">
        <v>4821006</v>
      </c>
      <c r="E43">
        <v>5798201</v>
      </c>
      <c r="F43">
        <f>(MAX(Table1[[#This Row],[1]:[3]])-MIN(Table1[[#This Row],[1]:[3]]))/MEDIAN(Table1[[#This Row],[1]:[3]])</f>
        <v>0.75744294862939399</v>
      </c>
      <c r="G43">
        <f>MAX(Table1[[#This Row],[1]:[3]])-MIN(Table1[[#This Row],[1]:[3]])</f>
        <v>3651637</v>
      </c>
    </row>
    <row r="44" spans="1:7" x14ac:dyDescent="0.2">
      <c r="A44" t="s">
        <v>4</v>
      </c>
      <c r="B44" s="3" t="s">
        <v>301</v>
      </c>
      <c r="C44">
        <v>29034972.036803801</v>
      </c>
      <c r="D44">
        <v>35549101.158186495</v>
      </c>
      <c r="E44">
        <v>55904472.63318602</v>
      </c>
      <c r="F44">
        <f>(MAX(Table1[[#This Row],[1]:[3]])-MIN(Table1[[#This Row],[1]:[3]]))/MEDIAN(Table1[[#This Row],[1]:[3]])</f>
        <v>0.75584191219964281</v>
      </c>
      <c r="G44">
        <f>MAX(Table1[[#This Row],[1]:[3]])-MIN(Table1[[#This Row],[1]:[3]])</f>
        <v>26869500.596382219</v>
      </c>
    </row>
    <row r="45" spans="1:7" x14ac:dyDescent="0.2">
      <c r="A45" t="s">
        <v>3</v>
      </c>
      <c r="B45" s="3" t="s">
        <v>301</v>
      </c>
      <c r="C45">
        <v>2312365.3349999995</v>
      </c>
      <c r="D45">
        <v>2833263.9599903445</v>
      </c>
      <c r="E45">
        <v>4441098.8998430492</v>
      </c>
      <c r="F45">
        <f>(MAX(Table1[[#This Row],[1]:[3]])-MIN(Table1[[#This Row],[1]:[3]]))/MEDIAN(Table1[[#This Row],[1]:[3]])</f>
        <v>0.75133612501473546</v>
      </c>
      <c r="G45">
        <f>MAX(Table1[[#This Row],[1]:[3]])-MIN(Table1[[#This Row],[1]:[3]])</f>
        <v>2128733.5648430497</v>
      </c>
    </row>
    <row r="46" spans="1:7" x14ac:dyDescent="0.2">
      <c r="A46" t="s">
        <v>4</v>
      </c>
      <c r="B46" s="3" t="s">
        <v>396</v>
      </c>
      <c r="C46">
        <v>21774354.163681485</v>
      </c>
      <c r="D46">
        <v>12977502.623499999</v>
      </c>
      <c r="E46">
        <v>12040254.150669999</v>
      </c>
      <c r="F46">
        <f>(MAX(Table1[[#This Row],[1]:[3]])-MIN(Table1[[#This Row],[1]:[3]]))/MEDIAN(Table1[[#This Row],[1]:[3]])</f>
        <v>0.75007497940202483</v>
      </c>
      <c r="G46">
        <f>MAX(Table1[[#This Row],[1]:[3]])-MIN(Table1[[#This Row],[1]:[3]])</f>
        <v>9734100.0130114853</v>
      </c>
    </row>
    <row r="47" spans="1:7" x14ac:dyDescent="0.2">
      <c r="A47" t="s">
        <v>3</v>
      </c>
      <c r="B47" s="3" t="s">
        <v>309</v>
      </c>
      <c r="C47">
        <v>2138817.8585000001</v>
      </c>
      <c r="D47">
        <v>2758780.2512682932</v>
      </c>
      <c r="E47">
        <v>1158993.4469211129</v>
      </c>
      <c r="F47">
        <f>(MAX(Table1[[#This Row],[1]:[3]])-MIN(Table1[[#This Row],[1]:[3]]))/MEDIAN(Table1[[#This Row],[1]:[3]])</f>
        <v>0.74797711174393589</v>
      </c>
      <c r="G47">
        <f>MAX(Table1[[#This Row],[1]:[3]])-MIN(Table1[[#This Row],[1]:[3]])</f>
        <v>1599786.8043471803</v>
      </c>
    </row>
    <row r="48" spans="1:7" x14ac:dyDescent="0.2">
      <c r="A48" t="s">
        <v>3</v>
      </c>
      <c r="B48" s="3" t="s">
        <v>295</v>
      </c>
      <c r="C48">
        <v>1255697.9180499997</v>
      </c>
      <c r="D48">
        <v>2808276.1855770345</v>
      </c>
      <c r="E48">
        <v>3313167.4797241539</v>
      </c>
      <c r="F48">
        <f>(MAX(Table1[[#This Row],[1]:[3]])-MIN(Table1[[#This Row],[1]:[3]]))/MEDIAN(Table1[[#This Row],[1]:[3]])</f>
        <v>0.73264501983140684</v>
      </c>
      <c r="G48">
        <f>MAX(Table1[[#This Row],[1]:[3]])-MIN(Table1[[#This Row],[1]:[3]])</f>
        <v>2057469.5616741541</v>
      </c>
    </row>
    <row r="49" spans="1:7" x14ac:dyDescent="0.2">
      <c r="A49" t="s">
        <v>4</v>
      </c>
      <c r="B49" s="3" t="s">
        <v>299</v>
      </c>
      <c r="C49">
        <v>21981265.54638122</v>
      </c>
      <c r="D49">
        <v>22797984.310681202</v>
      </c>
      <c r="E49">
        <v>38343678.464832842</v>
      </c>
      <c r="F49">
        <f>(MAX(Table1[[#This Row],[1]:[3]])-MIN(Table1[[#This Row],[1]:[3]]))/MEDIAN(Table1[[#This Row],[1]:[3]])</f>
        <v>0.71771314057732649</v>
      </c>
      <c r="G49">
        <f>MAX(Table1[[#This Row],[1]:[3]])-MIN(Table1[[#This Row],[1]:[3]])</f>
        <v>16362412.918451622</v>
      </c>
    </row>
    <row r="50" spans="1:7" x14ac:dyDescent="0.2">
      <c r="A50" t="s">
        <v>4</v>
      </c>
      <c r="B50" s="3" t="s">
        <v>312</v>
      </c>
      <c r="C50">
        <v>31109979.016786866</v>
      </c>
      <c r="D50">
        <v>23759142.33897065</v>
      </c>
      <c r="E50">
        <v>14227288.144977279</v>
      </c>
      <c r="F50">
        <f>(MAX(Table1[[#This Row],[1]:[3]])-MIN(Table1[[#This Row],[1]:[3]]))/MEDIAN(Table1[[#This Row],[1]:[3]])</f>
        <v>0.71057661219184476</v>
      </c>
      <c r="G50">
        <f>MAX(Table1[[#This Row],[1]:[3]])-MIN(Table1[[#This Row],[1]:[3]])</f>
        <v>16882690.871809587</v>
      </c>
    </row>
    <row r="51" spans="1:7" x14ac:dyDescent="0.2">
      <c r="A51" t="s">
        <v>3</v>
      </c>
      <c r="B51" s="3" t="s">
        <v>287</v>
      </c>
      <c r="C51">
        <v>2301665.4218000001</v>
      </c>
      <c r="D51">
        <v>2757097.2364675226</v>
      </c>
      <c r="E51">
        <v>4259427.3197799884</v>
      </c>
      <c r="F51">
        <f>(MAX(Table1[[#This Row],[1]:[3]])-MIN(Table1[[#This Row],[1]:[3]]))/MEDIAN(Table1[[#This Row],[1]:[3]])</f>
        <v>0.71008083142121337</v>
      </c>
      <c r="G51">
        <f>MAX(Table1[[#This Row],[1]:[3]])-MIN(Table1[[#This Row],[1]:[3]])</f>
        <v>1957761.8979799883</v>
      </c>
    </row>
    <row r="52" spans="1:7" x14ac:dyDescent="0.2">
      <c r="A52" t="s">
        <v>4</v>
      </c>
      <c r="B52" s="3" t="s">
        <v>287</v>
      </c>
      <c r="C52">
        <v>32819766.224660393</v>
      </c>
      <c r="D52">
        <v>37319294.961672194</v>
      </c>
      <c r="E52">
        <v>59182810.782222793</v>
      </c>
      <c r="F52">
        <f>(MAX(Table1[[#This Row],[1]:[3]])-MIN(Table1[[#This Row],[1]:[3]]))/MEDIAN(Table1[[#This Row],[1]:[3]])</f>
        <v>0.70641861226579639</v>
      </c>
      <c r="G52">
        <f>MAX(Table1[[#This Row],[1]:[3]])-MIN(Table1[[#This Row],[1]:[3]])</f>
        <v>26363044.5575624</v>
      </c>
    </row>
    <row r="53" spans="1:7" x14ac:dyDescent="0.2">
      <c r="A53" t="s">
        <v>4</v>
      </c>
      <c r="B53" s="3" t="s">
        <v>329</v>
      </c>
      <c r="C53">
        <v>39085517.65913105</v>
      </c>
      <c r="D53">
        <v>24070298.542189997</v>
      </c>
      <c r="E53">
        <v>51357597.6787</v>
      </c>
      <c r="F53">
        <f>(MAX(Table1[[#This Row],[1]:[3]])-MIN(Table1[[#This Row],[1]:[3]]))/MEDIAN(Table1[[#This Row],[1]:[3]])</f>
        <v>0.69814347540399579</v>
      </c>
      <c r="G53">
        <f>MAX(Table1[[#This Row],[1]:[3]])-MIN(Table1[[#This Row],[1]:[3]])</f>
        <v>27287299.136510003</v>
      </c>
    </row>
    <row r="54" spans="1:7" x14ac:dyDescent="0.2">
      <c r="A54" t="s">
        <v>12</v>
      </c>
      <c r="B54" s="3" t="s">
        <v>113</v>
      </c>
      <c r="C54">
        <v>71222728</v>
      </c>
      <c r="D54">
        <v>82109490</v>
      </c>
      <c r="E54">
        <v>32933135</v>
      </c>
      <c r="F54">
        <f>(MAX(Table1[[#This Row],[1]:[3]])-MIN(Table1[[#This Row],[1]:[3]]))/MEDIAN(Table1[[#This Row],[1]:[3]])</f>
        <v>0.69045873951921644</v>
      </c>
      <c r="G54">
        <f>MAX(Table1[[#This Row],[1]:[3]])-MIN(Table1[[#This Row],[1]:[3]])</f>
        <v>49176355</v>
      </c>
    </row>
    <row r="55" spans="1:7" x14ac:dyDescent="0.2">
      <c r="A55" t="s">
        <v>12</v>
      </c>
      <c r="B55" s="3" t="s">
        <v>117</v>
      </c>
      <c r="C55">
        <v>71148386</v>
      </c>
      <c r="D55">
        <v>81526652</v>
      </c>
      <c r="E55">
        <v>32619626</v>
      </c>
      <c r="F55">
        <f>(MAX(Table1[[#This Row],[1]:[3]])-MIN(Table1[[#This Row],[1]:[3]]))/MEDIAN(Table1[[#This Row],[1]:[3]])</f>
        <v>0.6873947358412319</v>
      </c>
      <c r="G55">
        <f>MAX(Table1[[#This Row],[1]:[3]])-MIN(Table1[[#This Row],[1]:[3]])</f>
        <v>48907026</v>
      </c>
    </row>
    <row r="56" spans="1:7" x14ac:dyDescent="0.2">
      <c r="A56" t="s">
        <v>3</v>
      </c>
      <c r="B56" s="3" t="s">
        <v>296</v>
      </c>
      <c r="C56">
        <v>1139505.5921700001</v>
      </c>
      <c r="D56">
        <v>2830561.5815734477</v>
      </c>
      <c r="E56">
        <v>2474174.7720288085</v>
      </c>
      <c r="F56">
        <f>(MAX(Table1[[#This Row],[1]:[3]])-MIN(Table1[[#This Row],[1]:[3]]))/MEDIAN(Table1[[#This Row],[1]:[3]])</f>
        <v>0.68348283578075275</v>
      </c>
      <c r="G56">
        <f>MAX(Table1[[#This Row],[1]:[3]])-MIN(Table1[[#This Row],[1]:[3]])</f>
        <v>1691055.9894034476</v>
      </c>
    </row>
    <row r="57" spans="1:7" x14ac:dyDescent="0.2">
      <c r="A57" t="s">
        <v>3</v>
      </c>
      <c r="B57" s="3" t="s">
        <v>297</v>
      </c>
      <c r="C57">
        <v>1267243.77758</v>
      </c>
      <c r="D57">
        <v>2724089.663295771</v>
      </c>
      <c r="E57">
        <v>3098819.5367855923</v>
      </c>
      <c r="F57">
        <f>(MAX(Table1[[#This Row],[1]:[3]])-MIN(Table1[[#This Row],[1]:[3]]))/MEDIAN(Table1[[#This Row],[1]:[3]])</f>
        <v>0.6723625084314</v>
      </c>
      <c r="G57">
        <f>MAX(Table1[[#This Row],[1]:[3]])-MIN(Table1[[#This Row],[1]:[3]])</f>
        <v>1831575.7592055923</v>
      </c>
    </row>
    <row r="58" spans="1:7" x14ac:dyDescent="0.2">
      <c r="A58" t="s">
        <v>12</v>
      </c>
      <c r="B58" s="3" t="s">
        <v>122</v>
      </c>
      <c r="C58">
        <v>64905936</v>
      </c>
      <c r="D58">
        <v>35844106</v>
      </c>
      <c r="E58">
        <v>43253870</v>
      </c>
      <c r="F58">
        <f>(MAX(Table1[[#This Row],[1]:[3]])-MIN(Table1[[#This Row],[1]:[3]]))/MEDIAN(Table1[[#This Row],[1]:[3]])</f>
        <v>0.67188970605404785</v>
      </c>
      <c r="G58">
        <f>MAX(Table1[[#This Row],[1]:[3]])-MIN(Table1[[#This Row],[1]:[3]])</f>
        <v>29061830</v>
      </c>
    </row>
    <row r="59" spans="1:7" x14ac:dyDescent="0.2">
      <c r="A59" t="s">
        <v>12</v>
      </c>
      <c r="B59" s="3" t="s">
        <v>209</v>
      </c>
      <c r="C59">
        <v>3775134</v>
      </c>
      <c r="D59">
        <v>8882390</v>
      </c>
      <c r="E59">
        <v>9726796</v>
      </c>
      <c r="F59">
        <f>(MAX(Table1[[#This Row],[1]:[3]])-MIN(Table1[[#This Row],[1]:[3]]))/MEDIAN(Table1[[#This Row],[1]:[3]])</f>
        <v>0.6700518666710199</v>
      </c>
      <c r="G59">
        <f>MAX(Table1[[#This Row],[1]:[3]])-MIN(Table1[[#This Row],[1]:[3]])</f>
        <v>5951662</v>
      </c>
    </row>
    <row r="60" spans="1:7" x14ac:dyDescent="0.2">
      <c r="A60" t="s">
        <v>3</v>
      </c>
      <c r="B60" s="3" t="s">
        <v>304</v>
      </c>
      <c r="C60">
        <v>2517613.2607999993</v>
      </c>
      <c r="D60">
        <v>2683977.9600836295</v>
      </c>
      <c r="E60">
        <v>4313538.9312944505</v>
      </c>
      <c r="F60">
        <f>(MAX(Table1[[#This Row],[1]:[3]])-MIN(Table1[[#This Row],[1]:[3]]))/MEDIAN(Table1[[#This Row],[1]:[3]])</f>
        <v>0.66912832266271383</v>
      </c>
      <c r="G60">
        <f>MAX(Table1[[#This Row],[1]:[3]])-MIN(Table1[[#This Row],[1]:[3]])</f>
        <v>1795925.6704944512</v>
      </c>
    </row>
    <row r="61" spans="1:7" x14ac:dyDescent="0.2">
      <c r="A61" t="s">
        <v>12</v>
      </c>
      <c r="B61" s="3" t="s">
        <v>13</v>
      </c>
      <c r="C61">
        <v>3981559</v>
      </c>
      <c r="D61">
        <v>6595810</v>
      </c>
      <c r="E61">
        <v>3935658</v>
      </c>
      <c r="F61">
        <f>(MAX(Table1[[#This Row],[1]:[3]])-MIN(Table1[[#This Row],[1]:[3]]))/MEDIAN(Table1[[#This Row],[1]:[3]])</f>
        <v>0.66811819189418009</v>
      </c>
      <c r="G61">
        <f>MAX(Table1[[#This Row],[1]:[3]])-MIN(Table1[[#This Row],[1]:[3]])</f>
        <v>2660152</v>
      </c>
    </row>
    <row r="62" spans="1:7" x14ac:dyDescent="0.2">
      <c r="A62" t="s">
        <v>3</v>
      </c>
      <c r="B62" s="3" t="s">
        <v>294</v>
      </c>
      <c r="C62">
        <v>1116544.2403900002</v>
      </c>
      <c r="D62">
        <v>2932033.9476981866</v>
      </c>
      <c r="E62">
        <v>3066086.3189883493</v>
      </c>
      <c r="F62">
        <f>(MAX(Table1[[#This Row],[1]:[3]])-MIN(Table1[[#This Row],[1]:[3]]))/MEDIAN(Table1[[#This Row],[1]:[3]])</f>
        <v>0.66491115497787823</v>
      </c>
      <c r="G62">
        <f>MAX(Table1[[#This Row],[1]:[3]])-MIN(Table1[[#This Row],[1]:[3]])</f>
        <v>1949542.0785983491</v>
      </c>
    </row>
    <row r="63" spans="1:7" x14ac:dyDescent="0.2">
      <c r="A63" t="s">
        <v>3</v>
      </c>
      <c r="B63" s="3" t="s">
        <v>210</v>
      </c>
      <c r="C63">
        <v>5516368.5332061667</v>
      </c>
      <c r="D63">
        <v>2530532.0537089678</v>
      </c>
      <c r="E63">
        <v>6179764.6018793937</v>
      </c>
      <c r="F63">
        <f>(MAX(Table1[[#This Row],[1]:[3]])-MIN(Table1[[#This Row],[1]:[3]]))/MEDIAN(Table1[[#This Row],[1]:[3]])</f>
        <v>0.66152805531458148</v>
      </c>
      <c r="G63">
        <f>MAX(Table1[[#This Row],[1]:[3]])-MIN(Table1[[#This Row],[1]:[3]])</f>
        <v>3649232.5481704259</v>
      </c>
    </row>
    <row r="64" spans="1:7" x14ac:dyDescent="0.2">
      <c r="A64" t="s">
        <v>12</v>
      </c>
      <c r="B64" s="3" t="s">
        <v>109</v>
      </c>
      <c r="C64">
        <v>71521236</v>
      </c>
      <c r="D64">
        <v>81135815</v>
      </c>
      <c r="E64">
        <v>33862224</v>
      </c>
      <c r="F64">
        <f>(MAX(Table1[[#This Row],[1]:[3]])-MIN(Table1[[#This Row],[1]:[3]]))/MEDIAN(Table1[[#This Row],[1]:[3]])</f>
        <v>0.66097279135388542</v>
      </c>
      <c r="G64">
        <f>MAX(Table1[[#This Row],[1]:[3]])-MIN(Table1[[#This Row],[1]:[3]])</f>
        <v>47273591</v>
      </c>
    </row>
    <row r="65" spans="1:7" x14ac:dyDescent="0.2">
      <c r="A65" t="s">
        <v>3</v>
      </c>
      <c r="B65" s="3" t="s">
        <v>299</v>
      </c>
      <c r="C65">
        <v>1550019.3596000001</v>
      </c>
      <c r="D65">
        <v>1900594.765955115</v>
      </c>
      <c r="E65">
        <v>2801131.0257635727</v>
      </c>
      <c r="F65">
        <f>(MAX(Table1[[#This Row],[1]:[3]])-MIN(Table1[[#This Row],[1]:[3]]))/MEDIAN(Table1[[#This Row],[1]:[3]])</f>
        <v>0.65827376175838592</v>
      </c>
      <c r="G65">
        <f>MAX(Table1[[#This Row],[1]:[3]])-MIN(Table1[[#This Row],[1]:[3]])</f>
        <v>1251111.6661635726</v>
      </c>
    </row>
    <row r="66" spans="1:7" x14ac:dyDescent="0.2">
      <c r="A66" t="s">
        <v>12</v>
      </c>
      <c r="B66" s="3" t="s">
        <v>199</v>
      </c>
      <c r="C66">
        <v>3499693</v>
      </c>
      <c r="D66">
        <v>8209280</v>
      </c>
      <c r="E66">
        <v>8801036</v>
      </c>
      <c r="F66">
        <f>(MAX(Table1[[#This Row],[1]:[3]])-MIN(Table1[[#This Row],[1]:[3]]))/MEDIAN(Table1[[#This Row],[1]:[3]])</f>
        <v>0.64577441627036725</v>
      </c>
      <c r="G66">
        <f>MAX(Table1[[#This Row],[1]:[3]])-MIN(Table1[[#This Row],[1]:[3]])</f>
        <v>5301343</v>
      </c>
    </row>
    <row r="67" spans="1:7" x14ac:dyDescent="0.2">
      <c r="A67" t="s">
        <v>3</v>
      </c>
      <c r="B67" s="3" t="s">
        <v>291</v>
      </c>
      <c r="C67">
        <v>1221491.09953</v>
      </c>
      <c r="D67">
        <v>2699190.9235449238</v>
      </c>
      <c r="E67">
        <v>2946541.4235752495</v>
      </c>
      <c r="F67">
        <f>(MAX(Table1[[#This Row],[1]:[3]])-MIN(Table1[[#This Row],[1]:[3]]))/MEDIAN(Table1[[#This Row],[1]:[3]])</f>
        <v>0.63909903852955019</v>
      </c>
      <c r="G67">
        <f>MAX(Table1[[#This Row],[1]:[3]])-MIN(Table1[[#This Row],[1]:[3]])</f>
        <v>1725050.3240452495</v>
      </c>
    </row>
    <row r="68" spans="1:7" x14ac:dyDescent="0.2">
      <c r="A68" t="s">
        <v>12</v>
      </c>
      <c r="B68" s="3" t="s">
        <v>139</v>
      </c>
      <c r="C68">
        <v>90249445</v>
      </c>
      <c r="D68">
        <v>43454231</v>
      </c>
      <c r="E68">
        <v>73271495</v>
      </c>
      <c r="F68">
        <f>(MAX(Table1[[#This Row],[1]:[3]])-MIN(Table1[[#This Row],[1]:[3]]))/MEDIAN(Table1[[#This Row],[1]:[3]])</f>
        <v>0.63865510045891649</v>
      </c>
      <c r="G68">
        <f>MAX(Table1[[#This Row],[1]:[3]])-MIN(Table1[[#This Row],[1]:[3]])</f>
        <v>46795214</v>
      </c>
    </row>
    <row r="69" spans="1:7" x14ac:dyDescent="0.2">
      <c r="A69" t="s">
        <v>12</v>
      </c>
      <c r="B69" s="3" t="s">
        <v>197</v>
      </c>
      <c r="C69">
        <v>2087849</v>
      </c>
      <c r="D69">
        <v>4145369</v>
      </c>
      <c r="E69">
        <v>4725870</v>
      </c>
      <c r="F69">
        <f>(MAX(Table1[[#This Row],[1]:[3]])-MIN(Table1[[#This Row],[1]:[3]]))/MEDIAN(Table1[[#This Row],[1]:[3]])</f>
        <v>0.63637784718320611</v>
      </c>
      <c r="G69">
        <f>MAX(Table1[[#This Row],[1]:[3]])-MIN(Table1[[#This Row],[1]:[3]])</f>
        <v>2638021</v>
      </c>
    </row>
    <row r="70" spans="1:7" x14ac:dyDescent="0.2">
      <c r="A70" t="s">
        <v>4</v>
      </c>
      <c r="B70" s="3" t="s">
        <v>365</v>
      </c>
      <c r="C70">
        <v>36080994.441809639</v>
      </c>
      <c r="D70">
        <v>17288526.434609998</v>
      </c>
      <c r="E70">
        <v>29583073.095019996</v>
      </c>
      <c r="F70">
        <f>(MAX(Table1[[#This Row],[1]:[3]])-MIN(Table1[[#This Row],[1]:[3]]))/MEDIAN(Table1[[#This Row],[1]:[3]])</f>
        <v>0.6352439432792788</v>
      </c>
      <c r="G70">
        <f>MAX(Table1[[#This Row],[1]:[3]])-MIN(Table1[[#This Row],[1]:[3]])</f>
        <v>18792468.007199641</v>
      </c>
    </row>
    <row r="71" spans="1:7" x14ac:dyDescent="0.2">
      <c r="A71" t="s">
        <v>12</v>
      </c>
      <c r="B71" s="3" t="s">
        <v>205</v>
      </c>
      <c r="C71">
        <v>3571738</v>
      </c>
      <c r="D71">
        <v>9062140</v>
      </c>
      <c r="E71">
        <v>9320916</v>
      </c>
      <c r="F71">
        <f>(MAX(Table1[[#This Row],[1]:[3]])-MIN(Table1[[#This Row],[1]:[3]]))/MEDIAN(Table1[[#This Row],[1]:[3]])</f>
        <v>0.63441725685103079</v>
      </c>
      <c r="G71">
        <f>MAX(Table1[[#This Row],[1]:[3]])-MIN(Table1[[#This Row],[1]:[3]])</f>
        <v>5749178</v>
      </c>
    </row>
    <row r="72" spans="1:7" x14ac:dyDescent="0.2">
      <c r="A72" t="s">
        <v>3</v>
      </c>
      <c r="B72" s="3" t="s">
        <v>293</v>
      </c>
      <c r="C72">
        <v>1106606.8051100001</v>
      </c>
      <c r="D72">
        <v>2803719.1917211702</v>
      </c>
      <c r="E72">
        <v>2867730.3877179483</v>
      </c>
      <c r="F72">
        <f>(MAX(Table1[[#This Row],[1]:[3]])-MIN(Table1[[#This Row],[1]:[3]]))/MEDIAN(Table1[[#This Row],[1]:[3]])</f>
        <v>0.62813836271770684</v>
      </c>
      <c r="G72">
        <f>MAX(Table1[[#This Row],[1]:[3]])-MIN(Table1[[#This Row],[1]:[3]])</f>
        <v>1761123.5826079482</v>
      </c>
    </row>
    <row r="73" spans="1:7" x14ac:dyDescent="0.2">
      <c r="A73" t="s">
        <v>4</v>
      </c>
      <c r="B73" s="3" t="s">
        <v>304</v>
      </c>
      <c r="C73">
        <v>32933322.67839992</v>
      </c>
      <c r="D73">
        <v>40396429.73387257</v>
      </c>
      <c r="E73">
        <v>58296807.158260137</v>
      </c>
      <c r="F73">
        <f>(MAX(Table1[[#This Row],[1]:[3]])-MIN(Table1[[#This Row],[1]:[3]]))/MEDIAN(Table1[[#This Row],[1]:[3]])</f>
        <v>0.62786450800113236</v>
      </c>
      <c r="G73">
        <f>MAX(Table1[[#This Row],[1]:[3]])-MIN(Table1[[#This Row],[1]:[3]])</f>
        <v>25363484.479860216</v>
      </c>
    </row>
    <row r="74" spans="1:7" x14ac:dyDescent="0.2">
      <c r="A74" t="s">
        <v>3</v>
      </c>
      <c r="B74" s="3" t="s">
        <v>310</v>
      </c>
      <c r="C74">
        <v>3152161.0293000005</v>
      </c>
      <c r="D74">
        <v>3087338.9530675462</v>
      </c>
      <c r="E74">
        <v>1215426.9303139281</v>
      </c>
      <c r="F74">
        <f>(MAX(Table1[[#This Row],[1]:[3]])-MIN(Table1[[#This Row],[1]:[3]]))/MEDIAN(Table1[[#This Row],[1]:[3]])</f>
        <v>0.62731502061403221</v>
      </c>
      <c r="G74">
        <f>MAX(Table1[[#This Row],[1]:[3]])-MIN(Table1[[#This Row],[1]:[3]])</f>
        <v>1936734.0989860725</v>
      </c>
    </row>
    <row r="75" spans="1:7" x14ac:dyDescent="0.2">
      <c r="A75" t="s">
        <v>3</v>
      </c>
      <c r="B75" s="3" t="s">
        <v>312</v>
      </c>
      <c r="C75">
        <v>1940686.3074999999</v>
      </c>
      <c r="D75">
        <v>1960058.5575131672</v>
      </c>
      <c r="E75">
        <v>749303.24961512687</v>
      </c>
      <c r="F75">
        <f>(MAX(Table1[[#This Row],[1]:[3]])-MIN(Table1[[#This Row],[1]:[3]]))/MEDIAN(Table1[[#This Row],[1]:[3]])</f>
        <v>0.6238799661846125</v>
      </c>
      <c r="G75">
        <f>MAX(Table1[[#This Row],[1]:[3]])-MIN(Table1[[#This Row],[1]:[3]])</f>
        <v>1210755.3078980404</v>
      </c>
    </row>
    <row r="76" spans="1:7" x14ac:dyDescent="0.2">
      <c r="A76" t="s">
        <v>12</v>
      </c>
      <c r="B76" s="3" t="s">
        <v>200</v>
      </c>
      <c r="C76">
        <v>4357239</v>
      </c>
      <c r="D76">
        <v>9230809</v>
      </c>
      <c r="E76">
        <v>10110150</v>
      </c>
      <c r="F76">
        <f>(MAX(Table1[[#This Row],[1]:[3]])-MIN(Table1[[#This Row],[1]:[3]]))/MEDIAN(Table1[[#This Row],[1]:[3]])</f>
        <v>0.62322933992026053</v>
      </c>
      <c r="G76">
        <f>MAX(Table1[[#This Row],[1]:[3]])-MIN(Table1[[#This Row],[1]:[3]])</f>
        <v>5752911</v>
      </c>
    </row>
    <row r="77" spans="1:7" x14ac:dyDescent="0.2">
      <c r="A77" t="s">
        <v>12</v>
      </c>
      <c r="B77" s="3" t="s">
        <v>208</v>
      </c>
      <c r="C77">
        <v>2098425</v>
      </c>
      <c r="D77">
        <v>4125900</v>
      </c>
      <c r="E77">
        <v>4647006</v>
      </c>
      <c r="F77">
        <f>(MAX(Table1[[#This Row],[1]:[3]])-MIN(Table1[[#This Row],[1]:[3]]))/MEDIAN(Table1[[#This Row],[1]:[3]])</f>
        <v>0.61770304660801278</v>
      </c>
      <c r="G77">
        <f>MAX(Table1[[#This Row],[1]:[3]])-MIN(Table1[[#This Row],[1]:[3]])</f>
        <v>2548581</v>
      </c>
    </row>
    <row r="78" spans="1:7" x14ac:dyDescent="0.2">
      <c r="A78" t="s">
        <v>3</v>
      </c>
      <c r="B78" s="3" t="s">
        <v>253</v>
      </c>
      <c r="C78">
        <v>1958014.7628195095</v>
      </c>
      <c r="D78">
        <v>3074571.1874448932</v>
      </c>
      <c r="E78">
        <v>1873826.9568334783</v>
      </c>
      <c r="F78">
        <f>(MAX(Table1[[#This Row],[1]:[3]])-MIN(Table1[[#This Row],[1]:[3]]))/MEDIAN(Table1[[#This Row],[1]:[3]])</f>
        <v>0.61324574942548582</v>
      </c>
      <c r="G78">
        <f>MAX(Table1[[#This Row],[1]:[3]])-MIN(Table1[[#This Row],[1]:[3]])</f>
        <v>1200744.2306114149</v>
      </c>
    </row>
    <row r="79" spans="1:7" x14ac:dyDescent="0.2">
      <c r="A79" t="s">
        <v>12</v>
      </c>
      <c r="B79" s="3" t="s">
        <v>125</v>
      </c>
      <c r="C79">
        <v>64557910</v>
      </c>
      <c r="D79">
        <v>35510463</v>
      </c>
      <c r="E79">
        <v>47500011</v>
      </c>
      <c r="F79">
        <f>(MAX(Table1[[#This Row],[1]:[3]])-MIN(Table1[[#This Row],[1]:[3]]))/MEDIAN(Table1[[#This Row],[1]:[3]])</f>
        <v>0.61152505838367066</v>
      </c>
      <c r="G79">
        <f>MAX(Table1[[#This Row],[1]:[3]])-MIN(Table1[[#This Row],[1]:[3]])</f>
        <v>29047447</v>
      </c>
    </row>
    <row r="80" spans="1:7" x14ac:dyDescent="0.2">
      <c r="A80" t="s">
        <v>12</v>
      </c>
      <c r="B80" s="3" t="s">
        <v>210</v>
      </c>
      <c r="C80">
        <v>3661941</v>
      </c>
      <c r="D80">
        <v>6198998</v>
      </c>
      <c r="E80">
        <v>7434455</v>
      </c>
      <c r="F80">
        <f>(MAX(Table1[[#This Row],[1]:[3]])-MIN(Table1[[#This Row],[1]:[3]]))/MEDIAN(Table1[[#This Row],[1]:[3]])</f>
        <v>0.60856835249825858</v>
      </c>
      <c r="G80">
        <f>MAX(Table1[[#This Row],[1]:[3]])-MIN(Table1[[#This Row],[1]:[3]])</f>
        <v>3772514</v>
      </c>
    </row>
    <row r="81" spans="1:7" x14ac:dyDescent="0.2">
      <c r="A81" t="s">
        <v>12</v>
      </c>
      <c r="B81" s="3" t="s">
        <v>269</v>
      </c>
      <c r="C81">
        <v>2906185</v>
      </c>
      <c r="D81">
        <v>4450086</v>
      </c>
      <c r="E81">
        <v>2708627</v>
      </c>
      <c r="F81">
        <f>(MAX(Table1[[#This Row],[1]:[3]])-MIN(Table1[[#This Row],[1]:[3]]))/MEDIAN(Table1[[#This Row],[1]:[3]])</f>
        <v>0.59922510094849435</v>
      </c>
      <c r="G81">
        <f>MAX(Table1[[#This Row],[1]:[3]])-MIN(Table1[[#This Row],[1]:[3]])</f>
        <v>1741459</v>
      </c>
    </row>
    <row r="82" spans="1:7" x14ac:dyDescent="0.2">
      <c r="A82" t="s">
        <v>12</v>
      </c>
      <c r="B82" s="3" t="s">
        <v>271</v>
      </c>
      <c r="C82">
        <v>3310914</v>
      </c>
      <c r="D82">
        <v>5728836</v>
      </c>
      <c r="E82">
        <v>4109641</v>
      </c>
      <c r="F82">
        <f>(MAX(Table1[[#This Row],[1]:[3]])-MIN(Table1[[#This Row],[1]:[3]]))/MEDIAN(Table1[[#This Row],[1]:[3]])</f>
        <v>0.58835358124955439</v>
      </c>
      <c r="G82">
        <f>MAX(Table1[[#This Row],[1]:[3]])-MIN(Table1[[#This Row],[1]:[3]])</f>
        <v>2417922</v>
      </c>
    </row>
    <row r="83" spans="1:7" x14ac:dyDescent="0.2">
      <c r="A83" t="s">
        <v>12</v>
      </c>
      <c r="B83" s="3" t="s">
        <v>116</v>
      </c>
      <c r="C83">
        <v>94678022</v>
      </c>
      <c r="D83">
        <v>102671934</v>
      </c>
      <c r="E83">
        <v>46980868</v>
      </c>
      <c r="F83">
        <f>(MAX(Table1[[#This Row],[1]:[3]])-MIN(Table1[[#This Row],[1]:[3]]))/MEDIAN(Table1[[#This Row],[1]:[3]])</f>
        <v>0.58821535160504301</v>
      </c>
      <c r="G83">
        <f>MAX(Table1[[#This Row],[1]:[3]])-MIN(Table1[[#This Row],[1]:[3]])</f>
        <v>55691066</v>
      </c>
    </row>
    <row r="84" spans="1:7" x14ac:dyDescent="0.2">
      <c r="A84" t="s">
        <v>3</v>
      </c>
      <c r="B84" s="3" t="s">
        <v>157</v>
      </c>
      <c r="C84">
        <v>5830111.6138598733</v>
      </c>
      <c r="D84">
        <v>10807966.92110398</v>
      </c>
      <c r="E84">
        <v>8462720.5101281703</v>
      </c>
      <c r="F84">
        <f>(MAX(Table1[[#This Row],[1]:[3]])-MIN(Table1[[#This Row],[1]:[3]]))/MEDIAN(Table1[[#This Row],[1]:[3]])</f>
        <v>0.58820981991389387</v>
      </c>
      <c r="G84">
        <f>MAX(Table1[[#This Row],[1]:[3]])-MIN(Table1[[#This Row],[1]:[3]])</f>
        <v>4977855.3072441071</v>
      </c>
    </row>
    <row r="85" spans="1:7" x14ac:dyDescent="0.2">
      <c r="A85" t="s">
        <v>12</v>
      </c>
      <c r="B85" s="3" t="s">
        <v>283</v>
      </c>
      <c r="C85">
        <v>3010993</v>
      </c>
      <c r="D85">
        <v>2431382</v>
      </c>
      <c r="E85">
        <v>1582048</v>
      </c>
      <c r="F85">
        <f>(MAX(Table1[[#This Row],[1]:[3]])-MIN(Table1[[#This Row],[1]:[3]]))/MEDIAN(Table1[[#This Row],[1]:[3]])</f>
        <v>0.58770896551837593</v>
      </c>
      <c r="G85">
        <f>MAX(Table1[[#This Row],[1]:[3]])-MIN(Table1[[#This Row],[1]:[3]])</f>
        <v>1428945</v>
      </c>
    </row>
    <row r="86" spans="1:7" x14ac:dyDescent="0.2">
      <c r="A86" t="s">
        <v>12</v>
      </c>
      <c r="B86" s="3" t="s">
        <v>198</v>
      </c>
      <c r="C86">
        <v>2220121</v>
      </c>
      <c r="D86">
        <v>4509510</v>
      </c>
      <c r="E86">
        <v>4854981</v>
      </c>
      <c r="F86">
        <f>(MAX(Table1[[#This Row],[1]:[3]])-MIN(Table1[[#This Row],[1]:[3]]))/MEDIAN(Table1[[#This Row],[1]:[3]])</f>
        <v>0.58428964565994979</v>
      </c>
      <c r="G86">
        <f>MAX(Table1[[#This Row],[1]:[3]])-MIN(Table1[[#This Row],[1]:[3]])</f>
        <v>2634860</v>
      </c>
    </row>
    <row r="87" spans="1:7" x14ac:dyDescent="0.2">
      <c r="A87" t="s">
        <v>12</v>
      </c>
      <c r="B87" s="3" t="s">
        <v>194</v>
      </c>
      <c r="C87">
        <v>2228397</v>
      </c>
      <c r="D87">
        <v>4925373</v>
      </c>
      <c r="E87">
        <v>4639752</v>
      </c>
      <c r="F87">
        <f>(MAX(Table1[[#This Row],[1]:[3]])-MIN(Table1[[#This Row],[1]:[3]]))/MEDIAN(Table1[[#This Row],[1]:[3]])</f>
        <v>0.58127589578063654</v>
      </c>
      <c r="G87">
        <f>MAX(Table1[[#This Row],[1]:[3]])-MIN(Table1[[#This Row],[1]:[3]])</f>
        <v>2696976</v>
      </c>
    </row>
    <row r="88" spans="1:7" x14ac:dyDescent="0.2">
      <c r="A88" t="s">
        <v>12</v>
      </c>
      <c r="B88" s="3" t="s">
        <v>202</v>
      </c>
      <c r="C88">
        <v>3468797</v>
      </c>
      <c r="D88">
        <v>7050138</v>
      </c>
      <c r="E88">
        <v>7537023</v>
      </c>
      <c r="F88">
        <f>(MAX(Table1[[#This Row],[1]:[3]])-MIN(Table1[[#This Row],[1]:[3]]))/MEDIAN(Table1[[#This Row],[1]:[3]])</f>
        <v>0.57704203804237586</v>
      </c>
      <c r="G88">
        <f>MAX(Table1[[#This Row],[1]:[3]])-MIN(Table1[[#This Row],[1]:[3]])</f>
        <v>4068226</v>
      </c>
    </row>
    <row r="89" spans="1:7" x14ac:dyDescent="0.2">
      <c r="A89" t="s">
        <v>3</v>
      </c>
      <c r="B89" s="3" t="s">
        <v>298</v>
      </c>
      <c r="C89">
        <v>1311899.1269399999</v>
      </c>
      <c r="D89">
        <v>2620747.0298707453</v>
      </c>
      <c r="E89">
        <v>2823656.7372046364</v>
      </c>
      <c r="F89">
        <f>(MAX(Table1[[#This Row],[1]:[3]])-MIN(Table1[[#This Row],[1]:[3]]))/MEDIAN(Table1[[#This Row],[1]:[3]])</f>
        <v>0.57684224880689694</v>
      </c>
      <c r="G89">
        <f>MAX(Table1[[#This Row],[1]:[3]])-MIN(Table1[[#This Row],[1]:[3]])</f>
        <v>1511757.6102646366</v>
      </c>
    </row>
    <row r="90" spans="1:7" x14ac:dyDescent="0.2">
      <c r="A90" t="s">
        <v>3</v>
      </c>
      <c r="B90" s="3" t="s">
        <v>311</v>
      </c>
      <c r="C90">
        <v>2477765.4024000005</v>
      </c>
      <c r="D90">
        <v>2662084.7825889913</v>
      </c>
      <c r="E90">
        <v>1233523.9145668438</v>
      </c>
      <c r="F90">
        <f>(MAX(Table1[[#This Row],[1]:[3]])-MIN(Table1[[#This Row],[1]:[3]]))/MEDIAN(Table1[[#This Row],[1]:[3]])</f>
        <v>0.57655210886326136</v>
      </c>
      <c r="G90">
        <f>MAX(Table1[[#This Row],[1]:[3]])-MIN(Table1[[#This Row],[1]:[3]])</f>
        <v>1428560.8680221476</v>
      </c>
    </row>
    <row r="91" spans="1:7" x14ac:dyDescent="0.2">
      <c r="A91" t="s">
        <v>4</v>
      </c>
      <c r="B91" s="3" t="s">
        <v>418</v>
      </c>
      <c r="C91">
        <v>17524185.523919389</v>
      </c>
      <c r="D91">
        <v>10561404.37772</v>
      </c>
      <c r="E91">
        <v>12137893.742239999</v>
      </c>
      <c r="F91">
        <f>(MAX(Table1[[#This Row],[1]:[3]])-MIN(Table1[[#This Row],[1]:[3]]))/MEDIAN(Table1[[#This Row],[1]:[3]])</f>
        <v>0.57363998186677445</v>
      </c>
      <c r="G91">
        <f>MAX(Table1[[#This Row],[1]:[3]])-MIN(Table1[[#This Row],[1]:[3]])</f>
        <v>6962781.1461993884</v>
      </c>
    </row>
    <row r="92" spans="1:7" x14ac:dyDescent="0.2">
      <c r="A92" t="s">
        <v>3</v>
      </c>
      <c r="B92" s="3" t="s">
        <v>292</v>
      </c>
      <c r="C92">
        <v>1222390.6949799999</v>
      </c>
      <c r="D92">
        <v>2781168.8068348416</v>
      </c>
      <c r="E92">
        <v>2814177.7268785494</v>
      </c>
      <c r="F92">
        <f>(MAX(Table1[[#This Row],[1]:[3]])-MIN(Table1[[#This Row],[1]:[3]]))/MEDIAN(Table1[[#This Row],[1]:[3]])</f>
        <v>0.57234463006584302</v>
      </c>
      <c r="G92">
        <f>MAX(Table1[[#This Row],[1]:[3]])-MIN(Table1[[#This Row],[1]:[3]])</f>
        <v>1591787.0318985495</v>
      </c>
    </row>
    <row r="93" spans="1:7" x14ac:dyDescent="0.2">
      <c r="A93" t="s">
        <v>4</v>
      </c>
      <c r="B93" s="3" t="s">
        <v>309</v>
      </c>
      <c r="C93">
        <v>39521974.663250059</v>
      </c>
      <c r="D93">
        <v>35180235.827145092</v>
      </c>
      <c r="E93">
        <v>19409556.147859063</v>
      </c>
      <c r="F93">
        <f>(MAX(Table1[[#This Row],[1]:[3]])-MIN(Table1[[#This Row],[1]:[3]]))/MEDIAN(Table1[[#This Row],[1]:[3]])</f>
        <v>0.57169652341762422</v>
      </c>
      <c r="G93">
        <f>MAX(Table1[[#This Row],[1]:[3]])-MIN(Table1[[#This Row],[1]:[3]])</f>
        <v>20112418.515390996</v>
      </c>
    </row>
    <row r="94" spans="1:7" x14ac:dyDescent="0.2">
      <c r="A94" t="s">
        <v>3</v>
      </c>
      <c r="B94" s="3" t="s">
        <v>196</v>
      </c>
      <c r="C94">
        <v>4539062.5867023962</v>
      </c>
      <c r="D94">
        <v>5796370.0589001393</v>
      </c>
      <c r="E94">
        <v>7848053.0208988199</v>
      </c>
      <c r="F94">
        <f>(MAX(Table1[[#This Row],[1]:[3]])-MIN(Table1[[#This Row],[1]:[3]]))/MEDIAN(Table1[[#This Row],[1]:[3]])</f>
        <v>0.57087287398353315</v>
      </c>
      <c r="G94">
        <f>MAX(Table1[[#This Row],[1]:[3]])-MIN(Table1[[#This Row],[1]:[3]])</f>
        <v>3308990.4341964237</v>
      </c>
    </row>
    <row r="95" spans="1:7" x14ac:dyDescent="0.2">
      <c r="A95" t="s">
        <v>3</v>
      </c>
      <c r="B95" s="3" t="s">
        <v>214</v>
      </c>
      <c r="C95">
        <v>6402754.7575216647</v>
      </c>
      <c r="D95">
        <v>6087487.765209089</v>
      </c>
      <c r="E95">
        <v>9705632.2264761925</v>
      </c>
      <c r="F95">
        <f>(MAX(Table1[[#This Row],[1]:[3]])-MIN(Table1[[#This Row],[1]:[3]]))/MEDIAN(Table1[[#This Row],[1]:[3]])</f>
        <v>0.56509183910514016</v>
      </c>
      <c r="G95">
        <f>MAX(Table1[[#This Row],[1]:[3]])-MIN(Table1[[#This Row],[1]:[3]])</f>
        <v>3618144.4612671034</v>
      </c>
    </row>
    <row r="96" spans="1:7" x14ac:dyDescent="0.2">
      <c r="A96" t="s">
        <v>3</v>
      </c>
      <c r="B96" s="3" t="s">
        <v>150</v>
      </c>
      <c r="C96">
        <v>2533794.2553863367</v>
      </c>
      <c r="D96">
        <v>4838447.5349496286</v>
      </c>
      <c r="E96">
        <v>4140480.8225672403</v>
      </c>
      <c r="F96">
        <f>(MAX(Table1[[#This Row],[1]:[3]])-MIN(Table1[[#This Row],[1]:[3]]))/MEDIAN(Table1[[#This Row],[1]:[3]])</f>
        <v>0.55661489047407975</v>
      </c>
      <c r="G96">
        <f>MAX(Table1[[#This Row],[1]:[3]])-MIN(Table1[[#This Row],[1]:[3]])</f>
        <v>2304653.2795632919</v>
      </c>
    </row>
    <row r="97" spans="1:7" x14ac:dyDescent="0.2">
      <c r="A97" t="s">
        <v>12</v>
      </c>
      <c r="B97" s="3" t="s">
        <v>257</v>
      </c>
      <c r="C97">
        <v>2876387</v>
      </c>
      <c r="D97">
        <v>4335456</v>
      </c>
      <c r="E97">
        <v>2756421</v>
      </c>
      <c r="F97">
        <f>(MAX(Table1[[#This Row],[1]:[3]])-MIN(Table1[[#This Row],[1]:[3]]))/MEDIAN(Table1[[#This Row],[1]:[3]])</f>
        <v>0.54896472553936593</v>
      </c>
      <c r="G97">
        <f>MAX(Table1[[#This Row],[1]:[3]])-MIN(Table1[[#This Row],[1]:[3]])</f>
        <v>1579035</v>
      </c>
    </row>
    <row r="98" spans="1:7" x14ac:dyDescent="0.2">
      <c r="A98" t="s">
        <v>12</v>
      </c>
      <c r="B98" s="3" t="s">
        <v>276</v>
      </c>
      <c r="C98">
        <v>2959214</v>
      </c>
      <c r="D98">
        <v>4333204</v>
      </c>
      <c r="E98">
        <v>2708877</v>
      </c>
      <c r="F98">
        <f>(MAX(Table1[[#This Row],[1]:[3]])-MIN(Table1[[#This Row],[1]:[3]]))/MEDIAN(Table1[[#This Row],[1]:[3]])</f>
        <v>0.54890487811966282</v>
      </c>
      <c r="G98">
        <f>MAX(Table1[[#This Row],[1]:[3]])-MIN(Table1[[#This Row],[1]:[3]])</f>
        <v>1624327</v>
      </c>
    </row>
    <row r="99" spans="1:7" x14ac:dyDescent="0.2">
      <c r="A99" t="s">
        <v>3</v>
      </c>
      <c r="B99" s="3" t="s">
        <v>290</v>
      </c>
      <c r="C99">
        <v>971221.95307000005</v>
      </c>
      <c r="D99">
        <v>2062907.1048615698</v>
      </c>
      <c r="E99">
        <v>1990543.6588330166</v>
      </c>
      <c r="F99">
        <f>(MAX(Table1[[#This Row],[1]:[3]])-MIN(Table1[[#This Row],[1]:[3]]))/MEDIAN(Table1[[#This Row],[1]:[3]])</f>
        <v>0.54843567331328225</v>
      </c>
      <c r="G99">
        <f>MAX(Table1[[#This Row],[1]:[3]])-MIN(Table1[[#This Row],[1]:[3]])</f>
        <v>1091685.1517915698</v>
      </c>
    </row>
    <row r="100" spans="1:7" x14ac:dyDescent="0.2">
      <c r="A100" t="s">
        <v>12</v>
      </c>
      <c r="B100" s="3" t="s">
        <v>206</v>
      </c>
      <c r="C100">
        <v>3410464</v>
      </c>
      <c r="D100">
        <v>7234334</v>
      </c>
      <c r="E100">
        <v>7375011</v>
      </c>
      <c r="F100">
        <f>(MAX(Table1[[#This Row],[1]:[3]])-MIN(Table1[[#This Row],[1]:[3]]))/MEDIAN(Table1[[#This Row],[1]:[3]])</f>
        <v>0.54801824190036019</v>
      </c>
      <c r="G100">
        <f>MAX(Table1[[#This Row],[1]:[3]])-MIN(Table1[[#This Row],[1]:[3]])</f>
        <v>3964547</v>
      </c>
    </row>
    <row r="101" spans="1:7" x14ac:dyDescent="0.2">
      <c r="A101" t="s">
        <v>12</v>
      </c>
      <c r="B101" s="3" t="s">
        <v>270</v>
      </c>
      <c r="C101">
        <v>2884968</v>
      </c>
      <c r="D101">
        <v>4279998</v>
      </c>
      <c r="E101">
        <v>2708665</v>
      </c>
      <c r="F101">
        <f>(MAX(Table1[[#This Row],[1]:[3]])-MIN(Table1[[#This Row],[1]:[3]]))/MEDIAN(Table1[[#This Row],[1]:[3]])</f>
        <v>0.54466219382675995</v>
      </c>
      <c r="G101">
        <f>MAX(Table1[[#This Row],[1]:[3]])-MIN(Table1[[#This Row],[1]:[3]])</f>
        <v>1571333</v>
      </c>
    </row>
    <row r="102" spans="1:7" x14ac:dyDescent="0.2">
      <c r="A102" t="s">
        <v>12</v>
      </c>
      <c r="B102" s="3" t="s">
        <v>264</v>
      </c>
      <c r="C102">
        <v>2959831</v>
      </c>
      <c r="D102">
        <v>4386986</v>
      </c>
      <c r="E102">
        <v>2779967</v>
      </c>
      <c r="F102">
        <f>(MAX(Table1[[#This Row],[1]:[3]])-MIN(Table1[[#This Row],[1]:[3]]))/MEDIAN(Table1[[#This Row],[1]:[3]])</f>
        <v>0.54294282342471578</v>
      </c>
      <c r="G102">
        <f>MAX(Table1[[#This Row],[1]:[3]])-MIN(Table1[[#This Row],[1]:[3]])</f>
        <v>1607019</v>
      </c>
    </row>
    <row r="103" spans="1:7" x14ac:dyDescent="0.2">
      <c r="A103" t="s">
        <v>12</v>
      </c>
      <c r="B103" s="3" t="s">
        <v>256</v>
      </c>
      <c r="C103">
        <v>2964245</v>
      </c>
      <c r="D103">
        <v>4433570</v>
      </c>
      <c r="E103">
        <v>2827035</v>
      </c>
      <c r="F103">
        <f>(MAX(Table1[[#This Row],[1]:[3]])-MIN(Table1[[#This Row],[1]:[3]]))/MEDIAN(Table1[[#This Row],[1]:[3]])</f>
        <v>0.54197105839766957</v>
      </c>
      <c r="G103">
        <f>MAX(Table1[[#This Row],[1]:[3]])-MIN(Table1[[#This Row],[1]:[3]])</f>
        <v>1606535</v>
      </c>
    </row>
    <row r="104" spans="1:7" x14ac:dyDescent="0.2">
      <c r="A104" t="s">
        <v>12</v>
      </c>
      <c r="B104" s="3" t="s">
        <v>211</v>
      </c>
      <c r="C104">
        <v>3067084</v>
      </c>
      <c r="D104">
        <v>6531876</v>
      </c>
      <c r="E104">
        <v>6591966</v>
      </c>
      <c r="F104">
        <f>(MAX(Table1[[#This Row],[1]:[3]])-MIN(Table1[[#This Row],[1]:[3]]))/MEDIAN(Table1[[#This Row],[1]:[3]])</f>
        <v>0.53964312855908469</v>
      </c>
      <c r="G104">
        <f>MAX(Table1[[#This Row],[1]:[3]])-MIN(Table1[[#This Row],[1]:[3]])</f>
        <v>3524882</v>
      </c>
    </row>
    <row r="105" spans="1:7" x14ac:dyDescent="0.2">
      <c r="A105" t="s">
        <v>4</v>
      </c>
      <c r="B105" s="3" t="s">
        <v>364</v>
      </c>
      <c r="C105">
        <v>42907920.645640731</v>
      </c>
      <c r="D105">
        <v>22635332.902459998</v>
      </c>
      <c r="E105">
        <v>37750797.644650005</v>
      </c>
      <c r="F105">
        <f>(MAX(Table1[[#This Row],[1]:[3]])-MIN(Table1[[#This Row],[1]:[3]]))/MEDIAN(Table1[[#This Row],[1]:[3]])</f>
        <v>0.53701084501597907</v>
      </c>
      <c r="G105">
        <f>MAX(Table1[[#This Row],[1]:[3]])-MIN(Table1[[#This Row],[1]:[3]])</f>
        <v>20272587.743180733</v>
      </c>
    </row>
    <row r="106" spans="1:7" x14ac:dyDescent="0.2">
      <c r="A106" t="s">
        <v>12</v>
      </c>
      <c r="B106" s="3" t="s">
        <v>16</v>
      </c>
      <c r="C106">
        <v>7071194</v>
      </c>
      <c r="D106">
        <v>5686754</v>
      </c>
      <c r="E106">
        <v>4047061</v>
      </c>
      <c r="F106">
        <f>(MAX(Table1[[#This Row],[1]:[3]])-MIN(Table1[[#This Row],[1]:[3]]))/MEDIAN(Table1[[#This Row],[1]:[3]])</f>
        <v>0.53178544385777893</v>
      </c>
      <c r="G106">
        <f>MAX(Table1[[#This Row],[1]:[3]])-MIN(Table1[[#This Row],[1]:[3]])</f>
        <v>3024133</v>
      </c>
    </row>
    <row r="107" spans="1:7" x14ac:dyDescent="0.2">
      <c r="A107" t="s">
        <v>12</v>
      </c>
      <c r="B107" s="3" t="s">
        <v>293</v>
      </c>
      <c r="C107">
        <v>2845288</v>
      </c>
      <c r="D107">
        <v>2347899</v>
      </c>
      <c r="E107">
        <v>1597420</v>
      </c>
      <c r="F107">
        <f>(MAX(Table1[[#This Row],[1]:[3]])-MIN(Table1[[#This Row],[1]:[3]]))/MEDIAN(Table1[[#This Row],[1]:[3]])</f>
        <v>0.53148282783884659</v>
      </c>
      <c r="G107">
        <f>MAX(Table1[[#This Row],[1]:[3]])-MIN(Table1[[#This Row],[1]:[3]])</f>
        <v>1247868</v>
      </c>
    </row>
    <row r="108" spans="1:7" x14ac:dyDescent="0.2">
      <c r="A108" t="s">
        <v>12</v>
      </c>
      <c r="B108" s="3" t="s">
        <v>267</v>
      </c>
      <c r="C108">
        <v>2949821</v>
      </c>
      <c r="D108">
        <v>4345655</v>
      </c>
      <c r="E108">
        <v>2780032</v>
      </c>
      <c r="F108">
        <f>(MAX(Table1[[#This Row],[1]:[3]])-MIN(Table1[[#This Row],[1]:[3]]))/MEDIAN(Table1[[#This Row],[1]:[3]])</f>
        <v>0.53075186596068036</v>
      </c>
      <c r="G108">
        <f>MAX(Table1[[#This Row],[1]:[3]])-MIN(Table1[[#This Row],[1]:[3]])</f>
        <v>1565623</v>
      </c>
    </row>
    <row r="109" spans="1:7" x14ac:dyDescent="0.2">
      <c r="A109" t="s">
        <v>12</v>
      </c>
      <c r="B109" s="3" t="s">
        <v>213</v>
      </c>
      <c r="C109">
        <v>3979828</v>
      </c>
      <c r="D109">
        <v>6985074</v>
      </c>
      <c r="E109">
        <v>7677652</v>
      </c>
      <c r="F109">
        <f>(MAX(Table1[[#This Row],[1]:[3]])-MIN(Table1[[#This Row],[1]:[3]]))/MEDIAN(Table1[[#This Row],[1]:[3]])</f>
        <v>0.52938938084263676</v>
      </c>
      <c r="G109">
        <f>MAX(Table1[[#This Row],[1]:[3]])-MIN(Table1[[#This Row],[1]:[3]])</f>
        <v>3697824</v>
      </c>
    </row>
    <row r="110" spans="1:7" x14ac:dyDescent="0.2">
      <c r="A110" t="s">
        <v>12</v>
      </c>
      <c r="B110" s="3" t="s">
        <v>265</v>
      </c>
      <c r="C110">
        <v>2975892</v>
      </c>
      <c r="D110">
        <v>4353448</v>
      </c>
      <c r="E110">
        <v>2779783</v>
      </c>
      <c r="F110">
        <f>(MAX(Table1[[#This Row],[1]:[3]])-MIN(Table1[[#This Row],[1]:[3]]))/MEDIAN(Table1[[#This Row],[1]:[3]])</f>
        <v>0.52880447274296249</v>
      </c>
      <c r="G110">
        <f>MAX(Table1[[#This Row],[1]:[3]])-MIN(Table1[[#This Row],[1]:[3]])</f>
        <v>1573665</v>
      </c>
    </row>
    <row r="111" spans="1:7" x14ac:dyDescent="0.2">
      <c r="A111" t="s">
        <v>4</v>
      </c>
      <c r="B111" s="3" t="s">
        <v>290</v>
      </c>
      <c r="C111">
        <v>13602870.262914786</v>
      </c>
      <c r="D111">
        <v>28632998.403873231</v>
      </c>
      <c r="E111">
        <v>28668231.745704487</v>
      </c>
      <c r="F111">
        <f>(MAX(Table1[[#This Row],[1]:[3]])-MIN(Table1[[#This Row],[1]:[3]]))/MEDIAN(Table1[[#This Row],[1]:[3]])</f>
        <v>0.52615381980923748</v>
      </c>
      <c r="G111">
        <f>MAX(Table1[[#This Row],[1]:[3]])-MIN(Table1[[#This Row],[1]:[3]])</f>
        <v>15065361.482789701</v>
      </c>
    </row>
    <row r="112" spans="1:7" x14ac:dyDescent="0.2">
      <c r="A112" t="s">
        <v>12</v>
      </c>
      <c r="B112" s="3" t="s">
        <v>274</v>
      </c>
      <c r="C112">
        <v>2923651</v>
      </c>
      <c r="D112">
        <v>4315903</v>
      </c>
      <c r="E112">
        <v>2779454</v>
      </c>
      <c r="F112">
        <f>(MAX(Table1[[#This Row],[1]:[3]])-MIN(Table1[[#This Row],[1]:[3]]))/MEDIAN(Table1[[#This Row],[1]:[3]])</f>
        <v>0.52552407931042389</v>
      </c>
      <c r="G112">
        <f>MAX(Table1[[#This Row],[1]:[3]])-MIN(Table1[[#This Row],[1]:[3]])</f>
        <v>1536449</v>
      </c>
    </row>
    <row r="113" spans="1:7" x14ac:dyDescent="0.2">
      <c r="A113" t="s">
        <v>12</v>
      </c>
      <c r="B113" s="3" t="s">
        <v>195</v>
      </c>
      <c r="C113">
        <v>2980819</v>
      </c>
      <c r="D113">
        <v>4677470</v>
      </c>
      <c r="E113">
        <v>5420927</v>
      </c>
      <c r="F113">
        <f>(MAX(Table1[[#This Row],[1]:[3]])-MIN(Table1[[#This Row],[1]:[3]]))/MEDIAN(Table1[[#This Row],[1]:[3]])</f>
        <v>0.52167261361376982</v>
      </c>
      <c r="G113">
        <f>MAX(Table1[[#This Row],[1]:[3]])-MIN(Table1[[#This Row],[1]:[3]])</f>
        <v>2440108</v>
      </c>
    </row>
    <row r="114" spans="1:7" x14ac:dyDescent="0.2">
      <c r="A114" t="s">
        <v>12</v>
      </c>
      <c r="B114" s="3" t="s">
        <v>102</v>
      </c>
      <c r="C114">
        <v>70898830</v>
      </c>
      <c r="D114">
        <v>82021144</v>
      </c>
      <c r="E114">
        <v>45386253</v>
      </c>
      <c r="F114">
        <f>(MAX(Table1[[#This Row],[1]:[3]])-MIN(Table1[[#This Row],[1]:[3]]))/MEDIAN(Table1[[#This Row],[1]:[3]])</f>
        <v>0.51672067084887019</v>
      </c>
      <c r="G114">
        <f>MAX(Table1[[#This Row],[1]:[3]])-MIN(Table1[[#This Row],[1]:[3]])</f>
        <v>36634891</v>
      </c>
    </row>
    <row r="115" spans="1:7" x14ac:dyDescent="0.2">
      <c r="A115" t="s">
        <v>4</v>
      </c>
      <c r="B115" s="3" t="s">
        <v>297</v>
      </c>
      <c r="C115">
        <v>21497844.814644165</v>
      </c>
      <c r="D115">
        <v>34704195.498996116</v>
      </c>
      <c r="E115">
        <v>39358661.934234373</v>
      </c>
      <c r="F115">
        <f>(MAX(Table1[[#This Row],[1]:[3]])-MIN(Table1[[#This Row],[1]:[3]]))/MEDIAN(Table1[[#This Row],[1]:[3]])</f>
        <v>0.51465872822514691</v>
      </c>
      <c r="G115">
        <f>MAX(Table1[[#This Row],[1]:[3]])-MIN(Table1[[#This Row],[1]:[3]])</f>
        <v>17860817.119590208</v>
      </c>
    </row>
    <row r="116" spans="1:7" x14ac:dyDescent="0.2">
      <c r="A116" t="s">
        <v>12</v>
      </c>
      <c r="B116" s="3" t="s">
        <v>124</v>
      </c>
      <c r="C116">
        <v>100406478</v>
      </c>
      <c r="D116">
        <v>56501904</v>
      </c>
      <c r="E116">
        <v>85313169</v>
      </c>
      <c r="F116">
        <f>(MAX(Table1[[#This Row],[1]:[3]])-MIN(Table1[[#This Row],[1]:[3]]))/MEDIAN(Table1[[#This Row],[1]:[3]])</f>
        <v>0.51462833363979243</v>
      </c>
      <c r="G116">
        <f>MAX(Table1[[#This Row],[1]:[3]])-MIN(Table1[[#This Row],[1]:[3]])</f>
        <v>43904574</v>
      </c>
    </row>
    <row r="117" spans="1:7" x14ac:dyDescent="0.2">
      <c r="A117" t="s">
        <v>3</v>
      </c>
      <c r="B117" s="3" t="s">
        <v>307</v>
      </c>
      <c r="C117">
        <v>2791314.6519000004</v>
      </c>
      <c r="D117">
        <v>3439126.5085437289</v>
      </c>
      <c r="E117">
        <v>2008579.3402289243</v>
      </c>
      <c r="F117">
        <f>(MAX(Table1[[#This Row],[1]:[3]])-MIN(Table1[[#This Row],[1]:[3]]))/MEDIAN(Table1[[#This Row],[1]:[3]])</f>
        <v>0.51249943009508281</v>
      </c>
      <c r="G117">
        <f>MAX(Table1[[#This Row],[1]:[3]])-MIN(Table1[[#This Row],[1]:[3]])</f>
        <v>1430547.1683148046</v>
      </c>
    </row>
    <row r="118" spans="1:7" x14ac:dyDescent="0.2">
      <c r="A118" t="s">
        <v>12</v>
      </c>
      <c r="B118" s="3" t="s">
        <v>260</v>
      </c>
      <c r="C118">
        <v>3154861</v>
      </c>
      <c r="D118">
        <v>4259706</v>
      </c>
      <c r="E118">
        <v>2645222</v>
      </c>
      <c r="F118">
        <f>(MAX(Table1[[#This Row],[1]:[3]])-MIN(Table1[[#This Row],[1]:[3]]))/MEDIAN(Table1[[#This Row],[1]:[3]])</f>
        <v>0.51174489145480573</v>
      </c>
      <c r="G118">
        <f>MAX(Table1[[#This Row],[1]:[3]])-MIN(Table1[[#This Row],[1]:[3]])</f>
        <v>1614484</v>
      </c>
    </row>
    <row r="119" spans="1:7" x14ac:dyDescent="0.2">
      <c r="A119" t="s">
        <v>12</v>
      </c>
      <c r="B119" s="3" t="s">
        <v>105</v>
      </c>
      <c r="C119">
        <v>71281738</v>
      </c>
      <c r="D119">
        <v>81584701</v>
      </c>
      <c r="E119">
        <v>45108156</v>
      </c>
      <c r="F119">
        <f>(MAX(Table1[[#This Row],[1]:[3]])-MIN(Table1[[#This Row],[1]:[3]]))/MEDIAN(Table1[[#This Row],[1]:[3]])</f>
        <v>0.51172356375485684</v>
      </c>
      <c r="G119">
        <f>MAX(Table1[[#This Row],[1]:[3]])-MIN(Table1[[#This Row],[1]:[3]])</f>
        <v>36476545</v>
      </c>
    </row>
    <row r="120" spans="1:7" x14ac:dyDescent="0.2">
      <c r="A120" t="s">
        <v>4</v>
      </c>
      <c r="B120" s="3" t="s">
        <v>294</v>
      </c>
      <c r="C120">
        <v>20469674.780777052</v>
      </c>
      <c r="D120">
        <v>36809207.25276757</v>
      </c>
      <c r="E120">
        <v>39219144.879328258</v>
      </c>
      <c r="F120">
        <f>(MAX(Table1[[#This Row],[1]:[3]])-MIN(Table1[[#This Row],[1]:[3]]))/MEDIAN(Table1[[#This Row],[1]:[3]])</f>
        <v>0.509369027422928</v>
      </c>
      <c r="G120">
        <f>MAX(Table1[[#This Row],[1]:[3]])-MIN(Table1[[#This Row],[1]:[3]])</f>
        <v>18749470.098551206</v>
      </c>
    </row>
    <row r="121" spans="1:7" x14ac:dyDescent="0.2">
      <c r="A121" t="s">
        <v>12</v>
      </c>
      <c r="B121" s="3" t="s">
        <v>266</v>
      </c>
      <c r="C121">
        <v>2983679</v>
      </c>
      <c r="D121">
        <v>4405154</v>
      </c>
      <c r="E121">
        <v>2886908</v>
      </c>
      <c r="F121">
        <f>(MAX(Table1[[#This Row],[1]:[3]])-MIN(Table1[[#This Row],[1]:[3]]))/MEDIAN(Table1[[#This Row],[1]:[3]])</f>
        <v>0.50885031533217884</v>
      </c>
      <c r="G121">
        <f>MAX(Table1[[#This Row],[1]:[3]])-MIN(Table1[[#This Row],[1]:[3]])</f>
        <v>1518246</v>
      </c>
    </row>
    <row r="122" spans="1:7" x14ac:dyDescent="0.2">
      <c r="A122" t="s">
        <v>12</v>
      </c>
      <c r="B122" s="3" t="s">
        <v>215</v>
      </c>
      <c r="C122">
        <v>3571180</v>
      </c>
      <c r="D122">
        <v>7126794</v>
      </c>
      <c r="E122">
        <v>7161569</v>
      </c>
      <c r="F122">
        <f>(MAX(Table1[[#This Row],[1]:[3]])-MIN(Table1[[#This Row],[1]:[3]]))/MEDIAN(Table1[[#This Row],[1]:[3]])</f>
        <v>0.50378739725043264</v>
      </c>
      <c r="G122">
        <f>MAX(Table1[[#This Row],[1]:[3]])-MIN(Table1[[#This Row],[1]:[3]])</f>
        <v>3590389</v>
      </c>
    </row>
    <row r="123" spans="1:7" x14ac:dyDescent="0.2">
      <c r="A123" t="s">
        <v>4</v>
      </c>
      <c r="B123" s="3" t="s">
        <v>308</v>
      </c>
      <c r="C123">
        <v>46515306.776976816</v>
      </c>
      <c r="D123">
        <v>45179906.895586908</v>
      </c>
      <c r="E123">
        <v>23797458.604056474</v>
      </c>
      <c r="F123">
        <f>(MAX(Table1[[#This Row],[1]:[3]])-MIN(Table1[[#This Row],[1]:[3]]))/MEDIAN(Table1[[#This Row],[1]:[3]])</f>
        <v>0.50283078770884726</v>
      </c>
      <c r="G123">
        <f>MAX(Table1[[#This Row],[1]:[3]])-MIN(Table1[[#This Row],[1]:[3]])</f>
        <v>22717848.172920343</v>
      </c>
    </row>
    <row r="124" spans="1:7" x14ac:dyDescent="0.2">
      <c r="A124" t="s">
        <v>4</v>
      </c>
      <c r="B124" s="3" t="s">
        <v>296</v>
      </c>
      <c r="C124">
        <v>19901320.987839229</v>
      </c>
      <c r="D124">
        <v>36345398.503209755</v>
      </c>
      <c r="E124">
        <v>37983290.303704485</v>
      </c>
      <c r="F124">
        <f>(MAX(Table1[[#This Row],[1]:[3]])-MIN(Table1[[#This Row],[1]:[3]]))/MEDIAN(Table1[[#This Row],[1]:[3]])</f>
        <v>0.49750367475729812</v>
      </c>
      <c r="G124">
        <f>MAX(Table1[[#This Row],[1]:[3]])-MIN(Table1[[#This Row],[1]:[3]])</f>
        <v>18081969.315865256</v>
      </c>
    </row>
    <row r="125" spans="1:7" x14ac:dyDescent="0.2">
      <c r="A125" t="s">
        <v>4</v>
      </c>
      <c r="B125" s="3" t="s">
        <v>277</v>
      </c>
      <c r="C125">
        <v>55849152.804178528</v>
      </c>
      <c r="D125">
        <v>59483777.805064902</v>
      </c>
      <c r="E125">
        <v>31773577.493923515</v>
      </c>
      <c r="F125">
        <f>(MAX(Table1[[#This Row],[1]:[3]])-MIN(Table1[[#This Row],[1]:[3]]))/MEDIAN(Table1[[#This Row],[1]:[3]])</f>
        <v>0.49616151579416906</v>
      </c>
      <c r="G125">
        <f>MAX(Table1[[#This Row],[1]:[3]])-MIN(Table1[[#This Row],[1]:[3]])</f>
        <v>27710200.311141387</v>
      </c>
    </row>
    <row r="126" spans="1:7" x14ac:dyDescent="0.2">
      <c r="A126" t="s">
        <v>3</v>
      </c>
      <c r="B126" s="3" t="s">
        <v>194</v>
      </c>
      <c r="C126">
        <v>1680248.8238573982</v>
      </c>
      <c r="D126">
        <v>2378002.2774040075</v>
      </c>
      <c r="E126">
        <v>2855392.7783747148</v>
      </c>
      <c r="F126">
        <f>(MAX(Table1[[#This Row],[1]:[3]])-MIN(Table1[[#This Row],[1]:[3]]))/MEDIAN(Table1[[#This Row],[1]:[3]])</f>
        <v>0.49417276244166819</v>
      </c>
      <c r="G126">
        <f>MAX(Table1[[#This Row],[1]:[3]])-MIN(Table1[[#This Row],[1]:[3]])</f>
        <v>1175143.9545173165</v>
      </c>
    </row>
    <row r="127" spans="1:7" x14ac:dyDescent="0.2">
      <c r="A127" t="s">
        <v>3</v>
      </c>
      <c r="B127" s="3" t="s">
        <v>156</v>
      </c>
      <c r="C127">
        <v>3816731.007995313</v>
      </c>
      <c r="D127">
        <v>6050494.510755918</v>
      </c>
      <c r="E127">
        <v>4529055.5256529432</v>
      </c>
      <c r="F127">
        <f>(MAX(Table1[[#This Row],[1]:[3]])-MIN(Table1[[#This Row],[1]:[3]]))/MEDIAN(Table1[[#This Row],[1]:[3]])</f>
        <v>0.49320735639216273</v>
      </c>
      <c r="G127">
        <f>MAX(Table1[[#This Row],[1]:[3]])-MIN(Table1[[#This Row],[1]:[3]])</f>
        <v>2233763.502760605</v>
      </c>
    </row>
    <row r="128" spans="1:7" x14ac:dyDescent="0.2">
      <c r="A128" t="s">
        <v>4</v>
      </c>
      <c r="B128" s="3" t="s">
        <v>291</v>
      </c>
      <c r="C128">
        <v>22006752.15233697</v>
      </c>
      <c r="D128">
        <v>36714875.301201887</v>
      </c>
      <c r="E128">
        <v>40033159.269955188</v>
      </c>
      <c r="F128">
        <f>(MAX(Table1[[#This Row],[1]:[3]])-MIN(Table1[[#This Row],[1]:[3]]))/MEDIAN(Table1[[#This Row],[1]:[3]])</f>
        <v>0.49098374895006414</v>
      </c>
      <c r="G128">
        <f>MAX(Table1[[#This Row],[1]:[3]])-MIN(Table1[[#This Row],[1]:[3]])</f>
        <v>18026407.117618218</v>
      </c>
    </row>
    <row r="129" spans="1:7" x14ac:dyDescent="0.2">
      <c r="A129" t="s">
        <v>12</v>
      </c>
      <c r="B129" s="3" t="s">
        <v>268</v>
      </c>
      <c r="C129">
        <v>2995964</v>
      </c>
      <c r="D129">
        <v>4345172</v>
      </c>
      <c r="E129">
        <v>2886442</v>
      </c>
      <c r="F129">
        <f>(MAX(Table1[[#This Row],[1]:[3]])-MIN(Table1[[#This Row],[1]:[3]]))/MEDIAN(Table1[[#This Row],[1]:[3]])</f>
        <v>0.48689837394574836</v>
      </c>
      <c r="G129">
        <f>MAX(Table1[[#This Row],[1]:[3]])-MIN(Table1[[#This Row],[1]:[3]])</f>
        <v>1458730</v>
      </c>
    </row>
    <row r="130" spans="1:7" x14ac:dyDescent="0.2">
      <c r="A130" t="s">
        <v>4</v>
      </c>
      <c r="B130" s="3" t="s">
        <v>310</v>
      </c>
      <c r="C130">
        <v>43198039.392303795</v>
      </c>
      <c r="D130">
        <v>48158236.319116682</v>
      </c>
      <c r="E130">
        <v>27142663.219246853</v>
      </c>
      <c r="F130">
        <f>(MAX(Table1[[#This Row],[1]:[3]])-MIN(Table1[[#This Row],[1]:[3]]))/MEDIAN(Table1[[#This Row],[1]:[3]])</f>
        <v>0.48649367877593963</v>
      </c>
      <c r="G130">
        <f>MAX(Table1[[#This Row],[1]:[3]])-MIN(Table1[[#This Row],[1]:[3]])</f>
        <v>21015573.099869829</v>
      </c>
    </row>
    <row r="131" spans="1:7" x14ac:dyDescent="0.2">
      <c r="A131" t="s">
        <v>12</v>
      </c>
      <c r="B131" s="3" t="s">
        <v>262</v>
      </c>
      <c r="C131">
        <v>2906433</v>
      </c>
      <c r="D131">
        <v>4334384</v>
      </c>
      <c r="E131">
        <v>2945649</v>
      </c>
      <c r="F131">
        <f>(MAX(Table1[[#This Row],[1]:[3]])-MIN(Table1[[#This Row],[1]:[3]]))/MEDIAN(Table1[[#This Row],[1]:[3]])</f>
        <v>0.48476617546761341</v>
      </c>
      <c r="G131">
        <f>MAX(Table1[[#This Row],[1]:[3]])-MIN(Table1[[#This Row],[1]:[3]])</f>
        <v>1427951</v>
      </c>
    </row>
    <row r="132" spans="1:7" x14ac:dyDescent="0.2">
      <c r="A132" t="s">
        <v>12</v>
      </c>
      <c r="B132" s="3" t="s">
        <v>259</v>
      </c>
      <c r="C132">
        <v>2917833</v>
      </c>
      <c r="D132">
        <v>4345112</v>
      </c>
      <c r="E132">
        <v>2946032</v>
      </c>
      <c r="F132">
        <f>(MAX(Table1[[#This Row],[1]:[3]])-MIN(Table1[[#This Row],[1]:[3]]))/MEDIAN(Table1[[#This Row],[1]:[3]])</f>
        <v>0.4844750498297371</v>
      </c>
      <c r="G132">
        <f>MAX(Table1[[#This Row],[1]:[3]])-MIN(Table1[[#This Row],[1]:[3]])</f>
        <v>1427279</v>
      </c>
    </row>
    <row r="133" spans="1:7" x14ac:dyDescent="0.2">
      <c r="A133" t="s">
        <v>4</v>
      </c>
      <c r="B133" s="3" t="s">
        <v>356</v>
      </c>
      <c r="C133">
        <v>32916661.327306144</v>
      </c>
      <c r="D133">
        <v>32186597.182999998</v>
      </c>
      <c r="E133">
        <v>48079698.394319996</v>
      </c>
      <c r="F133">
        <f>(MAX(Table1[[#This Row],[1]:[3]])-MIN(Table1[[#This Row],[1]:[3]]))/MEDIAN(Table1[[#This Row],[1]:[3]])</f>
        <v>0.48282846954881825</v>
      </c>
      <c r="G133">
        <f>MAX(Table1[[#This Row],[1]:[3]])-MIN(Table1[[#This Row],[1]:[3]])</f>
        <v>15893101.211319998</v>
      </c>
    </row>
    <row r="134" spans="1:7" x14ac:dyDescent="0.2">
      <c r="A134" t="s">
        <v>12</v>
      </c>
      <c r="B134" s="3" t="s">
        <v>94</v>
      </c>
      <c r="C134">
        <v>71551323</v>
      </c>
      <c r="D134">
        <v>80220379</v>
      </c>
      <c r="E134">
        <v>45705870</v>
      </c>
      <c r="F134">
        <f>(MAX(Table1[[#This Row],[1]:[3]])-MIN(Table1[[#This Row],[1]:[3]]))/MEDIAN(Table1[[#This Row],[1]:[3]])</f>
        <v>0.48237415540171075</v>
      </c>
      <c r="G134">
        <f>MAX(Table1[[#This Row],[1]:[3]])-MIN(Table1[[#This Row],[1]:[3]])</f>
        <v>34514509</v>
      </c>
    </row>
    <row r="135" spans="1:7" x14ac:dyDescent="0.2">
      <c r="A135" t="s">
        <v>12</v>
      </c>
      <c r="B135" s="3" t="s">
        <v>273</v>
      </c>
      <c r="C135">
        <v>3004185</v>
      </c>
      <c r="D135">
        <v>4329736</v>
      </c>
      <c r="E135">
        <v>2885608</v>
      </c>
      <c r="F135">
        <f>(MAX(Table1[[#This Row],[1]:[3]])-MIN(Table1[[#This Row],[1]:[3]]))/MEDIAN(Table1[[#This Row],[1]:[3]])</f>
        <v>0.48070541594475708</v>
      </c>
      <c r="G135">
        <f>MAX(Table1[[#This Row],[1]:[3]])-MIN(Table1[[#This Row],[1]:[3]])</f>
        <v>1444128</v>
      </c>
    </row>
    <row r="136" spans="1:7" x14ac:dyDescent="0.2">
      <c r="A136" t="s">
        <v>4</v>
      </c>
      <c r="B136" s="3" t="s">
        <v>292</v>
      </c>
      <c r="C136">
        <v>20747948.377329022</v>
      </c>
      <c r="D136">
        <v>35046255.491546974</v>
      </c>
      <c r="E136">
        <v>37464222.320909552</v>
      </c>
      <c r="F136">
        <f>(MAX(Table1[[#This Row],[1]:[3]])-MIN(Table1[[#This Row],[1]:[3]]))/MEDIAN(Table1[[#This Row],[1]:[3]])</f>
        <v>0.47697746047683848</v>
      </c>
      <c r="G136">
        <f>MAX(Table1[[#This Row],[1]:[3]])-MIN(Table1[[#This Row],[1]:[3]])</f>
        <v>16716273.943580531</v>
      </c>
    </row>
    <row r="137" spans="1:7" x14ac:dyDescent="0.2">
      <c r="A137" t="s">
        <v>12</v>
      </c>
      <c r="B137" s="3" t="s">
        <v>272</v>
      </c>
      <c r="C137">
        <v>2969255</v>
      </c>
      <c r="D137">
        <v>4352808</v>
      </c>
      <c r="E137">
        <v>2945620</v>
      </c>
      <c r="F137">
        <f>(MAX(Table1[[#This Row],[1]:[3]])-MIN(Table1[[#This Row],[1]:[3]]))/MEDIAN(Table1[[#This Row],[1]:[3]])</f>
        <v>0.47391955221090815</v>
      </c>
      <c r="G137">
        <f>MAX(Table1[[#This Row],[1]:[3]])-MIN(Table1[[#This Row],[1]:[3]])</f>
        <v>1407188</v>
      </c>
    </row>
    <row r="138" spans="1:7" x14ac:dyDescent="0.2">
      <c r="A138" t="s">
        <v>4</v>
      </c>
      <c r="B138" s="3" t="s">
        <v>321</v>
      </c>
      <c r="C138">
        <v>52508750.73869063</v>
      </c>
      <c r="D138">
        <v>33972211.33416</v>
      </c>
      <c r="E138">
        <v>58814936.232719988</v>
      </c>
      <c r="F138">
        <f>(MAX(Table1[[#This Row],[1]:[3]])-MIN(Table1[[#This Row],[1]:[3]]))/MEDIAN(Table1[[#This Row],[1]:[3]])</f>
        <v>0.47311590066557868</v>
      </c>
      <c r="G138">
        <f>MAX(Table1[[#This Row],[1]:[3]])-MIN(Table1[[#This Row],[1]:[3]])</f>
        <v>24842724.898559988</v>
      </c>
    </row>
    <row r="139" spans="1:7" x14ac:dyDescent="0.2">
      <c r="A139" t="s">
        <v>12</v>
      </c>
      <c r="B139" s="3" t="s">
        <v>214</v>
      </c>
      <c r="C139">
        <v>3661625</v>
      </c>
      <c r="D139">
        <v>6822744</v>
      </c>
      <c r="E139">
        <v>6686395</v>
      </c>
      <c r="F139">
        <f>(MAX(Table1[[#This Row],[1]:[3]])-MIN(Table1[[#This Row],[1]:[3]]))/MEDIAN(Table1[[#This Row],[1]:[3]])</f>
        <v>0.47276880890225598</v>
      </c>
      <c r="G139">
        <f>MAX(Table1[[#This Row],[1]:[3]])-MIN(Table1[[#This Row],[1]:[3]])</f>
        <v>3161119</v>
      </c>
    </row>
    <row r="140" spans="1:7" x14ac:dyDescent="0.2">
      <c r="A140" t="s">
        <v>12</v>
      </c>
      <c r="B140" s="3" t="s">
        <v>207</v>
      </c>
      <c r="C140">
        <v>2661838</v>
      </c>
      <c r="D140">
        <v>4917601</v>
      </c>
      <c r="E140">
        <v>4796512</v>
      </c>
      <c r="F140">
        <f>(MAX(Table1[[#This Row],[1]:[3]])-MIN(Table1[[#This Row],[1]:[3]]))/MEDIAN(Table1[[#This Row],[1]:[3]])</f>
        <v>0.47029237078944031</v>
      </c>
      <c r="G140">
        <f>MAX(Table1[[#This Row],[1]:[3]])-MIN(Table1[[#This Row],[1]:[3]])</f>
        <v>2255763</v>
      </c>
    </row>
    <row r="141" spans="1:7" x14ac:dyDescent="0.2">
      <c r="A141" t="s">
        <v>12</v>
      </c>
      <c r="B141" s="3" t="s">
        <v>263</v>
      </c>
      <c r="C141">
        <v>2976261</v>
      </c>
      <c r="D141">
        <v>4345271</v>
      </c>
      <c r="E141">
        <v>2945896</v>
      </c>
      <c r="F141">
        <f>(MAX(Table1[[#This Row],[1]:[3]])-MIN(Table1[[#This Row],[1]:[3]]))/MEDIAN(Table1[[#This Row],[1]:[3]])</f>
        <v>0.47017885864176562</v>
      </c>
      <c r="G141">
        <f>MAX(Table1[[#This Row],[1]:[3]])-MIN(Table1[[#This Row],[1]:[3]])</f>
        <v>1399375</v>
      </c>
    </row>
    <row r="142" spans="1:7" x14ac:dyDescent="0.2">
      <c r="A142" t="s">
        <v>4</v>
      </c>
      <c r="B142" s="3" t="s">
        <v>295</v>
      </c>
      <c r="C142">
        <v>20440495.761738941</v>
      </c>
      <c r="D142">
        <v>33867581.518757686</v>
      </c>
      <c r="E142">
        <v>36266742.71561151</v>
      </c>
      <c r="F142">
        <f>(MAX(Table1[[#This Row],[1]:[3]])-MIN(Table1[[#This Row],[1]:[3]]))/MEDIAN(Table1[[#This Row],[1]:[3]])</f>
        <v>0.46729781827223604</v>
      </c>
      <c r="G142">
        <f>MAX(Table1[[#This Row],[1]:[3]])-MIN(Table1[[#This Row],[1]:[3]])</f>
        <v>15826246.953872569</v>
      </c>
    </row>
    <row r="143" spans="1:7" x14ac:dyDescent="0.2">
      <c r="A143" t="s">
        <v>12</v>
      </c>
      <c r="B143" s="3" t="s">
        <v>278</v>
      </c>
      <c r="C143">
        <v>3006212</v>
      </c>
      <c r="D143">
        <v>4345589</v>
      </c>
      <c r="E143">
        <v>2946227</v>
      </c>
      <c r="F143">
        <f>(MAX(Table1[[#This Row],[1]:[3]])-MIN(Table1[[#This Row],[1]:[3]]))/MEDIAN(Table1[[#This Row],[1]:[3]])</f>
        <v>0.46549012511426341</v>
      </c>
      <c r="G143">
        <f>MAX(Table1[[#This Row],[1]:[3]])-MIN(Table1[[#This Row],[1]:[3]])</f>
        <v>1399362</v>
      </c>
    </row>
    <row r="144" spans="1:7" x14ac:dyDescent="0.2">
      <c r="A144" t="s">
        <v>12</v>
      </c>
      <c r="B144" s="3" t="s">
        <v>275</v>
      </c>
      <c r="C144">
        <v>2994339</v>
      </c>
      <c r="D144">
        <v>4335243</v>
      </c>
      <c r="E144">
        <v>2946304</v>
      </c>
      <c r="F144">
        <f>(MAX(Table1[[#This Row],[1]:[3]])-MIN(Table1[[#This Row],[1]:[3]]))/MEDIAN(Table1[[#This Row],[1]:[3]])</f>
        <v>0.46385496097803219</v>
      </c>
      <c r="G144">
        <f>MAX(Table1[[#This Row],[1]:[3]])-MIN(Table1[[#This Row],[1]:[3]])</f>
        <v>1388939</v>
      </c>
    </row>
    <row r="145" spans="1:7" x14ac:dyDescent="0.2">
      <c r="A145" t="s">
        <v>4</v>
      </c>
      <c r="B145" s="3" t="s">
        <v>285</v>
      </c>
      <c r="C145">
        <v>30276808.811868262</v>
      </c>
      <c r="D145">
        <v>34501105.707307741</v>
      </c>
      <c r="E145">
        <v>46221045.312206984</v>
      </c>
      <c r="F145">
        <f>(MAX(Table1[[#This Row],[1]:[3]])-MIN(Table1[[#This Row],[1]:[3]]))/MEDIAN(Table1[[#This Row],[1]:[3]])</f>
        <v>0.46213697136557408</v>
      </c>
      <c r="G145">
        <f>MAX(Table1[[#This Row],[1]:[3]])-MIN(Table1[[#This Row],[1]:[3]])</f>
        <v>15944236.500338722</v>
      </c>
    </row>
    <row r="146" spans="1:7" x14ac:dyDescent="0.2">
      <c r="A146" t="s">
        <v>3</v>
      </c>
      <c r="B146" s="3" t="s">
        <v>305</v>
      </c>
      <c r="C146">
        <v>11893740.938199999</v>
      </c>
      <c r="D146">
        <v>18587108.71424548</v>
      </c>
      <c r="E146">
        <v>20404134.795191094</v>
      </c>
      <c r="F146">
        <f>(MAX(Table1[[#This Row],[1]:[3]])-MIN(Table1[[#This Row],[1]:[3]]))/MEDIAN(Table1[[#This Row],[1]:[3]])</f>
        <v>0.45786539411955895</v>
      </c>
      <c r="G146">
        <f>MAX(Table1[[#This Row],[1]:[3]])-MIN(Table1[[#This Row],[1]:[3]])</f>
        <v>8510393.8569910955</v>
      </c>
    </row>
    <row r="147" spans="1:7" x14ac:dyDescent="0.2">
      <c r="A147" t="s">
        <v>4</v>
      </c>
      <c r="B147" s="3" t="s">
        <v>298</v>
      </c>
      <c r="C147">
        <v>21363806.994590305</v>
      </c>
      <c r="D147">
        <v>36625149.535826683</v>
      </c>
      <c r="E147">
        <v>37959167.775896311</v>
      </c>
      <c r="F147">
        <f>(MAX(Table1[[#This Row],[1]:[3]])-MIN(Table1[[#This Row],[1]:[3]]))/MEDIAN(Table1[[#This Row],[1]:[3]])</f>
        <v>0.45311380271833268</v>
      </c>
      <c r="G147">
        <f>MAX(Table1[[#This Row],[1]:[3]])-MIN(Table1[[#This Row],[1]:[3]])</f>
        <v>16595360.781306006</v>
      </c>
    </row>
    <row r="148" spans="1:7" x14ac:dyDescent="0.2">
      <c r="A148" t="s">
        <v>12</v>
      </c>
      <c r="B148" s="3" t="s">
        <v>203</v>
      </c>
      <c r="C148">
        <v>3671971</v>
      </c>
      <c r="D148">
        <v>6669999</v>
      </c>
      <c r="E148">
        <v>6654541</v>
      </c>
      <c r="F148">
        <f>(MAX(Table1[[#This Row],[1]:[3]])-MIN(Table1[[#This Row],[1]:[3]]))/MEDIAN(Table1[[#This Row],[1]:[3]])</f>
        <v>0.45052363491336217</v>
      </c>
      <c r="G148">
        <f>MAX(Table1[[#This Row],[1]:[3]])-MIN(Table1[[#This Row],[1]:[3]])</f>
        <v>2998028</v>
      </c>
    </row>
    <row r="149" spans="1:7" x14ac:dyDescent="0.2">
      <c r="A149" t="s">
        <v>4</v>
      </c>
      <c r="B149" s="3" t="s">
        <v>311</v>
      </c>
      <c r="C149">
        <v>37028657.33968576</v>
      </c>
      <c r="D149">
        <v>35515893.914395191</v>
      </c>
      <c r="E149">
        <v>21384796.262757119</v>
      </c>
      <c r="F149">
        <f>(MAX(Table1[[#This Row],[1]:[3]])-MIN(Table1[[#This Row],[1]:[3]]))/MEDIAN(Table1[[#This Row],[1]:[3]])</f>
        <v>0.44047493538063309</v>
      </c>
      <c r="G149">
        <f>MAX(Table1[[#This Row],[1]:[3]])-MIN(Table1[[#This Row],[1]:[3]])</f>
        <v>15643861.076928642</v>
      </c>
    </row>
    <row r="150" spans="1:7" x14ac:dyDescent="0.2">
      <c r="A150" t="s">
        <v>4</v>
      </c>
      <c r="B150" s="3" t="s">
        <v>397</v>
      </c>
      <c r="C150">
        <v>31060577.38413889</v>
      </c>
      <c r="D150">
        <v>21312165.761259995</v>
      </c>
      <c r="E150">
        <v>22254153.198269997</v>
      </c>
      <c r="F150">
        <f>(MAX(Table1[[#This Row],[1]:[3]])-MIN(Table1[[#This Row],[1]:[3]]))/MEDIAN(Table1[[#This Row],[1]:[3]])</f>
        <v>0.43804909295028671</v>
      </c>
      <c r="G150">
        <f>MAX(Table1[[#This Row],[1]:[3]])-MIN(Table1[[#This Row],[1]:[3]])</f>
        <v>9748411.6228788942</v>
      </c>
    </row>
    <row r="151" spans="1:7" x14ac:dyDescent="0.2">
      <c r="A151" t="s">
        <v>4</v>
      </c>
      <c r="B151" s="3" t="s">
        <v>257</v>
      </c>
      <c r="C151">
        <v>14984802.34599996</v>
      </c>
      <c r="D151">
        <v>14996862.667467663</v>
      </c>
      <c r="E151">
        <v>21544937.788433604</v>
      </c>
      <c r="F151">
        <f>(MAX(Table1[[#This Row],[1]:[3]])-MIN(Table1[[#This Row],[1]:[3]]))/MEDIAN(Table1[[#This Row],[1]:[3]])</f>
        <v>0.43743385452641304</v>
      </c>
      <c r="G151">
        <f>MAX(Table1[[#This Row],[1]:[3]])-MIN(Table1[[#This Row],[1]:[3]])</f>
        <v>6560135.4424336441</v>
      </c>
    </row>
    <row r="152" spans="1:7" x14ac:dyDescent="0.2">
      <c r="A152" t="s">
        <v>3</v>
      </c>
      <c r="B152" s="3" t="s">
        <v>233</v>
      </c>
      <c r="C152">
        <v>4913438.7556423862</v>
      </c>
      <c r="D152">
        <v>3538232.6960948934</v>
      </c>
      <c r="E152">
        <v>3382562.0291089844</v>
      </c>
      <c r="F152">
        <f>(MAX(Table1[[#This Row],[1]:[3]])-MIN(Table1[[#This Row],[1]:[3]]))/MEDIAN(Table1[[#This Row],[1]:[3]])</f>
        <v>0.43266705669839428</v>
      </c>
      <c r="G152">
        <f>MAX(Table1[[#This Row],[1]:[3]])-MIN(Table1[[#This Row],[1]:[3]])</f>
        <v>1530876.7265334018</v>
      </c>
    </row>
    <row r="153" spans="1:7" x14ac:dyDescent="0.2">
      <c r="A153" t="s">
        <v>12</v>
      </c>
      <c r="B153" s="3" t="s">
        <v>258</v>
      </c>
      <c r="C153">
        <v>2863796</v>
      </c>
      <c r="D153">
        <v>4291931</v>
      </c>
      <c r="E153">
        <v>3308073</v>
      </c>
      <c r="F153">
        <f>(MAX(Table1[[#This Row],[1]:[3]])-MIN(Table1[[#This Row],[1]:[3]]))/MEDIAN(Table1[[#This Row],[1]:[3]])</f>
        <v>0.43171205714021427</v>
      </c>
      <c r="G153">
        <f>MAX(Table1[[#This Row],[1]:[3]])-MIN(Table1[[#This Row],[1]:[3]])</f>
        <v>1428135</v>
      </c>
    </row>
    <row r="154" spans="1:7" x14ac:dyDescent="0.2">
      <c r="A154" t="s">
        <v>3</v>
      </c>
      <c r="B154" s="3" t="s">
        <v>24</v>
      </c>
      <c r="C154">
        <v>175262743.85850748</v>
      </c>
      <c r="D154">
        <v>107374964.36707011</v>
      </c>
      <c r="E154">
        <v>160274319.213415</v>
      </c>
      <c r="F154">
        <f>(MAX(Table1[[#This Row],[1]:[3]])-MIN(Table1[[#This Row],[1]:[3]]))/MEDIAN(Table1[[#This Row],[1]:[3]])</f>
        <v>0.4235724090085865</v>
      </c>
      <c r="G154">
        <f>MAX(Table1[[#This Row],[1]:[3]])-MIN(Table1[[#This Row],[1]:[3]])</f>
        <v>67887779.491437376</v>
      </c>
    </row>
    <row r="155" spans="1:7" x14ac:dyDescent="0.2">
      <c r="A155" t="s">
        <v>12</v>
      </c>
      <c r="B155" s="3" t="s">
        <v>21</v>
      </c>
      <c r="C155">
        <v>5457325</v>
      </c>
      <c r="D155">
        <v>3772830</v>
      </c>
      <c r="E155">
        <v>3990118</v>
      </c>
      <c r="F155">
        <f>(MAX(Table1[[#This Row],[1]:[3]])-MIN(Table1[[#This Row],[1]:[3]]))/MEDIAN(Table1[[#This Row],[1]:[3]])</f>
        <v>0.42216671286413082</v>
      </c>
      <c r="G155">
        <f>MAX(Table1[[#This Row],[1]:[3]])-MIN(Table1[[#This Row],[1]:[3]])</f>
        <v>1684495</v>
      </c>
    </row>
    <row r="156" spans="1:7" x14ac:dyDescent="0.2">
      <c r="A156" t="s">
        <v>3</v>
      </c>
      <c r="B156" s="3" t="s">
        <v>78</v>
      </c>
      <c r="C156">
        <v>125272617.29862706</v>
      </c>
      <c r="D156">
        <v>108536835.86306392</v>
      </c>
      <c r="E156">
        <v>161058570.2531499</v>
      </c>
      <c r="F156">
        <f>(MAX(Table1[[#This Row],[1]:[3]])-MIN(Table1[[#This Row],[1]:[3]]))/MEDIAN(Table1[[#This Row],[1]:[3]])</f>
        <v>0.41925949599092155</v>
      </c>
      <c r="G156">
        <f>MAX(Table1[[#This Row],[1]:[3]])-MIN(Table1[[#This Row],[1]:[3]])</f>
        <v>52521734.39008598</v>
      </c>
    </row>
    <row r="157" spans="1:7" x14ac:dyDescent="0.2">
      <c r="A157" t="s">
        <v>3</v>
      </c>
      <c r="B157" s="3" t="s">
        <v>126</v>
      </c>
      <c r="C157">
        <v>124771677.52286586</v>
      </c>
      <c r="D157">
        <v>183312588.50794837</v>
      </c>
      <c r="E157">
        <v>140330350.08557683</v>
      </c>
      <c r="F157">
        <f>(MAX(Table1[[#This Row],[1]:[3]])-MIN(Table1[[#This Row],[1]:[3]]))/MEDIAN(Table1[[#This Row],[1]:[3]])</f>
        <v>0.41716500350339641</v>
      </c>
      <c r="G157">
        <f>MAX(Table1[[#This Row],[1]:[3]])-MIN(Table1[[#This Row],[1]:[3]])</f>
        <v>58540910.985082507</v>
      </c>
    </row>
    <row r="158" spans="1:7" x14ac:dyDescent="0.2">
      <c r="A158" t="s">
        <v>4</v>
      </c>
      <c r="B158" s="3" t="s">
        <v>280</v>
      </c>
      <c r="C158">
        <v>17075998.689651005</v>
      </c>
      <c r="D158">
        <v>21997231.840261694</v>
      </c>
      <c r="E158">
        <v>26191754.541482378</v>
      </c>
      <c r="F158">
        <f>(MAX(Table1[[#This Row],[1]:[3]])-MIN(Table1[[#This Row],[1]:[3]]))/MEDIAN(Table1[[#This Row],[1]:[3]])</f>
        <v>0.41440468137207787</v>
      </c>
      <c r="G158">
        <f>MAX(Table1[[#This Row],[1]:[3]])-MIN(Table1[[#This Row],[1]:[3]])</f>
        <v>9115755.8518313728</v>
      </c>
    </row>
    <row r="159" spans="1:7" x14ac:dyDescent="0.2">
      <c r="A159" t="s">
        <v>3</v>
      </c>
      <c r="B159" s="3" t="s">
        <v>134</v>
      </c>
      <c r="C159">
        <v>164125166.34796381</v>
      </c>
      <c r="D159">
        <v>200512550.33091769</v>
      </c>
      <c r="E159">
        <v>133575063.49960187</v>
      </c>
      <c r="F159">
        <f>(MAX(Table1[[#This Row],[1]:[3]])-MIN(Table1[[#This Row],[1]:[3]]))/MEDIAN(Table1[[#This Row],[1]:[3]])</f>
        <v>0.40784413701309413</v>
      </c>
      <c r="G159">
        <f>MAX(Table1[[#This Row],[1]:[3]])-MIN(Table1[[#This Row],[1]:[3]])</f>
        <v>66937486.831315815</v>
      </c>
    </row>
    <row r="160" spans="1:7" x14ac:dyDescent="0.2">
      <c r="A160" t="s">
        <v>12</v>
      </c>
      <c r="B160" s="3" t="s">
        <v>279</v>
      </c>
      <c r="C160">
        <v>2966654</v>
      </c>
      <c r="D160">
        <v>4329323</v>
      </c>
      <c r="E160">
        <v>3349580</v>
      </c>
      <c r="F160">
        <f>(MAX(Table1[[#This Row],[1]:[3]])-MIN(Table1[[#This Row],[1]:[3]]))/MEDIAN(Table1[[#This Row],[1]:[3]])</f>
        <v>0.40681786970306727</v>
      </c>
      <c r="G160">
        <f>MAX(Table1[[#This Row],[1]:[3]])-MIN(Table1[[#This Row],[1]:[3]])</f>
        <v>1362669</v>
      </c>
    </row>
    <row r="161" spans="1:7" x14ac:dyDescent="0.2">
      <c r="A161" t="s">
        <v>4</v>
      </c>
      <c r="B161" s="3" t="s">
        <v>379</v>
      </c>
      <c r="C161">
        <v>15137545.878945945</v>
      </c>
      <c r="D161">
        <v>9529743.7482700013</v>
      </c>
      <c r="E161">
        <v>13807881.477389999</v>
      </c>
      <c r="F161">
        <f>(MAX(Table1[[#This Row],[1]:[3]])-MIN(Table1[[#This Row],[1]:[3]]))/MEDIAN(Table1[[#This Row],[1]:[3]])</f>
        <v>0.40613052334339306</v>
      </c>
      <c r="G161">
        <f>MAX(Table1[[#This Row],[1]:[3]])-MIN(Table1[[#This Row],[1]:[3]])</f>
        <v>5607802.1306759436</v>
      </c>
    </row>
    <row r="162" spans="1:7" x14ac:dyDescent="0.2">
      <c r="A162" t="s">
        <v>4</v>
      </c>
      <c r="B162" s="3" t="s">
        <v>293</v>
      </c>
      <c r="C162">
        <v>21520105.445970874</v>
      </c>
      <c r="D162">
        <v>35868529.805692784</v>
      </c>
      <c r="E162">
        <v>35970723.781065486</v>
      </c>
      <c r="F162">
        <f>(MAX(Table1[[#This Row],[1]:[3]])-MIN(Table1[[#This Row],[1]:[3]]))/MEDIAN(Table1[[#This Row],[1]:[3]])</f>
        <v>0.40287735274840059</v>
      </c>
      <c r="G162">
        <f>MAX(Table1[[#This Row],[1]:[3]])-MIN(Table1[[#This Row],[1]:[3]])</f>
        <v>14450618.335094612</v>
      </c>
    </row>
    <row r="163" spans="1:7" x14ac:dyDescent="0.2">
      <c r="A163" t="s">
        <v>4</v>
      </c>
      <c r="B163" s="3" t="s">
        <v>380</v>
      </c>
      <c r="C163">
        <v>119434766.27693088</v>
      </c>
      <c r="D163">
        <v>93856893.713400006</v>
      </c>
      <c r="E163">
        <v>82520835.745540008</v>
      </c>
      <c r="F163">
        <f>(MAX(Table1[[#This Row],[1]:[3]])-MIN(Table1[[#This Row],[1]:[3]]))/MEDIAN(Table1[[#This Row],[1]:[3]])</f>
        <v>0.39330015165546278</v>
      </c>
      <c r="G163">
        <f>MAX(Table1[[#This Row],[1]:[3]])-MIN(Table1[[#This Row],[1]:[3]])</f>
        <v>36913930.531390876</v>
      </c>
    </row>
    <row r="164" spans="1:7" x14ac:dyDescent="0.2">
      <c r="A164" t="s">
        <v>4</v>
      </c>
      <c r="B164" s="3" t="s">
        <v>363</v>
      </c>
      <c r="C164">
        <v>29033805.080191646</v>
      </c>
      <c r="D164">
        <v>18401670.706360001</v>
      </c>
      <c r="E164">
        <v>27336813.18387001</v>
      </c>
      <c r="F164">
        <f>(MAX(Table1[[#This Row],[1]:[3]])-MIN(Table1[[#This Row],[1]:[3]]))/MEDIAN(Table1[[#This Row],[1]:[3]])</f>
        <v>0.38893101044071582</v>
      </c>
      <c r="G164">
        <f>MAX(Table1[[#This Row],[1]:[3]])-MIN(Table1[[#This Row],[1]:[3]])</f>
        <v>10632134.373831645</v>
      </c>
    </row>
    <row r="165" spans="1:7" x14ac:dyDescent="0.2">
      <c r="A165" t="s">
        <v>3</v>
      </c>
      <c r="B165" s="3" t="s">
        <v>103</v>
      </c>
      <c r="C165">
        <v>161009471.73098382</v>
      </c>
      <c r="D165">
        <v>119093460.5427099</v>
      </c>
      <c r="E165">
        <v>181323346.91020781</v>
      </c>
      <c r="F165">
        <f>(MAX(Table1[[#This Row],[1]:[3]])-MIN(Table1[[#This Row],[1]:[3]]))/MEDIAN(Table1[[#This Row],[1]:[3]])</f>
        <v>0.386498295401355</v>
      </c>
      <c r="G165">
        <f>MAX(Table1[[#This Row],[1]:[3]])-MIN(Table1[[#This Row],[1]:[3]])</f>
        <v>62229886.367497906</v>
      </c>
    </row>
    <row r="166" spans="1:7" x14ac:dyDescent="0.2">
      <c r="A166" t="s">
        <v>4</v>
      </c>
      <c r="B166" s="3" t="s">
        <v>305</v>
      </c>
      <c r="C166">
        <v>123883783.98854899</v>
      </c>
      <c r="D166">
        <v>174340561.3051891</v>
      </c>
      <c r="E166">
        <v>190629594.45784527</v>
      </c>
      <c r="F166">
        <f>(MAX(Table1[[#This Row],[1]:[3]])-MIN(Table1[[#This Row],[1]:[3]]))/MEDIAN(Table1[[#This Row],[1]:[3]])</f>
        <v>0.38284728447360827</v>
      </c>
      <c r="G166">
        <f>MAX(Table1[[#This Row],[1]:[3]])-MIN(Table1[[#This Row],[1]:[3]])</f>
        <v>66745810.469296277</v>
      </c>
    </row>
    <row r="167" spans="1:7" x14ac:dyDescent="0.2">
      <c r="A167" t="s">
        <v>4</v>
      </c>
      <c r="B167" s="3" t="s">
        <v>343</v>
      </c>
      <c r="C167">
        <v>42242357.984973513</v>
      </c>
      <c r="D167">
        <v>52841534.863610014</v>
      </c>
      <c r="E167">
        <v>36757254.077940002</v>
      </c>
      <c r="F167">
        <f>(MAX(Table1[[#This Row],[1]:[3]])-MIN(Table1[[#This Row],[1]:[3]]))/MEDIAN(Table1[[#This Row],[1]:[3]])</f>
        <v>0.38076190707421037</v>
      </c>
      <c r="G167">
        <f>MAX(Table1[[#This Row],[1]:[3]])-MIN(Table1[[#This Row],[1]:[3]])</f>
        <v>16084280.785670012</v>
      </c>
    </row>
    <row r="168" spans="1:7" x14ac:dyDescent="0.2">
      <c r="A168" t="s">
        <v>4</v>
      </c>
      <c r="B168" s="3" t="s">
        <v>307</v>
      </c>
      <c r="C168">
        <v>48911932.481886931</v>
      </c>
      <c r="D168">
        <v>47781501.763341375</v>
      </c>
      <c r="E168">
        <v>30877174.742665909</v>
      </c>
      <c r="F168">
        <f>(MAX(Table1[[#This Row],[1]:[3]])-MIN(Table1[[#This Row],[1]:[3]]))/MEDIAN(Table1[[#This Row],[1]:[3]])</f>
        <v>0.37744225429635903</v>
      </c>
      <c r="G168">
        <f>MAX(Table1[[#This Row],[1]:[3]])-MIN(Table1[[#This Row],[1]:[3]])</f>
        <v>18034757.739221022</v>
      </c>
    </row>
    <row r="169" spans="1:7" x14ac:dyDescent="0.2">
      <c r="A169" t="s">
        <v>3</v>
      </c>
      <c r="B169" s="3" t="s">
        <v>131</v>
      </c>
      <c r="C169">
        <v>95684059.851352826</v>
      </c>
      <c r="D169">
        <v>124666844.97012277</v>
      </c>
      <c r="E169">
        <v>88737400.907504886</v>
      </c>
      <c r="F169">
        <f>(MAX(Table1[[#This Row],[1]:[3]])-MIN(Table1[[#This Row],[1]:[3]]))/MEDIAN(Table1[[#This Row],[1]:[3]])</f>
        <v>0.37550083178363275</v>
      </c>
      <c r="G169">
        <f>MAX(Table1[[#This Row],[1]:[3]])-MIN(Table1[[#This Row],[1]:[3]])</f>
        <v>35929444.062617883</v>
      </c>
    </row>
    <row r="170" spans="1:7" x14ac:dyDescent="0.2">
      <c r="A170" t="s">
        <v>4</v>
      </c>
      <c r="B170" s="3" t="s">
        <v>352</v>
      </c>
      <c r="C170">
        <v>45089980.42477268</v>
      </c>
      <c r="D170">
        <v>66172082.35611999</v>
      </c>
      <c r="E170">
        <v>56832153.041390002</v>
      </c>
      <c r="F170">
        <f>(MAX(Table1[[#This Row],[1]:[3]])-MIN(Table1[[#This Row],[1]:[3]]))/MEDIAN(Table1[[#This Row],[1]:[3]])</f>
        <v>0.37095377885813219</v>
      </c>
      <c r="G170">
        <f>MAX(Table1[[#This Row],[1]:[3]])-MIN(Table1[[#This Row],[1]:[3]])</f>
        <v>21082101.931347311</v>
      </c>
    </row>
    <row r="171" spans="1:7" x14ac:dyDescent="0.2">
      <c r="A171" t="s">
        <v>3</v>
      </c>
      <c r="B171" s="3" t="s">
        <v>192</v>
      </c>
      <c r="C171">
        <v>1457562.8720629001</v>
      </c>
      <c r="D171">
        <v>1848915.4614399849</v>
      </c>
      <c r="E171">
        <v>2133243.1703980523</v>
      </c>
      <c r="F171">
        <f>(MAX(Table1[[#This Row],[1]:[3]])-MIN(Table1[[#This Row],[1]:[3]]))/MEDIAN(Table1[[#This Row],[1]:[3]])</f>
        <v>0.36544683217096052</v>
      </c>
      <c r="G171">
        <f>MAX(Table1[[#This Row],[1]:[3]])-MIN(Table1[[#This Row],[1]:[3]])</f>
        <v>675680.29833515221</v>
      </c>
    </row>
    <row r="172" spans="1:7" x14ac:dyDescent="0.2">
      <c r="A172" t="s">
        <v>12</v>
      </c>
      <c r="B172" s="3" t="s">
        <v>290</v>
      </c>
      <c r="C172">
        <v>2845751</v>
      </c>
      <c r="D172">
        <v>2211069</v>
      </c>
      <c r="E172">
        <v>2037794</v>
      </c>
      <c r="F172">
        <f>(MAX(Table1[[#This Row],[1]:[3]])-MIN(Table1[[#This Row],[1]:[3]]))/MEDIAN(Table1[[#This Row],[1]:[3]])</f>
        <v>0.36541464784681077</v>
      </c>
      <c r="G172">
        <f>MAX(Table1[[#This Row],[1]:[3]])-MIN(Table1[[#This Row],[1]:[3]])</f>
        <v>807957</v>
      </c>
    </row>
    <row r="173" spans="1:7" x14ac:dyDescent="0.2">
      <c r="A173" t="s">
        <v>3</v>
      </c>
      <c r="B173" s="3" t="s">
        <v>112</v>
      </c>
      <c r="C173">
        <v>103266643.65871903</v>
      </c>
      <c r="D173">
        <v>132989557.50622587</v>
      </c>
      <c r="E173">
        <v>151768575.05817688</v>
      </c>
      <c r="F173">
        <f>(MAX(Table1[[#This Row],[1]:[3]])-MIN(Table1[[#This Row],[1]:[3]]))/MEDIAN(Table1[[#This Row],[1]:[3]])</f>
        <v>0.36470481073062627</v>
      </c>
      <c r="G173">
        <f>MAX(Table1[[#This Row],[1]:[3]])-MIN(Table1[[#This Row],[1]:[3]])</f>
        <v>48501931.399457842</v>
      </c>
    </row>
    <row r="174" spans="1:7" x14ac:dyDescent="0.2">
      <c r="A174" t="s">
        <v>3</v>
      </c>
      <c r="B174" s="3" t="s">
        <v>204</v>
      </c>
      <c r="C174">
        <v>4370990.4712636452</v>
      </c>
      <c r="D174">
        <v>4093421.3909950908</v>
      </c>
      <c r="E174">
        <v>2885455.8447148767</v>
      </c>
      <c r="F174">
        <f>(MAX(Table1[[#This Row],[1]:[3]])-MIN(Table1[[#This Row],[1]:[3]]))/MEDIAN(Table1[[#This Row],[1]:[3]])</f>
        <v>0.36290781833913321</v>
      </c>
      <c r="G174">
        <f>MAX(Table1[[#This Row],[1]:[3]])-MIN(Table1[[#This Row],[1]:[3]])</f>
        <v>1485534.6265487685</v>
      </c>
    </row>
    <row r="175" spans="1:7" x14ac:dyDescent="0.2">
      <c r="A175" t="s">
        <v>12</v>
      </c>
      <c r="B175" s="3" t="s">
        <v>299</v>
      </c>
      <c r="C175">
        <v>3139341</v>
      </c>
      <c r="D175">
        <v>2397344</v>
      </c>
      <c r="E175">
        <v>2269919</v>
      </c>
      <c r="F175">
        <f>(MAX(Table1[[#This Row],[1]:[3]])-MIN(Table1[[#This Row],[1]:[3]]))/MEDIAN(Table1[[#This Row],[1]:[3]])</f>
        <v>0.36266051096546847</v>
      </c>
      <c r="G175">
        <f>MAX(Table1[[#This Row],[1]:[3]])-MIN(Table1[[#This Row],[1]:[3]])</f>
        <v>869422</v>
      </c>
    </row>
    <row r="176" spans="1:7" x14ac:dyDescent="0.2">
      <c r="A176" t="s">
        <v>12</v>
      </c>
      <c r="B176" s="3" t="s">
        <v>292</v>
      </c>
      <c r="C176">
        <v>2232229</v>
      </c>
      <c r="D176">
        <v>2394366</v>
      </c>
      <c r="E176">
        <v>1594325</v>
      </c>
      <c r="F176">
        <f>(MAX(Table1[[#This Row],[1]:[3]])-MIN(Table1[[#This Row],[1]:[3]]))/MEDIAN(Table1[[#This Row],[1]:[3]])</f>
        <v>0.35840453645212922</v>
      </c>
      <c r="G176">
        <f>MAX(Table1[[#This Row],[1]:[3]])-MIN(Table1[[#This Row],[1]:[3]])</f>
        <v>800041</v>
      </c>
    </row>
    <row r="177" spans="1:7" x14ac:dyDescent="0.2">
      <c r="A177" t="s">
        <v>3</v>
      </c>
      <c r="B177" s="3" t="s">
        <v>212</v>
      </c>
      <c r="C177">
        <v>3313383.8598423121</v>
      </c>
      <c r="D177">
        <v>4780941.2817658689</v>
      </c>
      <c r="E177">
        <v>4102129.2673252709</v>
      </c>
      <c r="F177">
        <f>(MAX(Table1[[#This Row],[1]:[3]])-MIN(Table1[[#This Row],[1]:[3]]))/MEDIAN(Table1[[#This Row],[1]:[3]])</f>
        <v>0.35775504044036494</v>
      </c>
      <c r="G177">
        <f>MAX(Table1[[#This Row],[1]:[3]])-MIN(Table1[[#This Row],[1]:[3]])</f>
        <v>1467557.4219235568</v>
      </c>
    </row>
    <row r="178" spans="1:7" x14ac:dyDescent="0.2">
      <c r="A178" t="s">
        <v>4</v>
      </c>
      <c r="B178" s="3" t="s">
        <v>306</v>
      </c>
      <c r="C178">
        <v>57753838.199740157</v>
      </c>
      <c r="D178">
        <v>77525688.400023267</v>
      </c>
      <c r="E178">
        <v>85271088.953458712</v>
      </c>
      <c r="F178">
        <f>(MAX(Table1[[#This Row],[1]:[3]])-MIN(Table1[[#This Row],[1]:[3]]))/MEDIAN(Table1[[#This Row],[1]:[3]])</f>
        <v>0.35494364928090461</v>
      </c>
      <c r="G178">
        <f>MAX(Table1[[#This Row],[1]:[3]])-MIN(Table1[[#This Row],[1]:[3]])</f>
        <v>27517250.753718555</v>
      </c>
    </row>
    <row r="179" spans="1:7" x14ac:dyDescent="0.2">
      <c r="A179" t="s">
        <v>12</v>
      </c>
      <c r="B179" s="3" t="s">
        <v>280</v>
      </c>
      <c r="C179">
        <v>3146889</v>
      </c>
      <c r="D179">
        <v>2210179</v>
      </c>
      <c r="E179">
        <v>2655126</v>
      </c>
      <c r="F179">
        <f>(MAX(Table1[[#This Row],[1]:[3]])-MIN(Table1[[#This Row],[1]:[3]]))/MEDIAN(Table1[[#This Row],[1]:[3]])</f>
        <v>0.35279305012266837</v>
      </c>
      <c r="G179">
        <f>MAX(Table1[[#This Row],[1]:[3]])-MIN(Table1[[#This Row],[1]:[3]])</f>
        <v>936710</v>
      </c>
    </row>
    <row r="180" spans="1:7" x14ac:dyDescent="0.2">
      <c r="A180" t="s">
        <v>3</v>
      </c>
      <c r="B180" s="3" t="s">
        <v>74</v>
      </c>
      <c r="C180">
        <v>99230616.004245803</v>
      </c>
      <c r="D180">
        <v>99342107.616863102</v>
      </c>
      <c r="E180">
        <v>134041508.75631988</v>
      </c>
      <c r="F180">
        <f>(MAX(Table1[[#This Row],[1]:[3]])-MIN(Table1[[#This Row],[1]:[3]]))/MEDIAN(Table1[[#This Row],[1]:[3]])</f>
        <v>0.3504142763543</v>
      </c>
      <c r="G180">
        <f>MAX(Table1[[#This Row],[1]:[3]])-MIN(Table1[[#This Row],[1]:[3]])</f>
        <v>34810892.752074078</v>
      </c>
    </row>
    <row r="181" spans="1:7" x14ac:dyDescent="0.2">
      <c r="A181" t="s">
        <v>3</v>
      </c>
      <c r="B181" s="3" t="s">
        <v>270</v>
      </c>
      <c r="C181">
        <v>5359068.309700001</v>
      </c>
      <c r="D181">
        <v>7440129.2502956856</v>
      </c>
      <c r="E181">
        <v>5940816.3897250667</v>
      </c>
      <c r="F181">
        <f>(MAX(Table1[[#This Row],[1]:[3]])-MIN(Table1[[#This Row],[1]:[3]]))/MEDIAN(Table1[[#This Row],[1]:[3]])</f>
        <v>0.35029881485564535</v>
      </c>
      <c r="G181">
        <f>MAX(Table1[[#This Row],[1]:[3]])-MIN(Table1[[#This Row],[1]:[3]])</f>
        <v>2081060.9405956846</v>
      </c>
    </row>
    <row r="182" spans="1:7" x14ac:dyDescent="0.2">
      <c r="A182" t="s">
        <v>4</v>
      </c>
      <c r="B182" s="3" t="s">
        <v>327</v>
      </c>
      <c r="C182">
        <v>50038390.118310139</v>
      </c>
      <c r="D182">
        <v>45190601.865959994</v>
      </c>
      <c r="E182">
        <v>62664366.386780009</v>
      </c>
      <c r="F182">
        <f>(MAX(Table1[[#This Row],[1]:[3]])-MIN(Table1[[#This Row],[1]:[3]]))/MEDIAN(Table1[[#This Row],[1]:[3]])</f>
        <v>0.34920716832626442</v>
      </c>
      <c r="G182">
        <f>MAX(Table1[[#This Row],[1]:[3]])-MIN(Table1[[#This Row],[1]:[3]])</f>
        <v>17473764.520820014</v>
      </c>
    </row>
    <row r="183" spans="1:7" x14ac:dyDescent="0.2">
      <c r="A183" t="s">
        <v>4</v>
      </c>
      <c r="B183" s="3" t="s">
        <v>349</v>
      </c>
      <c r="C183">
        <v>76899849.197080523</v>
      </c>
      <c r="D183">
        <v>103879215.95460002</v>
      </c>
      <c r="E183">
        <v>77335785.780859962</v>
      </c>
      <c r="F183">
        <f>(MAX(Table1[[#This Row],[1]:[3]])-MIN(Table1[[#This Row],[1]:[3]]))/MEDIAN(Table1[[#This Row],[1]:[3]])</f>
        <v>0.34886005857584101</v>
      </c>
      <c r="G183">
        <f>MAX(Table1[[#This Row],[1]:[3]])-MIN(Table1[[#This Row],[1]:[3]])</f>
        <v>26979366.757519498</v>
      </c>
    </row>
    <row r="184" spans="1:7" x14ac:dyDescent="0.2">
      <c r="A184" t="s">
        <v>3</v>
      </c>
      <c r="B184" s="3" t="s">
        <v>215</v>
      </c>
      <c r="C184">
        <v>15858102.381174199</v>
      </c>
      <c r="D184">
        <v>11280325.479614984</v>
      </c>
      <c r="E184">
        <v>16790316.7006514</v>
      </c>
      <c r="F184">
        <f>(MAX(Table1[[#This Row],[1]:[3]])-MIN(Table1[[#This Row],[1]:[3]]))/MEDIAN(Table1[[#This Row],[1]:[3]])</f>
        <v>0.34745589911044789</v>
      </c>
      <c r="G184">
        <f>MAX(Table1[[#This Row],[1]:[3]])-MIN(Table1[[#This Row],[1]:[3]])</f>
        <v>5509991.2210364155</v>
      </c>
    </row>
    <row r="185" spans="1:7" x14ac:dyDescent="0.2">
      <c r="A185" t="s">
        <v>12</v>
      </c>
      <c r="B185" s="3" t="s">
        <v>15</v>
      </c>
      <c r="C185">
        <v>2759749</v>
      </c>
      <c r="D185">
        <v>3694242</v>
      </c>
      <c r="E185">
        <v>4035363</v>
      </c>
      <c r="F185">
        <f>(MAX(Table1[[#This Row],[1]:[3]])-MIN(Table1[[#This Row],[1]:[3]]))/MEDIAN(Table1[[#This Row],[1]:[3]])</f>
        <v>0.34529789872996952</v>
      </c>
      <c r="G185">
        <f>MAX(Table1[[#This Row],[1]:[3]])-MIN(Table1[[#This Row],[1]:[3]])</f>
        <v>1275614</v>
      </c>
    </row>
    <row r="186" spans="1:7" x14ac:dyDescent="0.2">
      <c r="A186" t="s">
        <v>3</v>
      </c>
      <c r="B186" s="3" t="s">
        <v>224</v>
      </c>
      <c r="C186">
        <v>4771546.4050660264</v>
      </c>
      <c r="D186">
        <v>4512886.5825981852</v>
      </c>
      <c r="E186">
        <v>6146404.1361237038</v>
      </c>
      <c r="F186">
        <f>(MAX(Table1[[#This Row],[1]:[3]])-MIN(Table1[[#This Row],[1]:[3]]))/MEDIAN(Table1[[#This Row],[1]:[3]])</f>
        <v>0.34234552383084593</v>
      </c>
      <c r="G186">
        <f>MAX(Table1[[#This Row],[1]:[3]])-MIN(Table1[[#This Row],[1]:[3]])</f>
        <v>1633517.5535255186</v>
      </c>
    </row>
    <row r="187" spans="1:7" x14ac:dyDescent="0.2">
      <c r="A187" t="s">
        <v>3</v>
      </c>
      <c r="B187" s="3" t="s">
        <v>135</v>
      </c>
      <c r="C187">
        <v>121137209.28840491</v>
      </c>
      <c r="D187">
        <v>163001832.63777134</v>
      </c>
      <c r="E187">
        <v>122361152.88374883</v>
      </c>
      <c r="F187">
        <f>(MAX(Table1[[#This Row],[1]:[3]])-MIN(Table1[[#This Row],[1]:[3]]))/MEDIAN(Table1[[#This Row],[1]:[3]])</f>
        <v>0.34213982430470052</v>
      </c>
      <c r="G187">
        <f>MAX(Table1[[#This Row],[1]:[3]])-MIN(Table1[[#This Row],[1]:[3]])</f>
        <v>41864623.349366426</v>
      </c>
    </row>
    <row r="188" spans="1:7" x14ac:dyDescent="0.2">
      <c r="A188" t="s">
        <v>12</v>
      </c>
      <c r="B188" s="3" t="s">
        <v>297</v>
      </c>
      <c r="C188">
        <v>2856364</v>
      </c>
      <c r="D188">
        <v>2408161</v>
      </c>
      <c r="E188">
        <v>2037527</v>
      </c>
      <c r="F188">
        <f>(MAX(Table1[[#This Row],[1]:[3]])-MIN(Table1[[#This Row],[1]:[3]]))/MEDIAN(Table1[[#This Row],[1]:[3]])</f>
        <v>0.3400258537531336</v>
      </c>
      <c r="G188">
        <f>MAX(Table1[[#This Row],[1]:[3]])-MIN(Table1[[#This Row],[1]:[3]])</f>
        <v>818837</v>
      </c>
    </row>
    <row r="189" spans="1:7" x14ac:dyDescent="0.2">
      <c r="A189" t="s">
        <v>4</v>
      </c>
      <c r="B189" s="3" t="s">
        <v>318</v>
      </c>
      <c r="C189">
        <v>62703720.810299851</v>
      </c>
      <c r="D189">
        <v>53797570.781119995</v>
      </c>
      <c r="E189">
        <v>75042214.683740005</v>
      </c>
      <c r="F189">
        <f>(MAX(Table1[[#This Row],[1]:[3]])-MIN(Table1[[#This Row],[1]:[3]]))/MEDIAN(Table1[[#This Row],[1]:[3]])</f>
        <v>0.33880994027279987</v>
      </c>
      <c r="G189">
        <f>MAX(Table1[[#This Row],[1]:[3]])-MIN(Table1[[#This Row],[1]:[3]])</f>
        <v>21244643.90262001</v>
      </c>
    </row>
    <row r="190" spans="1:7" x14ac:dyDescent="0.2">
      <c r="A190" t="s">
        <v>12</v>
      </c>
      <c r="B190" s="3" t="s">
        <v>261</v>
      </c>
      <c r="C190">
        <v>3002250</v>
      </c>
      <c r="D190">
        <v>4335497</v>
      </c>
      <c r="E190">
        <v>3940218</v>
      </c>
      <c r="F190">
        <f>(MAX(Table1[[#This Row],[1]:[3]])-MIN(Table1[[#This Row],[1]:[3]]))/MEDIAN(Table1[[#This Row],[1]:[3]])</f>
        <v>0.33836884152095137</v>
      </c>
      <c r="G190">
        <f>MAX(Table1[[#This Row],[1]:[3]])-MIN(Table1[[#This Row],[1]:[3]])</f>
        <v>1333247</v>
      </c>
    </row>
    <row r="191" spans="1:7" x14ac:dyDescent="0.2">
      <c r="A191" t="s">
        <v>12</v>
      </c>
      <c r="B191" s="3" t="s">
        <v>291</v>
      </c>
      <c r="C191">
        <v>2232825</v>
      </c>
      <c r="D191">
        <v>2347924</v>
      </c>
      <c r="E191">
        <v>1601764</v>
      </c>
      <c r="F191">
        <f>(MAX(Table1[[#This Row],[1]:[3]])-MIN(Table1[[#This Row],[1]:[3]]))/MEDIAN(Table1[[#This Row],[1]:[3]])</f>
        <v>0.33417755533908838</v>
      </c>
      <c r="G191">
        <f>MAX(Table1[[#This Row],[1]:[3]])-MIN(Table1[[#This Row],[1]:[3]])</f>
        <v>746160</v>
      </c>
    </row>
    <row r="192" spans="1:7" x14ac:dyDescent="0.2">
      <c r="A192" t="s">
        <v>12</v>
      </c>
      <c r="B192" s="3" t="s">
        <v>98</v>
      </c>
      <c r="C192">
        <v>100096823</v>
      </c>
      <c r="D192">
        <v>100994806</v>
      </c>
      <c r="E192">
        <v>67672852</v>
      </c>
      <c r="F192">
        <f>(MAX(Table1[[#This Row],[1]:[3]])-MIN(Table1[[#This Row],[1]:[3]]))/MEDIAN(Table1[[#This Row],[1]:[3]])</f>
        <v>0.33289721892571955</v>
      </c>
      <c r="G192">
        <f>MAX(Table1[[#This Row],[1]:[3]])-MIN(Table1[[#This Row],[1]:[3]])</f>
        <v>33321954</v>
      </c>
    </row>
    <row r="193" spans="1:7" x14ac:dyDescent="0.2">
      <c r="A193" t="s">
        <v>12</v>
      </c>
      <c r="B193" s="3" t="s">
        <v>298</v>
      </c>
      <c r="C193">
        <v>2256694</v>
      </c>
      <c r="D193">
        <v>2348858</v>
      </c>
      <c r="E193">
        <v>1605089</v>
      </c>
      <c r="F193">
        <f>(MAX(Table1[[#This Row],[1]:[3]])-MIN(Table1[[#This Row],[1]:[3]]))/MEDIAN(Table1[[#This Row],[1]:[3]])</f>
        <v>0.32958345260810723</v>
      </c>
      <c r="G193">
        <f>MAX(Table1[[#This Row],[1]:[3]])-MIN(Table1[[#This Row],[1]:[3]])</f>
        <v>743769</v>
      </c>
    </row>
    <row r="194" spans="1:7" x14ac:dyDescent="0.2">
      <c r="A194" t="s">
        <v>3</v>
      </c>
      <c r="B194" s="3" t="s">
        <v>80</v>
      </c>
      <c r="C194">
        <v>121495557.26990683</v>
      </c>
      <c r="D194">
        <v>125841312.89170901</v>
      </c>
      <c r="E194">
        <v>162917098.77035391</v>
      </c>
      <c r="F194">
        <f>(MAX(Table1[[#This Row],[1]:[3]])-MIN(Table1[[#This Row],[1]:[3]]))/MEDIAN(Table1[[#This Row],[1]:[3]])</f>
        <v>0.32915694018618358</v>
      </c>
      <c r="G194">
        <f>MAX(Table1[[#This Row],[1]:[3]])-MIN(Table1[[#This Row],[1]:[3]])</f>
        <v>41421541.50044708</v>
      </c>
    </row>
    <row r="195" spans="1:7" x14ac:dyDescent="0.2">
      <c r="A195" t="s">
        <v>4</v>
      </c>
      <c r="B195" s="3" t="s">
        <v>336</v>
      </c>
      <c r="C195">
        <v>44653028.731852904</v>
      </c>
      <c r="D195">
        <v>56994281.112699993</v>
      </c>
      <c r="E195">
        <v>42304002.089190006</v>
      </c>
      <c r="F195">
        <f>(MAX(Table1[[#This Row],[1]:[3]])-MIN(Table1[[#This Row],[1]:[3]]))/MEDIAN(Table1[[#This Row],[1]:[3]])</f>
        <v>0.32898729247968761</v>
      </c>
      <c r="G195">
        <f>MAX(Table1[[#This Row],[1]:[3]])-MIN(Table1[[#This Row],[1]:[3]])</f>
        <v>14690279.023509987</v>
      </c>
    </row>
    <row r="196" spans="1:7" x14ac:dyDescent="0.2">
      <c r="A196" t="s">
        <v>3</v>
      </c>
      <c r="B196" s="3" t="s">
        <v>306</v>
      </c>
      <c r="C196">
        <v>4745430.5151000004</v>
      </c>
      <c r="D196">
        <v>6749377.708795459</v>
      </c>
      <c r="E196">
        <v>6097319.5619020751</v>
      </c>
      <c r="F196">
        <f>(MAX(Table1[[#This Row],[1]:[3]])-MIN(Table1[[#This Row],[1]:[3]]))/MEDIAN(Table1[[#This Row],[1]:[3]])</f>
        <v>0.32866035203677629</v>
      </c>
      <c r="G196">
        <f>MAX(Table1[[#This Row],[1]:[3]])-MIN(Table1[[#This Row],[1]:[3]])</f>
        <v>2003947.1936954586</v>
      </c>
    </row>
    <row r="197" spans="1:7" x14ac:dyDescent="0.2">
      <c r="A197" t="s">
        <v>3</v>
      </c>
      <c r="B197" s="3" t="s">
        <v>302</v>
      </c>
      <c r="C197">
        <v>14016180.761099996</v>
      </c>
      <c r="D197">
        <v>14014788.970445739</v>
      </c>
      <c r="E197">
        <v>9448978.8279742841</v>
      </c>
      <c r="F197">
        <f>(MAX(Table1[[#This Row],[1]:[3]])-MIN(Table1[[#This Row],[1]:[3]]))/MEDIAN(Table1[[#This Row],[1]:[3]])</f>
        <v>0.32588445982005054</v>
      </c>
      <c r="G197">
        <f>MAX(Table1[[#This Row],[1]:[3]])-MIN(Table1[[#This Row],[1]:[3]])</f>
        <v>4567201.933125712</v>
      </c>
    </row>
    <row r="198" spans="1:7" x14ac:dyDescent="0.2">
      <c r="A198" t="s">
        <v>12</v>
      </c>
      <c r="B198" s="3" t="s">
        <v>295</v>
      </c>
      <c r="C198">
        <v>2256676</v>
      </c>
      <c r="D198">
        <v>2337040</v>
      </c>
      <c r="E198">
        <v>1601687</v>
      </c>
      <c r="F198">
        <f>(MAX(Table1[[#This Row],[1]:[3]])-MIN(Table1[[#This Row],[1]:[3]]))/MEDIAN(Table1[[#This Row],[1]:[3]])</f>
        <v>0.3258567025128995</v>
      </c>
      <c r="G198">
        <f>MAX(Table1[[#This Row],[1]:[3]])-MIN(Table1[[#This Row],[1]:[3]])</f>
        <v>735353</v>
      </c>
    </row>
    <row r="199" spans="1:7" x14ac:dyDescent="0.2">
      <c r="A199" t="s">
        <v>4</v>
      </c>
      <c r="B199" s="3" t="s">
        <v>256</v>
      </c>
      <c r="C199">
        <v>22961050.309104595</v>
      </c>
      <c r="D199">
        <v>28439957.160011355</v>
      </c>
      <c r="E199">
        <v>32209257.293461774</v>
      </c>
      <c r="F199">
        <f>(MAX(Table1[[#This Row],[1]:[3]])-MIN(Table1[[#This Row],[1]:[3]]))/MEDIAN(Table1[[#This Row],[1]:[3]])</f>
        <v>0.32518357648445506</v>
      </c>
      <c r="G199">
        <f>MAX(Table1[[#This Row],[1]:[3]])-MIN(Table1[[#This Row],[1]:[3]])</f>
        <v>9248206.9843571782</v>
      </c>
    </row>
    <row r="200" spans="1:7" x14ac:dyDescent="0.2">
      <c r="A200" t="s">
        <v>3</v>
      </c>
      <c r="B200" s="3" t="s">
        <v>183</v>
      </c>
      <c r="C200">
        <v>11109001.507922523</v>
      </c>
      <c r="D200">
        <v>7751741.2316989405</v>
      </c>
      <c r="E200">
        <v>11345525.718913047</v>
      </c>
      <c r="F200">
        <f>(MAX(Table1[[#This Row],[1]:[3]])-MIN(Table1[[#This Row],[1]:[3]]))/MEDIAN(Table1[[#This Row],[1]:[3]])</f>
        <v>0.32350202533064326</v>
      </c>
      <c r="G200">
        <f>MAX(Table1[[#This Row],[1]:[3]])-MIN(Table1[[#This Row],[1]:[3]])</f>
        <v>3593784.4872141061</v>
      </c>
    </row>
    <row r="201" spans="1:7" x14ac:dyDescent="0.2">
      <c r="A201" t="s">
        <v>3</v>
      </c>
      <c r="B201" s="3" t="s">
        <v>101</v>
      </c>
      <c r="C201">
        <v>150274180.94058079</v>
      </c>
      <c r="D201">
        <v>105439143.36425564</v>
      </c>
      <c r="E201">
        <v>140513392.91870382</v>
      </c>
      <c r="F201">
        <f>(MAX(Table1[[#This Row],[1]:[3]])-MIN(Table1[[#This Row],[1]:[3]]))/MEDIAN(Table1[[#This Row],[1]:[3]])</f>
        <v>0.31908017196812793</v>
      </c>
      <c r="G201">
        <f>MAX(Table1[[#This Row],[1]:[3]])-MIN(Table1[[#This Row],[1]:[3]])</f>
        <v>44835037.576325148</v>
      </c>
    </row>
    <row r="202" spans="1:7" x14ac:dyDescent="0.2">
      <c r="A202" t="s">
        <v>4</v>
      </c>
      <c r="B202" s="3" t="s">
        <v>322</v>
      </c>
      <c r="C202">
        <v>46848133.485317342</v>
      </c>
      <c r="D202">
        <v>41194606.255309999</v>
      </c>
      <c r="E202">
        <v>56090970.601590015</v>
      </c>
      <c r="F202">
        <f>(MAX(Table1[[#This Row],[1]:[3]])-MIN(Table1[[#This Row],[1]:[3]]))/MEDIAN(Table1[[#This Row],[1]:[3]])</f>
        <v>0.31797135206995347</v>
      </c>
      <c r="G202">
        <f>MAX(Table1[[#This Row],[1]:[3]])-MIN(Table1[[#This Row],[1]:[3]])</f>
        <v>14896364.346280016</v>
      </c>
    </row>
    <row r="203" spans="1:7" x14ac:dyDescent="0.2">
      <c r="A203" t="s">
        <v>3</v>
      </c>
      <c r="B203" s="3" t="s">
        <v>127</v>
      </c>
      <c r="C203">
        <v>170677911.88155061</v>
      </c>
      <c r="D203">
        <v>202359355.89011511</v>
      </c>
      <c r="E203">
        <v>148174286.41993588</v>
      </c>
      <c r="F203">
        <f>(MAX(Table1[[#This Row],[1]:[3]])-MIN(Table1[[#This Row],[1]:[3]]))/MEDIAN(Table1[[#This Row],[1]:[3]])</f>
        <v>0.31746972336867657</v>
      </c>
      <c r="G203">
        <f>MAX(Table1[[#This Row],[1]:[3]])-MIN(Table1[[#This Row],[1]:[3]])</f>
        <v>54185069.47017923</v>
      </c>
    </row>
    <row r="204" spans="1:7" x14ac:dyDescent="0.2">
      <c r="A204" t="s">
        <v>3</v>
      </c>
      <c r="B204" s="3" t="s">
        <v>182</v>
      </c>
      <c r="C204">
        <v>8849877.0214267913</v>
      </c>
      <c r="D204">
        <v>9105173.1823042408</v>
      </c>
      <c r="E204">
        <v>6417124.5130668264</v>
      </c>
      <c r="F204">
        <f>(MAX(Table1[[#This Row],[1]:[3]])-MIN(Table1[[#This Row],[1]:[3]]))/MEDIAN(Table1[[#This Row],[1]:[3]])</f>
        <v>0.30373853362360542</v>
      </c>
      <c r="G204">
        <f>MAX(Table1[[#This Row],[1]:[3]])-MIN(Table1[[#This Row],[1]:[3]])</f>
        <v>2688048.6692374144</v>
      </c>
    </row>
    <row r="205" spans="1:7" x14ac:dyDescent="0.2">
      <c r="A205" t="s">
        <v>3</v>
      </c>
      <c r="B205" s="3" t="s">
        <v>257</v>
      </c>
      <c r="C205">
        <v>1175787.6605000002</v>
      </c>
      <c r="D205">
        <v>1490069.5604952041</v>
      </c>
      <c r="E205">
        <v>1627671.3475012213</v>
      </c>
      <c r="F205">
        <f>(MAX(Table1[[#This Row],[1]:[3]])-MIN(Table1[[#This Row],[1]:[3]]))/MEDIAN(Table1[[#This Row],[1]:[3]])</f>
        <v>0.30326348445843282</v>
      </c>
      <c r="G205">
        <f>MAX(Table1[[#This Row],[1]:[3]])-MIN(Table1[[#This Row],[1]:[3]])</f>
        <v>451883.68700122111</v>
      </c>
    </row>
    <row r="206" spans="1:7" x14ac:dyDescent="0.2">
      <c r="A206" t="s">
        <v>3</v>
      </c>
      <c r="B206" s="3" t="s">
        <v>87</v>
      </c>
      <c r="C206">
        <v>135910327.99887201</v>
      </c>
      <c r="D206">
        <v>122714018.90163627</v>
      </c>
      <c r="E206">
        <v>163733328.08562687</v>
      </c>
      <c r="F206">
        <f>(MAX(Table1[[#This Row],[1]:[3]])-MIN(Table1[[#This Row],[1]:[3]]))/MEDIAN(Table1[[#This Row],[1]:[3]])</f>
        <v>0.30181156787680652</v>
      </c>
      <c r="G206">
        <f>MAX(Table1[[#This Row],[1]:[3]])-MIN(Table1[[#This Row],[1]:[3]])</f>
        <v>41019309.183990598</v>
      </c>
    </row>
    <row r="207" spans="1:7" x14ac:dyDescent="0.2">
      <c r="A207" t="s">
        <v>4</v>
      </c>
      <c r="B207" s="3" t="s">
        <v>385</v>
      </c>
      <c r="C207">
        <v>38049133.168111384</v>
      </c>
      <c r="D207">
        <v>30132859.966370005</v>
      </c>
      <c r="E207">
        <v>28962718.098819997</v>
      </c>
      <c r="F207">
        <f>(MAX(Table1[[#This Row],[1]:[3]])-MIN(Table1[[#This Row],[1]:[3]]))/MEDIAN(Table1[[#This Row],[1]:[3]])</f>
        <v>0.30154506009161908</v>
      </c>
      <c r="G207">
        <f>MAX(Table1[[#This Row],[1]:[3]])-MIN(Table1[[#This Row],[1]:[3]])</f>
        <v>9086415.0692913868</v>
      </c>
    </row>
    <row r="208" spans="1:7" x14ac:dyDescent="0.2">
      <c r="A208" t="s">
        <v>3</v>
      </c>
      <c r="B208" s="3" t="s">
        <v>151</v>
      </c>
      <c r="C208">
        <v>3203281.0886839824</v>
      </c>
      <c r="D208">
        <v>4128442.8413340887</v>
      </c>
      <c r="E208">
        <v>3191301.0359131671</v>
      </c>
      <c r="F208">
        <f>(MAX(Table1[[#This Row],[1]:[3]])-MIN(Table1[[#This Row],[1]:[3]]))/MEDIAN(Table1[[#This Row],[1]:[3]])</f>
        <v>0.29255684389718406</v>
      </c>
      <c r="G208">
        <f>MAX(Table1[[#This Row],[1]:[3]])-MIN(Table1[[#This Row],[1]:[3]])</f>
        <v>937141.80542092165</v>
      </c>
    </row>
    <row r="209" spans="1:7" x14ac:dyDescent="0.2">
      <c r="A209" t="s">
        <v>12</v>
      </c>
      <c r="B209" s="3" t="s">
        <v>304</v>
      </c>
      <c r="C209">
        <v>2994624</v>
      </c>
      <c r="D209">
        <v>2443483</v>
      </c>
      <c r="E209">
        <v>2281595</v>
      </c>
      <c r="F209">
        <f>(MAX(Table1[[#This Row],[1]:[3]])-MIN(Table1[[#This Row],[1]:[3]]))/MEDIAN(Table1[[#This Row],[1]:[3]])</f>
        <v>0.29180845538929473</v>
      </c>
      <c r="G209">
        <f>MAX(Table1[[#This Row],[1]:[3]])-MIN(Table1[[#This Row],[1]:[3]])</f>
        <v>713029</v>
      </c>
    </row>
    <row r="210" spans="1:7" x14ac:dyDescent="0.2">
      <c r="A210" t="s">
        <v>12</v>
      </c>
      <c r="B210" s="3" t="s">
        <v>155</v>
      </c>
      <c r="C210">
        <v>3507477</v>
      </c>
      <c r="D210">
        <v>3640508</v>
      </c>
      <c r="E210">
        <v>4561639</v>
      </c>
      <c r="F210">
        <f>(MAX(Table1[[#This Row],[1]:[3]])-MIN(Table1[[#This Row],[1]:[3]]))/MEDIAN(Table1[[#This Row],[1]:[3]])</f>
        <v>0.28956453330139642</v>
      </c>
      <c r="G210">
        <f>MAX(Table1[[#This Row],[1]:[3]])-MIN(Table1[[#This Row],[1]:[3]])</f>
        <v>1054162</v>
      </c>
    </row>
    <row r="211" spans="1:7" x14ac:dyDescent="0.2">
      <c r="A211" t="s">
        <v>12</v>
      </c>
      <c r="B211" s="3" t="s">
        <v>306</v>
      </c>
      <c r="C211">
        <v>2959438</v>
      </c>
      <c r="D211">
        <v>2407422</v>
      </c>
      <c r="E211">
        <v>2265334</v>
      </c>
      <c r="F211">
        <f>(MAX(Table1[[#This Row],[1]:[3]])-MIN(Table1[[#This Row],[1]:[3]]))/MEDIAN(Table1[[#This Row],[1]:[3]])</f>
        <v>0.28831837542400129</v>
      </c>
      <c r="G211">
        <f>MAX(Table1[[#This Row],[1]:[3]])-MIN(Table1[[#This Row],[1]:[3]])</f>
        <v>694104</v>
      </c>
    </row>
    <row r="212" spans="1:7" x14ac:dyDescent="0.2">
      <c r="A212" t="s">
        <v>4</v>
      </c>
      <c r="B212" s="3" t="s">
        <v>269</v>
      </c>
      <c r="C212">
        <v>28203110.603405602</v>
      </c>
      <c r="D212">
        <v>36637473.953632109</v>
      </c>
      <c r="E212">
        <v>38743886.913069114</v>
      </c>
      <c r="F212">
        <f>(MAX(Table1[[#This Row],[1]:[3]])-MIN(Table1[[#This Row],[1]:[3]]))/MEDIAN(Table1[[#This Row],[1]:[3]])</f>
        <v>0.28770477798234056</v>
      </c>
      <c r="G212">
        <f>MAX(Table1[[#This Row],[1]:[3]])-MIN(Table1[[#This Row],[1]:[3]])</f>
        <v>10540776.309663512</v>
      </c>
    </row>
    <row r="213" spans="1:7" x14ac:dyDescent="0.2">
      <c r="A213" t="s">
        <v>3</v>
      </c>
      <c r="B213" s="3" t="s">
        <v>238</v>
      </c>
      <c r="C213">
        <v>1961426.3176612982</v>
      </c>
      <c r="D213">
        <v>2185549.8032170553</v>
      </c>
      <c r="E213">
        <v>1622464.6281951545</v>
      </c>
      <c r="F213">
        <f>(MAX(Table1[[#This Row],[1]:[3]])-MIN(Table1[[#This Row],[1]:[3]]))/MEDIAN(Table1[[#This Row],[1]:[3]])</f>
        <v>0.28707944313365491</v>
      </c>
      <c r="G213">
        <f>MAX(Table1[[#This Row],[1]:[3]])-MIN(Table1[[#This Row],[1]:[3]])</f>
        <v>563085.1750219008</v>
      </c>
    </row>
    <row r="214" spans="1:7" x14ac:dyDescent="0.2">
      <c r="A214" t="s">
        <v>4</v>
      </c>
      <c r="B214" s="3" t="s">
        <v>279</v>
      </c>
      <c r="C214">
        <v>26624355.819239937</v>
      </c>
      <c r="D214">
        <v>32051081.75576099</v>
      </c>
      <c r="E214">
        <v>35819871.81332317</v>
      </c>
      <c r="F214">
        <f>(MAX(Table1[[#This Row],[1]:[3]])-MIN(Table1[[#This Row],[1]:[3]]))/MEDIAN(Table1[[#This Row],[1]:[3]])</f>
        <v>0.28690189192851173</v>
      </c>
      <c r="G214">
        <f>MAX(Table1[[#This Row],[1]:[3]])-MIN(Table1[[#This Row],[1]:[3]])</f>
        <v>9195515.9940832332</v>
      </c>
    </row>
    <row r="215" spans="1:7" x14ac:dyDescent="0.2">
      <c r="A215" t="s">
        <v>12</v>
      </c>
      <c r="B215" s="3" t="s">
        <v>282</v>
      </c>
      <c r="C215">
        <v>3011437</v>
      </c>
      <c r="D215">
        <v>2436896</v>
      </c>
      <c r="E215">
        <v>2313311</v>
      </c>
      <c r="F215">
        <f>(MAX(Table1[[#This Row],[1]:[3]])-MIN(Table1[[#This Row],[1]:[3]]))/MEDIAN(Table1[[#This Row],[1]:[3]])</f>
        <v>0.28648165535172615</v>
      </c>
      <c r="G215">
        <f>MAX(Table1[[#This Row],[1]:[3]])-MIN(Table1[[#This Row],[1]:[3]])</f>
        <v>698126</v>
      </c>
    </row>
    <row r="216" spans="1:7" x14ac:dyDescent="0.2">
      <c r="A216" t="s">
        <v>4</v>
      </c>
      <c r="B216" s="3" t="s">
        <v>408</v>
      </c>
      <c r="C216">
        <v>46799090.499408662</v>
      </c>
      <c r="D216">
        <v>54301446.560099997</v>
      </c>
      <c r="E216">
        <v>62095531.10746</v>
      </c>
      <c r="F216">
        <f>(MAX(Table1[[#This Row],[1]:[3]])-MIN(Table1[[#This Row],[1]:[3]]))/MEDIAN(Table1[[#This Row],[1]:[3]])</f>
        <v>0.28169490091063182</v>
      </c>
      <c r="G216">
        <f>MAX(Table1[[#This Row],[1]:[3]])-MIN(Table1[[#This Row],[1]:[3]])</f>
        <v>15296440.608051337</v>
      </c>
    </row>
    <row r="217" spans="1:7" x14ac:dyDescent="0.2">
      <c r="A217" t="s">
        <v>3</v>
      </c>
      <c r="B217" s="3" t="s">
        <v>97</v>
      </c>
      <c r="C217">
        <v>173607979.99678567</v>
      </c>
      <c r="D217">
        <v>135080865.44462749</v>
      </c>
      <c r="E217">
        <v>183589892.69792983</v>
      </c>
      <c r="F217">
        <f>(MAX(Table1[[#This Row],[1]:[3]])-MIN(Table1[[#This Row],[1]:[3]]))/MEDIAN(Table1[[#This Row],[1]:[3]])</f>
        <v>0.27941703632632831</v>
      </c>
      <c r="G217">
        <f>MAX(Table1[[#This Row],[1]:[3]])-MIN(Table1[[#This Row],[1]:[3]])</f>
        <v>48509027.253302336</v>
      </c>
    </row>
    <row r="218" spans="1:7" x14ac:dyDescent="0.2">
      <c r="A218" t="s">
        <v>4</v>
      </c>
      <c r="B218" s="3" t="s">
        <v>264</v>
      </c>
      <c r="C218">
        <v>27649200.292730905</v>
      </c>
      <c r="D218">
        <v>32617426.164106399</v>
      </c>
      <c r="E218">
        <v>36761595.898992538</v>
      </c>
      <c r="F218">
        <f>(MAX(Table1[[#This Row],[1]:[3]])-MIN(Table1[[#This Row],[1]:[3]]))/MEDIAN(Table1[[#This Row],[1]:[3]])</f>
        <v>0.27937200073405244</v>
      </c>
      <c r="G218">
        <f>MAX(Table1[[#This Row],[1]:[3]])-MIN(Table1[[#This Row],[1]:[3]])</f>
        <v>9112395.6062616333</v>
      </c>
    </row>
    <row r="219" spans="1:7" x14ac:dyDescent="0.2">
      <c r="A219" t="s">
        <v>4</v>
      </c>
      <c r="B219" s="3" t="s">
        <v>413</v>
      </c>
      <c r="C219">
        <v>21782258.971772365</v>
      </c>
      <c r="D219">
        <v>27901412.013572998</v>
      </c>
      <c r="E219">
        <v>22572469.620820001</v>
      </c>
      <c r="F219">
        <f>(MAX(Table1[[#This Row],[1]:[3]])-MIN(Table1[[#This Row],[1]:[3]]))/MEDIAN(Table1[[#This Row],[1]:[3]])</f>
        <v>0.2710892137454271</v>
      </c>
      <c r="G219">
        <f>MAX(Table1[[#This Row],[1]:[3]])-MIN(Table1[[#This Row],[1]:[3]])</f>
        <v>6119153.0418006331</v>
      </c>
    </row>
    <row r="220" spans="1:7" x14ac:dyDescent="0.2">
      <c r="A220" t="s">
        <v>12</v>
      </c>
      <c r="B220" s="3" t="s">
        <v>58</v>
      </c>
      <c r="C220">
        <v>96446510</v>
      </c>
      <c r="D220">
        <v>80843267</v>
      </c>
      <c r="E220">
        <v>74619916</v>
      </c>
      <c r="F220">
        <f>(MAX(Table1[[#This Row],[1]:[3]])-MIN(Table1[[#This Row],[1]:[3]]))/MEDIAN(Table1[[#This Row],[1]:[3]])</f>
        <v>0.26998654074680084</v>
      </c>
      <c r="G220">
        <f>MAX(Table1[[#This Row],[1]:[3]])-MIN(Table1[[#This Row],[1]:[3]])</f>
        <v>21826594</v>
      </c>
    </row>
    <row r="221" spans="1:7" x14ac:dyDescent="0.2">
      <c r="A221" t="s">
        <v>12</v>
      </c>
      <c r="B221" s="3" t="s">
        <v>303</v>
      </c>
      <c r="C221">
        <v>3315064</v>
      </c>
      <c r="D221">
        <v>3506325</v>
      </c>
      <c r="E221">
        <v>2614355</v>
      </c>
      <c r="F221">
        <f>(MAX(Table1[[#This Row],[1]:[3]])-MIN(Table1[[#This Row],[1]:[3]]))/MEDIAN(Table1[[#This Row],[1]:[3]])</f>
        <v>0.26906569526259522</v>
      </c>
      <c r="G221">
        <f>MAX(Table1[[#This Row],[1]:[3]])-MIN(Table1[[#This Row],[1]:[3]])</f>
        <v>891970</v>
      </c>
    </row>
    <row r="222" spans="1:7" x14ac:dyDescent="0.2">
      <c r="A222" t="s">
        <v>3</v>
      </c>
      <c r="B222" s="3" t="s">
        <v>172</v>
      </c>
      <c r="C222">
        <v>6567317.564712829</v>
      </c>
      <c r="D222">
        <v>5174624.9744378068</v>
      </c>
      <c r="E222">
        <v>5193454.7417489728</v>
      </c>
      <c r="F222">
        <f>(MAX(Table1[[#This Row],[1]:[3]])-MIN(Table1[[#This Row],[1]:[3]]))/MEDIAN(Table1[[#This Row],[1]:[3]])</f>
        <v>0.26816303588428159</v>
      </c>
      <c r="G222">
        <f>MAX(Table1[[#This Row],[1]:[3]])-MIN(Table1[[#This Row],[1]:[3]])</f>
        <v>1392692.5902750222</v>
      </c>
    </row>
    <row r="223" spans="1:7" x14ac:dyDescent="0.2">
      <c r="A223" t="s">
        <v>12</v>
      </c>
      <c r="B223" s="3" t="s">
        <v>302</v>
      </c>
      <c r="C223">
        <v>2929266</v>
      </c>
      <c r="D223">
        <v>2655079</v>
      </c>
      <c r="E223">
        <v>2218506</v>
      </c>
      <c r="F223">
        <f>(MAX(Table1[[#This Row],[1]:[3]])-MIN(Table1[[#This Row],[1]:[3]]))/MEDIAN(Table1[[#This Row],[1]:[3]])</f>
        <v>0.26769824927996494</v>
      </c>
      <c r="G223">
        <f>MAX(Table1[[#This Row],[1]:[3]])-MIN(Table1[[#This Row],[1]:[3]])</f>
        <v>710760</v>
      </c>
    </row>
    <row r="224" spans="1:7" x14ac:dyDescent="0.2">
      <c r="A224" t="s">
        <v>4</v>
      </c>
      <c r="B224" s="3" t="s">
        <v>274</v>
      </c>
      <c r="C224">
        <v>27185521.625239599</v>
      </c>
      <c r="D224">
        <v>36500357.783895396</v>
      </c>
      <c r="E224">
        <v>34825015.838434055</v>
      </c>
      <c r="F224">
        <f>(MAX(Table1[[#This Row],[1]:[3]])-MIN(Table1[[#This Row],[1]:[3]]))/MEDIAN(Table1[[#This Row],[1]:[3]])</f>
        <v>0.26747543208223412</v>
      </c>
      <c r="G224">
        <f>MAX(Table1[[#This Row],[1]:[3]])-MIN(Table1[[#This Row],[1]:[3]])</f>
        <v>9314836.1586557962</v>
      </c>
    </row>
    <row r="225" spans="1:7" x14ac:dyDescent="0.2">
      <c r="A225" t="s">
        <v>4</v>
      </c>
      <c r="B225" s="3" t="s">
        <v>357</v>
      </c>
      <c r="C225">
        <v>35201845.641250208</v>
      </c>
      <c r="D225">
        <v>32667198.89869</v>
      </c>
      <c r="E225">
        <v>42007870.461659998</v>
      </c>
      <c r="F225">
        <f>(MAX(Table1[[#This Row],[1]:[3]])-MIN(Table1[[#This Row],[1]:[3]]))/MEDIAN(Table1[[#This Row],[1]:[3]])</f>
        <v>0.26534607469627719</v>
      </c>
      <c r="G225">
        <f>MAX(Table1[[#This Row],[1]:[3]])-MIN(Table1[[#This Row],[1]:[3]])</f>
        <v>9340671.5629699975</v>
      </c>
    </row>
    <row r="226" spans="1:7" x14ac:dyDescent="0.2">
      <c r="A226" t="s">
        <v>12</v>
      </c>
      <c r="B226" s="3" t="s">
        <v>54</v>
      </c>
      <c r="C226">
        <v>86232933</v>
      </c>
      <c r="D226">
        <v>99242853</v>
      </c>
      <c r="E226">
        <v>76422387</v>
      </c>
      <c r="F226">
        <f>(MAX(Table1[[#This Row],[1]:[3]])-MIN(Table1[[#This Row],[1]:[3]]))/MEDIAN(Table1[[#This Row],[1]:[3]])</f>
        <v>0.2646374790475931</v>
      </c>
      <c r="G226">
        <f>MAX(Table1[[#This Row],[1]:[3]])-MIN(Table1[[#This Row],[1]:[3]])</f>
        <v>22820466</v>
      </c>
    </row>
    <row r="227" spans="1:7" x14ac:dyDescent="0.2">
      <c r="A227" t="s">
        <v>12</v>
      </c>
      <c r="B227" s="3" t="s">
        <v>285</v>
      </c>
      <c r="C227">
        <v>3003253</v>
      </c>
      <c r="D227">
        <v>2446092</v>
      </c>
      <c r="E227">
        <v>2356022</v>
      </c>
      <c r="F227">
        <f>(MAX(Table1[[#This Row],[1]:[3]])-MIN(Table1[[#This Row],[1]:[3]]))/MEDIAN(Table1[[#This Row],[1]:[3]])</f>
        <v>0.26459797914387523</v>
      </c>
      <c r="G227">
        <f>MAX(Table1[[#This Row],[1]:[3]])-MIN(Table1[[#This Row],[1]:[3]])</f>
        <v>647231</v>
      </c>
    </row>
    <row r="228" spans="1:7" x14ac:dyDescent="0.2">
      <c r="A228" t="s">
        <v>3</v>
      </c>
      <c r="B228" s="3" t="s">
        <v>198</v>
      </c>
      <c r="C228">
        <v>5730287.7341529792</v>
      </c>
      <c r="D228">
        <v>6857116.8708551442</v>
      </c>
      <c r="E228">
        <v>7533724.3039030489</v>
      </c>
      <c r="F228">
        <f>(MAX(Table1[[#This Row],[1]:[3]])-MIN(Table1[[#This Row],[1]:[3]]))/MEDIAN(Table1[[#This Row],[1]:[3]])</f>
        <v>0.26300216311249264</v>
      </c>
      <c r="G228">
        <f>MAX(Table1[[#This Row],[1]:[3]])-MIN(Table1[[#This Row],[1]:[3]])</f>
        <v>1803436.5697500696</v>
      </c>
    </row>
    <row r="229" spans="1:7" x14ac:dyDescent="0.2">
      <c r="A229" t="s">
        <v>3</v>
      </c>
      <c r="B229" s="3" t="s">
        <v>258</v>
      </c>
      <c r="C229">
        <v>1659361.7344999998</v>
      </c>
      <c r="D229">
        <v>1881086.0513623324</v>
      </c>
      <c r="E229">
        <v>2153716.6297332118</v>
      </c>
      <c r="F229">
        <f>(MAX(Table1[[#This Row],[1]:[3]])-MIN(Table1[[#This Row],[1]:[3]]))/MEDIAN(Table1[[#This Row],[1]:[3]])</f>
        <v>0.26280291370784825</v>
      </c>
      <c r="G229">
        <f>MAX(Table1[[#This Row],[1]:[3]])-MIN(Table1[[#This Row],[1]:[3]])</f>
        <v>494354.89523321204</v>
      </c>
    </row>
    <row r="230" spans="1:7" x14ac:dyDescent="0.2">
      <c r="A230" t="s">
        <v>4</v>
      </c>
      <c r="B230" s="3" t="s">
        <v>288</v>
      </c>
      <c r="C230">
        <v>30925943.06266978</v>
      </c>
      <c r="D230">
        <v>34118623.083945997</v>
      </c>
      <c r="E230">
        <v>39869518.030111015</v>
      </c>
      <c r="F230">
        <f>(MAX(Table1[[#This Row],[1]:[3]])-MIN(Table1[[#This Row],[1]:[3]]))/MEDIAN(Table1[[#This Row],[1]:[3]])</f>
        <v>0.26213176731769983</v>
      </c>
      <c r="G230">
        <f>MAX(Table1[[#This Row],[1]:[3]])-MIN(Table1[[#This Row],[1]:[3]])</f>
        <v>8943574.9674412347</v>
      </c>
    </row>
    <row r="231" spans="1:7" x14ac:dyDescent="0.2">
      <c r="A231" t="s">
        <v>12</v>
      </c>
      <c r="B231" s="3" t="s">
        <v>300</v>
      </c>
      <c r="C231">
        <v>2984838</v>
      </c>
      <c r="D231">
        <v>2443525</v>
      </c>
      <c r="E231">
        <v>2348398</v>
      </c>
      <c r="F231">
        <f>(MAX(Table1[[#This Row],[1]:[3]])-MIN(Table1[[#This Row],[1]:[3]]))/MEDIAN(Table1[[#This Row],[1]:[3]])</f>
        <v>0.26045978657881547</v>
      </c>
      <c r="G231">
        <f>MAX(Table1[[#This Row],[1]:[3]])-MIN(Table1[[#This Row],[1]:[3]])</f>
        <v>636440</v>
      </c>
    </row>
    <row r="232" spans="1:7" x14ac:dyDescent="0.2">
      <c r="A232" t="s">
        <v>12</v>
      </c>
      <c r="B232" s="3" t="s">
        <v>296</v>
      </c>
      <c r="C232">
        <v>2660771</v>
      </c>
      <c r="D232">
        <v>2394097</v>
      </c>
      <c r="E232">
        <v>2037649</v>
      </c>
      <c r="F232">
        <f>(MAX(Table1[[#This Row],[1]:[3]])-MIN(Table1[[#This Row],[1]:[3]]))/MEDIAN(Table1[[#This Row],[1]:[3]])</f>
        <v>0.26027433307840075</v>
      </c>
      <c r="G232">
        <f>MAX(Table1[[#This Row],[1]:[3]])-MIN(Table1[[#This Row],[1]:[3]])</f>
        <v>623122</v>
      </c>
    </row>
    <row r="233" spans="1:7" x14ac:dyDescent="0.2">
      <c r="A233" t="s">
        <v>4</v>
      </c>
      <c r="B233" s="3" t="s">
        <v>272</v>
      </c>
      <c r="C233">
        <v>66853843.396964058</v>
      </c>
      <c r="D233">
        <v>84274263.91704154</v>
      </c>
      <c r="E233">
        <v>88583653.949417606</v>
      </c>
      <c r="F233">
        <f>(MAX(Table1[[#This Row],[1]:[3]])-MIN(Table1[[#This Row],[1]:[3]]))/MEDIAN(Table1[[#This Row],[1]:[3]])</f>
        <v>0.25784634053694117</v>
      </c>
      <c r="G233">
        <f>MAX(Table1[[#This Row],[1]:[3]])-MIN(Table1[[#This Row],[1]:[3]])</f>
        <v>21729810.552453548</v>
      </c>
    </row>
    <row r="234" spans="1:7" x14ac:dyDescent="0.2">
      <c r="A234" t="s">
        <v>4</v>
      </c>
      <c r="B234" s="3" t="s">
        <v>258</v>
      </c>
      <c r="C234">
        <v>17480060.662111472</v>
      </c>
      <c r="D234">
        <v>21300596.550752845</v>
      </c>
      <c r="E234">
        <v>22947100.985706754</v>
      </c>
      <c r="F234">
        <f>(MAX(Table1[[#This Row],[1]:[3]])-MIN(Table1[[#This Row],[1]:[3]]))/MEDIAN(Table1[[#This Row],[1]:[3]])</f>
        <v>0.25666137145825879</v>
      </c>
      <c r="G234">
        <f>MAX(Table1[[#This Row],[1]:[3]])-MIN(Table1[[#This Row],[1]:[3]])</f>
        <v>5467040.3235952817</v>
      </c>
    </row>
    <row r="235" spans="1:7" x14ac:dyDescent="0.2">
      <c r="A235" t="s">
        <v>3</v>
      </c>
      <c r="B235" s="3" t="s">
        <v>133</v>
      </c>
      <c r="C235">
        <v>48288155.998240702</v>
      </c>
      <c r="D235">
        <v>60024979.042033158</v>
      </c>
      <c r="E235">
        <v>47637638.218673944</v>
      </c>
      <c r="F235">
        <f>(MAX(Table1[[#This Row],[1]:[3]])-MIN(Table1[[#This Row],[1]:[3]]))/MEDIAN(Table1[[#This Row],[1]:[3]])</f>
        <v>0.25652958923945091</v>
      </c>
      <c r="G235">
        <f>MAX(Table1[[#This Row],[1]:[3]])-MIN(Table1[[#This Row],[1]:[3]])</f>
        <v>12387340.823359214</v>
      </c>
    </row>
    <row r="236" spans="1:7" x14ac:dyDescent="0.2">
      <c r="A236" t="s">
        <v>12</v>
      </c>
      <c r="B236" s="3" t="s">
        <v>52</v>
      </c>
      <c r="C236">
        <v>98176722</v>
      </c>
      <c r="D236">
        <v>85433140</v>
      </c>
      <c r="E236">
        <v>76629451</v>
      </c>
      <c r="F236">
        <f>(MAX(Table1[[#This Row],[1]:[3]])-MIN(Table1[[#This Row],[1]:[3]]))/MEDIAN(Table1[[#This Row],[1]:[3]])</f>
        <v>0.25221209240348652</v>
      </c>
      <c r="G236">
        <f>MAX(Table1[[#This Row],[1]:[3]])-MIN(Table1[[#This Row],[1]:[3]])</f>
        <v>21547271</v>
      </c>
    </row>
    <row r="237" spans="1:7" x14ac:dyDescent="0.2">
      <c r="A237" t="s">
        <v>3</v>
      </c>
      <c r="B237" s="3" t="s">
        <v>158</v>
      </c>
      <c r="C237">
        <v>22064591.642141782</v>
      </c>
      <c r="D237">
        <v>28330075.785242874</v>
      </c>
      <c r="E237">
        <v>24912040.384851951</v>
      </c>
      <c r="F237">
        <f>(MAX(Table1[[#This Row],[1]:[3]])-MIN(Table1[[#This Row],[1]:[3]]))/MEDIAN(Table1[[#This Row],[1]:[3]])</f>
        <v>0.25150425442112284</v>
      </c>
      <c r="G237">
        <f>MAX(Table1[[#This Row],[1]:[3]])-MIN(Table1[[#This Row],[1]:[3]])</f>
        <v>6265484.1431010924</v>
      </c>
    </row>
    <row r="238" spans="1:7" x14ac:dyDescent="0.2">
      <c r="A238" t="s">
        <v>4</v>
      </c>
      <c r="B238" s="3" t="s">
        <v>325</v>
      </c>
      <c r="C238">
        <v>60444810.63284868</v>
      </c>
      <c r="D238">
        <v>54896581.893169999</v>
      </c>
      <c r="E238">
        <v>70050499.027150005</v>
      </c>
      <c r="F238">
        <f>(MAX(Table1[[#This Row],[1]:[3]])-MIN(Table1[[#This Row],[1]:[3]]))/MEDIAN(Table1[[#This Row],[1]:[3]])</f>
        <v>0.25070666903114797</v>
      </c>
      <c r="G238">
        <f>MAX(Table1[[#This Row],[1]:[3]])-MIN(Table1[[#This Row],[1]:[3]])</f>
        <v>15153917.133980006</v>
      </c>
    </row>
    <row r="239" spans="1:7" x14ac:dyDescent="0.2">
      <c r="A239" t="s">
        <v>12</v>
      </c>
      <c r="B239" s="3" t="s">
        <v>14</v>
      </c>
      <c r="C239">
        <v>4332740</v>
      </c>
      <c r="D239">
        <v>3345247</v>
      </c>
      <c r="E239">
        <v>3943797</v>
      </c>
      <c r="F239">
        <f>(MAX(Table1[[#This Row],[1]:[3]])-MIN(Table1[[#This Row],[1]:[3]]))/MEDIAN(Table1[[#This Row],[1]:[3]])</f>
        <v>0.25039143749031706</v>
      </c>
      <c r="G239">
        <f>MAX(Table1[[#This Row],[1]:[3]])-MIN(Table1[[#This Row],[1]:[3]])</f>
        <v>987493</v>
      </c>
    </row>
    <row r="240" spans="1:7" x14ac:dyDescent="0.2">
      <c r="A240" t="s">
        <v>3</v>
      </c>
      <c r="B240" s="3" t="s">
        <v>34</v>
      </c>
      <c r="C240">
        <v>134649891.87605894</v>
      </c>
      <c r="D240">
        <v>106486719.2545374</v>
      </c>
      <c r="E240">
        <v>112863322.42099494</v>
      </c>
      <c r="F240">
        <f>(MAX(Table1[[#This Row],[1]:[3]])-MIN(Table1[[#This Row],[1]:[3]]))/MEDIAN(Table1[[#This Row],[1]:[3]])</f>
        <v>0.24953343581778692</v>
      </c>
      <c r="G240">
        <f>MAX(Table1[[#This Row],[1]:[3]])-MIN(Table1[[#This Row],[1]:[3]])</f>
        <v>28163172.621521533</v>
      </c>
    </row>
    <row r="241" spans="1:7" x14ac:dyDescent="0.2">
      <c r="A241" t="s">
        <v>4</v>
      </c>
      <c r="B241" s="3" t="s">
        <v>278</v>
      </c>
      <c r="C241">
        <v>41515945.636673309</v>
      </c>
      <c r="D241">
        <v>46696358.127305664</v>
      </c>
      <c r="E241">
        <v>53149653.341194659</v>
      </c>
      <c r="F241">
        <f>(MAX(Table1[[#This Row],[1]:[3]])-MIN(Table1[[#This Row],[1]:[3]]))/MEDIAN(Table1[[#This Row],[1]:[3]])</f>
        <v>0.24913522533823784</v>
      </c>
      <c r="G241">
        <f>MAX(Table1[[#This Row],[1]:[3]])-MIN(Table1[[#This Row],[1]:[3]])</f>
        <v>11633707.704521351</v>
      </c>
    </row>
    <row r="242" spans="1:7" x14ac:dyDescent="0.2">
      <c r="A242" t="s">
        <v>12</v>
      </c>
      <c r="B242" s="3" t="s">
        <v>233</v>
      </c>
      <c r="C242">
        <v>5257021</v>
      </c>
      <c r="D242">
        <v>4156719</v>
      </c>
      <c r="E242">
        <v>4417988</v>
      </c>
      <c r="F242">
        <f>(MAX(Table1[[#This Row],[1]:[3]])-MIN(Table1[[#This Row],[1]:[3]]))/MEDIAN(Table1[[#This Row],[1]:[3]])</f>
        <v>0.24905047274913378</v>
      </c>
      <c r="G242">
        <f>MAX(Table1[[#This Row],[1]:[3]])-MIN(Table1[[#This Row],[1]:[3]])</f>
        <v>1100302</v>
      </c>
    </row>
    <row r="243" spans="1:7" x14ac:dyDescent="0.2">
      <c r="A243" t="s">
        <v>3</v>
      </c>
      <c r="B243" s="3" t="s">
        <v>189</v>
      </c>
      <c r="C243">
        <v>9640650.0615027919</v>
      </c>
      <c r="D243">
        <v>12291565.678932915</v>
      </c>
      <c r="E243">
        <v>12699446.078496274</v>
      </c>
      <c r="F243">
        <f>(MAX(Table1[[#This Row],[1]:[3]])-MIN(Table1[[#This Row],[1]:[3]]))/MEDIAN(Table1[[#This Row],[1]:[3]])</f>
        <v>0.24885324594865033</v>
      </c>
      <c r="G243">
        <f>MAX(Table1[[#This Row],[1]:[3]])-MIN(Table1[[#This Row],[1]:[3]])</f>
        <v>3058796.0169934817</v>
      </c>
    </row>
    <row r="244" spans="1:7" x14ac:dyDescent="0.2">
      <c r="A244" t="s">
        <v>12</v>
      </c>
      <c r="B244" s="3" t="s">
        <v>53</v>
      </c>
      <c r="C244">
        <v>97585052</v>
      </c>
      <c r="D244">
        <v>84828475</v>
      </c>
      <c r="E244">
        <v>76567209</v>
      </c>
      <c r="F244">
        <f>(MAX(Table1[[#This Row],[1]:[3]])-MIN(Table1[[#This Row],[1]:[3]]))/MEDIAN(Table1[[#This Row],[1]:[3]])</f>
        <v>0.24776872388664301</v>
      </c>
      <c r="G244">
        <f>MAX(Table1[[#This Row],[1]:[3]])-MIN(Table1[[#This Row],[1]:[3]])</f>
        <v>21017843</v>
      </c>
    </row>
    <row r="245" spans="1:7" x14ac:dyDescent="0.2">
      <c r="A245" t="s">
        <v>12</v>
      </c>
      <c r="B245" s="3" t="s">
        <v>287</v>
      </c>
      <c r="C245">
        <v>2975878</v>
      </c>
      <c r="D245">
        <v>2452532</v>
      </c>
      <c r="E245">
        <v>2368269</v>
      </c>
      <c r="F245">
        <f>(MAX(Table1[[#This Row],[1]:[3]])-MIN(Table1[[#This Row],[1]:[3]]))/MEDIAN(Table1[[#This Row],[1]:[3]])</f>
        <v>0.24774763387389034</v>
      </c>
      <c r="G245">
        <f>MAX(Table1[[#This Row],[1]:[3]])-MIN(Table1[[#This Row],[1]:[3]])</f>
        <v>607609</v>
      </c>
    </row>
    <row r="246" spans="1:7" x14ac:dyDescent="0.2">
      <c r="A246" t="s">
        <v>12</v>
      </c>
      <c r="B246" s="3" t="s">
        <v>69</v>
      </c>
      <c r="C246">
        <v>71334590</v>
      </c>
      <c r="D246">
        <v>82523997</v>
      </c>
      <c r="E246">
        <v>64883161</v>
      </c>
      <c r="F246">
        <f>(MAX(Table1[[#This Row],[1]:[3]])-MIN(Table1[[#This Row],[1]:[3]]))/MEDIAN(Table1[[#This Row],[1]:[3]])</f>
        <v>0.24729708266354372</v>
      </c>
      <c r="G246">
        <f>MAX(Table1[[#This Row],[1]:[3]])-MIN(Table1[[#This Row],[1]:[3]])</f>
        <v>17640836</v>
      </c>
    </row>
    <row r="247" spans="1:7" x14ac:dyDescent="0.2">
      <c r="A247" t="s">
        <v>12</v>
      </c>
      <c r="B247" s="3" t="s">
        <v>284</v>
      </c>
      <c r="C247">
        <v>2984340</v>
      </c>
      <c r="D247">
        <v>2460029</v>
      </c>
      <c r="E247">
        <v>2380783</v>
      </c>
      <c r="F247">
        <f>(MAX(Table1[[#This Row],[1]:[3]])-MIN(Table1[[#This Row],[1]:[3]]))/MEDIAN(Table1[[#This Row],[1]:[3]])</f>
        <v>0.24534548169960599</v>
      </c>
      <c r="G247">
        <f>MAX(Table1[[#This Row],[1]:[3]])-MIN(Table1[[#This Row],[1]:[3]])</f>
        <v>603557</v>
      </c>
    </row>
    <row r="248" spans="1:7" x14ac:dyDescent="0.2">
      <c r="A248" t="s">
        <v>3</v>
      </c>
      <c r="B248" s="3" t="s">
        <v>273</v>
      </c>
      <c r="C248">
        <v>2801829.9366900004</v>
      </c>
      <c r="D248">
        <v>3524197.0028222967</v>
      </c>
      <c r="E248">
        <v>2947226.6986473668</v>
      </c>
      <c r="F248">
        <f>(MAX(Table1[[#This Row],[1]:[3]])-MIN(Table1[[#This Row],[1]:[3]]))/MEDIAN(Table1[[#This Row],[1]:[3]])</f>
        <v>0.245100611521953</v>
      </c>
      <c r="G248">
        <f>MAX(Table1[[#This Row],[1]:[3]])-MIN(Table1[[#This Row],[1]:[3]])</f>
        <v>722367.06613229634</v>
      </c>
    </row>
    <row r="249" spans="1:7" x14ac:dyDescent="0.2">
      <c r="A249" t="s">
        <v>12</v>
      </c>
      <c r="B249" s="3" t="s">
        <v>288</v>
      </c>
      <c r="C249">
        <v>3003383</v>
      </c>
      <c r="D249">
        <v>2440623</v>
      </c>
      <c r="E249">
        <v>2406143</v>
      </c>
      <c r="F249">
        <f>(MAX(Table1[[#This Row],[1]:[3]])-MIN(Table1[[#This Row],[1]:[3]]))/MEDIAN(Table1[[#This Row],[1]:[3]])</f>
        <v>0.2447080110283317</v>
      </c>
      <c r="G249">
        <f>MAX(Table1[[#This Row],[1]:[3]])-MIN(Table1[[#This Row],[1]:[3]])</f>
        <v>597240</v>
      </c>
    </row>
    <row r="250" spans="1:7" x14ac:dyDescent="0.2">
      <c r="A250" t="s">
        <v>3</v>
      </c>
      <c r="B250" s="3" t="s">
        <v>154</v>
      </c>
      <c r="C250">
        <v>15369899.596536968</v>
      </c>
      <c r="D250">
        <v>19732451.582656987</v>
      </c>
      <c r="E250">
        <v>17840849.11355757</v>
      </c>
      <c r="F250">
        <f>(MAX(Table1[[#This Row],[1]:[3]])-MIN(Table1[[#This Row],[1]:[3]]))/MEDIAN(Table1[[#This Row],[1]:[3]])</f>
        <v>0.24452602890996036</v>
      </c>
      <c r="G250">
        <f>MAX(Table1[[#This Row],[1]:[3]])-MIN(Table1[[#This Row],[1]:[3]])</f>
        <v>4362551.9861200191</v>
      </c>
    </row>
    <row r="251" spans="1:7" x14ac:dyDescent="0.2">
      <c r="A251" t="s">
        <v>3</v>
      </c>
      <c r="B251" s="3" t="s">
        <v>165</v>
      </c>
      <c r="C251">
        <v>6781050.173274219</v>
      </c>
      <c r="D251">
        <v>5352351.3402300738</v>
      </c>
      <c r="E251">
        <v>5846409.4764109366</v>
      </c>
      <c r="F251">
        <f>(MAX(Table1[[#This Row],[1]:[3]])-MIN(Table1[[#This Row],[1]:[3]]))/MEDIAN(Table1[[#This Row],[1]:[3]])</f>
        <v>0.24437200965971545</v>
      </c>
      <c r="G251">
        <f>MAX(Table1[[#This Row],[1]:[3]])-MIN(Table1[[#This Row],[1]:[3]])</f>
        <v>1428698.8330441453</v>
      </c>
    </row>
    <row r="252" spans="1:7" x14ac:dyDescent="0.2">
      <c r="A252" t="s">
        <v>3</v>
      </c>
      <c r="B252" s="3" t="s">
        <v>30</v>
      </c>
      <c r="C252">
        <v>136152016.57502708</v>
      </c>
      <c r="D252">
        <v>107361130.39982407</v>
      </c>
      <c r="E252">
        <v>118310017.31531993</v>
      </c>
      <c r="F252">
        <f>(MAX(Table1[[#This Row],[1]:[3]])-MIN(Table1[[#This Row],[1]:[3]]))/MEDIAN(Table1[[#This Row],[1]:[3]])</f>
        <v>0.24335121258979722</v>
      </c>
      <c r="G252">
        <f>MAX(Table1[[#This Row],[1]:[3]])-MIN(Table1[[#This Row],[1]:[3]])</f>
        <v>28790886.17520301</v>
      </c>
    </row>
    <row r="253" spans="1:7" x14ac:dyDescent="0.2">
      <c r="A253" t="s">
        <v>4</v>
      </c>
      <c r="B253" s="3" t="s">
        <v>286</v>
      </c>
      <c r="C253">
        <v>28071111.224525329</v>
      </c>
      <c r="D253">
        <v>32908391.832735073</v>
      </c>
      <c r="E253">
        <v>36063395.086070575</v>
      </c>
      <c r="F253">
        <f>(MAX(Table1[[#This Row],[1]:[3]])-MIN(Table1[[#This Row],[1]:[3]]))/MEDIAN(Table1[[#This Row],[1]:[3]])</f>
        <v>0.24286461344474011</v>
      </c>
      <c r="G253">
        <f>MAX(Table1[[#This Row],[1]:[3]])-MIN(Table1[[#This Row],[1]:[3]])</f>
        <v>7992283.8615452461</v>
      </c>
    </row>
    <row r="254" spans="1:7" x14ac:dyDescent="0.2">
      <c r="A254" t="s">
        <v>3</v>
      </c>
      <c r="B254" s="3" t="s">
        <v>118</v>
      </c>
      <c r="C254">
        <v>156163194.89683586</v>
      </c>
      <c r="D254">
        <v>198130476.52576339</v>
      </c>
      <c r="E254">
        <v>172812263.5857209</v>
      </c>
      <c r="F254">
        <f>(MAX(Table1[[#This Row],[1]:[3]])-MIN(Table1[[#This Row],[1]:[3]]))/MEDIAN(Table1[[#This Row],[1]:[3]])</f>
        <v>0.24284897818093967</v>
      </c>
      <c r="G254">
        <f>MAX(Table1[[#This Row],[1]:[3]])-MIN(Table1[[#This Row],[1]:[3]])</f>
        <v>41967281.628927529</v>
      </c>
    </row>
    <row r="255" spans="1:7" x14ac:dyDescent="0.2">
      <c r="A255" t="s">
        <v>4</v>
      </c>
      <c r="B255" s="3" t="s">
        <v>368</v>
      </c>
      <c r="C255">
        <v>154110520.98861524</v>
      </c>
      <c r="D255">
        <v>121178599.05960998</v>
      </c>
      <c r="E255">
        <v>136066282.51464999</v>
      </c>
      <c r="F255">
        <f>(MAX(Table1[[#This Row],[1]:[3]])-MIN(Table1[[#This Row],[1]:[3]]))/MEDIAN(Table1[[#This Row],[1]:[3]])</f>
        <v>0.24202852698249877</v>
      </c>
      <c r="G255">
        <f>MAX(Table1[[#This Row],[1]:[3]])-MIN(Table1[[#This Row],[1]:[3]])</f>
        <v>32931921.929005265</v>
      </c>
    </row>
    <row r="256" spans="1:7" x14ac:dyDescent="0.2">
      <c r="A256" t="s">
        <v>3</v>
      </c>
      <c r="B256" s="3" t="s">
        <v>175</v>
      </c>
      <c r="C256">
        <v>7836659.6268112483</v>
      </c>
      <c r="D256">
        <v>6379339.7841291055</v>
      </c>
      <c r="E256">
        <v>6301845.4098668788</v>
      </c>
      <c r="F256">
        <f>(MAX(Table1[[#This Row],[1]:[3]])-MIN(Table1[[#This Row],[1]:[3]]))/MEDIAN(Table1[[#This Row],[1]:[3]])</f>
        <v>0.24059138858895243</v>
      </c>
      <c r="G256">
        <f>MAX(Table1[[#This Row],[1]:[3]])-MIN(Table1[[#This Row],[1]:[3]])</f>
        <v>1534814.2169443695</v>
      </c>
    </row>
    <row r="257" spans="1:7" x14ac:dyDescent="0.2">
      <c r="A257" t="s">
        <v>12</v>
      </c>
      <c r="B257" s="3" t="s">
        <v>50</v>
      </c>
      <c r="C257">
        <v>98184291</v>
      </c>
      <c r="D257">
        <v>84796695</v>
      </c>
      <c r="E257">
        <v>77854154</v>
      </c>
      <c r="F257">
        <f>(MAX(Table1[[#This Row],[1]:[3]])-MIN(Table1[[#This Row],[1]:[3]]))/MEDIAN(Table1[[#This Row],[1]:[3]])</f>
        <v>0.23975152569330679</v>
      </c>
      <c r="G257">
        <f>MAX(Table1[[#This Row],[1]:[3]])-MIN(Table1[[#This Row],[1]:[3]])</f>
        <v>20330137</v>
      </c>
    </row>
    <row r="258" spans="1:7" x14ac:dyDescent="0.2">
      <c r="A258" t="s">
        <v>4</v>
      </c>
      <c r="B258" s="3" t="s">
        <v>270</v>
      </c>
      <c r="C258">
        <v>37703701.788558565</v>
      </c>
      <c r="D258">
        <v>48612666.792238541</v>
      </c>
      <c r="E258">
        <v>45517931.204061411</v>
      </c>
      <c r="F258">
        <f>(MAX(Table1[[#This Row],[1]:[3]])-MIN(Table1[[#This Row],[1]:[3]]))/MEDIAN(Table1[[#This Row],[1]:[3]])</f>
        <v>0.23966302323306393</v>
      </c>
      <c r="G258">
        <f>MAX(Table1[[#This Row],[1]:[3]])-MIN(Table1[[#This Row],[1]:[3]])</f>
        <v>10908965.003679976</v>
      </c>
    </row>
    <row r="259" spans="1:7" x14ac:dyDescent="0.2">
      <c r="A259" t="s">
        <v>12</v>
      </c>
      <c r="B259" s="3" t="s">
        <v>56</v>
      </c>
      <c r="C259">
        <v>98053994</v>
      </c>
      <c r="D259">
        <v>99404795</v>
      </c>
      <c r="E259">
        <v>75936415</v>
      </c>
      <c r="F259">
        <f>(MAX(Table1[[#This Row],[1]:[3]])-MIN(Table1[[#This Row],[1]:[3]]))/MEDIAN(Table1[[#This Row],[1]:[3]])</f>
        <v>0.23934139796488046</v>
      </c>
      <c r="G259">
        <f>MAX(Table1[[#This Row],[1]:[3]])-MIN(Table1[[#This Row],[1]:[3]])</f>
        <v>23468380</v>
      </c>
    </row>
    <row r="260" spans="1:7" x14ac:dyDescent="0.2">
      <c r="A260" t="s">
        <v>12</v>
      </c>
      <c r="B260" s="3" t="s">
        <v>193</v>
      </c>
      <c r="C260">
        <v>4981086</v>
      </c>
      <c r="D260">
        <v>3907584</v>
      </c>
      <c r="E260">
        <v>4488651</v>
      </c>
      <c r="F260">
        <f>(MAX(Table1[[#This Row],[1]:[3]])-MIN(Table1[[#This Row],[1]:[3]]))/MEDIAN(Table1[[#This Row],[1]:[3]])</f>
        <v>0.23915915940000682</v>
      </c>
      <c r="G260">
        <f>MAX(Table1[[#This Row],[1]:[3]])-MIN(Table1[[#This Row],[1]:[3]])</f>
        <v>1073502</v>
      </c>
    </row>
    <row r="261" spans="1:7" x14ac:dyDescent="0.2">
      <c r="A261" t="s">
        <v>4</v>
      </c>
      <c r="B261" s="3" t="s">
        <v>351</v>
      </c>
      <c r="C261">
        <v>200102118.51062289</v>
      </c>
      <c r="D261">
        <v>260576359.86341006</v>
      </c>
      <c r="E261">
        <v>253082692.28809002</v>
      </c>
      <c r="F261">
        <f>(MAX(Table1[[#This Row],[1]:[3]])-MIN(Table1[[#This Row],[1]:[3]]))/MEDIAN(Table1[[#This Row],[1]:[3]])</f>
        <v>0.23895052168936115</v>
      </c>
      <c r="G261">
        <f>MAX(Table1[[#This Row],[1]:[3]])-MIN(Table1[[#This Row],[1]:[3]])</f>
        <v>60474241.352787167</v>
      </c>
    </row>
    <row r="262" spans="1:7" x14ac:dyDescent="0.2">
      <c r="A262" t="s">
        <v>3</v>
      </c>
      <c r="B262" s="3" t="s">
        <v>29</v>
      </c>
      <c r="C262">
        <v>135185044.11272112</v>
      </c>
      <c r="D262">
        <v>107154695.27497974</v>
      </c>
      <c r="E262">
        <v>117862003.92119105</v>
      </c>
      <c r="F262">
        <f>(MAX(Table1[[#This Row],[1]:[3]])-MIN(Table1[[#This Row],[1]:[3]]))/MEDIAN(Table1[[#This Row],[1]:[3]])</f>
        <v>0.23782345374412597</v>
      </c>
      <c r="G262">
        <f>MAX(Table1[[#This Row],[1]:[3]])-MIN(Table1[[#This Row],[1]:[3]])</f>
        <v>28030348.837741375</v>
      </c>
    </row>
    <row r="263" spans="1:7" x14ac:dyDescent="0.2">
      <c r="A263" t="s">
        <v>12</v>
      </c>
      <c r="B263" s="3" t="s">
        <v>286</v>
      </c>
      <c r="C263">
        <v>2984549</v>
      </c>
      <c r="D263">
        <v>2408031</v>
      </c>
      <c r="E263">
        <v>2430098</v>
      </c>
      <c r="F263">
        <f>(MAX(Table1[[#This Row],[1]:[3]])-MIN(Table1[[#This Row],[1]:[3]]))/MEDIAN(Table1[[#This Row],[1]:[3]])</f>
        <v>0.23724063803188183</v>
      </c>
      <c r="G263">
        <f>MAX(Table1[[#This Row],[1]:[3]])-MIN(Table1[[#This Row],[1]:[3]])</f>
        <v>576518</v>
      </c>
    </row>
    <row r="264" spans="1:7" x14ac:dyDescent="0.2">
      <c r="A264" t="s">
        <v>12</v>
      </c>
      <c r="B264" s="3" t="s">
        <v>72</v>
      </c>
      <c r="C264">
        <v>71585678</v>
      </c>
      <c r="D264">
        <v>82011993</v>
      </c>
      <c r="E264">
        <v>65105645</v>
      </c>
      <c r="F264">
        <f>(MAX(Table1[[#This Row],[1]:[3]])-MIN(Table1[[#This Row],[1]:[3]]))/MEDIAN(Table1[[#This Row],[1]:[3]])</f>
        <v>0.23616941925171123</v>
      </c>
      <c r="G264">
        <f>MAX(Table1[[#This Row],[1]:[3]])-MIN(Table1[[#This Row],[1]:[3]])</f>
        <v>16906348</v>
      </c>
    </row>
    <row r="265" spans="1:7" x14ac:dyDescent="0.2">
      <c r="A265" t="s">
        <v>3</v>
      </c>
      <c r="B265" s="3" t="s">
        <v>255</v>
      </c>
      <c r="C265">
        <v>13291928.168519851</v>
      </c>
      <c r="D265">
        <v>17260185.236222036</v>
      </c>
      <c r="E265">
        <v>16814956.731910221</v>
      </c>
      <c r="F265">
        <f>(MAX(Table1[[#This Row],[1]:[3]])-MIN(Table1[[#This Row],[1]:[3]]))/MEDIAN(Table1[[#This Row],[1]:[3]])</f>
        <v>0.23599567521761808</v>
      </c>
      <c r="G265">
        <f>MAX(Table1[[#This Row],[1]:[3]])-MIN(Table1[[#This Row],[1]:[3]])</f>
        <v>3968257.0677021854</v>
      </c>
    </row>
    <row r="266" spans="1:7" x14ac:dyDescent="0.2">
      <c r="A266" t="s">
        <v>12</v>
      </c>
      <c r="B266" s="3" t="s">
        <v>79</v>
      </c>
      <c r="C266">
        <v>71469896</v>
      </c>
      <c r="D266">
        <v>81550732</v>
      </c>
      <c r="E266">
        <v>64820717</v>
      </c>
      <c r="F266">
        <f>(MAX(Table1[[#This Row],[1]:[3]])-MIN(Table1[[#This Row],[1]:[3]]))/MEDIAN(Table1[[#This Row],[1]:[3]])</f>
        <v>0.23408478165408272</v>
      </c>
      <c r="G266">
        <f>MAX(Table1[[#This Row],[1]:[3]])-MIN(Table1[[#This Row],[1]:[3]])</f>
        <v>16730015</v>
      </c>
    </row>
    <row r="267" spans="1:7" x14ac:dyDescent="0.2">
      <c r="A267" t="s">
        <v>12</v>
      </c>
      <c r="B267" s="3" t="s">
        <v>92</v>
      </c>
      <c r="C267">
        <v>71216207</v>
      </c>
      <c r="D267">
        <v>81139564</v>
      </c>
      <c r="E267">
        <v>64472556</v>
      </c>
      <c r="F267">
        <f>(MAX(Table1[[#This Row],[1]:[3]])-MIN(Table1[[#This Row],[1]:[3]]))/MEDIAN(Table1[[#This Row],[1]:[3]])</f>
        <v>0.23403391871178986</v>
      </c>
      <c r="G267">
        <f>MAX(Table1[[#This Row],[1]:[3]])-MIN(Table1[[#This Row],[1]:[3]])</f>
        <v>16667008</v>
      </c>
    </row>
    <row r="268" spans="1:7" x14ac:dyDescent="0.2">
      <c r="A268" t="s">
        <v>12</v>
      </c>
      <c r="B268" s="3" t="s">
        <v>121</v>
      </c>
      <c r="C268">
        <v>71526516</v>
      </c>
      <c r="D268">
        <v>81501577</v>
      </c>
      <c r="E268">
        <v>64784714</v>
      </c>
      <c r="F268">
        <f>(MAX(Table1[[#This Row],[1]:[3]])-MIN(Table1[[#This Row],[1]:[3]]))/MEDIAN(Table1[[#This Row],[1]:[3]])</f>
        <v>0.23371560555249188</v>
      </c>
      <c r="G268">
        <f>MAX(Table1[[#This Row],[1]:[3]])-MIN(Table1[[#This Row],[1]:[3]])</f>
        <v>16716863</v>
      </c>
    </row>
    <row r="269" spans="1:7" x14ac:dyDescent="0.2">
      <c r="A269" t="s">
        <v>3</v>
      </c>
      <c r="B269" s="3" t="s">
        <v>84</v>
      </c>
      <c r="C269">
        <v>118665567.16710877</v>
      </c>
      <c r="D269">
        <v>104589664.87816057</v>
      </c>
      <c r="E269">
        <v>132224326.9258958</v>
      </c>
      <c r="F269">
        <f>(MAX(Table1[[#This Row],[1]:[3]])-MIN(Table1[[#This Row],[1]:[3]]))/MEDIAN(Table1[[#This Row],[1]:[3]])</f>
        <v>0.23287852329411771</v>
      </c>
      <c r="G269">
        <f>MAX(Table1[[#This Row],[1]:[3]])-MIN(Table1[[#This Row],[1]:[3]])</f>
        <v>27634662.047735229</v>
      </c>
    </row>
    <row r="270" spans="1:7" x14ac:dyDescent="0.2">
      <c r="A270" t="s">
        <v>12</v>
      </c>
      <c r="B270" s="3" t="s">
        <v>49</v>
      </c>
      <c r="C270">
        <v>97127259</v>
      </c>
      <c r="D270">
        <v>100007208</v>
      </c>
      <c r="E270">
        <v>77473165</v>
      </c>
      <c r="F270">
        <f>(MAX(Table1[[#This Row],[1]:[3]])-MIN(Table1[[#This Row],[1]:[3]]))/MEDIAN(Table1[[#This Row],[1]:[3]])</f>
        <v>0.23200534259903288</v>
      </c>
      <c r="G270">
        <f>MAX(Table1[[#This Row],[1]:[3]])-MIN(Table1[[#This Row],[1]:[3]])</f>
        <v>22534043</v>
      </c>
    </row>
    <row r="271" spans="1:7" x14ac:dyDescent="0.2">
      <c r="A271" t="s">
        <v>4</v>
      </c>
      <c r="B271" s="3" t="s">
        <v>367</v>
      </c>
      <c r="C271">
        <v>194045577.09436315</v>
      </c>
      <c r="D271">
        <v>152778526.88052106</v>
      </c>
      <c r="E271">
        <v>178134947.80207998</v>
      </c>
      <c r="F271">
        <f>(MAX(Table1[[#This Row],[1]:[3]])-MIN(Table1[[#This Row],[1]:[3]]))/MEDIAN(Table1[[#This Row],[1]:[3]])</f>
        <v>0.23166173018274094</v>
      </c>
      <c r="G271">
        <f>MAX(Table1[[#This Row],[1]:[3]])-MIN(Table1[[#This Row],[1]:[3]])</f>
        <v>41267050.213842094</v>
      </c>
    </row>
    <row r="272" spans="1:7" x14ac:dyDescent="0.2">
      <c r="A272" t="s">
        <v>3</v>
      </c>
      <c r="B272" s="3" t="s">
        <v>128</v>
      </c>
      <c r="C272">
        <v>146952033.86918527</v>
      </c>
      <c r="D272">
        <v>124490620.66518921</v>
      </c>
      <c r="E272">
        <v>158374395.16671482</v>
      </c>
      <c r="F272">
        <f>(MAX(Table1[[#This Row],[1]:[3]])-MIN(Table1[[#This Row],[1]:[3]]))/MEDIAN(Table1[[#This Row],[1]:[3]])</f>
        <v>0.23057710471492004</v>
      </c>
      <c r="G272">
        <f>MAX(Table1[[#This Row],[1]:[3]])-MIN(Table1[[#This Row],[1]:[3]])</f>
        <v>33883774.501525611</v>
      </c>
    </row>
    <row r="273" spans="1:7" x14ac:dyDescent="0.2">
      <c r="A273" t="s">
        <v>12</v>
      </c>
      <c r="B273" s="3" t="s">
        <v>75</v>
      </c>
      <c r="C273">
        <v>71216308</v>
      </c>
      <c r="D273">
        <v>81868698</v>
      </c>
      <c r="E273">
        <v>65451058</v>
      </c>
      <c r="F273">
        <f>(MAX(Table1[[#This Row],[1]:[3]])-MIN(Table1[[#This Row],[1]:[3]]))/MEDIAN(Table1[[#This Row],[1]:[3]])</f>
        <v>0.2305320292649824</v>
      </c>
      <c r="G273">
        <f>MAX(Table1[[#This Row],[1]:[3]])-MIN(Table1[[#This Row],[1]:[3]])</f>
        <v>16417640</v>
      </c>
    </row>
    <row r="274" spans="1:7" x14ac:dyDescent="0.2">
      <c r="A274" t="s">
        <v>12</v>
      </c>
      <c r="B274" s="3" t="s">
        <v>65</v>
      </c>
      <c r="C274">
        <v>71477925</v>
      </c>
      <c r="D274">
        <v>81640211</v>
      </c>
      <c r="E274">
        <v>65219606</v>
      </c>
      <c r="F274">
        <f>(MAX(Table1[[#This Row],[1]:[3]])-MIN(Table1[[#This Row],[1]:[3]]))/MEDIAN(Table1[[#This Row],[1]:[3]])</f>
        <v>0.22972973823736489</v>
      </c>
      <c r="G274">
        <f>MAX(Table1[[#This Row],[1]:[3]])-MIN(Table1[[#This Row],[1]:[3]])</f>
        <v>16420605</v>
      </c>
    </row>
    <row r="275" spans="1:7" x14ac:dyDescent="0.2">
      <c r="A275" t="s">
        <v>3</v>
      </c>
      <c r="B275" s="3" t="s">
        <v>272</v>
      </c>
      <c r="C275">
        <v>5065790.9589</v>
      </c>
      <c r="D275">
        <v>6076626.6629698034</v>
      </c>
      <c r="E275">
        <v>6456814.397004188</v>
      </c>
      <c r="F275">
        <f>(MAX(Table1[[#This Row],[1]:[3]])-MIN(Table1[[#This Row],[1]:[3]]))/MEDIAN(Table1[[#This Row],[1]:[3]])</f>
        <v>0.22891375680209375</v>
      </c>
      <c r="G275">
        <f>MAX(Table1[[#This Row],[1]:[3]])-MIN(Table1[[#This Row],[1]:[3]])</f>
        <v>1391023.4381041881</v>
      </c>
    </row>
    <row r="276" spans="1:7" x14ac:dyDescent="0.2">
      <c r="A276" t="s">
        <v>3</v>
      </c>
      <c r="B276" s="3" t="s">
        <v>276</v>
      </c>
      <c r="C276">
        <v>2773026.8615000001</v>
      </c>
      <c r="D276">
        <v>3489760.1340925242</v>
      </c>
      <c r="E276">
        <v>3136862.3368611899</v>
      </c>
      <c r="F276">
        <f>(MAX(Table1[[#This Row],[1]:[3]])-MIN(Table1[[#This Row],[1]:[3]]))/MEDIAN(Table1[[#This Row],[1]:[3]])</f>
        <v>0.22848732128605376</v>
      </c>
      <c r="G276">
        <f>MAX(Table1[[#This Row],[1]:[3]])-MIN(Table1[[#This Row],[1]:[3]])</f>
        <v>716733.27259252407</v>
      </c>
    </row>
    <row r="277" spans="1:7" x14ac:dyDescent="0.2">
      <c r="A277" t="s">
        <v>3</v>
      </c>
      <c r="B277" s="3" t="s">
        <v>27</v>
      </c>
      <c r="C277">
        <v>135059415.63605204</v>
      </c>
      <c r="D277">
        <v>107685130.462767</v>
      </c>
      <c r="E277">
        <v>120080709.68578385</v>
      </c>
      <c r="F277">
        <f>(MAX(Table1[[#This Row],[1]:[3]])-MIN(Table1[[#This Row],[1]:[3]]))/MEDIAN(Table1[[#This Row],[1]:[3]])</f>
        <v>0.22796571776528926</v>
      </c>
      <c r="G277">
        <f>MAX(Table1[[#This Row],[1]:[3]])-MIN(Table1[[#This Row],[1]:[3]])</f>
        <v>27374285.173285037</v>
      </c>
    </row>
    <row r="278" spans="1:7" x14ac:dyDescent="0.2">
      <c r="A278" t="s">
        <v>3</v>
      </c>
      <c r="B278" s="3" t="s">
        <v>260</v>
      </c>
      <c r="C278">
        <v>1286317.8361999998</v>
      </c>
      <c r="D278">
        <v>1642810.5755732371</v>
      </c>
      <c r="E278">
        <v>1567448.9775748197</v>
      </c>
      <c r="F278">
        <f>(MAX(Table1[[#This Row],[1]:[3]])-MIN(Table1[[#This Row],[1]:[3]]))/MEDIAN(Table1[[#This Row],[1]:[3]])</f>
        <v>0.2274349879795183</v>
      </c>
      <c r="G278">
        <f>MAX(Table1[[#This Row],[1]:[3]])-MIN(Table1[[#This Row],[1]:[3]])</f>
        <v>356492.73937323736</v>
      </c>
    </row>
    <row r="279" spans="1:7" x14ac:dyDescent="0.2">
      <c r="A279" t="s">
        <v>12</v>
      </c>
      <c r="B279" s="3" t="s">
        <v>289</v>
      </c>
      <c r="C279">
        <v>2931486</v>
      </c>
      <c r="D279">
        <v>2451495</v>
      </c>
      <c r="E279">
        <v>2374398</v>
      </c>
      <c r="F279">
        <f>(MAX(Table1[[#This Row],[1]:[3]])-MIN(Table1[[#This Row],[1]:[3]]))/MEDIAN(Table1[[#This Row],[1]:[3]])</f>
        <v>0.22724419180948768</v>
      </c>
      <c r="G279">
        <f>MAX(Table1[[#This Row],[1]:[3]])-MIN(Table1[[#This Row],[1]:[3]])</f>
        <v>557088</v>
      </c>
    </row>
    <row r="280" spans="1:7" x14ac:dyDescent="0.2">
      <c r="A280" t="s">
        <v>12</v>
      </c>
      <c r="B280" s="3" t="s">
        <v>85</v>
      </c>
      <c r="C280">
        <v>71159939</v>
      </c>
      <c r="D280">
        <v>81529178</v>
      </c>
      <c r="E280">
        <v>65433120</v>
      </c>
      <c r="F280">
        <f>(MAX(Table1[[#This Row],[1]:[3]])-MIN(Table1[[#This Row],[1]:[3]]))/MEDIAN(Table1[[#This Row],[1]:[3]])</f>
        <v>0.22619550025190438</v>
      </c>
      <c r="G280">
        <f>MAX(Table1[[#This Row],[1]:[3]])-MIN(Table1[[#This Row],[1]:[3]])</f>
        <v>16096058</v>
      </c>
    </row>
    <row r="281" spans="1:7" x14ac:dyDescent="0.2">
      <c r="A281" t="s">
        <v>3</v>
      </c>
      <c r="B281" s="3" t="s">
        <v>225</v>
      </c>
      <c r="C281">
        <v>2145750.3121572034</v>
      </c>
      <c r="D281">
        <v>2012792.9940859282</v>
      </c>
      <c r="E281">
        <v>2496568.9531711349</v>
      </c>
      <c r="F281">
        <f>(MAX(Table1[[#This Row],[1]:[3]])-MIN(Table1[[#This Row],[1]:[3]]))/MEDIAN(Table1[[#This Row],[1]:[3]])</f>
        <v>0.22545771348337756</v>
      </c>
      <c r="G281">
        <f>MAX(Table1[[#This Row],[1]:[3]])-MIN(Table1[[#This Row],[1]:[3]])</f>
        <v>483775.95908520673</v>
      </c>
    </row>
    <row r="282" spans="1:7" x14ac:dyDescent="0.2">
      <c r="A282" t="s">
        <v>12</v>
      </c>
      <c r="B282" s="3" t="s">
        <v>86</v>
      </c>
      <c r="C282">
        <v>70907706</v>
      </c>
      <c r="D282">
        <v>81394540</v>
      </c>
      <c r="E282">
        <v>65428742</v>
      </c>
      <c r="F282">
        <f>(MAX(Table1[[#This Row],[1]:[3]])-MIN(Table1[[#This Row],[1]:[3]]))/MEDIAN(Table1[[#This Row],[1]:[3]])</f>
        <v>0.22516308735188811</v>
      </c>
      <c r="G282">
        <f>MAX(Table1[[#This Row],[1]:[3]])-MIN(Table1[[#This Row],[1]:[3]])</f>
        <v>15965798</v>
      </c>
    </row>
    <row r="283" spans="1:7" x14ac:dyDescent="0.2">
      <c r="A283" t="s">
        <v>3</v>
      </c>
      <c r="B283" s="3" t="s">
        <v>208</v>
      </c>
      <c r="C283">
        <v>904898.04023550684</v>
      </c>
      <c r="D283">
        <v>987481.77545697917</v>
      </c>
      <c r="E283">
        <v>1127149.658650391</v>
      </c>
      <c r="F283">
        <f>(MAX(Table1[[#This Row],[1]:[3]])-MIN(Table1[[#This Row],[1]:[3]]))/MEDIAN(Table1[[#This Row],[1]:[3]])</f>
        <v>0.22506908374286941</v>
      </c>
      <c r="G283">
        <f>MAX(Table1[[#This Row],[1]:[3]])-MIN(Table1[[#This Row],[1]:[3]])</f>
        <v>222251.6184148842</v>
      </c>
    </row>
    <row r="284" spans="1:7" x14ac:dyDescent="0.2">
      <c r="A284" t="s">
        <v>12</v>
      </c>
      <c r="B284" s="3" t="s">
        <v>88</v>
      </c>
      <c r="C284">
        <v>71601527</v>
      </c>
      <c r="D284">
        <v>81304369</v>
      </c>
      <c r="E284">
        <v>65191056</v>
      </c>
      <c r="F284">
        <f>(MAX(Table1[[#This Row],[1]:[3]])-MIN(Table1[[#This Row],[1]:[3]]))/MEDIAN(Table1[[#This Row],[1]:[3]])</f>
        <v>0.22504147153174542</v>
      </c>
      <c r="G284">
        <f>MAX(Table1[[#This Row],[1]:[3]])-MIN(Table1[[#This Row],[1]:[3]])</f>
        <v>16113313</v>
      </c>
    </row>
    <row r="285" spans="1:7" x14ac:dyDescent="0.2">
      <c r="A285" t="s">
        <v>12</v>
      </c>
      <c r="B285" s="3" t="s">
        <v>301</v>
      </c>
      <c r="C285">
        <v>3003800</v>
      </c>
      <c r="D285">
        <v>2901646</v>
      </c>
      <c r="E285">
        <v>2351393</v>
      </c>
      <c r="F285">
        <f>(MAX(Table1[[#This Row],[1]:[3]])-MIN(Table1[[#This Row],[1]:[3]]))/MEDIAN(Table1[[#This Row],[1]:[3]])</f>
        <v>0.22484031477306329</v>
      </c>
      <c r="G285">
        <f>MAX(Table1[[#This Row],[1]:[3]])-MIN(Table1[[#This Row],[1]:[3]])</f>
        <v>652407</v>
      </c>
    </row>
    <row r="286" spans="1:7" x14ac:dyDescent="0.2">
      <c r="A286" t="s">
        <v>3</v>
      </c>
      <c r="B286" s="3" t="s">
        <v>31</v>
      </c>
      <c r="C286">
        <v>135795568.72249943</v>
      </c>
      <c r="D286">
        <v>108865595.75882123</v>
      </c>
      <c r="E286">
        <v>119925995.11918889</v>
      </c>
      <c r="F286">
        <f>(MAX(Table1[[#This Row],[1]:[3]])-MIN(Table1[[#This Row],[1]:[3]]))/MEDIAN(Table1[[#This Row],[1]:[3]])</f>
        <v>0.22455492603512478</v>
      </c>
      <c r="G286">
        <f>MAX(Table1[[#This Row],[1]:[3]])-MIN(Table1[[#This Row],[1]:[3]])</f>
        <v>26929972.963678196</v>
      </c>
    </row>
    <row r="287" spans="1:7" x14ac:dyDescent="0.2">
      <c r="A287" t="s">
        <v>3</v>
      </c>
      <c r="B287" s="3" t="s">
        <v>155</v>
      </c>
      <c r="C287">
        <v>1298338.3866755737</v>
      </c>
      <c r="D287">
        <v>1578303.1608941352</v>
      </c>
      <c r="E287">
        <v>1652435.2161036779</v>
      </c>
      <c r="F287">
        <f>(MAX(Table1[[#This Row],[1]:[3]])-MIN(Table1[[#This Row],[1]:[3]]))/MEDIAN(Table1[[#This Row],[1]:[3]])</f>
        <v>0.22435286084550601</v>
      </c>
      <c r="G287">
        <f>MAX(Table1[[#This Row],[1]:[3]])-MIN(Table1[[#This Row],[1]:[3]])</f>
        <v>354096.82942810422</v>
      </c>
    </row>
    <row r="288" spans="1:7" x14ac:dyDescent="0.2">
      <c r="A288" t="s">
        <v>12</v>
      </c>
      <c r="B288" s="3" t="s">
        <v>51</v>
      </c>
      <c r="C288">
        <v>96759672</v>
      </c>
      <c r="D288">
        <v>98993273</v>
      </c>
      <c r="E288">
        <v>77342562</v>
      </c>
      <c r="F288">
        <f>(MAX(Table1[[#This Row],[1]:[3]])-MIN(Table1[[#This Row],[1]:[3]]))/MEDIAN(Table1[[#This Row],[1]:[3]])</f>
        <v>0.22375758983556704</v>
      </c>
      <c r="G288">
        <f>MAX(Table1[[#This Row],[1]:[3]])-MIN(Table1[[#This Row],[1]:[3]])</f>
        <v>21650711</v>
      </c>
    </row>
    <row r="289" spans="1:7" x14ac:dyDescent="0.2">
      <c r="A289" t="s">
        <v>4</v>
      </c>
      <c r="B289" s="3" t="s">
        <v>354</v>
      </c>
      <c r="C289">
        <v>78179757.708640739</v>
      </c>
      <c r="D289">
        <v>93739182.452139989</v>
      </c>
      <c r="E289">
        <v>99072608.789536983</v>
      </c>
      <c r="F289">
        <f>(MAX(Table1[[#This Row],[1]:[3]])-MIN(Table1[[#This Row],[1]:[3]]))/MEDIAN(Table1[[#This Row],[1]:[3]])</f>
        <v>0.22288279601289906</v>
      </c>
      <c r="G289">
        <f>MAX(Table1[[#This Row],[1]:[3]])-MIN(Table1[[#This Row],[1]:[3]])</f>
        <v>20892851.080896243</v>
      </c>
    </row>
    <row r="290" spans="1:7" x14ac:dyDescent="0.2">
      <c r="A290" t="s">
        <v>4</v>
      </c>
      <c r="B290" s="3" t="s">
        <v>262</v>
      </c>
      <c r="C290">
        <v>27867112.331691626</v>
      </c>
      <c r="D290">
        <v>33526409.354405899</v>
      </c>
      <c r="E290">
        <v>35303003.479776137</v>
      </c>
      <c r="F290">
        <f>(MAX(Table1[[#This Row],[1]:[3]])-MIN(Table1[[#This Row],[1]:[3]]))/MEDIAN(Table1[[#This Row],[1]:[3]])</f>
        <v>0.2217920526317059</v>
      </c>
      <c r="G290">
        <f>MAX(Table1[[#This Row],[1]:[3]])-MIN(Table1[[#This Row],[1]:[3]])</f>
        <v>7435891.1480845101</v>
      </c>
    </row>
    <row r="291" spans="1:7" x14ac:dyDescent="0.2">
      <c r="A291" t="s">
        <v>12</v>
      </c>
      <c r="B291" s="3" t="s">
        <v>141</v>
      </c>
      <c r="C291">
        <v>71656069</v>
      </c>
      <c r="D291">
        <v>81013461</v>
      </c>
      <c r="E291">
        <v>65158028</v>
      </c>
      <c r="F291">
        <f>(MAX(Table1[[#This Row],[1]:[3]])-MIN(Table1[[#This Row],[1]:[3]]))/MEDIAN(Table1[[#This Row],[1]:[3]])</f>
        <v>0.22127132036785327</v>
      </c>
      <c r="G291">
        <f>MAX(Table1[[#This Row],[1]:[3]])-MIN(Table1[[#This Row],[1]:[3]])</f>
        <v>15855433</v>
      </c>
    </row>
    <row r="292" spans="1:7" x14ac:dyDescent="0.2">
      <c r="A292" t="s">
        <v>3</v>
      </c>
      <c r="B292" s="3" t="s">
        <v>32</v>
      </c>
      <c r="C292">
        <v>134496698.78642365</v>
      </c>
      <c r="D292">
        <v>108148664.33529499</v>
      </c>
      <c r="E292">
        <v>119160289.38647769</v>
      </c>
      <c r="F292">
        <f>(MAX(Table1[[#This Row],[1]:[3]])-MIN(Table1[[#This Row],[1]:[3]]))/MEDIAN(Table1[[#This Row],[1]:[3]])</f>
        <v>0.22111422007102507</v>
      </c>
      <c r="G292">
        <f>MAX(Table1[[#This Row],[1]:[3]])-MIN(Table1[[#This Row],[1]:[3]])</f>
        <v>26348034.451128662</v>
      </c>
    </row>
    <row r="293" spans="1:7" x14ac:dyDescent="0.2">
      <c r="A293" t="s">
        <v>3</v>
      </c>
      <c r="B293" s="3" t="s">
        <v>280</v>
      </c>
      <c r="C293">
        <v>1472842.3100999999</v>
      </c>
      <c r="D293">
        <v>1863525.7648336671</v>
      </c>
      <c r="E293">
        <v>1883489.1873261631</v>
      </c>
      <c r="F293">
        <f>(MAX(Table1[[#This Row],[1]:[3]])-MIN(Table1[[#This Row],[1]:[3]]))/MEDIAN(Table1[[#This Row],[1]:[3]])</f>
        <v>0.22036018228211421</v>
      </c>
      <c r="G293">
        <f>MAX(Table1[[#This Row],[1]:[3]])-MIN(Table1[[#This Row],[1]:[3]])</f>
        <v>410646.87722616317</v>
      </c>
    </row>
    <row r="294" spans="1:7" x14ac:dyDescent="0.2">
      <c r="A294" t="s">
        <v>12</v>
      </c>
      <c r="B294" s="3" t="s">
        <v>281</v>
      </c>
      <c r="C294">
        <v>2920798</v>
      </c>
      <c r="D294">
        <v>2449782</v>
      </c>
      <c r="E294">
        <v>2381829</v>
      </c>
      <c r="F294">
        <f>(MAX(Table1[[#This Row],[1]:[3]])-MIN(Table1[[#This Row],[1]:[3]]))/MEDIAN(Table1[[#This Row],[1]:[3]])</f>
        <v>0.22000692306499109</v>
      </c>
      <c r="G294">
        <f>MAX(Table1[[#This Row],[1]:[3]])-MIN(Table1[[#This Row],[1]:[3]])</f>
        <v>538969</v>
      </c>
    </row>
    <row r="295" spans="1:7" x14ac:dyDescent="0.2">
      <c r="A295" t="s">
        <v>4</v>
      </c>
      <c r="B295" s="3" t="s">
        <v>426</v>
      </c>
      <c r="C295">
        <v>18485842.819324076</v>
      </c>
      <c r="D295">
        <v>23642642.370930001</v>
      </c>
      <c r="E295">
        <v>23457691.988190003</v>
      </c>
      <c r="F295">
        <f>(MAX(Table1[[#This Row],[1]:[3]])-MIN(Table1[[#This Row],[1]:[3]]))/MEDIAN(Table1[[#This Row],[1]:[3]])</f>
        <v>0.21983405503841402</v>
      </c>
      <c r="G295">
        <f>MAX(Table1[[#This Row],[1]:[3]])-MIN(Table1[[#This Row],[1]:[3]])</f>
        <v>5156799.551605925</v>
      </c>
    </row>
    <row r="296" spans="1:7" x14ac:dyDescent="0.2">
      <c r="A296" t="s">
        <v>3</v>
      </c>
      <c r="B296" s="3" t="s">
        <v>245</v>
      </c>
      <c r="C296">
        <v>9293111.7124657519</v>
      </c>
      <c r="D296">
        <v>10852839.203743897</v>
      </c>
      <c r="E296">
        <v>11674687.994056251</v>
      </c>
      <c r="F296">
        <f>(MAX(Table1[[#This Row],[1]:[3]])-MIN(Table1[[#This Row],[1]:[3]]))/MEDIAN(Table1[[#This Row],[1]:[3]])</f>
        <v>0.21944269484513582</v>
      </c>
      <c r="G296">
        <f>MAX(Table1[[#This Row],[1]:[3]])-MIN(Table1[[#This Row],[1]:[3]])</f>
        <v>2381576.281590499</v>
      </c>
    </row>
    <row r="297" spans="1:7" x14ac:dyDescent="0.2">
      <c r="A297" t="s">
        <v>3</v>
      </c>
      <c r="B297" s="3" t="s">
        <v>281</v>
      </c>
      <c r="C297">
        <v>2167430.6066000001</v>
      </c>
      <c r="D297">
        <v>2751579.1824460016</v>
      </c>
      <c r="E297">
        <v>2770466.9166847575</v>
      </c>
      <c r="F297">
        <f>(MAX(Table1[[#This Row],[1]:[3]])-MIN(Table1[[#This Row],[1]:[3]]))/MEDIAN(Table1[[#This Row],[1]:[3]])</f>
        <v>0.21916007866751322</v>
      </c>
      <c r="G297">
        <f>MAX(Table1[[#This Row],[1]:[3]])-MIN(Table1[[#This Row],[1]:[3]])</f>
        <v>603036.3100847574</v>
      </c>
    </row>
    <row r="298" spans="1:7" x14ac:dyDescent="0.2">
      <c r="A298" t="s">
        <v>3</v>
      </c>
      <c r="B298" s="3" t="s">
        <v>246</v>
      </c>
      <c r="C298">
        <v>4271098.3557223612</v>
      </c>
      <c r="D298">
        <v>4696592.3334062565</v>
      </c>
      <c r="E298">
        <v>3760679.9993567262</v>
      </c>
      <c r="F298">
        <f>(MAX(Table1[[#This Row],[1]:[3]])-MIN(Table1[[#This Row],[1]:[3]]))/MEDIAN(Table1[[#This Row],[1]:[3]])</f>
        <v>0.21912685124556014</v>
      </c>
      <c r="G298">
        <f>MAX(Table1[[#This Row],[1]:[3]])-MIN(Table1[[#This Row],[1]:[3]])</f>
        <v>935912.33404953033</v>
      </c>
    </row>
    <row r="299" spans="1:7" x14ac:dyDescent="0.2">
      <c r="A299" t="s">
        <v>3</v>
      </c>
      <c r="B299" s="3" t="s">
        <v>259</v>
      </c>
      <c r="C299">
        <v>2202350.8901</v>
      </c>
      <c r="D299">
        <v>2810795.8921217318</v>
      </c>
      <c r="E299">
        <v>2816780.8463349906</v>
      </c>
      <c r="F299">
        <f>(MAX(Table1[[#This Row],[1]:[3]])-MIN(Table1[[#This Row],[1]:[3]]))/MEDIAN(Table1[[#This Row],[1]:[3]])</f>
        <v>0.21859643311602667</v>
      </c>
      <c r="G299">
        <f>MAX(Table1[[#This Row],[1]:[3]])-MIN(Table1[[#This Row],[1]:[3]])</f>
        <v>614429.95623499062</v>
      </c>
    </row>
    <row r="300" spans="1:7" x14ac:dyDescent="0.2">
      <c r="A300" t="s">
        <v>12</v>
      </c>
      <c r="B300" s="3" t="s">
        <v>159</v>
      </c>
      <c r="C300">
        <v>4179345</v>
      </c>
      <c r="D300">
        <v>3324086</v>
      </c>
      <c r="E300">
        <v>3912571</v>
      </c>
      <c r="F300">
        <f>(MAX(Table1[[#This Row],[1]:[3]])-MIN(Table1[[#This Row],[1]:[3]]))/MEDIAN(Table1[[#This Row],[1]:[3]])</f>
        <v>0.21859258272885015</v>
      </c>
      <c r="G300">
        <f>MAX(Table1[[#This Row],[1]:[3]])-MIN(Table1[[#This Row],[1]:[3]])</f>
        <v>855259</v>
      </c>
    </row>
    <row r="301" spans="1:7" x14ac:dyDescent="0.2">
      <c r="A301" t="s">
        <v>12</v>
      </c>
      <c r="B301" s="3" t="s">
        <v>212</v>
      </c>
      <c r="C301">
        <v>5039231</v>
      </c>
      <c r="D301">
        <v>5440871</v>
      </c>
      <c r="E301">
        <v>4343514</v>
      </c>
      <c r="F301">
        <f>(MAX(Table1[[#This Row],[1]:[3]])-MIN(Table1[[#This Row],[1]:[3]]))/MEDIAN(Table1[[#This Row],[1]:[3]])</f>
        <v>0.21776278960023862</v>
      </c>
      <c r="G301">
        <f>MAX(Table1[[#This Row],[1]:[3]])-MIN(Table1[[#This Row],[1]:[3]])</f>
        <v>1097357</v>
      </c>
    </row>
    <row r="302" spans="1:7" x14ac:dyDescent="0.2">
      <c r="A302" t="s">
        <v>3</v>
      </c>
      <c r="B302" s="3" t="s">
        <v>28</v>
      </c>
      <c r="C302">
        <v>134860551.21954519</v>
      </c>
      <c r="D302">
        <v>108965439.42651612</v>
      </c>
      <c r="E302">
        <v>119219676.48321177</v>
      </c>
      <c r="F302">
        <f>(MAX(Table1[[#This Row],[1]:[3]])-MIN(Table1[[#This Row],[1]:[3]]))/MEDIAN(Table1[[#This Row],[1]:[3]])</f>
        <v>0.21720501646115067</v>
      </c>
      <c r="G302">
        <f>MAX(Table1[[#This Row],[1]:[3]])-MIN(Table1[[#This Row],[1]:[3]])</f>
        <v>25895111.79302907</v>
      </c>
    </row>
    <row r="303" spans="1:7" x14ac:dyDescent="0.2">
      <c r="A303" t="s">
        <v>4</v>
      </c>
      <c r="B303" s="3" t="s">
        <v>268</v>
      </c>
      <c r="C303">
        <v>28772817.816743352</v>
      </c>
      <c r="D303">
        <v>35606295.253879793</v>
      </c>
      <c r="E303">
        <v>36485563.957289033</v>
      </c>
      <c r="F303">
        <f>(MAX(Table1[[#This Row],[1]:[3]])-MIN(Table1[[#This Row],[1]:[3]]))/MEDIAN(Table1[[#This Row],[1]:[3]])</f>
        <v>0.21661186836631852</v>
      </c>
      <c r="G303">
        <f>MAX(Table1[[#This Row],[1]:[3]])-MIN(Table1[[#This Row],[1]:[3]])</f>
        <v>7712746.1405456811</v>
      </c>
    </row>
    <row r="304" spans="1:7" x14ac:dyDescent="0.2">
      <c r="A304" t="s">
        <v>4</v>
      </c>
      <c r="B304" s="3" t="s">
        <v>387</v>
      </c>
      <c r="C304">
        <v>45697755.297713384</v>
      </c>
      <c r="D304">
        <v>36858115.011749998</v>
      </c>
      <c r="E304">
        <v>40990327.000489995</v>
      </c>
      <c r="F304">
        <f>(MAX(Table1[[#This Row],[1]:[3]])-MIN(Table1[[#This Row],[1]:[3]]))/MEDIAN(Table1[[#This Row],[1]:[3]])</f>
        <v>0.21565186064160255</v>
      </c>
      <c r="G304">
        <f>MAX(Table1[[#This Row],[1]:[3]])-MIN(Table1[[#This Row],[1]:[3]])</f>
        <v>8839640.2859633863</v>
      </c>
    </row>
    <row r="305" spans="1:7" x14ac:dyDescent="0.2">
      <c r="A305" t="s">
        <v>3</v>
      </c>
      <c r="B305" s="3" t="s">
        <v>186</v>
      </c>
      <c r="C305">
        <v>5248907.6206618827</v>
      </c>
      <c r="D305">
        <v>6509250.2696229424</v>
      </c>
      <c r="E305">
        <v>5851216.3009197582</v>
      </c>
      <c r="F305">
        <f>(MAX(Table1[[#This Row],[1]:[3]])-MIN(Table1[[#This Row],[1]:[3]]))/MEDIAN(Table1[[#This Row],[1]:[3]])</f>
        <v>0.21539840336494573</v>
      </c>
      <c r="G305">
        <f>MAX(Table1[[#This Row],[1]:[3]])-MIN(Table1[[#This Row],[1]:[3]])</f>
        <v>1260342.6489610597</v>
      </c>
    </row>
    <row r="306" spans="1:7" x14ac:dyDescent="0.2">
      <c r="A306" t="s">
        <v>3</v>
      </c>
      <c r="B306" s="3" t="s">
        <v>104</v>
      </c>
      <c r="C306">
        <v>104358489.41137373</v>
      </c>
      <c r="D306">
        <v>88746822.818322495</v>
      </c>
      <c r="E306">
        <v>111135679.35313992</v>
      </c>
      <c r="F306">
        <f>(MAX(Table1[[#This Row],[1]:[3]])-MIN(Table1[[#This Row],[1]:[3]]))/MEDIAN(Table1[[#This Row],[1]:[3]])</f>
        <v>0.21453795145081248</v>
      </c>
      <c r="G306">
        <f>MAX(Table1[[#This Row],[1]:[3]])-MIN(Table1[[#This Row],[1]:[3]])</f>
        <v>22388856.534817427</v>
      </c>
    </row>
    <row r="307" spans="1:7" x14ac:dyDescent="0.2">
      <c r="A307" t="s">
        <v>3</v>
      </c>
      <c r="B307" s="3" t="s">
        <v>35</v>
      </c>
      <c r="C307">
        <v>136223572.88505638</v>
      </c>
      <c r="D307">
        <v>109564454.50392963</v>
      </c>
      <c r="E307">
        <v>124329577.24660794</v>
      </c>
      <c r="F307">
        <f>(MAX(Table1[[#This Row],[1]:[3]])-MIN(Table1[[#This Row],[1]:[3]]))/MEDIAN(Table1[[#This Row],[1]:[3]])</f>
        <v>0.2144229794029488</v>
      </c>
      <c r="G307">
        <f>MAX(Table1[[#This Row],[1]:[3]])-MIN(Table1[[#This Row],[1]:[3]])</f>
        <v>26659118.381126747</v>
      </c>
    </row>
    <row r="308" spans="1:7" x14ac:dyDescent="0.2">
      <c r="A308" t="s">
        <v>4</v>
      </c>
      <c r="B308" s="3" t="s">
        <v>267</v>
      </c>
      <c r="C308">
        <v>28088093.151592162</v>
      </c>
      <c r="D308">
        <v>34340734.73425135</v>
      </c>
      <c r="E308">
        <v>35420694.993956402</v>
      </c>
      <c r="F308">
        <f>(MAX(Table1[[#This Row],[1]:[3]])-MIN(Table1[[#This Row],[1]:[3]]))/MEDIAN(Table1[[#This Row],[1]:[3]])</f>
        <v>0.21352489686397783</v>
      </c>
      <c r="G308">
        <f>MAX(Table1[[#This Row],[1]:[3]])-MIN(Table1[[#This Row],[1]:[3]])</f>
        <v>7332601.8423642404</v>
      </c>
    </row>
    <row r="309" spans="1:7" x14ac:dyDescent="0.2">
      <c r="A309" t="s">
        <v>3</v>
      </c>
      <c r="B309" s="3" t="s">
        <v>153</v>
      </c>
      <c r="C309">
        <v>31920804.493209314</v>
      </c>
      <c r="D309">
        <v>28086144.217833906</v>
      </c>
      <c r="E309">
        <v>25998141.029839374</v>
      </c>
      <c r="F309">
        <f>(MAX(Table1[[#This Row],[1]:[3]])-MIN(Table1[[#This Row],[1]:[3]]))/MEDIAN(Table1[[#This Row],[1]:[3]])</f>
        <v>0.21087492172062608</v>
      </c>
      <c r="G309">
        <f>MAX(Table1[[#This Row],[1]:[3]])-MIN(Table1[[#This Row],[1]:[3]])</f>
        <v>5922663.4633699395</v>
      </c>
    </row>
    <row r="310" spans="1:7" x14ac:dyDescent="0.2">
      <c r="A310" t="s">
        <v>12</v>
      </c>
      <c r="B310" s="3" t="s">
        <v>245</v>
      </c>
      <c r="C310">
        <v>8491780</v>
      </c>
      <c r="D310">
        <v>8426442</v>
      </c>
      <c r="E310">
        <v>10212348</v>
      </c>
      <c r="F310">
        <f>(MAX(Table1[[#This Row],[1]:[3]])-MIN(Table1[[#This Row],[1]:[3]]))/MEDIAN(Table1[[#This Row],[1]:[3]])</f>
        <v>0.21030997034779517</v>
      </c>
      <c r="G310">
        <f>MAX(Table1[[#This Row],[1]:[3]])-MIN(Table1[[#This Row],[1]:[3]])</f>
        <v>1785906</v>
      </c>
    </row>
    <row r="311" spans="1:7" x14ac:dyDescent="0.2">
      <c r="A311" t="s">
        <v>12</v>
      </c>
      <c r="B311" s="3" t="s">
        <v>104</v>
      </c>
      <c r="C311">
        <v>99425893</v>
      </c>
      <c r="D311">
        <v>100908725</v>
      </c>
      <c r="E311">
        <v>80038103</v>
      </c>
      <c r="F311">
        <f>(MAX(Table1[[#This Row],[1]:[3]])-MIN(Table1[[#This Row],[1]:[3]]))/MEDIAN(Table1[[#This Row],[1]:[3]])</f>
        <v>0.2099113356718858</v>
      </c>
      <c r="G311">
        <f>MAX(Table1[[#This Row],[1]:[3]])-MIN(Table1[[#This Row],[1]:[3]])</f>
        <v>20870622</v>
      </c>
    </row>
    <row r="312" spans="1:7" x14ac:dyDescent="0.2">
      <c r="A312" t="s">
        <v>12</v>
      </c>
      <c r="B312" s="3" t="s">
        <v>151</v>
      </c>
      <c r="C312">
        <v>4433192</v>
      </c>
      <c r="D312">
        <v>3860059</v>
      </c>
      <c r="E312">
        <v>3624211</v>
      </c>
      <c r="F312">
        <f>(MAX(Table1[[#This Row],[1]:[3]])-MIN(Table1[[#This Row],[1]:[3]]))/MEDIAN(Table1[[#This Row],[1]:[3]])</f>
        <v>0.20957736656356807</v>
      </c>
      <c r="G312">
        <f>MAX(Table1[[#This Row],[1]:[3]])-MIN(Table1[[#This Row],[1]:[3]])</f>
        <v>808981</v>
      </c>
    </row>
    <row r="313" spans="1:7" x14ac:dyDescent="0.2">
      <c r="A313" t="s">
        <v>4</v>
      </c>
      <c r="B313" s="3" t="s">
        <v>326</v>
      </c>
      <c r="C313">
        <v>18218430.811720632</v>
      </c>
      <c r="D313">
        <v>14660163.249200001</v>
      </c>
      <c r="E313">
        <v>17045957.649128001</v>
      </c>
      <c r="F313">
        <f>(MAX(Table1[[#This Row],[1]:[3]])-MIN(Table1[[#This Row],[1]:[3]]))/MEDIAN(Table1[[#This Row],[1]:[3]])</f>
        <v>0.20874553578998575</v>
      </c>
      <c r="G313">
        <f>MAX(Table1[[#This Row],[1]:[3]])-MIN(Table1[[#This Row],[1]:[3]])</f>
        <v>3558267.5625206307</v>
      </c>
    </row>
    <row r="314" spans="1:7" x14ac:dyDescent="0.2">
      <c r="A314" t="s">
        <v>3</v>
      </c>
      <c r="B314" s="3" t="s">
        <v>181</v>
      </c>
      <c r="C314">
        <v>10386518.691735566</v>
      </c>
      <c r="D314">
        <v>9424391.718344992</v>
      </c>
      <c r="E314">
        <v>8421115.7715233266</v>
      </c>
      <c r="F314">
        <f>(MAX(Table1[[#This Row],[1]:[3]])-MIN(Table1[[#This Row],[1]:[3]]))/MEDIAN(Table1[[#This Row],[1]:[3]])</f>
        <v>0.20854427308942347</v>
      </c>
      <c r="G314">
        <f>MAX(Table1[[#This Row],[1]:[3]])-MIN(Table1[[#This Row],[1]:[3]])</f>
        <v>1965402.920212239</v>
      </c>
    </row>
    <row r="315" spans="1:7" x14ac:dyDescent="0.2">
      <c r="A315" t="s">
        <v>4</v>
      </c>
      <c r="B315" s="3" t="s">
        <v>281</v>
      </c>
      <c r="C315">
        <v>28417965.128242012</v>
      </c>
      <c r="D315">
        <v>35851665.953788623</v>
      </c>
      <c r="E315">
        <v>35707613.673992142</v>
      </c>
      <c r="F315">
        <f>(MAX(Table1[[#This Row],[1]:[3]])-MIN(Table1[[#This Row],[1]:[3]]))/MEDIAN(Table1[[#This Row],[1]:[3]])</f>
        <v>0.20818251517493572</v>
      </c>
      <c r="G315">
        <f>MAX(Table1[[#This Row],[1]:[3]])-MIN(Table1[[#This Row],[1]:[3]])</f>
        <v>7433700.8255466111</v>
      </c>
    </row>
    <row r="316" spans="1:7" x14ac:dyDescent="0.2">
      <c r="A316" t="s">
        <v>4</v>
      </c>
      <c r="B316" s="3" t="s">
        <v>260</v>
      </c>
      <c r="C316">
        <v>19506809.887234304</v>
      </c>
      <c r="D316">
        <v>24319110.042868849</v>
      </c>
      <c r="E316">
        <v>23328487.62823965</v>
      </c>
      <c r="F316">
        <f>(MAX(Table1[[#This Row],[1]:[3]])-MIN(Table1[[#This Row],[1]:[3]]))/MEDIAN(Table1[[#This Row],[1]:[3]])</f>
        <v>0.20628427493127111</v>
      </c>
      <c r="G316">
        <f>MAX(Table1[[#This Row],[1]:[3]])-MIN(Table1[[#This Row],[1]:[3]])</f>
        <v>4812300.1556345448</v>
      </c>
    </row>
    <row r="317" spans="1:7" x14ac:dyDescent="0.2">
      <c r="A317" t="s">
        <v>3</v>
      </c>
      <c r="B317" s="3" t="s">
        <v>100</v>
      </c>
      <c r="C317">
        <v>120571429.46361789</v>
      </c>
      <c r="D317">
        <v>106005371.97690214</v>
      </c>
      <c r="E317">
        <v>130860897.56794688</v>
      </c>
      <c r="F317">
        <f>(MAX(Table1[[#This Row],[1]:[3]])-MIN(Table1[[#This Row],[1]:[3]]))/MEDIAN(Table1[[#This Row],[1]:[3]])</f>
        <v>0.2061477225709166</v>
      </c>
      <c r="G317">
        <f>MAX(Table1[[#This Row],[1]:[3]])-MIN(Table1[[#This Row],[1]:[3]])</f>
        <v>24855525.591044739</v>
      </c>
    </row>
    <row r="318" spans="1:7" x14ac:dyDescent="0.2">
      <c r="A318" t="s">
        <v>4</v>
      </c>
      <c r="B318" s="3" t="s">
        <v>353</v>
      </c>
      <c r="C318">
        <v>136985165.1949788</v>
      </c>
      <c r="D318">
        <v>167524724.81314003</v>
      </c>
      <c r="E318">
        <v>148184968.00014001</v>
      </c>
      <c r="F318">
        <f>(MAX(Table1[[#This Row],[1]:[3]])-MIN(Table1[[#This Row],[1]:[3]]))/MEDIAN(Table1[[#This Row],[1]:[3]])</f>
        <v>0.20609080684980394</v>
      </c>
      <c r="G318">
        <f>MAX(Table1[[#This Row],[1]:[3]])-MIN(Table1[[#This Row],[1]:[3]])</f>
        <v>30539559.618161231</v>
      </c>
    </row>
    <row r="319" spans="1:7" x14ac:dyDescent="0.2">
      <c r="A319" t="s">
        <v>3</v>
      </c>
      <c r="B319" s="3" t="s">
        <v>96</v>
      </c>
      <c r="C319">
        <v>157315398.298776</v>
      </c>
      <c r="D319">
        <v>126023416.42117065</v>
      </c>
      <c r="E319">
        <v>153339473.73427883</v>
      </c>
      <c r="F319">
        <f>(MAX(Table1[[#This Row],[1]:[3]])-MIN(Table1[[#This Row],[1]:[3]]))/MEDIAN(Table1[[#This Row],[1]:[3]])</f>
        <v>0.20406997047499367</v>
      </c>
      <c r="G319">
        <f>MAX(Table1[[#This Row],[1]:[3]])-MIN(Table1[[#This Row],[1]:[3]])</f>
        <v>31291981.877605349</v>
      </c>
    </row>
    <row r="320" spans="1:7" x14ac:dyDescent="0.2">
      <c r="A320" t="s">
        <v>4</v>
      </c>
      <c r="B320" s="3" t="s">
        <v>266</v>
      </c>
      <c r="C320">
        <v>31359850.870558947</v>
      </c>
      <c r="D320">
        <v>38764204.242912762</v>
      </c>
      <c r="E320">
        <v>36375449.446495779</v>
      </c>
      <c r="F320">
        <f>(MAX(Table1[[#This Row],[1]:[3]])-MIN(Table1[[#This Row],[1]:[3]]))/MEDIAN(Table1[[#This Row],[1]:[3]])</f>
        <v>0.2035535913650989</v>
      </c>
      <c r="G320">
        <f>MAX(Table1[[#This Row],[1]:[3]])-MIN(Table1[[#This Row],[1]:[3]])</f>
        <v>7404353.3723538145</v>
      </c>
    </row>
    <row r="321" spans="1:7" x14ac:dyDescent="0.2">
      <c r="A321" t="s">
        <v>12</v>
      </c>
      <c r="B321" s="3" t="s">
        <v>137</v>
      </c>
      <c r="C321">
        <v>98712314</v>
      </c>
      <c r="D321">
        <v>79365420</v>
      </c>
      <c r="E321">
        <v>99292985</v>
      </c>
      <c r="F321">
        <f>(MAX(Table1[[#This Row],[1]:[3]])-MIN(Table1[[#This Row],[1]:[3]]))/MEDIAN(Table1[[#This Row],[1]:[3]])</f>
        <v>0.20187516827941041</v>
      </c>
      <c r="G321">
        <f>MAX(Table1[[#This Row],[1]:[3]])-MIN(Table1[[#This Row],[1]:[3]])</f>
        <v>19927565</v>
      </c>
    </row>
    <row r="322" spans="1:7" x14ac:dyDescent="0.2">
      <c r="A322" t="s">
        <v>12</v>
      </c>
      <c r="B322" s="3" t="s">
        <v>143</v>
      </c>
      <c r="C322">
        <v>7148682</v>
      </c>
      <c r="D322">
        <v>6269650</v>
      </c>
      <c r="E322">
        <v>7701773</v>
      </c>
      <c r="F322">
        <f>(MAX(Table1[[#This Row],[1]:[3]])-MIN(Table1[[#This Row],[1]:[3]]))/MEDIAN(Table1[[#This Row],[1]:[3]])</f>
        <v>0.20033385175057444</v>
      </c>
      <c r="G322">
        <f>MAX(Table1[[#This Row],[1]:[3]])-MIN(Table1[[#This Row],[1]:[3]])</f>
        <v>1432123</v>
      </c>
    </row>
    <row r="323" spans="1:7" x14ac:dyDescent="0.2">
      <c r="A323" t="s">
        <v>3</v>
      </c>
      <c r="B323" s="3" t="s">
        <v>138</v>
      </c>
      <c r="C323">
        <v>117265950.63309577</v>
      </c>
      <c r="D323">
        <v>107077741.57458901</v>
      </c>
      <c r="E323">
        <v>130389927.35100171</v>
      </c>
      <c r="F323">
        <f>(MAX(Table1[[#This Row],[1]:[3]])-MIN(Table1[[#This Row],[1]:[3]]))/MEDIAN(Table1[[#This Row],[1]:[3]])</f>
        <v>0.19879756784091884</v>
      </c>
      <c r="G323">
        <f>MAX(Table1[[#This Row],[1]:[3]])-MIN(Table1[[#This Row],[1]:[3]])</f>
        <v>23312185.776412696</v>
      </c>
    </row>
    <row r="324" spans="1:7" x14ac:dyDescent="0.2">
      <c r="A324" t="s">
        <v>4</v>
      </c>
      <c r="B324" s="3" t="s">
        <v>346</v>
      </c>
      <c r="C324">
        <v>94069710.01826933</v>
      </c>
      <c r="D324">
        <v>102728529.5468</v>
      </c>
      <c r="E324">
        <v>84212726.508900002</v>
      </c>
      <c r="F324">
        <f>(MAX(Table1[[#This Row],[1]:[3]])-MIN(Table1[[#This Row],[1]:[3]]))/MEDIAN(Table1[[#This Row],[1]:[3]])</f>
        <v>0.19683065924519205</v>
      </c>
      <c r="G324">
        <f>MAX(Table1[[#This Row],[1]:[3]])-MIN(Table1[[#This Row],[1]:[3]])</f>
        <v>18515803.037900001</v>
      </c>
    </row>
    <row r="325" spans="1:7" x14ac:dyDescent="0.2">
      <c r="A325" t="s">
        <v>12</v>
      </c>
      <c r="B325" s="3" t="s">
        <v>219</v>
      </c>
      <c r="C325">
        <v>4407268</v>
      </c>
      <c r="D325">
        <v>4385720</v>
      </c>
      <c r="E325">
        <v>5238412</v>
      </c>
      <c r="F325">
        <f>(MAX(Table1[[#This Row],[1]:[3]])-MIN(Table1[[#This Row],[1]:[3]]))/MEDIAN(Table1[[#This Row],[1]:[3]])</f>
        <v>0.19347405240616183</v>
      </c>
      <c r="G325">
        <f>MAX(Table1[[#This Row],[1]:[3]])-MIN(Table1[[#This Row],[1]:[3]])</f>
        <v>852692</v>
      </c>
    </row>
    <row r="326" spans="1:7" x14ac:dyDescent="0.2">
      <c r="A326" t="s">
        <v>3</v>
      </c>
      <c r="B326" s="3" t="s">
        <v>162</v>
      </c>
      <c r="C326">
        <v>27575467.413415398</v>
      </c>
      <c r="D326">
        <v>31899327.247581013</v>
      </c>
      <c r="E326">
        <v>26607776.597976193</v>
      </c>
      <c r="F326">
        <f>(MAX(Table1[[#This Row],[1]:[3]])-MIN(Table1[[#This Row],[1]:[3]]))/MEDIAN(Table1[[#This Row],[1]:[3]])</f>
        <v>0.19189341635712376</v>
      </c>
      <c r="G326">
        <f>MAX(Table1[[#This Row],[1]:[3]])-MIN(Table1[[#This Row],[1]:[3]])</f>
        <v>5291550.6496048197</v>
      </c>
    </row>
    <row r="327" spans="1:7" x14ac:dyDescent="0.2">
      <c r="A327" t="s">
        <v>3</v>
      </c>
      <c r="B327" s="3" t="s">
        <v>237</v>
      </c>
      <c r="C327">
        <v>4003250.7087988723</v>
      </c>
      <c r="D327">
        <v>4775772.3060349114</v>
      </c>
      <c r="E327">
        <v>4053737.826929532</v>
      </c>
      <c r="F327">
        <f>(MAX(Table1[[#This Row],[1]:[3]])-MIN(Table1[[#This Row],[1]:[3]]))/MEDIAN(Table1[[#This Row],[1]:[3]])</f>
        <v>0.19057019230599301</v>
      </c>
      <c r="G327">
        <f>MAX(Table1[[#This Row],[1]:[3]])-MIN(Table1[[#This Row],[1]:[3]])</f>
        <v>772521.59723603912</v>
      </c>
    </row>
    <row r="328" spans="1:7" x14ac:dyDescent="0.2">
      <c r="A328" t="s">
        <v>4</v>
      </c>
      <c r="B328" s="3" t="s">
        <v>263</v>
      </c>
      <c r="C328">
        <v>32213549.212980736</v>
      </c>
      <c r="D328">
        <v>38729280.928063609</v>
      </c>
      <c r="E328">
        <v>39583230.584394343</v>
      </c>
      <c r="F328">
        <f>(MAX(Table1[[#This Row],[1]:[3]])-MIN(Table1[[#This Row],[1]:[3]]))/MEDIAN(Table1[[#This Row],[1]:[3]])</f>
        <v>0.19028706949406501</v>
      </c>
      <c r="G328">
        <f>MAX(Table1[[#This Row],[1]:[3]])-MIN(Table1[[#This Row],[1]:[3]])</f>
        <v>7369681.3714136072</v>
      </c>
    </row>
    <row r="329" spans="1:7" x14ac:dyDescent="0.2">
      <c r="A329" t="s">
        <v>3</v>
      </c>
      <c r="B329" s="3" t="s">
        <v>115</v>
      </c>
      <c r="C329">
        <v>187539116.42585278</v>
      </c>
      <c r="D329">
        <v>187536767.6008319</v>
      </c>
      <c r="E329">
        <v>152113058.01259997</v>
      </c>
      <c r="F329">
        <f>(MAX(Table1[[#This Row],[1]:[3]])-MIN(Table1[[#This Row],[1]:[3]]))/MEDIAN(Table1[[#This Row],[1]:[3]])</f>
        <v>0.18890193569218613</v>
      </c>
      <c r="G329">
        <f>MAX(Table1[[#This Row],[1]:[3]])-MIN(Table1[[#This Row],[1]:[3]])</f>
        <v>35426058.413252801</v>
      </c>
    </row>
    <row r="330" spans="1:7" x14ac:dyDescent="0.2">
      <c r="A330" t="s">
        <v>4</v>
      </c>
      <c r="B330" s="3" t="s">
        <v>282</v>
      </c>
      <c r="C330">
        <v>29166121.943922654</v>
      </c>
      <c r="D330">
        <v>34424933.593230039</v>
      </c>
      <c r="E330">
        <v>35649447.25222493</v>
      </c>
      <c r="F330">
        <f>(MAX(Table1[[#This Row],[1]:[3]])-MIN(Table1[[#This Row],[1]:[3]]))/MEDIAN(Table1[[#This Row],[1]:[3]])</f>
        <v>0.18833225315436128</v>
      </c>
      <c r="G330">
        <f>MAX(Table1[[#This Row],[1]:[3]])-MIN(Table1[[#This Row],[1]:[3]])</f>
        <v>6483325.3083022758</v>
      </c>
    </row>
    <row r="331" spans="1:7" x14ac:dyDescent="0.2">
      <c r="A331" t="s">
        <v>3</v>
      </c>
      <c r="B331" s="3" t="s">
        <v>256</v>
      </c>
      <c r="C331">
        <v>3605114.4957000003</v>
      </c>
      <c r="D331">
        <v>4170721.5355131738</v>
      </c>
      <c r="E331">
        <v>4386612.0605682908</v>
      </c>
      <c r="F331">
        <f>(MAX(Table1[[#This Row],[1]:[3]])-MIN(Table1[[#This Row],[1]:[3]]))/MEDIAN(Table1[[#This Row],[1]:[3]])</f>
        <v>0.18737706610569327</v>
      </c>
      <c r="G331">
        <f>MAX(Table1[[#This Row],[1]:[3]])-MIN(Table1[[#This Row],[1]:[3]])</f>
        <v>781497.56486829044</v>
      </c>
    </row>
    <row r="332" spans="1:7" x14ac:dyDescent="0.2">
      <c r="A332" t="s">
        <v>3</v>
      </c>
      <c r="B332" s="3" t="s">
        <v>163</v>
      </c>
      <c r="C332">
        <v>26496468.946082495</v>
      </c>
      <c r="D332">
        <v>32399606.483358752</v>
      </c>
      <c r="E332">
        <v>31680482.662163995</v>
      </c>
      <c r="F332">
        <f>(MAX(Table1[[#This Row],[1]:[3]])-MIN(Table1[[#This Row],[1]:[3]]))/MEDIAN(Table1[[#This Row],[1]:[3]])</f>
        <v>0.18633357326737873</v>
      </c>
      <c r="G332">
        <f>MAX(Table1[[#This Row],[1]:[3]])-MIN(Table1[[#This Row],[1]:[3]])</f>
        <v>5903137.5372762568</v>
      </c>
    </row>
    <row r="333" spans="1:7" x14ac:dyDescent="0.2">
      <c r="A333" t="s">
        <v>12</v>
      </c>
      <c r="B333" s="3" t="s">
        <v>123</v>
      </c>
      <c r="C333">
        <v>101024637</v>
      </c>
      <c r="D333">
        <v>82963407</v>
      </c>
      <c r="E333">
        <v>98379954</v>
      </c>
      <c r="F333">
        <f>(MAX(Table1[[#This Row],[1]:[3]])-MIN(Table1[[#This Row],[1]:[3]]))/MEDIAN(Table1[[#This Row],[1]:[3]])</f>
        <v>0.18358648551512841</v>
      </c>
      <c r="G333">
        <f>MAX(Table1[[#This Row],[1]:[3]])-MIN(Table1[[#This Row],[1]:[3]])</f>
        <v>18061230</v>
      </c>
    </row>
    <row r="334" spans="1:7" x14ac:dyDescent="0.2">
      <c r="A334" t="s">
        <v>12</v>
      </c>
      <c r="B334" s="3" t="s">
        <v>308</v>
      </c>
      <c r="C334">
        <v>1997431</v>
      </c>
      <c r="D334">
        <v>2407099</v>
      </c>
      <c r="E334">
        <v>2244857</v>
      </c>
      <c r="F334">
        <f>(MAX(Table1[[#This Row],[1]:[3]])-MIN(Table1[[#This Row],[1]:[3]]))/MEDIAN(Table1[[#This Row],[1]:[3]])</f>
        <v>0.18249180237315785</v>
      </c>
      <c r="G334">
        <f>MAX(Table1[[#This Row],[1]:[3]])-MIN(Table1[[#This Row],[1]:[3]])</f>
        <v>409668</v>
      </c>
    </row>
    <row r="335" spans="1:7" x14ac:dyDescent="0.2">
      <c r="A335" t="s">
        <v>3</v>
      </c>
      <c r="B335" s="3" t="s">
        <v>184</v>
      </c>
      <c r="C335">
        <v>2766136.6018787907</v>
      </c>
      <c r="D335">
        <v>2985575.4203750351</v>
      </c>
      <c r="E335">
        <v>2483243.079639615</v>
      </c>
      <c r="F335">
        <f>(MAX(Table1[[#This Row],[1]:[3]])-MIN(Table1[[#This Row],[1]:[3]]))/MEDIAN(Table1[[#This Row],[1]:[3]])</f>
        <v>0.18160069911017063</v>
      </c>
      <c r="G335">
        <f>MAX(Table1[[#This Row],[1]:[3]])-MIN(Table1[[#This Row],[1]:[3]])</f>
        <v>502332.34073542012</v>
      </c>
    </row>
    <row r="336" spans="1:7" x14ac:dyDescent="0.2">
      <c r="A336" t="s">
        <v>12</v>
      </c>
      <c r="B336" s="3" t="s">
        <v>247</v>
      </c>
      <c r="C336">
        <v>4294420</v>
      </c>
      <c r="D336">
        <v>3601678</v>
      </c>
      <c r="E336">
        <v>4374176</v>
      </c>
      <c r="F336">
        <f>(MAX(Table1[[#This Row],[1]:[3]])-MIN(Table1[[#This Row],[1]:[3]]))/MEDIAN(Table1[[#This Row],[1]:[3]])</f>
        <v>0.1798841287065541</v>
      </c>
      <c r="G336">
        <f>MAX(Table1[[#This Row],[1]:[3]])-MIN(Table1[[#This Row],[1]:[3]])</f>
        <v>772498</v>
      </c>
    </row>
    <row r="337" spans="1:7" x14ac:dyDescent="0.2">
      <c r="A337" t="s">
        <v>4</v>
      </c>
      <c r="B337" s="3" t="s">
        <v>369</v>
      </c>
      <c r="C337">
        <v>176096303.31681758</v>
      </c>
      <c r="D337">
        <v>147977708.92595002</v>
      </c>
      <c r="E337">
        <v>156386721.05719998</v>
      </c>
      <c r="F337">
        <f>(MAX(Table1[[#This Row],[1]:[3]])-MIN(Table1[[#This Row],[1]:[3]]))/MEDIAN(Table1[[#This Row],[1]:[3]])</f>
        <v>0.17980167498097813</v>
      </c>
      <c r="G337">
        <f>MAX(Table1[[#This Row],[1]:[3]])-MIN(Table1[[#This Row],[1]:[3]])</f>
        <v>28118594.390867561</v>
      </c>
    </row>
    <row r="338" spans="1:7" x14ac:dyDescent="0.2">
      <c r="A338" t="s">
        <v>3</v>
      </c>
      <c r="B338" s="3" t="s">
        <v>129</v>
      </c>
      <c r="C338">
        <v>50801684.74596601</v>
      </c>
      <c r="D338">
        <v>57386414.644317657</v>
      </c>
      <c r="E338">
        <v>48275474.546194986</v>
      </c>
      <c r="F338">
        <f>(MAX(Table1[[#This Row],[1]:[3]])-MIN(Table1[[#This Row],[1]:[3]]))/MEDIAN(Table1[[#This Row],[1]:[3]])</f>
        <v>0.17934326673774614</v>
      </c>
      <c r="G338">
        <f>MAX(Table1[[#This Row],[1]:[3]])-MIN(Table1[[#This Row],[1]:[3]])</f>
        <v>9110940.0981226712</v>
      </c>
    </row>
    <row r="339" spans="1:7" x14ac:dyDescent="0.2">
      <c r="A339" t="s">
        <v>12</v>
      </c>
      <c r="B339" s="3" t="s">
        <v>242</v>
      </c>
      <c r="C339">
        <v>4557098</v>
      </c>
      <c r="D339">
        <v>3928342</v>
      </c>
      <c r="E339">
        <v>4741233</v>
      </c>
      <c r="F339">
        <f>(MAX(Table1[[#This Row],[1]:[3]])-MIN(Table1[[#This Row],[1]:[3]]))/MEDIAN(Table1[[#This Row],[1]:[3]])</f>
        <v>0.17837909125500484</v>
      </c>
      <c r="G339">
        <f>MAX(Table1[[#This Row],[1]:[3]])-MIN(Table1[[#This Row],[1]:[3]])</f>
        <v>812891</v>
      </c>
    </row>
    <row r="340" spans="1:7" x14ac:dyDescent="0.2">
      <c r="A340" t="s">
        <v>4</v>
      </c>
      <c r="B340" s="3" t="s">
        <v>273</v>
      </c>
      <c r="C340">
        <v>39955973.334646247</v>
      </c>
      <c r="D340">
        <v>48040287.529494755</v>
      </c>
      <c r="E340">
        <v>45567904.185775124</v>
      </c>
      <c r="F340">
        <f>(MAX(Table1[[#This Row],[1]:[3]])-MIN(Table1[[#This Row],[1]:[3]]))/MEDIAN(Table1[[#This Row],[1]:[3]])</f>
        <v>0.17741246474469585</v>
      </c>
      <c r="G340">
        <f>MAX(Table1[[#This Row],[1]:[3]])-MIN(Table1[[#This Row],[1]:[3]])</f>
        <v>8084314.1948485076</v>
      </c>
    </row>
    <row r="341" spans="1:7" x14ac:dyDescent="0.2">
      <c r="A341" t="s">
        <v>4</v>
      </c>
      <c r="B341" s="3" t="s">
        <v>317</v>
      </c>
      <c r="C341">
        <v>12100070.786731407</v>
      </c>
      <c r="D341">
        <v>10332900.722610002</v>
      </c>
      <c r="E341">
        <v>10274171.24251</v>
      </c>
      <c r="F341">
        <f>(MAX(Table1[[#This Row],[1]:[3]])-MIN(Table1[[#This Row],[1]:[3]]))/MEDIAN(Table1[[#This Row],[1]:[3]])</f>
        <v>0.17670735384363589</v>
      </c>
      <c r="G341">
        <f>MAX(Table1[[#This Row],[1]:[3]])-MIN(Table1[[#This Row],[1]:[3]])</f>
        <v>1825899.5442214068</v>
      </c>
    </row>
    <row r="342" spans="1:7" x14ac:dyDescent="0.2">
      <c r="A342" t="s">
        <v>12</v>
      </c>
      <c r="B342" s="3" t="s">
        <v>169</v>
      </c>
      <c r="C342">
        <v>18600319</v>
      </c>
      <c r="D342">
        <v>21759209</v>
      </c>
      <c r="E342">
        <v>22426994</v>
      </c>
      <c r="F342">
        <f>(MAX(Table1[[#This Row],[1]:[3]])-MIN(Table1[[#This Row],[1]:[3]]))/MEDIAN(Table1[[#This Row],[1]:[3]])</f>
        <v>0.17586461897580927</v>
      </c>
      <c r="G342">
        <f>MAX(Table1[[#This Row],[1]:[3]])-MIN(Table1[[#This Row],[1]:[3]])</f>
        <v>3826675</v>
      </c>
    </row>
    <row r="343" spans="1:7" x14ac:dyDescent="0.2">
      <c r="A343" t="s">
        <v>12</v>
      </c>
      <c r="B343" s="3" t="s">
        <v>244</v>
      </c>
      <c r="C343">
        <v>4436015</v>
      </c>
      <c r="D343">
        <v>3872203</v>
      </c>
      <c r="E343">
        <v>4651033</v>
      </c>
      <c r="F343">
        <f>(MAX(Table1[[#This Row],[1]:[3]])-MIN(Table1[[#This Row],[1]:[3]]))/MEDIAN(Table1[[#This Row],[1]:[3]])</f>
        <v>0.17556973995804792</v>
      </c>
      <c r="G343">
        <f>MAX(Table1[[#This Row],[1]:[3]])-MIN(Table1[[#This Row],[1]:[3]])</f>
        <v>778830</v>
      </c>
    </row>
    <row r="344" spans="1:7" x14ac:dyDescent="0.2">
      <c r="A344" t="s">
        <v>12</v>
      </c>
      <c r="B344" s="3" t="s">
        <v>63</v>
      </c>
      <c r="C344">
        <v>86060500</v>
      </c>
      <c r="D344">
        <v>85839600</v>
      </c>
      <c r="E344">
        <v>100945838</v>
      </c>
      <c r="F344">
        <f>(MAX(Table1[[#This Row],[1]:[3]])-MIN(Table1[[#This Row],[1]:[3]]))/MEDIAN(Table1[[#This Row],[1]:[3]])</f>
        <v>0.17553044660442363</v>
      </c>
      <c r="G344">
        <f>MAX(Table1[[#This Row],[1]:[3]])-MIN(Table1[[#This Row],[1]:[3]])</f>
        <v>15106238</v>
      </c>
    </row>
    <row r="345" spans="1:7" x14ac:dyDescent="0.2">
      <c r="A345" t="s">
        <v>3</v>
      </c>
      <c r="B345" s="3" t="s">
        <v>111</v>
      </c>
      <c r="C345">
        <v>117243139.82152103</v>
      </c>
      <c r="D345">
        <v>124881790.10764401</v>
      </c>
      <c r="E345">
        <v>139121679.7116569</v>
      </c>
      <c r="F345">
        <f>(MAX(Table1[[#This Row],[1]:[3]])-MIN(Table1[[#This Row],[1]:[3]]))/MEDIAN(Table1[[#This Row],[1]:[3]])</f>
        <v>0.17519399642876105</v>
      </c>
      <c r="G345">
        <f>MAX(Table1[[#This Row],[1]:[3]])-MIN(Table1[[#This Row],[1]:[3]])</f>
        <v>21878539.890135869</v>
      </c>
    </row>
    <row r="346" spans="1:7" x14ac:dyDescent="0.2">
      <c r="A346" t="s">
        <v>12</v>
      </c>
      <c r="B346" s="3" t="s">
        <v>136</v>
      </c>
      <c r="C346">
        <v>101470930</v>
      </c>
      <c r="D346">
        <v>85415220</v>
      </c>
      <c r="E346">
        <v>91790219</v>
      </c>
      <c r="F346">
        <f>(MAX(Table1[[#This Row],[1]:[3]])-MIN(Table1[[#This Row],[1]:[3]]))/MEDIAN(Table1[[#This Row],[1]:[3]])</f>
        <v>0.17491743864343542</v>
      </c>
      <c r="G346">
        <f>MAX(Table1[[#This Row],[1]:[3]])-MIN(Table1[[#This Row],[1]:[3]])</f>
        <v>16055710</v>
      </c>
    </row>
    <row r="347" spans="1:7" x14ac:dyDescent="0.2">
      <c r="A347" t="s">
        <v>3</v>
      </c>
      <c r="B347" s="3" t="s">
        <v>216</v>
      </c>
      <c r="C347">
        <v>2863116.3685431196</v>
      </c>
      <c r="D347">
        <v>2949841.76926006</v>
      </c>
      <c r="E347">
        <v>3378848.042206252</v>
      </c>
      <c r="F347">
        <f>(MAX(Table1[[#This Row],[1]:[3]])-MIN(Table1[[#This Row],[1]:[3]]))/MEDIAN(Table1[[#This Row],[1]:[3]])</f>
        <v>0.17483367380498471</v>
      </c>
      <c r="G347">
        <f>MAX(Table1[[#This Row],[1]:[3]])-MIN(Table1[[#This Row],[1]:[3]])</f>
        <v>515731.67366313236</v>
      </c>
    </row>
    <row r="348" spans="1:7" x14ac:dyDescent="0.2">
      <c r="A348" t="s">
        <v>3</v>
      </c>
      <c r="B348" s="3" t="s">
        <v>170</v>
      </c>
      <c r="C348">
        <v>9602862.6364182774</v>
      </c>
      <c r="D348">
        <v>7954867.694112109</v>
      </c>
      <c r="E348">
        <v>9428335.5701177735</v>
      </c>
      <c r="F348">
        <f>(MAX(Table1[[#This Row],[1]:[3]])-MIN(Table1[[#This Row],[1]:[3]]))/MEDIAN(Table1[[#This Row],[1]:[3]])</f>
        <v>0.17479171483133607</v>
      </c>
      <c r="G348">
        <f>MAX(Table1[[#This Row],[1]:[3]])-MIN(Table1[[#This Row],[1]:[3]])</f>
        <v>1647994.9423061684</v>
      </c>
    </row>
    <row r="349" spans="1:7" x14ac:dyDescent="0.2">
      <c r="A349" t="s">
        <v>3</v>
      </c>
      <c r="B349" s="3" t="s">
        <v>227</v>
      </c>
      <c r="C349">
        <v>49381857.047603667</v>
      </c>
      <c r="D349">
        <v>41841415.645223081</v>
      </c>
      <c r="E349">
        <v>50419161.901690491</v>
      </c>
      <c r="F349">
        <f>(MAX(Table1[[#This Row],[1]:[3]])-MIN(Table1[[#This Row],[1]:[3]]))/MEDIAN(Table1[[#This Row],[1]:[3]])</f>
        <v>0.17370238320925313</v>
      </c>
      <c r="G349">
        <f>MAX(Table1[[#This Row],[1]:[3]])-MIN(Table1[[#This Row],[1]:[3]])</f>
        <v>8577746.2564674094</v>
      </c>
    </row>
    <row r="350" spans="1:7" x14ac:dyDescent="0.2">
      <c r="A350" t="s">
        <v>4</v>
      </c>
      <c r="B350" s="3" t="s">
        <v>381</v>
      </c>
      <c r="C350">
        <v>31511858.610635702</v>
      </c>
      <c r="D350">
        <v>31276095.116549999</v>
      </c>
      <c r="E350">
        <v>26112233.83021</v>
      </c>
      <c r="F350">
        <f>(MAX(Table1[[#This Row],[1]:[3]])-MIN(Table1[[#This Row],[1]:[3]]))/MEDIAN(Table1[[#This Row],[1]:[3]])</f>
        <v>0.17264382782774076</v>
      </c>
      <c r="G350">
        <f>MAX(Table1[[#This Row],[1]:[3]])-MIN(Table1[[#This Row],[1]:[3]])</f>
        <v>5399624.7804257013</v>
      </c>
    </row>
    <row r="351" spans="1:7" x14ac:dyDescent="0.2">
      <c r="A351" t="s">
        <v>3</v>
      </c>
      <c r="B351" s="3" t="s">
        <v>278</v>
      </c>
      <c r="C351">
        <v>3632030.9962000004</v>
      </c>
      <c r="D351">
        <v>3455871.9778088797</v>
      </c>
      <c r="E351">
        <v>4080137.6696649184</v>
      </c>
      <c r="F351">
        <f>(MAX(Table1[[#This Row],[1]:[3]])-MIN(Table1[[#This Row],[1]:[3]]))/MEDIAN(Table1[[#This Row],[1]:[3]])</f>
        <v>0.17187785360564778</v>
      </c>
      <c r="G351">
        <f>MAX(Table1[[#This Row],[1]:[3]])-MIN(Table1[[#This Row],[1]:[3]])</f>
        <v>624265.69185603876</v>
      </c>
    </row>
    <row r="352" spans="1:7" x14ac:dyDescent="0.2">
      <c r="A352" t="s">
        <v>4</v>
      </c>
      <c r="B352" s="3" t="s">
        <v>259</v>
      </c>
      <c r="C352">
        <v>34984331.408722937</v>
      </c>
      <c r="D352">
        <v>41661409.952353828</v>
      </c>
      <c r="E352">
        <v>42135112.673765913</v>
      </c>
      <c r="F352">
        <f>(MAX(Table1[[#This Row],[1]:[3]])-MIN(Table1[[#This Row],[1]:[3]]))/MEDIAN(Table1[[#This Row],[1]:[3]])</f>
        <v>0.17164040471076192</v>
      </c>
      <c r="G352">
        <f>MAX(Table1[[#This Row],[1]:[3]])-MIN(Table1[[#This Row],[1]:[3]])</f>
        <v>7150781.2650429755</v>
      </c>
    </row>
    <row r="353" spans="1:7" x14ac:dyDescent="0.2">
      <c r="A353" t="s">
        <v>4</v>
      </c>
      <c r="B353" s="3" t="s">
        <v>374</v>
      </c>
      <c r="C353">
        <v>65715555.987134285</v>
      </c>
      <c r="D353">
        <v>77676473.542779997</v>
      </c>
      <c r="E353">
        <v>79016798.909610003</v>
      </c>
      <c r="F353">
        <f>(MAX(Table1[[#This Row],[1]:[3]])-MIN(Table1[[#This Row],[1]:[3]]))/MEDIAN(Table1[[#This Row],[1]:[3]])</f>
        <v>0.17123901634321895</v>
      </c>
      <c r="G353">
        <f>MAX(Table1[[#This Row],[1]:[3]])-MIN(Table1[[#This Row],[1]:[3]])</f>
        <v>13301242.922475718</v>
      </c>
    </row>
    <row r="354" spans="1:7" x14ac:dyDescent="0.2">
      <c r="A354" t="s">
        <v>3</v>
      </c>
      <c r="B354" s="3" t="s">
        <v>265</v>
      </c>
      <c r="C354">
        <v>2414186.1125000003</v>
      </c>
      <c r="D354">
        <v>2848476.5236861962</v>
      </c>
      <c r="E354">
        <v>2900352.7518373393</v>
      </c>
      <c r="F354">
        <f>(MAX(Table1[[#This Row],[1]:[3]])-MIN(Table1[[#This Row],[1]:[3]]))/MEDIAN(Table1[[#This Row],[1]:[3]])</f>
        <v>0.17067602112731955</v>
      </c>
      <c r="G354">
        <f>MAX(Table1[[#This Row],[1]:[3]])-MIN(Table1[[#This Row],[1]:[3]])</f>
        <v>486166.63933733897</v>
      </c>
    </row>
    <row r="355" spans="1:7" x14ac:dyDescent="0.2">
      <c r="A355" t="s">
        <v>3</v>
      </c>
      <c r="B355" s="3" t="s">
        <v>41</v>
      </c>
      <c r="C355">
        <v>156037576.06926146</v>
      </c>
      <c r="D355">
        <v>139367504.64970326</v>
      </c>
      <c r="E355">
        <v>165811496.21982875</v>
      </c>
      <c r="F355">
        <f>(MAX(Table1[[#This Row],[1]:[3]])-MIN(Table1[[#This Row],[1]:[3]]))/MEDIAN(Table1[[#This Row],[1]:[3]])</f>
        <v>0.16947194538825452</v>
      </c>
      <c r="G355">
        <f>MAX(Table1[[#This Row],[1]:[3]])-MIN(Table1[[#This Row],[1]:[3]])</f>
        <v>26443991.57012549</v>
      </c>
    </row>
    <row r="356" spans="1:7" x14ac:dyDescent="0.2">
      <c r="A356" t="s">
        <v>12</v>
      </c>
      <c r="B356" s="3" t="s">
        <v>135</v>
      </c>
      <c r="C356">
        <v>101439927</v>
      </c>
      <c r="D356">
        <v>85398518</v>
      </c>
      <c r="E356">
        <v>95009804</v>
      </c>
      <c r="F356">
        <f>(MAX(Table1[[#This Row],[1]:[3]])-MIN(Table1[[#This Row],[1]:[3]]))/MEDIAN(Table1[[#This Row],[1]:[3]])</f>
        <v>0.1688395126044045</v>
      </c>
      <c r="G356">
        <f>MAX(Table1[[#This Row],[1]:[3]])-MIN(Table1[[#This Row],[1]:[3]])</f>
        <v>16041409</v>
      </c>
    </row>
    <row r="357" spans="1:7" x14ac:dyDescent="0.2">
      <c r="A357" t="s">
        <v>12</v>
      </c>
      <c r="B357" s="3" t="s">
        <v>248</v>
      </c>
      <c r="C357">
        <v>5030554</v>
      </c>
      <c r="D357">
        <v>4301287</v>
      </c>
      <c r="E357">
        <v>4322358</v>
      </c>
      <c r="F357">
        <f>(MAX(Table1[[#This Row],[1]:[3]])-MIN(Table1[[#This Row],[1]:[3]]))/MEDIAN(Table1[[#This Row],[1]:[3]])</f>
        <v>0.16871971271236672</v>
      </c>
      <c r="G357">
        <f>MAX(Table1[[#This Row],[1]:[3]])-MIN(Table1[[#This Row],[1]:[3]])</f>
        <v>729267</v>
      </c>
    </row>
    <row r="358" spans="1:7" x14ac:dyDescent="0.2">
      <c r="A358" t="s">
        <v>3</v>
      </c>
      <c r="B358" s="3" t="s">
        <v>81</v>
      </c>
      <c r="C358">
        <v>115254729.96577595</v>
      </c>
      <c r="D358">
        <v>112014250.56704311</v>
      </c>
      <c r="E358">
        <v>131374084.2040019</v>
      </c>
      <c r="F358">
        <f>(MAX(Table1[[#This Row],[1]:[3]])-MIN(Table1[[#This Row],[1]:[3]]))/MEDIAN(Table1[[#This Row],[1]:[3]])</f>
        <v>0.16797430910390881</v>
      </c>
      <c r="G358">
        <f>MAX(Table1[[#This Row],[1]:[3]])-MIN(Table1[[#This Row],[1]:[3]])</f>
        <v>19359833.636958793</v>
      </c>
    </row>
    <row r="359" spans="1:7" x14ac:dyDescent="0.2">
      <c r="A359" t="s">
        <v>3</v>
      </c>
      <c r="B359" s="3" t="s">
        <v>89</v>
      </c>
      <c r="C359">
        <v>101067895.68969271</v>
      </c>
      <c r="D359">
        <v>96652410.976840556</v>
      </c>
      <c r="E359">
        <v>113505859.32356991</v>
      </c>
      <c r="F359">
        <f>(MAX(Table1[[#This Row],[1]:[3]])-MIN(Table1[[#This Row],[1]:[3]]))/MEDIAN(Table1[[#This Row],[1]:[3]])</f>
        <v>0.16675372759787391</v>
      </c>
      <c r="G359">
        <f>MAX(Table1[[#This Row],[1]:[3]])-MIN(Table1[[#This Row],[1]:[3]])</f>
        <v>16853448.346729353</v>
      </c>
    </row>
    <row r="360" spans="1:7" x14ac:dyDescent="0.2">
      <c r="A360" t="s">
        <v>3</v>
      </c>
      <c r="B360" s="3" t="s">
        <v>114</v>
      </c>
      <c r="C360">
        <v>103354476.17832696</v>
      </c>
      <c r="D360">
        <v>115718970.83877757</v>
      </c>
      <c r="E360">
        <v>98533249.291095987</v>
      </c>
      <c r="F360">
        <f>(MAX(Table1[[#This Row],[1]:[3]])-MIN(Table1[[#This Row],[1]:[3]]))/MEDIAN(Table1[[#This Row],[1]:[3]])</f>
        <v>0.16627941220493908</v>
      </c>
      <c r="G360">
        <f>MAX(Table1[[#This Row],[1]:[3]])-MIN(Table1[[#This Row],[1]:[3]])</f>
        <v>17185721.547681585</v>
      </c>
    </row>
    <row r="361" spans="1:7" x14ac:dyDescent="0.2">
      <c r="A361" t="s">
        <v>4</v>
      </c>
      <c r="B361" s="3" t="s">
        <v>275</v>
      </c>
      <c r="C361">
        <v>29210610.368592393</v>
      </c>
      <c r="D361">
        <v>33216953.807855204</v>
      </c>
      <c r="E361">
        <v>34716352.247936353</v>
      </c>
      <c r="F361">
        <f>(MAX(Table1[[#This Row],[1]:[3]])-MIN(Table1[[#This Row],[1]:[3]]))/MEDIAN(Table1[[#This Row],[1]:[3]])</f>
        <v>0.16575095691170671</v>
      </c>
      <c r="G361">
        <f>MAX(Table1[[#This Row],[1]:[3]])-MIN(Table1[[#This Row],[1]:[3]])</f>
        <v>5505741.8793439604</v>
      </c>
    </row>
    <row r="362" spans="1:7" x14ac:dyDescent="0.2">
      <c r="A362" t="s">
        <v>3</v>
      </c>
      <c r="B362" s="3" t="s">
        <v>191</v>
      </c>
      <c r="C362">
        <v>22798333.867787585</v>
      </c>
      <c r="D362">
        <v>25662049.150203973</v>
      </c>
      <c r="E362">
        <v>27049285.207025446</v>
      </c>
      <c r="F362">
        <f>(MAX(Table1[[#This Row],[1]:[3]])-MIN(Table1[[#This Row],[1]:[3]]))/MEDIAN(Table1[[#This Row],[1]:[3]])</f>
        <v>0.16565128195166257</v>
      </c>
      <c r="G362">
        <f>MAX(Table1[[#This Row],[1]:[3]])-MIN(Table1[[#This Row],[1]:[3]])</f>
        <v>4250951.3392378613</v>
      </c>
    </row>
    <row r="363" spans="1:7" x14ac:dyDescent="0.2">
      <c r="A363" t="s">
        <v>3</v>
      </c>
      <c r="B363" s="3" t="s">
        <v>143</v>
      </c>
      <c r="C363">
        <v>35053809.815850541</v>
      </c>
      <c r="D363">
        <v>41336085.886338003</v>
      </c>
      <c r="E363">
        <v>41799401.704122521</v>
      </c>
      <c r="F363">
        <f>(MAX(Table1[[#This Row],[1]:[3]])-MIN(Table1[[#This Row],[1]:[3]]))/MEDIAN(Table1[[#This Row],[1]:[3]])</f>
        <v>0.16318893634052242</v>
      </c>
      <c r="G363">
        <f>MAX(Table1[[#This Row],[1]:[3]])-MIN(Table1[[#This Row],[1]:[3]])</f>
        <v>6745591.88827198</v>
      </c>
    </row>
    <row r="364" spans="1:7" x14ac:dyDescent="0.2">
      <c r="A364" t="s">
        <v>12</v>
      </c>
      <c r="B364" s="3" t="s">
        <v>100</v>
      </c>
      <c r="C364">
        <v>101467728</v>
      </c>
      <c r="D364">
        <v>101037943</v>
      </c>
      <c r="E364">
        <v>85040424</v>
      </c>
      <c r="F364">
        <f>(MAX(Table1[[#This Row],[1]:[3]])-MIN(Table1[[#This Row],[1]:[3]]))/MEDIAN(Table1[[#This Row],[1]:[3]])</f>
        <v>0.16258549523321156</v>
      </c>
      <c r="G364">
        <f>MAX(Table1[[#This Row],[1]:[3]])-MIN(Table1[[#This Row],[1]:[3]])</f>
        <v>16427304</v>
      </c>
    </row>
    <row r="365" spans="1:7" x14ac:dyDescent="0.2">
      <c r="A365" t="s">
        <v>3</v>
      </c>
      <c r="B365" s="3" t="s">
        <v>288</v>
      </c>
      <c r="C365">
        <v>2518663.5504999999</v>
      </c>
      <c r="D365">
        <v>2941928.6237815358</v>
      </c>
      <c r="E365">
        <v>2632974.0563100176</v>
      </c>
      <c r="F365">
        <f>(MAX(Table1[[#This Row],[1]:[3]])-MIN(Table1[[#This Row],[1]:[3]]))/MEDIAN(Table1[[#This Row],[1]:[3]])</f>
        <v>0.16075550469901737</v>
      </c>
      <c r="G365">
        <f>MAX(Table1[[#This Row],[1]:[3]])-MIN(Table1[[#This Row],[1]:[3]])</f>
        <v>423265.07328153588</v>
      </c>
    </row>
    <row r="366" spans="1:7" x14ac:dyDescent="0.2">
      <c r="A366" t="s">
        <v>3</v>
      </c>
      <c r="B366" s="3" t="s">
        <v>289</v>
      </c>
      <c r="C366">
        <v>2350016.983</v>
      </c>
      <c r="D366">
        <v>2622575.3495898051</v>
      </c>
      <c r="E366">
        <v>2769173.9287491627</v>
      </c>
      <c r="F366">
        <f>(MAX(Table1[[#This Row],[1]:[3]])-MIN(Table1[[#This Row],[1]:[3]]))/MEDIAN(Table1[[#This Row],[1]:[3]])</f>
        <v>0.15982646440062159</v>
      </c>
      <c r="G366">
        <f>MAX(Table1[[#This Row],[1]:[3]])-MIN(Table1[[#This Row],[1]:[3]])</f>
        <v>419156.9457491627</v>
      </c>
    </row>
    <row r="367" spans="1:7" x14ac:dyDescent="0.2">
      <c r="A367" t="s">
        <v>3</v>
      </c>
      <c r="B367" s="3" t="s">
        <v>26</v>
      </c>
      <c r="C367">
        <v>126730881.52543932</v>
      </c>
      <c r="D367">
        <v>107565755.71413608</v>
      </c>
      <c r="E367">
        <v>120364790.10861179</v>
      </c>
      <c r="F367">
        <f>(MAX(Table1[[#This Row],[1]:[3]])-MIN(Table1[[#This Row],[1]:[3]]))/MEDIAN(Table1[[#This Row],[1]:[3]])</f>
        <v>0.15922534982206585</v>
      </c>
      <c r="G367">
        <f>MAX(Table1[[#This Row],[1]:[3]])-MIN(Table1[[#This Row],[1]:[3]])</f>
        <v>19165125.811303243</v>
      </c>
    </row>
    <row r="368" spans="1:7" x14ac:dyDescent="0.2">
      <c r="A368" t="s">
        <v>12</v>
      </c>
      <c r="B368" s="3" t="s">
        <v>62</v>
      </c>
      <c r="C368">
        <v>85188634</v>
      </c>
      <c r="D368">
        <v>99321697</v>
      </c>
      <c r="E368">
        <v>100976395</v>
      </c>
      <c r="F368">
        <f>(MAX(Table1[[#This Row],[1]:[3]])-MIN(Table1[[#This Row],[1]:[3]]))/MEDIAN(Table1[[#This Row],[1]:[3]])</f>
        <v>0.15895581204175357</v>
      </c>
      <c r="G368">
        <f>MAX(Table1[[#This Row],[1]:[3]])-MIN(Table1[[#This Row],[1]:[3]])</f>
        <v>15787761</v>
      </c>
    </row>
    <row r="369" spans="1:7" x14ac:dyDescent="0.2">
      <c r="A369" t="s">
        <v>4</v>
      </c>
      <c r="B369" s="3" t="s">
        <v>324</v>
      </c>
      <c r="C369">
        <v>99589179.577426597</v>
      </c>
      <c r="D369">
        <v>115727941.69529997</v>
      </c>
      <c r="E369">
        <v>117958446.50295001</v>
      </c>
      <c r="F369">
        <f>(MAX(Table1[[#This Row],[1]:[3]])-MIN(Table1[[#This Row],[1]:[3]]))/MEDIAN(Table1[[#This Row],[1]:[3]])</f>
        <v>0.15872801897650482</v>
      </c>
      <c r="G369">
        <f>MAX(Table1[[#This Row],[1]:[3]])-MIN(Table1[[#This Row],[1]:[3]])</f>
        <v>18369266.925523415</v>
      </c>
    </row>
    <row r="370" spans="1:7" x14ac:dyDescent="0.2">
      <c r="A370" t="s">
        <v>3</v>
      </c>
      <c r="B370" s="3" t="s">
        <v>25</v>
      </c>
      <c r="C370">
        <v>129255888.33443272</v>
      </c>
      <c r="D370">
        <v>109760536.91395731</v>
      </c>
      <c r="E370">
        <v>122925353.45308894</v>
      </c>
      <c r="F370">
        <f>(MAX(Table1[[#This Row],[1]:[3]])-MIN(Table1[[#This Row],[1]:[3]]))/MEDIAN(Table1[[#This Row],[1]:[3]])</f>
        <v>0.15859504059034712</v>
      </c>
      <c r="G370">
        <f>MAX(Table1[[#This Row],[1]:[3]])-MIN(Table1[[#This Row],[1]:[3]])</f>
        <v>19495351.420475408</v>
      </c>
    </row>
    <row r="371" spans="1:7" x14ac:dyDescent="0.2">
      <c r="A371" t="s">
        <v>4</v>
      </c>
      <c r="B371" s="3" t="s">
        <v>328</v>
      </c>
      <c r="C371">
        <v>203471339.80055007</v>
      </c>
      <c r="D371">
        <v>182463981.71192005</v>
      </c>
      <c r="E371">
        <v>214450747.23668998</v>
      </c>
      <c r="F371">
        <f>(MAX(Table1[[#This Row],[1]:[3]])-MIN(Table1[[#This Row],[1]:[3]]))/MEDIAN(Table1[[#This Row],[1]:[3]])</f>
        <v>0.15720526318902953</v>
      </c>
      <c r="G371">
        <f>MAX(Table1[[#This Row],[1]:[3]])-MIN(Table1[[#This Row],[1]:[3]])</f>
        <v>31986765.524769932</v>
      </c>
    </row>
    <row r="372" spans="1:7" x14ac:dyDescent="0.2">
      <c r="A372" t="s">
        <v>12</v>
      </c>
      <c r="B372" s="3" t="s">
        <v>59</v>
      </c>
      <c r="C372">
        <v>98309786</v>
      </c>
      <c r="D372">
        <v>85489008</v>
      </c>
      <c r="E372">
        <v>100919472</v>
      </c>
      <c r="F372">
        <f>(MAX(Table1[[#This Row],[1]:[3]])-MIN(Table1[[#This Row],[1]:[3]]))/MEDIAN(Table1[[#This Row],[1]:[3]])</f>
        <v>0.15695755863002286</v>
      </c>
      <c r="G372">
        <f>MAX(Table1[[#This Row],[1]:[3]])-MIN(Table1[[#This Row],[1]:[3]])</f>
        <v>15430464</v>
      </c>
    </row>
    <row r="373" spans="1:7" x14ac:dyDescent="0.2">
      <c r="A373" t="s">
        <v>12</v>
      </c>
      <c r="B373" s="3" t="s">
        <v>138</v>
      </c>
      <c r="C373">
        <v>101273768</v>
      </c>
      <c r="D373">
        <v>85591812</v>
      </c>
      <c r="E373">
        <v>100275188</v>
      </c>
      <c r="F373">
        <f>(MAX(Table1[[#This Row],[1]:[3]])-MIN(Table1[[#This Row],[1]:[3]]))/MEDIAN(Table1[[#This Row],[1]:[3]])</f>
        <v>0.15638919570013671</v>
      </c>
      <c r="G373">
        <f>MAX(Table1[[#This Row],[1]:[3]])-MIN(Table1[[#This Row],[1]:[3]])</f>
        <v>15681956</v>
      </c>
    </row>
    <row r="374" spans="1:7" x14ac:dyDescent="0.2">
      <c r="A374" t="s">
        <v>4</v>
      </c>
      <c r="B374" s="3" t="s">
        <v>355</v>
      </c>
      <c r="C374">
        <v>30189051.364943109</v>
      </c>
      <c r="D374">
        <v>35557719.539420009</v>
      </c>
      <c r="E374">
        <v>34368889.818450004</v>
      </c>
      <c r="F374">
        <f>(MAX(Table1[[#This Row],[1]:[3]])-MIN(Table1[[#This Row],[1]:[3]]))/MEDIAN(Table1[[#This Row],[1]:[3]])</f>
        <v>0.15620720374839911</v>
      </c>
      <c r="G374">
        <f>MAX(Table1[[#This Row],[1]:[3]])-MIN(Table1[[#This Row],[1]:[3]])</f>
        <v>5368668.1744768992</v>
      </c>
    </row>
    <row r="375" spans="1:7" x14ac:dyDescent="0.2">
      <c r="A375" t="s">
        <v>3</v>
      </c>
      <c r="B375" s="3" t="s">
        <v>77</v>
      </c>
      <c r="C375">
        <v>106680890.1538839</v>
      </c>
      <c r="D375">
        <v>94614572.182655722</v>
      </c>
      <c r="E375">
        <v>111105413.34927092</v>
      </c>
      <c r="F375">
        <f>(MAX(Table1[[#This Row],[1]:[3]])-MIN(Table1[[#This Row],[1]:[3]]))/MEDIAN(Table1[[#This Row],[1]:[3]])</f>
        <v>0.15458102330068368</v>
      </c>
      <c r="G375">
        <f>MAX(Table1[[#This Row],[1]:[3]])-MIN(Table1[[#This Row],[1]:[3]])</f>
        <v>16490841.166615203</v>
      </c>
    </row>
    <row r="376" spans="1:7" x14ac:dyDescent="0.2">
      <c r="A376" t="s">
        <v>4</v>
      </c>
      <c r="B376" s="3" t="s">
        <v>409</v>
      </c>
      <c r="C376">
        <v>21821646.544783123</v>
      </c>
      <c r="D376">
        <v>22292186.49591</v>
      </c>
      <c r="E376">
        <v>25228792.790089998</v>
      </c>
      <c r="F376">
        <f>(MAX(Table1[[#This Row],[1]:[3]])-MIN(Table1[[#This Row],[1]:[3]]))/MEDIAN(Table1[[#This Row],[1]:[3]])</f>
        <v>0.15284037956222879</v>
      </c>
      <c r="G376">
        <f>MAX(Table1[[#This Row],[1]:[3]])-MIN(Table1[[#This Row],[1]:[3]])</f>
        <v>3407146.2453068756</v>
      </c>
    </row>
    <row r="377" spans="1:7" x14ac:dyDescent="0.2">
      <c r="A377" t="s">
        <v>3</v>
      </c>
      <c r="B377" s="3" t="s">
        <v>136</v>
      </c>
      <c r="C377">
        <v>110793657.14648502</v>
      </c>
      <c r="D377">
        <v>126244312.38539688</v>
      </c>
      <c r="E377">
        <v>109348476.09734982</v>
      </c>
      <c r="F377">
        <f>(MAX(Table1[[#This Row],[1]:[3]])-MIN(Table1[[#This Row],[1]:[3]]))/MEDIAN(Table1[[#This Row],[1]:[3]])</f>
        <v>0.15249822709352717</v>
      </c>
      <c r="G377">
        <f>MAX(Table1[[#This Row],[1]:[3]])-MIN(Table1[[#This Row],[1]:[3]])</f>
        <v>16895836.28804706</v>
      </c>
    </row>
    <row r="378" spans="1:7" x14ac:dyDescent="0.2">
      <c r="A378" t="s">
        <v>3</v>
      </c>
      <c r="B378" s="3" t="s">
        <v>68</v>
      </c>
      <c r="C378">
        <v>90561226.983783141</v>
      </c>
      <c r="D378">
        <v>78006107.803251997</v>
      </c>
      <c r="E378">
        <v>82378614.634415954</v>
      </c>
      <c r="F378">
        <f>(MAX(Table1[[#This Row],[1]:[3]])-MIN(Table1[[#This Row],[1]:[3]]))/MEDIAN(Table1[[#This Row],[1]:[3]])</f>
        <v>0.15240750571308945</v>
      </c>
      <c r="G378">
        <f>MAX(Table1[[#This Row],[1]:[3]])-MIN(Table1[[#This Row],[1]:[3]])</f>
        <v>12555119.180531144</v>
      </c>
    </row>
    <row r="379" spans="1:7" x14ac:dyDescent="0.2">
      <c r="A379" t="s">
        <v>12</v>
      </c>
      <c r="B379" s="3" t="s">
        <v>236</v>
      </c>
      <c r="C379">
        <v>4658860</v>
      </c>
      <c r="D379">
        <v>4304796</v>
      </c>
      <c r="E379">
        <v>5011183</v>
      </c>
      <c r="F379">
        <f>(MAX(Table1[[#This Row],[1]:[3]])-MIN(Table1[[#This Row],[1]:[3]]))/MEDIAN(Table1[[#This Row],[1]:[3]])</f>
        <v>0.15162228528008997</v>
      </c>
      <c r="G379">
        <f>MAX(Table1[[#This Row],[1]:[3]])-MIN(Table1[[#This Row],[1]:[3]])</f>
        <v>706387</v>
      </c>
    </row>
    <row r="380" spans="1:7" x14ac:dyDescent="0.2">
      <c r="A380" t="s">
        <v>12</v>
      </c>
      <c r="B380" s="3" t="s">
        <v>147</v>
      </c>
      <c r="C380">
        <v>5895393</v>
      </c>
      <c r="D380">
        <v>5077053</v>
      </c>
      <c r="E380">
        <v>5399722</v>
      </c>
      <c r="F380">
        <f>(MAX(Table1[[#This Row],[1]:[3]])-MIN(Table1[[#This Row],[1]:[3]]))/MEDIAN(Table1[[#This Row],[1]:[3]])</f>
        <v>0.15155224657862015</v>
      </c>
      <c r="G380">
        <f>MAX(Table1[[#This Row],[1]:[3]])-MIN(Table1[[#This Row],[1]:[3]])</f>
        <v>818340</v>
      </c>
    </row>
    <row r="381" spans="1:7" x14ac:dyDescent="0.2">
      <c r="A381" t="s">
        <v>12</v>
      </c>
      <c r="B381" s="3" t="s">
        <v>310</v>
      </c>
      <c r="C381">
        <v>2009630</v>
      </c>
      <c r="D381">
        <v>2347596</v>
      </c>
      <c r="E381">
        <v>2232818</v>
      </c>
      <c r="F381">
        <f>(MAX(Table1[[#This Row],[1]:[3]])-MIN(Table1[[#This Row],[1]:[3]]))/MEDIAN(Table1[[#This Row],[1]:[3]])</f>
        <v>0.15136298614575841</v>
      </c>
      <c r="G381">
        <f>MAX(Table1[[#This Row],[1]:[3]])-MIN(Table1[[#This Row],[1]:[3]])</f>
        <v>337966</v>
      </c>
    </row>
    <row r="382" spans="1:7" x14ac:dyDescent="0.2">
      <c r="A382" t="s">
        <v>12</v>
      </c>
      <c r="B382" s="3" t="s">
        <v>241</v>
      </c>
      <c r="C382">
        <v>4600457</v>
      </c>
      <c r="D382">
        <v>3948248</v>
      </c>
      <c r="E382">
        <v>4452078</v>
      </c>
      <c r="F382">
        <f>(MAX(Table1[[#This Row],[1]:[3]])-MIN(Table1[[#This Row],[1]:[3]]))/MEDIAN(Table1[[#This Row],[1]:[3]])</f>
        <v>0.14649541180545356</v>
      </c>
      <c r="G382">
        <f>MAX(Table1[[#This Row],[1]:[3]])-MIN(Table1[[#This Row],[1]:[3]])</f>
        <v>652209</v>
      </c>
    </row>
    <row r="383" spans="1:7" x14ac:dyDescent="0.2">
      <c r="A383" t="s">
        <v>3</v>
      </c>
      <c r="B383" s="3" t="s">
        <v>218</v>
      </c>
      <c r="C383">
        <v>11044583.752419084</v>
      </c>
      <c r="D383">
        <v>11122651.915965181</v>
      </c>
      <c r="E383">
        <v>12670291.341720831</v>
      </c>
      <c r="F383">
        <f>(MAX(Table1[[#This Row],[1]:[3]])-MIN(Table1[[#This Row],[1]:[3]]))/MEDIAN(Table1[[#This Row],[1]:[3]])</f>
        <v>0.14616186873278356</v>
      </c>
      <c r="G383">
        <f>MAX(Table1[[#This Row],[1]:[3]])-MIN(Table1[[#This Row],[1]:[3]])</f>
        <v>1625707.5893017463</v>
      </c>
    </row>
    <row r="384" spans="1:7" x14ac:dyDescent="0.2">
      <c r="A384" t="s">
        <v>12</v>
      </c>
      <c r="B384" s="3" t="s">
        <v>175</v>
      </c>
      <c r="C384">
        <v>3928590</v>
      </c>
      <c r="D384">
        <v>4471032</v>
      </c>
      <c r="E384">
        <v>3901471</v>
      </c>
      <c r="F384">
        <f>(MAX(Table1[[#This Row],[1]:[3]])-MIN(Table1[[#This Row],[1]:[3]]))/MEDIAN(Table1[[#This Row],[1]:[3]])</f>
        <v>0.1449784782835572</v>
      </c>
      <c r="G384">
        <f>MAX(Table1[[#This Row],[1]:[3]])-MIN(Table1[[#This Row],[1]:[3]])</f>
        <v>569561</v>
      </c>
    </row>
    <row r="385" spans="1:7" x14ac:dyDescent="0.2">
      <c r="A385" t="s">
        <v>3</v>
      </c>
      <c r="B385" s="3" t="s">
        <v>62</v>
      </c>
      <c r="C385">
        <v>106627855.24088581</v>
      </c>
      <c r="D385">
        <v>106749435.49312969</v>
      </c>
      <c r="E385">
        <v>122086763.88849992</v>
      </c>
      <c r="F385">
        <f>(MAX(Table1[[#This Row],[1]:[3]])-MIN(Table1[[#This Row],[1]:[3]]))/MEDIAN(Table1[[#This Row],[1]:[3]])</f>
        <v>0.14481489832898489</v>
      </c>
      <c r="G385">
        <f>MAX(Table1[[#This Row],[1]:[3]])-MIN(Table1[[#This Row],[1]:[3]])</f>
        <v>15458908.647614107</v>
      </c>
    </row>
    <row r="386" spans="1:7" x14ac:dyDescent="0.2">
      <c r="A386" t="s">
        <v>4</v>
      </c>
      <c r="B386" s="3" t="s">
        <v>283</v>
      </c>
      <c r="C386">
        <v>31886815.560038842</v>
      </c>
      <c r="D386">
        <v>37220100.862836629</v>
      </c>
      <c r="E386">
        <v>36901178.106325507</v>
      </c>
      <c r="F386">
        <f>(MAX(Table1[[#This Row],[1]:[3]])-MIN(Table1[[#This Row],[1]:[3]]))/MEDIAN(Table1[[#This Row],[1]:[3]])</f>
        <v>0.14452886266749215</v>
      </c>
      <c r="G386">
        <f>MAX(Table1[[#This Row],[1]:[3]])-MIN(Table1[[#This Row],[1]:[3]])</f>
        <v>5333285.3027977869</v>
      </c>
    </row>
    <row r="387" spans="1:7" x14ac:dyDescent="0.2">
      <c r="A387" t="s">
        <v>4</v>
      </c>
      <c r="B387" s="3" t="s">
        <v>342</v>
      </c>
      <c r="C387">
        <v>139335205.83800063</v>
      </c>
      <c r="D387">
        <v>157622235.03060001</v>
      </c>
      <c r="E387">
        <v>137544094.94676</v>
      </c>
      <c r="F387">
        <f>(MAX(Table1[[#This Row],[1]:[3]])-MIN(Table1[[#This Row],[1]:[3]]))/MEDIAN(Table1[[#This Row],[1]:[3]])</f>
        <v>0.14409954729735749</v>
      </c>
      <c r="G387">
        <f>MAX(Table1[[#This Row],[1]:[3]])-MIN(Table1[[#This Row],[1]:[3]])</f>
        <v>20078140.083840013</v>
      </c>
    </row>
    <row r="388" spans="1:7" x14ac:dyDescent="0.2">
      <c r="A388" t="s">
        <v>12</v>
      </c>
      <c r="B388" s="3" t="s">
        <v>28</v>
      </c>
      <c r="C388">
        <v>98439410</v>
      </c>
      <c r="D388">
        <v>84606825</v>
      </c>
      <c r="E388">
        <v>96241305</v>
      </c>
      <c r="F388">
        <f>(MAX(Table1[[#This Row],[1]:[3]])-MIN(Table1[[#This Row],[1]:[3]]))/MEDIAN(Table1[[#This Row],[1]:[3]])</f>
        <v>0.14372815289651361</v>
      </c>
      <c r="G388">
        <f>MAX(Table1[[#This Row],[1]:[3]])-MIN(Table1[[#This Row],[1]:[3]])</f>
        <v>13832585</v>
      </c>
    </row>
    <row r="389" spans="1:7" x14ac:dyDescent="0.2">
      <c r="A389" t="s">
        <v>4</v>
      </c>
      <c r="B389" s="3" t="s">
        <v>405</v>
      </c>
      <c r="C389">
        <v>41821903.85217236</v>
      </c>
      <c r="D389">
        <v>36272405.416109994</v>
      </c>
      <c r="E389">
        <v>38986008.096210003</v>
      </c>
      <c r="F389">
        <f>(MAX(Table1[[#This Row],[1]:[3]])-MIN(Table1[[#This Row],[1]:[3]]))/MEDIAN(Table1[[#This Row],[1]:[3]])</f>
        <v>0.14234590067203767</v>
      </c>
      <c r="G389">
        <f>MAX(Table1[[#This Row],[1]:[3]])-MIN(Table1[[#This Row],[1]:[3]])</f>
        <v>5549498.4360623658</v>
      </c>
    </row>
    <row r="390" spans="1:7" x14ac:dyDescent="0.2">
      <c r="A390" t="s">
        <v>3</v>
      </c>
      <c r="B390" s="3" t="s">
        <v>102</v>
      </c>
      <c r="C390">
        <v>49309545.104742721</v>
      </c>
      <c r="D390">
        <v>46031090.680323504</v>
      </c>
      <c r="E390">
        <v>52975337.156048968</v>
      </c>
      <c r="F390">
        <f>(MAX(Table1[[#This Row],[1]:[3]])-MIN(Table1[[#This Row],[1]:[3]]))/MEDIAN(Table1[[#This Row],[1]:[3]])</f>
        <v>0.14082966007848141</v>
      </c>
      <c r="G390">
        <f>MAX(Table1[[#This Row],[1]:[3]])-MIN(Table1[[#This Row],[1]:[3]])</f>
        <v>6944246.4757254645</v>
      </c>
    </row>
    <row r="391" spans="1:7" x14ac:dyDescent="0.2">
      <c r="A391" t="s">
        <v>12</v>
      </c>
      <c r="B391" s="3" t="s">
        <v>239</v>
      </c>
      <c r="C391">
        <v>6479923</v>
      </c>
      <c r="D391">
        <v>6013027</v>
      </c>
      <c r="E391">
        <v>6923943</v>
      </c>
      <c r="F391">
        <f>(MAX(Table1[[#This Row],[1]:[3]])-MIN(Table1[[#This Row],[1]:[3]]))/MEDIAN(Table1[[#This Row],[1]:[3]])</f>
        <v>0.14057512720444362</v>
      </c>
      <c r="G391">
        <f>MAX(Table1[[#This Row],[1]:[3]])-MIN(Table1[[#This Row],[1]:[3]])</f>
        <v>910916</v>
      </c>
    </row>
    <row r="392" spans="1:7" x14ac:dyDescent="0.2">
      <c r="A392" t="s">
        <v>4</v>
      </c>
      <c r="B392" s="3" t="s">
        <v>347</v>
      </c>
      <c r="C392">
        <v>67026204.149072222</v>
      </c>
      <c r="D392">
        <v>76463690.868200019</v>
      </c>
      <c r="E392">
        <v>67171857.192359999</v>
      </c>
      <c r="F392">
        <f>(MAX(Table1[[#This Row],[1]:[3]])-MIN(Table1[[#This Row],[1]:[3]]))/MEDIAN(Table1[[#This Row],[1]:[3]])</f>
        <v>0.14049762971569585</v>
      </c>
      <c r="G392">
        <f>MAX(Table1[[#This Row],[1]:[3]])-MIN(Table1[[#This Row],[1]:[3]])</f>
        <v>9437486.7191277966</v>
      </c>
    </row>
    <row r="393" spans="1:7" x14ac:dyDescent="0.2">
      <c r="A393" t="s">
        <v>4</v>
      </c>
      <c r="B393" s="3" t="s">
        <v>402</v>
      </c>
      <c r="C393">
        <v>33934466.647269756</v>
      </c>
      <c r="D393">
        <v>33921749.45939</v>
      </c>
      <c r="E393">
        <v>38658952.792900003</v>
      </c>
      <c r="F393">
        <f>(MAX(Table1[[#This Row],[1]:[3]])-MIN(Table1[[#This Row],[1]:[3]]))/MEDIAN(Table1[[#This Row],[1]:[3]])</f>
        <v>0.1395985793073056</v>
      </c>
      <c r="G393">
        <f>MAX(Table1[[#This Row],[1]:[3]])-MIN(Table1[[#This Row],[1]:[3]])</f>
        <v>4737203.333510004</v>
      </c>
    </row>
    <row r="394" spans="1:7" x14ac:dyDescent="0.2">
      <c r="A394" t="s">
        <v>12</v>
      </c>
      <c r="B394" s="3" t="s">
        <v>43</v>
      </c>
      <c r="C394">
        <v>98211821</v>
      </c>
      <c r="D394">
        <v>84967993</v>
      </c>
      <c r="E394">
        <v>95647321</v>
      </c>
      <c r="F394">
        <f>(MAX(Table1[[#This Row],[1]:[3]])-MIN(Table1[[#This Row],[1]:[3]]))/MEDIAN(Table1[[#This Row],[1]:[3]])</f>
        <v>0.13846522685146612</v>
      </c>
      <c r="G394">
        <f>MAX(Table1[[#This Row],[1]:[3]])-MIN(Table1[[#This Row],[1]:[3]])</f>
        <v>13243828</v>
      </c>
    </row>
    <row r="395" spans="1:7" x14ac:dyDescent="0.2">
      <c r="A395" t="s">
        <v>12</v>
      </c>
      <c r="B395" s="3" t="s">
        <v>26</v>
      </c>
      <c r="C395">
        <v>95975048</v>
      </c>
      <c r="D395">
        <v>82900627</v>
      </c>
      <c r="E395">
        <v>94447720</v>
      </c>
      <c r="F395">
        <f>(MAX(Table1[[#This Row],[1]:[3]])-MIN(Table1[[#This Row],[1]:[3]]))/MEDIAN(Table1[[#This Row],[1]:[3]])</f>
        <v>0.1384302447957452</v>
      </c>
      <c r="G395">
        <f>MAX(Table1[[#This Row],[1]:[3]])-MIN(Table1[[#This Row],[1]:[3]])</f>
        <v>13074421</v>
      </c>
    </row>
    <row r="396" spans="1:7" x14ac:dyDescent="0.2">
      <c r="A396" t="s">
        <v>12</v>
      </c>
      <c r="B396" s="3" t="s">
        <v>238</v>
      </c>
      <c r="C396">
        <v>4761842</v>
      </c>
      <c r="D396">
        <v>4261205</v>
      </c>
      <c r="E396">
        <v>4916172</v>
      </c>
      <c r="F396">
        <f>(MAX(Table1[[#This Row],[1]:[3]])-MIN(Table1[[#This Row],[1]:[3]]))/MEDIAN(Table1[[#This Row],[1]:[3]])</f>
        <v>0.13754488284155586</v>
      </c>
      <c r="G396">
        <f>MAX(Table1[[#This Row],[1]:[3]])-MIN(Table1[[#This Row],[1]:[3]])</f>
        <v>654967</v>
      </c>
    </row>
    <row r="397" spans="1:7" x14ac:dyDescent="0.2">
      <c r="A397" t="s">
        <v>4</v>
      </c>
      <c r="B397" s="3" t="s">
        <v>366</v>
      </c>
      <c r="C397">
        <v>51621163.324413076</v>
      </c>
      <c r="D397">
        <v>44847274.426300004</v>
      </c>
      <c r="E397">
        <v>49274230.934390008</v>
      </c>
      <c r="F397">
        <f>(MAX(Table1[[#This Row],[1]:[3]])-MIN(Table1[[#This Row],[1]:[3]]))/MEDIAN(Table1[[#This Row],[1]:[3]])</f>
        <v>0.13747325467408494</v>
      </c>
      <c r="G397">
        <f>MAX(Table1[[#This Row],[1]:[3]])-MIN(Table1[[#This Row],[1]:[3]])</f>
        <v>6773888.8981130719</v>
      </c>
    </row>
    <row r="398" spans="1:7" x14ac:dyDescent="0.2">
      <c r="A398" t="s">
        <v>3</v>
      </c>
      <c r="B398" s="3" t="s">
        <v>222</v>
      </c>
      <c r="C398">
        <v>18328145.377529066</v>
      </c>
      <c r="D398">
        <v>17023120.404482983</v>
      </c>
      <c r="E398">
        <v>19541615.996913962</v>
      </c>
      <c r="F398">
        <f>(MAX(Table1[[#This Row],[1]:[3]])-MIN(Table1[[#This Row],[1]:[3]]))/MEDIAN(Table1[[#This Row],[1]:[3]])</f>
        <v>0.13741137144834856</v>
      </c>
      <c r="G398">
        <f>MAX(Table1[[#This Row],[1]:[3]])-MIN(Table1[[#This Row],[1]:[3]])</f>
        <v>2518495.592430979</v>
      </c>
    </row>
    <row r="399" spans="1:7" x14ac:dyDescent="0.2">
      <c r="A399" t="s">
        <v>3</v>
      </c>
      <c r="B399" s="3" t="s">
        <v>95</v>
      </c>
      <c r="C399">
        <v>140870205.95741364</v>
      </c>
      <c r="D399">
        <v>129660249.43634251</v>
      </c>
      <c r="E399">
        <v>123145882.38718995</v>
      </c>
      <c r="F399">
        <f>(MAX(Table1[[#This Row],[1]:[3]])-MIN(Table1[[#This Row],[1]:[3]]))/MEDIAN(Table1[[#This Row],[1]:[3]])</f>
        <v>0.13669820663830787</v>
      </c>
      <c r="G399">
        <f>MAX(Table1[[#This Row],[1]:[3]])-MIN(Table1[[#This Row],[1]:[3]])</f>
        <v>17724323.570223689</v>
      </c>
    </row>
    <row r="400" spans="1:7" x14ac:dyDescent="0.2">
      <c r="A400" t="s">
        <v>12</v>
      </c>
      <c r="B400" s="3" t="s">
        <v>243</v>
      </c>
      <c r="C400">
        <v>4284696</v>
      </c>
      <c r="D400">
        <v>3721210</v>
      </c>
      <c r="E400">
        <v>4182047</v>
      </c>
      <c r="F400">
        <f>(MAX(Table1[[#This Row],[1]:[3]])-MIN(Table1[[#This Row],[1]:[3]]))/MEDIAN(Table1[[#This Row],[1]:[3]])</f>
        <v>0.13473927959202753</v>
      </c>
      <c r="G400">
        <f>MAX(Table1[[#This Row],[1]:[3]])-MIN(Table1[[#This Row],[1]:[3]])</f>
        <v>563486</v>
      </c>
    </row>
    <row r="401" spans="1:7" x14ac:dyDescent="0.2">
      <c r="A401" t="s">
        <v>12</v>
      </c>
      <c r="B401" s="3" t="s">
        <v>40</v>
      </c>
      <c r="C401">
        <v>98207149</v>
      </c>
      <c r="D401">
        <v>85176584</v>
      </c>
      <c r="E401">
        <v>96866797</v>
      </c>
      <c r="F401">
        <f>(MAX(Table1[[#This Row],[1]:[3]])-MIN(Table1[[#This Row],[1]:[3]]))/MEDIAN(Table1[[#This Row],[1]:[3]])</f>
        <v>0.13452044873539074</v>
      </c>
      <c r="G401">
        <f>MAX(Table1[[#This Row],[1]:[3]])-MIN(Table1[[#This Row],[1]:[3]])</f>
        <v>13030565</v>
      </c>
    </row>
    <row r="402" spans="1:7" x14ac:dyDescent="0.2">
      <c r="A402" t="s">
        <v>3</v>
      </c>
      <c r="B402" s="3" t="s">
        <v>119</v>
      </c>
      <c r="C402">
        <v>115423083.22815807</v>
      </c>
      <c r="D402">
        <v>132303247.85040258</v>
      </c>
      <c r="E402">
        <v>125520322.96027589</v>
      </c>
      <c r="F402">
        <f>(MAX(Table1[[#This Row],[1]:[3]])-MIN(Table1[[#This Row],[1]:[3]]))/MEDIAN(Table1[[#This Row],[1]:[3]])</f>
        <v>0.13448152637072697</v>
      </c>
      <c r="G402">
        <f>MAX(Table1[[#This Row],[1]:[3]])-MIN(Table1[[#This Row],[1]:[3]])</f>
        <v>16880164.622244507</v>
      </c>
    </row>
    <row r="403" spans="1:7" x14ac:dyDescent="0.2">
      <c r="A403" t="s">
        <v>3</v>
      </c>
      <c r="B403" s="3" t="s">
        <v>46</v>
      </c>
      <c r="C403">
        <v>118268769.96376589</v>
      </c>
      <c r="D403">
        <v>109281014.54795705</v>
      </c>
      <c r="E403">
        <v>125084032.83003798</v>
      </c>
      <c r="F403">
        <f>(MAX(Table1[[#This Row],[1]:[3]])-MIN(Table1[[#This Row],[1]:[3]]))/MEDIAN(Table1[[#This Row],[1]:[3]])</f>
        <v>0.13361953698277676</v>
      </c>
      <c r="G403">
        <f>MAX(Table1[[#This Row],[1]:[3]])-MIN(Table1[[#This Row],[1]:[3]])</f>
        <v>15803018.282080933</v>
      </c>
    </row>
    <row r="404" spans="1:7" x14ac:dyDescent="0.2">
      <c r="A404" t="s">
        <v>3</v>
      </c>
      <c r="B404" s="3" t="s">
        <v>263</v>
      </c>
      <c r="C404">
        <v>2520667.1690000002</v>
      </c>
      <c r="D404">
        <v>2867439.0290577379</v>
      </c>
      <c r="E404">
        <v>2598572.4792827354</v>
      </c>
      <c r="F404">
        <f>(MAX(Table1[[#This Row],[1]:[3]])-MIN(Table1[[#This Row],[1]:[3]]))/MEDIAN(Table1[[#This Row],[1]:[3]])</f>
        <v>0.13344706096227668</v>
      </c>
      <c r="G404">
        <f>MAX(Table1[[#This Row],[1]:[3]])-MIN(Table1[[#This Row],[1]:[3]])</f>
        <v>346771.86005773768</v>
      </c>
    </row>
    <row r="405" spans="1:7" x14ac:dyDescent="0.2">
      <c r="A405" t="s">
        <v>3</v>
      </c>
      <c r="B405" s="3" t="s">
        <v>226</v>
      </c>
      <c r="C405">
        <v>11454991.453752611</v>
      </c>
      <c r="D405">
        <v>10901005.411380202</v>
      </c>
      <c r="E405">
        <v>12425438.474564902</v>
      </c>
      <c r="F405">
        <f>(MAX(Table1[[#This Row],[1]:[3]])-MIN(Table1[[#This Row],[1]:[3]]))/MEDIAN(Table1[[#This Row],[1]:[3]])</f>
        <v>0.13308024448026126</v>
      </c>
      <c r="G405">
        <f>MAX(Table1[[#This Row],[1]:[3]])-MIN(Table1[[#This Row],[1]:[3]])</f>
        <v>1524433.0631847009</v>
      </c>
    </row>
    <row r="406" spans="1:7" x14ac:dyDescent="0.2">
      <c r="A406" t="s">
        <v>4</v>
      </c>
      <c r="B406" s="3" t="s">
        <v>401</v>
      </c>
      <c r="C406">
        <v>28610473.267117821</v>
      </c>
      <c r="D406">
        <v>25191925.74109</v>
      </c>
      <c r="E406">
        <v>28980971.039409999</v>
      </c>
      <c r="F406">
        <f>(MAX(Table1[[#This Row],[1]:[3]])-MIN(Table1[[#This Row],[1]:[3]]))/MEDIAN(Table1[[#This Row],[1]:[3]])</f>
        <v>0.13243560366667442</v>
      </c>
      <c r="G406">
        <f>MAX(Table1[[#This Row],[1]:[3]])-MIN(Table1[[#This Row],[1]:[3]])</f>
        <v>3789045.2983199991</v>
      </c>
    </row>
    <row r="407" spans="1:7" x14ac:dyDescent="0.2">
      <c r="A407" t="s">
        <v>12</v>
      </c>
      <c r="B407" s="3" t="s">
        <v>145</v>
      </c>
      <c r="C407">
        <v>5284315</v>
      </c>
      <c r="D407">
        <v>5610140</v>
      </c>
      <c r="E407">
        <v>4918661</v>
      </c>
      <c r="F407">
        <f>(MAX(Table1[[#This Row],[1]:[3]])-MIN(Table1[[#This Row],[1]:[3]]))/MEDIAN(Table1[[#This Row],[1]:[3]])</f>
        <v>0.13085499255816507</v>
      </c>
      <c r="G407">
        <f>MAX(Table1[[#This Row],[1]:[3]])-MIN(Table1[[#This Row],[1]:[3]])</f>
        <v>691479</v>
      </c>
    </row>
    <row r="408" spans="1:7" x14ac:dyDescent="0.2">
      <c r="A408" t="s">
        <v>3</v>
      </c>
      <c r="B408" s="3" t="s">
        <v>235</v>
      </c>
      <c r="C408">
        <v>3624671.4673447278</v>
      </c>
      <c r="D408">
        <v>3524221.7973521808</v>
      </c>
      <c r="E408">
        <v>3165502.30015173</v>
      </c>
      <c r="F408">
        <f>(MAX(Table1[[#This Row],[1]:[3]])-MIN(Table1[[#This Row],[1]:[3]]))/MEDIAN(Table1[[#This Row],[1]:[3]])</f>
        <v>0.13028952023904425</v>
      </c>
      <c r="G408">
        <f>MAX(Table1[[#This Row],[1]:[3]])-MIN(Table1[[#This Row],[1]:[3]])</f>
        <v>459169.16719299788</v>
      </c>
    </row>
    <row r="409" spans="1:7" x14ac:dyDescent="0.2">
      <c r="A409" t="s">
        <v>3</v>
      </c>
      <c r="B409" s="3" t="s">
        <v>213</v>
      </c>
      <c r="C409">
        <v>16930084.448669322</v>
      </c>
      <c r="D409">
        <v>16515661.460454838</v>
      </c>
      <c r="E409">
        <v>18718271.209034111</v>
      </c>
      <c r="F409">
        <f>(MAX(Table1[[#This Row],[1]:[3]])-MIN(Table1[[#This Row],[1]:[3]]))/MEDIAN(Table1[[#This Row],[1]:[3]])</f>
        <v>0.13010034032951293</v>
      </c>
      <c r="G409">
        <f>MAX(Table1[[#This Row],[1]:[3]])-MIN(Table1[[#This Row],[1]:[3]])</f>
        <v>2202609.748579273</v>
      </c>
    </row>
    <row r="410" spans="1:7" x14ac:dyDescent="0.2">
      <c r="A410" t="s">
        <v>12</v>
      </c>
      <c r="B410" s="3" t="s">
        <v>33</v>
      </c>
      <c r="C410">
        <v>98139199</v>
      </c>
      <c r="D410">
        <v>85630165</v>
      </c>
      <c r="E410">
        <v>96479538</v>
      </c>
      <c r="F410">
        <f>(MAX(Table1[[#This Row],[1]:[3]])-MIN(Table1[[#This Row],[1]:[3]]))/MEDIAN(Table1[[#This Row],[1]:[3]])</f>
        <v>0.12965478752603479</v>
      </c>
      <c r="G410">
        <f>MAX(Table1[[#This Row],[1]:[3]])-MIN(Table1[[#This Row],[1]:[3]])</f>
        <v>12509034</v>
      </c>
    </row>
    <row r="411" spans="1:7" x14ac:dyDescent="0.2">
      <c r="A411" t="s">
        <v>4</v>
      </c>
      <c r="B411" s="3" t="s">
        <v>383</v>
      </c>
      <c r="C411">
        <v>112338860.87431782</v>
      </c>
      <c r="D411">
        <v>101185164.25723997</v>
      </c>
      <c r="E411">
        <v>115726104.99442001</v>
      </c>
      <c r="F411">
        <f>(MAX(Table1[[#This Row],[1]:[3]])-MIN(Table1[[#This Row],[1]:[3]]))/MEDIAN(Table1[[#This Row],[1]:[3]])</f>
        <v>0.12943820708176945</v>
      </c>
      <c r="G411">
        <f>MAX(Table1[[#This Row],[1]:[3]])-MIN(Table1[[#This Row],[1]:[3]])</f>
        <v>14540940.737180039</v>
      </c>
    </row>
    <row r="412" spans="1:7" x14ac:dyDescent="0.2">
      <c r="A412" t="s">
        <v>3</v>
      </c>
      <c r="B412" s="3" t="s">
        <v>242</v>
      </c>
      <c r="C412">
        <v>1209295.9367590935</v>
      </c>
      <c r="D412">
        <v>1366790.18754017</v>
      </c>
      <c r="E412">
        <v>1217294.0607060429</v>
      </c>
      <c r="F412">
        <f>(MAX(Table1[[#This Row],[1]:[3]])-MIN(Table1[[#This Row],[1]:[3]]))/MEDIAN(Table1[[#This Row],[1]:[3]])</f>
        <v>0.12938061218316324</v>
      </c>
      <c r="G412">
        <f>MAX(Table1[[#This Row],[1]:[3]])-MIN(Table1[[#This Row],[1]:[3]])</f>
        <v>157494.25078107649</v>
      </c>
    </row>
    <row r="413" spans="1:7" x14ac:dyDescent="0.2">
      <c r="A413" t="s">
        <v>12</v>
      </c>
      <c r="B413" s="3" t="s">
        <v>45</v>
      </c>
      <c r="C413">
        <v>98507374</v>
      </c>
      <c r="D413">
        <v>85950345</v>
      </c>
      <c r="E413">
        <v>97203429</v>
      </c>
      <c r="F413">
        <f>(MAX(Table1[[#This Row],[1]:[3]])-MIN(Table1[[#This Row],[1]:[3]]))/MEDIAN(Table1[[#This Row],[1]:[3]])</f>
        <v>0.12918298386366597</v>
      </c>
      <c r="G413">
        <f>MAX(Table1[[#This Row],[1]:[3]])-MIN(Table1[[#This Row],[1]:[3]])</f>
        <v>12557029</v>
      </c>
    </row>
    <row r="414" spans="1:7" x14ac:dyDescent="0.2">
      <c r="A414" t="s">
        <v>4</v>
      </c>
      <c r="B414" s="3" t="s">
        <v>340</v>
      </c>
      <c r="C414">
        <v>126539133.51061068</v>
      </c>
      <c r="D414">
        <v>138731774.81062004</v>
      </c>
      <c r="E414">
        <v>122401975.26799999</v>
      </c>
      <c r="F414">
        <f>(MAX(Table1[[#This Row],[1]:[3]])-MIN(Table1[[#This Row],[1]:[3]]))/MEDIAN(Table1[[#This Row],[1]:[3]])</f>
        <v>0.12904940226456305</v>
      </c>
      <c r="G414">
        <f>MAX(Table1[[#This Row],[1]:[3]])-MIN(Table1[[#This Row],[1]:[3]])</f>
        <v>16329799.542620048</v>
      </c>
    </row>
    <row r="415" spans="1:7" x14ac:dyDescent="0.2">
      <c r="A415" t="s">
        <v>12</v>
      </c>
      <c r="B415" s="3" t="s">
        <v>30</v>
      </c>
      <c r="C415">
        <v>97447183</v>
      </c>
      <c r="D415">
        <v>85097405</v>
      </c>
      <c r="E415">
        <v>96317025</v>
      </c>
      <c r="F415">
        <f>(MAX(Table1[[#This Row],[1]:[3]])-MIN(Table1[[#This Row],[1]:[3]]))/MEDIAN(Table1[[#This Row],[1]:[3]])</f>
        <v>0.12822009400726403</v>
      </c>
      <c r="G415">
        <f>MAX(Table1[[#This Row],[1]:[3]])-MIN(Table1[[#This Row],[1]:[3]])</f>
        <v>12349778</v>
      </c>
    </row>
    <row r="416" spans="1:7" x14ac:dyDescent="0.2">
      <c r="A416" t="s">
        <v>12</v>
      </c>
      <c r="B416" s="3" t="s">
        <v>156</v>
      </c>
      <c r="C416">
        <v>3930081</v>
      </c>
      <c r="D416">
        <v>3430809</v>
      </c>
      <c r="E416">
        <v>3934305</v>
      </c>
      <c r="F416">
        <f>(MAX(Table1[[#This Row],[1]:[3]])-MIN(Table1[[#This Row],[1]:[3]]))/MEDIAN(Table1[[#This Row],[1]:[3]])</f>
        <v>0.12811339002936581</v>
      </c>
      <c r="G416">
        <f>MAX(Table1[[#This Row],[1]:[3]])-MIN(Table1[[#This Row],[1]:[3]])</f>
        <v>503496</v>
      </c>
    </row>
    <row r="417" spans="1:7" x14ac:dyDescent="0.2">
      <c r="A417" t="s">
        <v>4</v>
      </c>
      <c r="B417" s="3" t="s">
        <v>341</v>
      </c>
      <c r="C417">
        <v>111611396.31028584</v>
      </c>
      <c r="D417">
        <v>123488204.14919999</v>
      </c>
      <c r="E417">
        <v>109285819.58937998</v>
      </c>
      <c r="F417">
        <f>(MAX(Table1[[#This Row],[1]:[3]])-MIN(Table1[[#This Row],[1]:[3]]))/MEDIAN(Table1[[#This Row],[1]:[3]])</f>
        <v>0.1272485160954048</v>
      </c>
      <c r="G417">
        <f>MAX(Table1[[#This Row],[1]:[3]])-MIN(Table1[[#This Row],[1]:[3]])</f>
        <v>14202384.559820011</v>
      </c>
    </row>
    <row r="418" spans="1:7" x14ac:dyDescent="0.2">
      <c r="A418" t="s">
        <v>12</v>
      </c>
      <c r="B418" s="3" t="s">
        <v>251</v>
      </c>
      <c r="C418">
        <v>7179824</v>
      </c>
      <c r="D418">
        <v>6367641</v>
      </c>
      <c r="E418">
        <v>6387552</v>
      </c>
      <c r="F418">
        <f>(MAX(Table1[[#This Row],[1]:[3]])-MIN(Table1[[#This Row],[1]:[3]]))/MEDIAN(Table1[[#This Row],[1]:[3]])</f>
        <v>0.12715090225488576</v>
      </c>
      <c r="G418">
        <f>MAX(Table1[[#This Row],[1]:[3]])-MIN(Table1[[#This Row],[1]:[3]])</f>
        <v>812183</v>
      </c>
    </row>
    <row r="419" spans="1:7" x14ac:dyDescent="0.2">
      <c r="A419" t="s">
        <v>12</v>
      </c>
      <c r="B419" s="3" t="s">
        <v>66</v>
      </c>
      <c r="C419">
        <v>93740698</v>
      </c>
      <c r="D419">
        <v>102089098</v>
      </c>
      <c r="E419">
        <v>90173570</v>
      </c>
      <c r="F419">
        <f>(MAX(Table1[[#This Row],[1]:[3]])-MIN(Table1[[#This Row],[1]:[3]]))/MEDIAN(Table1[[#This Row],[1]:[3]])</f>
        <v>0.12711157751353633</v>
      </c>
      <c r="G419">
        <f>MAX(Table1[[#This Row],[1]:[3]])-MIN(Table1[[#This Row],[1]:[3]])</f>
        <v>11915528</v>
      </c>
    </row>
    <row r="420" spans="1:7" x14ac:dyDescent="0.2">
      <c r="A420" t="s">
        <v>3</v>
      </c>
      <c r="B420" s="3" t="s">
        <v>223</v>
      </c>
      <c r="C420">
        <v>14879969.989880666</v>
      </c>
      <c r="D420">
        <v>16689823.214394841</v>
      </c>
      <c r="E420">
        <v>16996891.164274871</v>
      </c>
      <c r="F420">
        <f>(MAX(Table1[[#This Row],[1]:[3]])-MIN(Table1[[#This Row],[1]:[3]]))/MEDIAN(Table1[[#This Row],[1]:[3]])</f>
        <v>0.12683904120496478</v>
      </c>
      <c r="G420">
        <f>MAX(Table1[[#This Row],[1]:[3]])-MIN(Table1[[#This Row],[1]:[3]])</f>
        <v>2116921.1743942052</v>
      </c>
    </row>
    <row r="421" spans="1:7" x14ac:dyDescent="0.2">
      <c r="A421" t="s">
        <v>4</v>
      </c>
      <c r="B421" s="3" t="s">
        <v>416</v>
      </c>
      <c r="C421">
        <v>40350488.368654937</v>
      </c>
      <c r="D421">
        <v>35314867.745069996</v>
      </c>
      <c r="E421">
        <v>39835942.382130004</v>
      </c>
      <c r="F421">
        <f>(MAX(Table1[[#This Row],[1]:[3]])-MIN(Table1[[#This Row],[1]:[3]]))/MEDIAN(Table1[[#This Row],[1]:[3]])</f>
        <v>0.12640897447034838</v>
      </c>
      <c r="G421">
        <f>MAX(Table1[[#This Row],[1]:[3]])-MIN(Table1[[#This Row],[1]:[3]])</f>
        <v>5035620.623584941</v>
      </c>
    </row>
    <row r="422" spans="1:7" x14ac:dyDescent="0.2">
      <c r="A422" t="s">
        <v>12</v>
      </c>
      <c r="B422" s="3" t="s">
        <v>91</v>
      </c>
      <c r="C422">
        <v>93666009</v>
      </c>
      <c r="D422">
        <v>102597400</v>
      </c>
      <c r="E422">
        <v>90773215</v>
      </c>
      <c r="F422">
        <f>(MAX(Table1[[#This Row],[1]:[3]])-MIN(Table1[[#This Row],[1]:[3]]))/MEDIAN(Table1[[#This Row],[1]:[3]])</f>
        <v>0.12623773689343379</v>
      </c>
      <c r="G422">
        <f>MAX(Table1[[#This Row],[1]:[3]])-MIN(Table1[[#This Row],[1]:[3]])</f>
        <v>11824185</v>
      </c>
    </row>
    <row r="423" spans="1:7" x14ac:dyDescent="0.2">
      <c r="A423" t="s">
        <v>12</v>
      </c>
      <c r="B423" s="3" t="s">
        <v>252</v>
      </c>
      <c r="C423">
        <v>4580422</v>
      </c>
      <c r="D423">
        <v>4009141</v>
      </c>
      <c r="E423">
        <v>4532180</v>
      </c>
      <c r="F423">
        <f>(MAX(Table1[[#This Row],[1]:[3]])-MIN(Table1[[#This Row],[1]:[3]]))/MEDIAN(Table1[[#This Row],[1]:[3]])</f>
        <v>0.12604993623377711</v>
      </c>
      <c r="G423">
        <f>MAX(Table1[[#This Row],[1]:[3]])-MIN(Table1[[#This Row],[1]:[3]])</f>
        <v>571281</v>
      </c>
    </row>
    <row r="424" spans="1:7" x14ac:dyDescent="0.2">
      <c r="A424" t="s">
        <v>12</v>
      </c>
      <c r="B424" s="3" t="s">
        <v>34</v>
      </c>
      <c r="C424">
        <v>98074895</v>
      </c>
      <c r="D424">
        <v>85898387</v>
      </c>
      <c r="E424">
        <v>96657513</v>
      </c>
      <c r="F424">
        <f>(MAX(Table1[[#This Row],[1]:[3]])-MIN(Table1[[#This Row],[1]:[3]]))/MEDIAN(Table1[[#This Row],[1]:[3]])</f>
        <v>0.12597580490199453</v>
      </c>
      <c r="G424">
        <f>MAX(Table1[[#This Row],[1]:[3]])-MIN(Table1[[#This Row],[1]:[3]])</f>
        <v>12176508</v>
      </c>
    </row>
    <row r="425" spans="1:7" x14ac:dyDescent="0.2">
      <c r="A425" t="s">
        <v>12</v>
      </c>
      <c r="B425" s="3" t="s">
        <v>253</v>
      </c>
      <c r="C425">
        <v>4261408</v>
      </c>
      <c r="D425">
        <v>3797782</v>
      </c>
      <c r="E425">
        <v>4333154</v>
      </c>
      <c r="F425">
        <f>(MAX(Table1[[#This Row],[1]:[3]])-MIN(Table1[[#This Row],[1]:[3]]))/MEDIAN(Table1[[#This Row],[1]:[3]])</f>
        <v>0.12563265474697566</v>
      </c>
      <c r="G425">
        <f>MAX(Table1[[#This Row],[1]:[3]])-MIN(Table1[[#This Row],[1]:[3]])</f>
        <v>535372</v>
      </c>
    </row>
    <row r="426" spans="1:7" x14ac:dyDescent="0.2">
      <c r="A426" t="s">
        <v>3</v>
      </c>
      <c r="B426" s="3" t="s">
        <v>47</v>
      </c>
      <c r="C426">
        <v>116522909.4747851</v>
      </c>
      <c r="D426">
        <v>113456557.601944</v>
      </c>
      <c r="E426">
        <v>128006092.14264777</v>
      </c>
      <c r="F426">
        <f>(MAX(Table1[[#This Row],[1]:[3]])-MIN(Table1[[#This Row],[1]:[3]]))/MEDIAN(Table1[[#This Row],[1]:[3]])</f>
        <v>0.12486415423614367</v>
      </c>
      <c r="G426">
        <f>MAX(Table1[[#This Row],[1]:[3]])-MIN(Table1[[#This Row],[1]:[3]])</f>
        <v>14549534.540703773</v>
      </c>
    </row>
    <row r="427" spans="1:7" x14ac:dyDescent="0.2">
      <c r="A427" t="s">
        <v>3</v>
      </c>
      <c r="B427" s="3" t="s">
        <v>286</v>
      </c>
      <c r="C427">
        <v>2400996.3092</v>
      </c>
      <c r="D427">
        <v>2470971.4653617679</v>
      </c>
      <c r="E427">
        <v>2709407.3589112349</v>
      </c>
      <c r="F427">
        <f>(MAX(Table1[[#This Row],[1]:[3]])-MIN(Table1[[#This Row],[1]:[3]]))/MEDIAN(Table1[[#This Row],[1]:[3]])</f>
        <v>0.12481368321510798</v>
      </c>
      <c r="G427">
        <f>MAX(Table1[[#This Row],[1]:[3]])-MIN(Table1[[#This Row],[1]:[3]])</f>
        <v>308411.04971123487</v>
      </c>
    </row>
    <row r="428" spans="1:7" x14ac:dyDescent="0.2">
      <c r="A428" t="s">
        <v>3</v>
      </c>
      <c r="B428" s="3" t="s">
        <v>282</v>
      </c>
      <c r="C428">
        <v>2408887.5055999998</v>
      </c>
      <c r="D428">
        <v>2747089.9451638069</v>
      </c>
      <c r="E428">
        <v>2709660.627463595</v>
      </c>
      <c r="F428">
        <f>(MAX(Table1[[#This Row],[1]:[3]])-MIN(Table1[[#This Row],[1]:[3]]))/MEDIAN(Table1[[#This Row],[1]:[3]])</f>
        <v>0.12481357854779951</v>
      </c>
      <c r="G428">
        <f>MAX(Table1[[#This Row],[1]:[3]])-MIN(Table1[[#This Row],[1]:[3]])</f>
        <v>338202.4395638071</v>
      </c>
    </row>
    <row r="429" spans="1:7" x14ac:dyDescent="0.2">
      <c r="A429" t="s">
        <v>3</v>
      </c>
      <c r="B429" s="3" t="s">
        <v>244</v>
      </c>
      <c r="C429">
        <v>2717320.5538564324</v>
      </c>
      <c r="D429">
        <v>3061928.7211981108</v>
      </c>
      <c r="E429">
        <v>2769271.0383890625</v>
      </c>
      <c r="F429">
        <f>(MAX(Table1[[#This Row],[1]:[3]])-MIN(Table1[[#This Row],[1]:[3]]))/MEDIAN(Table1[[#This Row],[1]:[3]])</f>
        <v>0.12444002864455748</v>
      </c>
      <c r="G429">
        <f>MAX(Table1[[#This Row],[1]:[3]])-MIN(Table1[[#This Row],[1]:[3]])</f>
        <v>344608.1673416784</v>
      </c>
    </row>
    <row r="430" spans="1:7" x14ac:dyDescent="0.2">
      <c r="A430" t="s">
        <v>3</v>
      </c>
      <c r="B430" s="3" t="s">
        <v>177</v>
      </c>
      <c r="C430">
        <v>27732938.665094756</v>
      </c>
      <c r="D430">
        <v>24309038.304358065</v>
      </c>
      <c r="E430">
        <v>27532885.218034822</v>
      </c>
      <c r="F430">
        <f>(MAX(Table1[[#This Row],[1]:[3]])-MIN(Table1[[#This Row],[1]:[3]]))/MEDIAN(Table1[[#This Row],[1]:[3]])</f>
        <v>0.12435675860421408</v>
      </c>
      <c r="G430">
        <f>MAX(Table1[[#This Row],[1]:[3]])-MIN(Table1[[#This Row],[1]:[3]])</f>
        <v>3423900.3607366905</v>
      </c>
    </row>
    <row r="431" spans="1:7" x14ac:dyDescent="0.2">
      <c r="A431" t="s">
        <v>4</v>
      </c>
      <c r="B431" s="3" t="s">
        <v>284</v>
      </c>
      <c r="C431">
        <v>30847583.280820105</v>
      </c>
      <c r="D431">
        <v>32660654.289564755</v>
      </c>
      <c r="E431">
        <v>34895543.61729005</v>
      </c>
      <c r="F431">
        <f>(MAX(Table1[[#This Row],[1]:[3]])-MIN(Table1[[#This Row],[1]:[3]]))/MEDIAN(Table1[[#This Row],[1]:[3]])</f>
        <v>0.12393996460025875</v>
      </c>
      <c r="G431">
        <f>MAX(Table1[[#This Row],[1]:[3]])-MIN(Table1[[#This Row],[1]:[3]])</f>
        <v>4047960.3364699446</v>
      </c>
    </row>
    <row r="432" spans="1:7" x14ac:dyDescent="0.2">
      <c r="A432" t="s">
        <v>4</v>
      </c>
      <c r="B432" s="3" t="s">
        <v>289</v>
      </c>
      <c r="C432">
        <v>31039897.626838822</v>
      </c>
      <c r="D432">
        <v>34578727.870808154</v>
      </c>
      <c r="E432">
        <v>35320263.082977071</v>
      </c>
      <c r="F432">
        <f>(MAX(Table1[[#This Row],[1]:[3]])-MIN(Table1[[#This Row],[1]:[3]]))/MEDIAN(Table1[[#This Row],[1]:[3]])</f>
        <v>0.12378608814443384</v>
      </c>
      <c r="G432">
        <f>MAX(Table1[[#This Row],[1]:[3]])-MIN(Table1[[#This Row],[1]:[3]])</f>
        <v>4280365.4561382495</v>
      </c>
    </row>
    <row r="433" spans="1:7" x14ac:dyDescent="0.2">
      <c r="A433" t="s">
        <v>4</v>
      </c>
      <c r="B433" s="3" t="s">
        <v>261</v>
      </c>
      <c r="C433">
        <v>35556444.356289402</v>
      </c>
      <c r="D433">
        <v>40064520.527644448</v>
      </c>
      <c r="E433">
        <v>40475678.891786896</v>
      </c>
      <c r="F433">
        <f>(MAX(Table1[[#This Row],[1]:[3]])-MIN(Table1[[#This Row],[1]:[3]]))/MEDIAN(Table1[[#This Row],[1]:[3]])</f>
        <v>0.12278281309028098</v>
      </c>
      <c r="G433">
        <f>MAX(Table1[[#This Row],[1]:[3]])-MIN(Table1[[#This Row],[1]:[3]])</f>
        <v>4919234.535497494</v>
      </c>
    </row>
    <row r="434" spans="1:7" x14ac:dyDescent="0.2">
      <c r="A434" t="s">
        <v>12</v>
      </c>
      <c r="B434" s="3" t="s">
        <v>176</v>
      </c>
      <c r="C434">
        <v>9090701</v>
      </c>
      <c r="D434">
        <v>8334164</v>
      </c>
      <c r="E434">
        <v>9446152</v>
      </c>
      <c r="F434">
        <f>(MAX(Table1[[#This Row],[1]:[3]])-MIN(Table1[[#This Row],[1]:[3]]))/MEDIAN(Table1[[#This Row],[1]:[3]])</f>
        <v>0.1223214799386758</v>
      </c>
      <c r="G434">
        <f>MAX(Table1[[#This Row],[1]:[3]])-MIN(Table1[[#This Row],[1]:[3]])</f>
        <v>1111988</v>
      </c>
    </row>
    <row r="435" spans="1:7" x14ac:dyDescent="0.2">
      <c r="A435" t="s">
        <v>12</v>
      </c>
      <c r="B435" s="3" t="s">
        <v>250</v>
      </c>
      <c r="C435">
        <v>8032304</v>
      </c>
      <c r="D435">
        <v>7255652</v>
      </c>
      <c r="E435">
        <v>8237964</v>
      </c>
      <c r="F435">
        <f>(MAX(Table1[[#This Row],[1]:[3]])-MIN(Table1[[#This Row],[1]:[3]]))/MEDIAN(Table1[[#This Row],[1]:[3]])</f>
        <v>0.12229517209508006</v>
      </c>
      <c r="G435">
        <f>MAX(Table1[[#This Row],[1]:[3]])-MIN(Table1[[#This Row],[1]:[3]])</f>
        <v>982312</v>
      </c>
    </row>
    <row r="436" spans="1:7" x14ac:dyDescent="0.2">
      <c r="A436" t="s">
        <v>12</v>
      </c>
      <c r="B436" s="3" t="s">
        <v>93</v>
      </c>
      <c r="C436">
        <v>93022214</v>
      </c>
      <c r="D436">
        <v>101557728</v>
      </c>
      <c r="E436">
        <v>90278537</v>
      </c>
      <c r="F436">
        <f>(MAX(Table1[[#This Row],[1]:[3]])-MIN(Table1[[#This Row],[1]:[3]]))/MEDIAN(Table1[[#This Row],[1]:[3]])</f>
        <v>0.12125266121917933</v>
      </c>
      <c r="G436">
        <f>MAX(Table1[[#This Row],[1]:[3]])-MIN(Table1[[#This Row],[1]:[3]])</f>
        <v>11279191</v>
      </c>
    </row>
    <row r="437" spans="1:7" x14ac:dyDescent="0.2">
      <c r="A437" t="s">
        <v>3</v>
      </c>
      <c r="B437" s="3" t="s">
        <v>252</v>
      </c>
      <c r="C437">
        <v>4331202.839800843</v>
      </c>
      <c r="D437">
        <v>3808763.2535070265</v>
      </c>
      <c r="E437">
        <v>4318672.6312062107</v>
      </c>
      <c r="F437">
        <f>(MAX(Table1[[#This Row],[1]:[3]])-MIN(Table1[[#This Row],[1]:[3]]))/MEDIAN(Table1[[#This Row],[1]:[3]])</f>
        <v>0.12097225951296488</v>
      </c>
      <c r="G437">
        <f>MAX(Table1[[#This Row],[1]:[3]])-MIN(Table1[[#This Row],[1]:[3]])</f>
        <v>522439.58629381657</v>
      </c>
    </row>
    <row r="438" spans="1:7" x14ac:dyDescent="0.2">
      <c r="A438" t="s">
        <v>4</v>
      </c>
      <c r="B438" s="3" t="s">
        <v>424</v>
      </c>
      <c r="C438">
        <v>12450265.732417088</v>
      </c>
      <c r="D438">
        <v>13664871.913060002</v>
      </c>
      <c r="E438">
        <v>12170575.746130005</v>
      </c>
      <c r="F438">
        <f>(MAX(Table1[[#This Row],[1]:[3]])-MIN(Table1[[#This Row],[1]:[3]]))/MEDIAN(Table1[[#This Row],[1]:[3]])</f>
        <v>0.12002122677906053</v>
      </c>
      <c r="G438">
        <f>MAX(Table1[[#This Row],[1]:[3]])-MIN(Table1[[#This Row],[1]:[3]])</f>
        <v>1494296.1669299975</v>
      </c>
    </row>
    <row r="439" spans="1:7" x14ac:dyDescent="0.2">
      <c r="A439" t="s">
        <v>3</v>
      </c>
      <c r="B439" s="3" t="s">
        <v>178</v>
      </c>
      <c r="C439">
        <v>11708622.275341753</v>
      </c>
      <c r="D439">
        <v>11535932.384540074</v>
      </c>
      <c r="E439">
        <v>10333054.035460081</v>
      </c>
      <c r="F439">
        <f>(MAX(Table1[[#This Row],[1]:[3]])-MIN(Table1[[#This Row],[1]:[3]]))/MEDIAN(Table1[[#This Row],[1]:[3]])</f>
        <v>0.1192420511865296</v>
      </c>
      <c r="G439">
        <f>MAX(Table1[[#This Row],[1]:[3]])-MIN(Table1[[#This Row],[1]:[3]])</f>
        <v>1375568.239881672</v>
      </c>
    </row>
    <row r="440" spans="1:7" x14ac:dyDescent="0.2">
      <c r="A440" t="s">
        <v>12</v>
      </c>
      <c r="B440" s="3" t="s">
        <v>192</v>
      </c>
      <c r="C440">
        <v>4360070</v>
      </c>
      <c r="D440">
        <v>3876827</v>
      </c>
      <c r="E440">
        <v>4394783</v>
      </c>
      <c r="F440">
        <f>(MAX(Table1[[#This Row],[1]:[3]])-MIN(Table1[[#This Row],[1]:[3]]))/MEDIAN(Table1[[#This Row],[1]:[3]])</f>
        <v>0.1187953404417819</v>
      </c>
      <c r="G440">
        <f>MAX(Table1[[#This Row],[1]:[3]])-MIN(Table1[[#This Row],[1]:[3]])</f>
        <v>517956</v>
      </c>
    </row>
    <row r="441" spans="1:7" x14ac:dyDescent="0.2">
      <c r="A441" t="s">
        <v>4</v>
      </c>
      <c r="B441" s="3" t="s">
        <v>348</v>
      </c>
      <c r="C441">
        <v>226209067.39615214</v>
      </c>
      <c r="D441">
        <v>248867962.07280004</v>
      </c>
      <c r="E441">
        <v>222111073.20742002</v>
      </c>
      <c r="F441">
        <f>(MAX(Table1[[#This Row],[1]:[3]])-MIN(Table1[[#This Row],[1]:[3]]))/MEDIAN(Table1[[#This Row],[1]:[3]])</f>
        <v>0.11828389185885994</v>
      </c>
      <c r="G441">
        <f>MAX(Table1[[#This Row],[1]:[3]])-MIN(Table1[[#This Row],[1]:[3]])</f>
        <v>26756888.865380019</v>
      </c>
    </row>
    <row r="442" spans="1:7" x14ac:dyDescent="0.2">
      <c r="A442" t="s">
        <v>4</v>
      </c>
      <c r="B442" s="3" t="s">
        <v>406</v>
      </c>
      <c r="C442">
        <v>146534877.3127715</v>
      </c>
      <c r="D442">
        <v>157976873.79978999</v>
      </c>
      <c r="E442">
        <v>165100212.31412002</v>
      </c>
      <c r="F442">
        <f>(MAX(Table1[[#This Row],[1]:[3]])-MIN(Table1[[#This Row],[1]:[3]]))/MEDIAN(Table1[[#This Row],[1]:[3]])</f>
        <v>0.11751932137153866</v>
      </c>
      <c r="G442">
        <f>MAX(Table1[[#This Row],[1]:[3]])-MIN(Table1[[#This Row],[1]:[3]])</f>
        <v>18565335.001348525</v>
      </c>
    </row>
    <row r="443" spans="1:7" x14ac:dyDescent="0.2">
      <c r="A443" t="s">
        <v>3</v>
      </c>
      <c r="B443" s="3" t="s">
        <v>160</v>
      </c>
      <c r="C443">
        <v>2863183.0730354376</v>
      </c>
      <c r="D443">
        <v>3094599.1453308337</v>
      </c>
      <c r="E443">
        <v>3223765.2605784787</v>
      </c>
      <c r="F443">
        <f>(MAX(Table1[[#This Row],[1]:[3]])-MIN(Table1[[#This Row],[1]:[3]]))/MEDIAN(Table1[[#This Row],[1]:[3]])</f>
        <v>0.11651983685418241</v>
      </c>
      <c r="G443">
        <f>MAX(Table1[[#This Row],[1]:[3]])-MIN(Table1[[#This Row],[1]:[3]])</f>
        <v>360582.18754304107</v>
      </c>
    </row>
    <row r="444" spans="1:7" x14ac:dyDescent="0.2">
      <c r="A444" t="s">
        <v>4</v>
      </c>
      <c r="B444" s="3" t="s">
        <v>417</v>
      </c>
      <c r="C444">
        <v>158270944.13599214</v>
      </c>
      <c r="D444">
        <v>167778915.93467003</v>
      </c>
      <c r="E444">
        <v>177720664.68059</v>
      </c>
      <c r="F444">
        <f>(MAX(Table1[[#This Row],[1]:[3]])-MIN(Table1[[#This Row],[1]:[3]]))/MEDIAN(Table1[[#This Row],[1]:[3]])</f>
        <v>0.11592470028934518</v>
      </c>
      <c r="G444">
        <f>MAX(Table1[[#This Row],[1]:[3]])-MIN(Table1[[#This Row],[1]:[3]])</f>
        <v>19449720.544597864</v>
      </c>
    </row>
    <row r="445" spans="1:7" x14ac:dyDescent="0.2">
      <c r="A445" t="s">
        <v>12</v>
      </c>
      <c r="B445" s="3" t="s">
        <v>309</v>
      </c>
      <c r="C445">
        <v>1997421</v>
      </c>
      <c r="D445">
        <v>2209690</v>
      </c>
      <c r="E445">
        <v>2252488</v>
      </c>
      <c r="F445">
        <f>(MAX(Table1[[#This Row],[1]:[3]])-MIN(Table1[[#This Row],[1]:[3]]))/MEDIAN(Table1[[#This Row],[1]:[3]])</f>
        <v>0.11543112382279867</v>
      </c>
      <c r="G445">
        <f>MAX(Table1[[#This Row],[1]:[3]])-MIN(Table1[[#This Row],[1]:[3]])</f>
        <v>255067</v>
      </c>
    </row>
    <row r="446" spans="1:7" x14ac:dyDescent="0.2">
      <c r="A446" t="s">
        <v>3</v>
      </c>
      <c r="B446" s="3" t="s">
        <v>76</v>
      </c>
      <c r="C446">
        <v>85774155.045967013</v>
      </c>
      <c r="D446">
        <v>81373247.522921726</v>
      </c>
      <c r="E446">
        <v>91212197.541388914</v>
      </c>
      <c r="F446">
        <f>(MAX(Table1[[#This Row],[1]:[3]])-MIN(Table1[[#This Row],[1]:[3]]))/MEDIAN(Table1[[#This Row],[1]:[3]])</f>
        <v>0.1147076297422507</v>
      </c>
      <c r="G446">
        <f>MAX(Table1[[#This Row],[1]:[3]])-MIN(Table1[[#This Row],[1]:[3]])</f>
        <v>9838950.0184671879</v>
      </c>
    </row>
    <row r="447" spans="1:7" x14ac:dyDescent="0.2">
      <c r="A447" t="s">
        <v>4</v>
      </c>
      <c r="B447" s="3" t="s">
        <v>265</v>
      </c>
      <c r="C447">
        <v>33623509.183922954</v>
      </c>
      <c r="D447">
        <v>37651775.343719535</v>
      </c>
      <c r="E447">
        <v>35206295.190940656</v>
      </c>
      <c r="F447">
        <f>(MAX(Table1[[#This Row],[1]:[3]])-MIN(Table1[[#This Row],[1]:[3]]))/MEDIAN(Table1[[#This Row],[1]:[3]])</f>
        <v>0.11441891678602811</v>
      </c>
      <c r="G447">
        <f>MAX(Table1[[#This Row],[1]:[3]])-MIN(Table1[[#This Row],[1]:[3]])</f>
        <v>4028266.1597965807</v>
      </c>
    </row>
    <row r="448" spans="1:7" x14ac:dyDescent="0.2">
      <c r="A448" t="s">
        <v>12</v>
      </c>
      <c r="B448" s="3" t="s">
        <v>57</v>
      </c>
      <c r="C448">
        <v>85517679</v>
      </c>
      <c r="D448">
        <v>85659834</v>
      </c>
      <c r="E448">
        <v>75879990</v>
      </c>
      <c r="F448">
        <f>(MAX(Table1[[#This Row],[1]:[3]])-MIN(Table1[[#This Row],[1]:[3]]))/MEDIAN(Table1[[#This Row],[1]:[3]])</f>
        <v>0.11436049381087623</v>
      </c>
      <c r="G448">
        <f>MAX(Table1[[#This Row],[1]:[3]])-MIN(Table1[[#This Row],[1]:[3]])</f>
        <v>9779844</v>
      </c>
    </row>
    <row r="449" spans="1:7" x14ac:dyDescent="0.2">
      <c r="A449" t="s">
        <v>4</v>
      </c>
      <c r="B449" s="3" t="s">
        <v>362</v>
      </c>
      <c r="C449">
        <v>238213727.00338438</v>
      </c>
      <c r="D449">
        <v>211484166.94304001</v>
      </c>
      <c r="E449">
        <v>235041273.10785004</v>
      </c>
      <c r="F449">
        <f>(MAX(Table1[[#This Row],[1]:[3]])-MIN(Table1[[#This Row],[1]:[3]]))/MEDIAN(Table1[[#This Row],[1]:[3]])</f>
        <v>0.1137228355978116</v>
      </c>
      <c r="G449">
        <f>MAX(Table1[[#This Row],[1]:[3]])-MIN(Table1[[#This Row],[1]:[3]])</f>
        <v>26729560.060344368</v>
      </c>
    </row>
    <row r="450" spans="1:7" x14ac:dyDescent="0.2">
      <c r="A450" t="s">
        <v>4</v>
      </c>
      <c r="B450" s="3" t="s">
        <v>378</v>
      </c>
      <c r="C450">
        <v>198014612.54440382</v>
      </c>
      <c r="D450">
        <v>187895842.55590996</v>
      </c>
      <c r="E450">
        <v>176676000.14794996</v>
      </c>
      <c r="F450">
        <f>(MAX(Table1[[#This Row],[1]:[3]])-MIN(Table1[[#This Row],[1]:[3]]))/MEDIAN(Table1[[#This Row],[1]:[3]])</f>
        <v>0.11356617637830053</v>
      </c>
      <c r="G450">
        <f>MAX(Table1[[#This Row],[1]:[3]])-MIN(Table1[[#This Row],[1]:[3]])</f>
        <v>21338612.396453857</v>
      </c>
    </row>
    <row r="451" spans="1:7" x14ac:dyDescent="0.2">
      <c r="A451" t="s">
        <v>3</v>
      </c>
      <c r="B451" s="3" t="s">
        <v>90</v>
      </c>
      <c r="C451">
        <v>104001769.89571902</v>
      </c>
      <c r="D451">
        <v>99312243.832119688</v>
      </c>
      <c r="E451">
        <v>111079665.48959789</v>
      </c>
      <c r="F451">
        <f>(MAX(Table1[[#This Row],[1]:[3]])-MIN(Table1[[#This Row],[1]:[3]]))/MEDIAN(Table1[[#This Row],[1]:[3]])</f>
        <v>0.11314635961750662</v>
      </c>
      <c r="G451">
        <f>MAX(Table1[[#This Row],[1]:[3]])-MIN(Table1[[#This Row],[1]:[3]])</f>
        <v>11767421.657478198</v>
      </c>
    </row>
    <row r="452" spans="1:7" x14ac:dyDescent="0.2">
      <c r="A452" t="s">
        <v>3</v>
      </c>
      <c r="B452" s="3" t="s">
        <v>268</v>
      </c>
      <c r="C452">
        <v>1950495.8345100002</v>
      </c>
      <c r="D452">
        <v>2109593.8347517485</v>
      </c>
      <c r="E452">
        <v>2188860.9562361366</v>
      </c>
      <c r="F452">
        <f>(MAX(Table1[[#This Row],[1]:[3]])-MIN(Table1[[#This Row],[1]:[3]]))/MEDIAN(Table1[[#This Row],[1]:[3]])</f>
        <v>0.11299100224863266</v>
      </c>
      <c r="G452">
        <f>MAX(Table1[[#This Row],[1]:[3]])-MIN(Table1[[#This Row],[1]:[3]])</f>
        <v>238365.12172613642</v>
      </c>
    </row>
    <row r="453" spans="1:7" x14ac:dyDescent="0.2">
      <c r="A453" t="s">
        <v>12</v>
      </c>
      <c r="B453" s="3" t="s">
        <v>48</v>
      </c>
      <c r="C453">
        <v>98872956</v>
      </c>
      <c r="D453">
        <v>87797637</v>
      </c>
      <c r="E453">
        <v>98300863</v>
      </c>
      <c r="F453">
        <f>(MAX(Table1[[#This Row],[1]:[3]])-MIN(Table1[[#This Row],[1]:[3]]))/MEDIAN(Table1[[#This Row],[1]:[3]])</f>
        <v>0.1126675663061066</v>
      </c>
      <c r="G453">
        <f>MAX(Table1[[#This Row],[1]:[3]])-MIN(Table1[[#This Row],[1]:[3]])</f>
        <v>11075319</v>
      </c>
    </row>
    <row r="454" spans="1:7" x14ac:dyDescent="0.2">
      <c r="A454" t="s">
        <v>12</v>
      </c>
      <c r="B454" s="3" t="s">
        <v>172</v>
      </c>
      <c r="C454">
        <v>6810282</v>
      </c>
      <c r="D454">
        <v>6628241</v>
      </c>
      <c r="E454">
        <v>7394697</v>
      </c>
      <c r="F454">
        <f>(MAX(Table1[[#This Row],[1]:[3]])-MIN(Table1[[#This Row],[1]:[3]]))/MEDIAN(Table1[[#This Row],[1]:[3]])</f>
        <v>0.11254394458261788</v>
      </c>
      <c r="G454">
        <f>MAX(Table1[[#This Row],[1]:[3]])-MIN(Table1[[#This Row],[1]:[3]])</f>
        <v>766456</v>
      </c>
    </row>
    <row r="455" spans="1:7" x14ac:dyDescent="0.2">
      <c r="A455" t="s">
        <v>4</v>
      </c>
      <c r="B455" s="3" t="s">
        <v>358</v>
      </c>
      <c r="C455">
        <v>123342054.36567095</v>
      </c>
      <c r="D455">
        <v>126536180.38201</v>
      </c>
      <c r="E455">
        <v>137544822.49842998</v>
      </c>
      <c r="F455">
        <f>(MAX(Table1[[#This Row],[1]:[3]])-MIN(Table1[[#This Row],[1]:[3]]))/MEDIAN(Table1[[#This Row],[1]:[3]])</f>
        <v>0.11224274424817617</v>
      </c>
      <c r="G455">
        <f>MAX(Table1[[#This Row],[1]:[3]])-MIN(Table1[[#This Row],[1]:[3]])</f>
        <v>14202768.132759035</v>
      </c>
    </row>
    <row r="456" spans="1:7" x14ac:dyDescent="0.2">
      <c r="A456" t="s">
        <v>3</v>
      </c>
      <c r="B456" s="3" t="s">
        <v>146</v>
      </c>
      <c r="C456">
        <v>1971114.2042400278</v>
      </c>
      <c r="D456">
        <v>1758844.5581658706</v>
      </c>
      <c r="E456">
        <v>1907165.0245918378</v>
      </c>
      <c r="F456">
        <f>(MAX(Table1[[#This Row],[1]:[3]])-MIN(Table1[[#This Row],[1]:[3]]))/MEDIAN(Table1[[#This Row],[1]:[3]])</f>
        <v>0.11130114244811412</v>
      </c>
      <c r="G456">
        <f>MAX(Table1[[#This Row],[1]:[3]])-MIN(Table1[[#This Row],[1]:[3]])</f>
        <v>212269.64607415721</v>
      </c>
    </row>
    <row r="457" spans="1:7" x14ac:dyDescent="0.2">
      <c r="A457" t="s">
        <v>3</v>
      </c>
      <c r="B457" s="3" t="s">
        <v>50</v>
      </c>
      <c r="C457">
        <v>127812878.32976958</v>
      </c>
      <c r="D457">
        <v>123459059.5274031</v>
      </c>
      <c r="E457">
        <v>137654967.36096096</v>
      </c>
      <c r="F457">
        <f>(MAX(Table1[[#This Row],[1]:[3]])-MIN(Table1[[#This Row],[1]:[3]]))/MEDIAN(Table1[[#This Row],[1]:[3]])</f>
        <v>0.11106789878349382</v>
      </c>
      <c r="G457">
        <f>MAX(Table1[[#This Row],[1]:[3]])-MIN(Table1[[#This Row],[1]:[3]])</f>
        <v>14195907.833557859</v>
      </c>
    </row>
    <row r="458" spans="1:7" x14ac:dyDescent="0.2">
      <c r="A458" t="s">
        <v>12</v>
      </c>
      <c r="B458" s="3" t="s">
        <v>311</v>
      </c>
      <c r="C458">
        <v>1987484</v>
      </c>
      <c r="D458">
        <v>2209299</v>
      </c>
      <c r="E458">
        <v>2231574</v>
      </c>
      <c r="F458">
        <f>(MAX(Table1[[#This Row],[1]:[3]])-MIN(Table1[[#This Row],[1]:[3]]))/MEDIAN(Table1[[#This Row],[1]:[3]])</f>
        <v>0.11048300841126529</v>
      </c>
      <c r="G458">
        <f>MAX(Table1[[#This Row],[1]:[3]])-MIN(Table1[[#This Row],[1]:[3]])</f>
        <v>244090</v>
      </c>
    </row>
    <row r="459" spans="1:7" x14ac:dyDescent="0.2">
      <c r="A459" t="s">
        <v>3</v>
      </c>
      <c r="B459" s="3" t="s">
        <v>56</v>
      </c>
      <c r="C459">
        <v>85098625.216590166</v>
      </c>
      <c r="D459">
        <v>76803770.057323307</v>
      </c>
      <c r="E459">
        <v>86091466.692512944</v>
      </c>
      <c r="F459">
        <f>(MAX(Table1[[#This Row],[1]:[3]])-MIN(Table1[[#This Row],[1]:[3]]))/MEDIAN(Table1[[#This Row],[1]:[3]])</f>
        <v>0.10914038401385338</v>
      </c>
      <c r="G459">
        <f>MAX(Table1[[#This Row],[1]:[3]])-MIN(Table1[[#This Row],[1]:[3]])</f>
        <v>9287696.6351896375</v>
      </c>
    </row>
    <row r="460" spans="1:7" x14ac:dyDescent="0.2">
      <c r="A460" t="s">
        <v>12</v>
      </c>
      <c r="B460" s="3" t="s">
        <v>224</v>
      </c>
      <c r="C460">
        <v>7198245</v>
      </c>
      <c r="D460">
        <v>6455398</v>
      </c>
      <c r="E460">
        <v>6833688</v>
      </c>
      <c r="F460">
        <f>(MAX(Table1[[#This Row],[1]:[3]])-MIN(Table1[[#This Row],[1]:[3]]))/MEDIAN(Table1[[#This Row],[1]:[3]])</f>
        <v>0.10870367508730279</v>
      </c>
      <c r="G460">
        <f>MAX(Table1[[#This Row],[1]:[3]])-MIN(Table1[[#This Row],[1]:[3]])</f>
        <v>742847</v>
      </c>
    </row>
    <row r="461" spans="1:7" x14ac:dyDescent="0.2">
      <c r="A461" t="s">
        <v>3</v>
      </c>
      <c r="B461" s="3" t="s">
        <v>274</v>
      </c>
      <c r="C461">
        <v>2560924.6278999997</v>
      </c>
      <c r="D461">
        <v>2607402.1578095821</v>
      </c>
      <c r="E461">
        <v>2841748.1075238865</v>
      </c>
      <c r="F461">
        <f>(MAX(Table1[[#This Row],[1]:[3]])-MIN(Table1[[#This Row],[1]:[3]]))/MEDIAN(Table1[[#This Row],[1]:[3]])</f>
        <v>0.10770240362913561</v>
      </c>
      <c r="G461">
        <f>MAX(Table1[[#This Row],[1]:[3]])-MIN(Table1[[#This Row],[1]:[3]])</f>
        <v>280823.47962388676</v>
      </c>
    </row>
    <row r="462" spans="1:7" x14ac:dyDescent="0.2">
      <c r="A462" t="s">
        <v>4</v>
      </c>
      <c r="B462" s="3" t="s">
        <v>395</v>
      </c>
      <c r="C462">
        <v>204096529.58402258</v>
      </c>
      <c r="D462">
        <v>183837216.01962</v>
      </c>
      <c r="E462">
        <v>189043704.56609002</v>
      </c>
      <c r="F462">
        <f>(MAX(Table1[[#This Row],[1]:[3]])-MIN(Table1[[#This Row],[1]:[3]]))/MEDIAN(Table1[[#This Row],[1]:[3]])</f>
        <v>0.10716735376564676</v>
      </c>
      <c r="G462">
        <f>MAX(Table1[[#This Row],[1]:[3]])-MIN(Table1[[#This Row],[1]:[3]])</f>
        <v>20259313.56440258</v>
      </c>
    </row>
    <row r="463" spans="1:7" x14ac:dyDescent="0.2">
      <c r="A463" t="s">
        <v>3</v>
      </c>
      <c r="B463" s="3" t="s">
        <v>82</v>
      </c>
      <c r="C463">
        <v>90231996.328166887</v>
      </c>
      <c r="D463">
        <v>92988320.201160327</v>
      </c>
      <c r="E463">
        <v>100156406.73268493</v>
      </c>
      <c r="F463">
        <f>(MAX(Table1[[#This Row],[1]:[3]])-MIN(Table1[[#This Row],[1]:[3]]))/MEDIAN(Table1[[#This Row],[1]:[3]])</f>
        <v>0.10672749419549359</v>
      </c>
      <c r="G463">
        <f>MAX(Table1[[#This Row],[1]:[3]])-MIN(Table1[[#This Row],[1]:[3]])</f>
        <v>9924410.404518038</v>
      </c>
    </row>
    <row r="464" spans="1:7" x14ac:dyDescent="0.2">
      <c r="A464" t="s">
        <v>12</v>
      </c>
      <c r="B464" s="3" t="s">
        <v>225</v>
      </c>
      <c r="C464">
        <v>4723248</v>
      </c>
      <c r="D464">
        <v>4804727</v>
      </c>
      <c r="E464">
        <v>5230995</v>
      </c>
      <c r="F464">
        <f>(MAX(Table1[[#This Row],[1]:[3]])-MIN(Table1[[#This Row],[1]:[3]]))/MEDIAN(Table1[[#This Row],[1]:[3]])</f>
        <v>0.10567655560867455</v>
      </c>
      <c r="G464">
        <f>MAX(Table1[[#This Row],[1]:[3]])-MIN(Table1[[#This Row],[1]:[3]])</f>
        <v>507747</v>
      </c>
    </row>
    <row r="465" spans="1:7" x14ac:dyDescent="0.2">
      <c r="A465" t="s">
        <v>4</v>
      </c>
      <c r="B465" s="3" t="s">
        <v>303</v>
      </c>
      <c r="C465">
        <v>106672095.94922383</v>
      </c>
      <c r="D465">
        <v>117494957.27494851</v>
      </c>
      <c r="E465">
        <v>119014865.40611635</v>
      </c>
      <c r="F465">
        <f>(MAX(Table1[[#This Row],[1]:[3]])-MIN(Table1[[#This Row],[1]:[3]]))/MEDIAN(Table1[[#This Row],[1]:[3]])</f>
        <v>0.10504935482472968</v>
      </c>
      <c r="G465">
        <f>MAX(Table1[[#This Row],[1]:[3]])-MIN(Table1[[#This Row],[1]:[3]])</f>
        <v>12342769.45689252</v>
      </c>
    </row>
    <row r="466" spans="1:7" x14ac:dyDescent="0.2">
      <c r="A466" t="s">
        <v>4</v>
      </c>
      <c r="B466" s="3" t="s">
        <v>313</v>
      </c>
      <c r="C466">
        <v>95422581.61132434</v>
      </c>
      <c r="D466">
        <v>85449530.78644</v>
      </c>
      <c r="E466">
        <v>95372396.839549989</v>
      </c>
      <c r="F466">
        <f>(MAX(Table1[[#This Row],[1]:[3]])-MIN(Table1[[#This Row],[1]:[3]]))/MEDIAN(Table1[[#This Row],[1]:[3]])</f>
        <v>0.10456957311938515</v>
      </c>
      <c r="G466">
        <f>MAX(Table1[[#This Row],[1]:[3]])-MIN(Table1[[#This Row],[1]:[3]])</f>
        <v>9973050.8248843402</v>
      </c>
    </row>
    <row r="467" spans="1:7" x14ac:dyDescent="0.2">
      <c r="A467" t="s">
        <v>12</v>
      </c>
      <c r="B467" s="3" t="s">
        <v>254</v>
      </c>
      <c r="C467">
        <v>4305558</v>
      </c>
      <c r="D467">
        <v>3857244</v>
      </c>
      <c r="E467">
        <v>4307079</v>
      </c>
      <c r="F467">
        <f>(MAX(Table1[[#This Row],[1]:[3]])-MIN(Table1[[#This Row],[1]:[3]]))/MEDIAN(Table1[[#This Row],[1]:[3]])</f>
        <v>0.10447774713521453</v>
      </c>
      <c r="G467">
        <f>MAX(Table1[[#This Row],[1]:[3]])-MIN(Table1[[#This Row],[1]:[3]])</f>
        <v>449835</v>
      </c>
    </row>
    <row r="468" spans="1:7" x14ac:dyDescent="0.2">
      <c r="A468" t="s">
        <v>3</v>
      </c>
      <c r="B468" s="3" t="s">
        <v>164</v>
      </c>
      <c r="C468">
        <v>40301332.985699832</v>
      </c>
      <c r="D468">
        <v>36302162.434909865</v>
      </c>
      <c r="E468">
        <v>38404915.416501537</v>
      </c>
      <c r="F468">
        <f>(MAX(Table1[[#This Row],[1]:[3]])-MIN(Table1[[#This Row],[1]:[3]]))/MEDIAN(Table1[[#This Row],[1]:[3]])</f>
        <v>0.10413173697738788</v>
      </c>
      <c r="G468">
        <f>MAX(Table1[[#This Row],[1]:[3]])-MIN(Table1[[#This Row],[1]:[3]])</f>
        <v>3999170.5507899672</v>
      </c>
    </row>
    <row r="469" spans="1:7" x14ac:dyDescent="0.2">
      <c r="A469" t="s">
        <v>3</v>
      </c>
      <c r="B469" s="3" t="s">
        <v>264</v>
      </c>
      <c r="C469">
        <v>2029293.1070999999</v>
      </c>
      <c r="D469">
        <v>2247507.7883773441</v>
      </c>
      <c r="E469">
        <v>2097840.5721002463</v>
      </c>
      <c r="F469">
        <f>(MAX(Table1[[#This Row],[1]:[3]])-MIN(Table1[[#This Row],[1]:[3]]))/MEDIAN(Table1[[#This Row],[1]:[3]])</f>
        <v>0.10401871533015462</v>
      </c>
      <c r="G469">
        <f>MAX(Table1[[#This Row],[1]:[3]])-MIN(Table1[[#This Row],[1]:[3]])</f>
        <v>218214.68127734424</v>
      </c>
    </row>
    <row r="470" spans="1:7" x14ac:dyDescent="0.2">
      <c r="A470" t="s">
        <v>3</v>
      </c>
      <c r="B470" s="3" t="s">
        <v>262</v>
      </c>
      <c r="C470">
        <v>1932774.5824999998</v>
      </c>
      <c r="D470">
        <v>2135552.6517219823</v>
      </c>
      <c r="E470">
        <v>1953239.8573178779</v>
      </c>
      <c r="F470">
        <f>(MAX(Table1[[#This Row],[1]:[3]])-MIN(Table1[[#This Row],[1]:[3]]))/MEDIAN(Table1[[#This Row],[1]:[3]])</f>
        <v>0.10381626632400917</v>
      </c>
      <c r="G470">
        <f>MAX(Table1[[#This Row],[1]:[3]])-MIN(Table1[[#This Row],[1]:[3]])</f>
        <v>202778.0692219825</v>
      </c>
    </row>
    <row r="471" spans="1:7" x14ac:dyDescent="0.2">
      <c r="A471" t="s">
        <v>12</v>
      </c>
      <c r="B471" s="3" t="s">
        <v>226</v>
      </c>
      <c r="C471">
        <v>7221933</v>
      </c>
      <c r="D471">
        <v>7066551</v>
      </c>
      <c r="E471">
        <v>7810015</v>
      </c>
      <c r="F471">
        <f>(MAX(Table1[[#This Row],[1]:[3]])-MIN(Table1[[#This Row],[1]:[3]]))/MEDIAN(Table1[[#This Row],[1]:[3]])</f>
        <v>0.10294529179376215</v>
      </c>
      <c r="G471">
        <f>MAX(Table1[[#This Row],[1]:[3]])-MIN(Table1[[#This Row],[1]:[3]])</f>
        <v>743464</v>
      </c>
    </row>
    <row r="472" spans="1:7" x14ac:dyDescent="0.2">
      <c r="A472" t="s">
        <v>12</v>
      </c>
      <c r="B472" s="3" t="s">
        <v>294</v>
      </c>
      <c r="C472">
        <v>2232534</v>
      </c>
      <c r="D472">
        <v>2261110</v>
      </c>
      <c r="E472">
        <v>2032035</v>
      </c>
      <c r="F472">
        <f>(MAX(Table1[[#This Row],[1]:[3]])-MIN(Table1[[#This Row],[1]:[3]]))/MEDIAN(Table1[[#This Row],[1]:[3]])</f>
        <v>0.10260761986155642</v>
      </c>
      <c r="G472">
        <f>MAX(Table1[[#This Row],[1]:[3]])-MIN(Table1[[#This Row],[1]:[3]])</f>
        <v>229075</v>
      </c>
    </row>
    <row r="473" spans="1:7" x14ac:dyDescent="0.2">
      <c r="A473" t="s">
        <v>4</v>
      </c>
      <c r="B473" s="3" t="s">
        <v>407</v>
      </c>
      <c r="C473">
        <v>8823581.671173783</v>
      </c>
      <c r="D473">
        <v>9190363.2647399995</v>
      </c>
      <c r="E473">
        <v>9765666.6890799981</v>
      </c>
      <c r="F473">
        <f>(MAX(Table1[[#This Row],[1]:[3]])-MIN(Table1[[#This Row],[1]:[3]]))/MEDIAN(Table1[[#This Row],[1]:[3]])</f>
        <v>0.10250791952050953</v>
      </c>
      <c r="G473">
        <f>MAX(Table1[[#This Row],[1]:[3]])-MIN(Table1[[#This Row],[1]:[3]])</f>
        <v>942085.01790621504</v>
      </c>
    </row>
    <row r="474" spans="1:7" x14ac:dyDescent="0.2">
      <c r="A474" t="s">
        <v>4</v>
      </c>
      <c r="B474" s="3" t="s">
        <v>331</v>
      </c>
      <c r="C474">
        <v>193256569.99012789</v>
      </c>
      <c r="D474">
        <v>174967925.09283996</v>
      </c>
      <c r="E474">
        <v>179759862.96135002</v>
      </c>
      <c r="F474">
        <f>(MAX(Table1[[#This Row],[1]:[3]])-MIN(Table1[[#This Row],[1]:[3]]))/MEDIAN(Table1[[#This Row],[1]:[3]])</f>
        <v>0.10173931263632614</v>
      </c>
      <c r="G474">
        <f>MAX(Table1[[#This Row],[1]:[3]])-MIN(Table1[[#This Row],[1]:[3]])</f>
        <v>18288644.897287935</v>
      </c>
    </row>
    <row r="475" spans="1:7" x14ac:dyDescent="0.2">
      <c r="A475" t="s">
        <v>3</v>
      </c>
      <c r="B475" s="3" t="s">
        <v>284</v>
      </c>
      <c r="C475">
        <v>2497355.2098000003</v>
      </c>
      <c r="D475">
        <v>2543194.8147339257</v>
      </c>
      <c r="E475">
        <v>2753786.3010512628</v>
      </c>
      <c r="F475">
        <f>(MAX(Table1[[#This Row],[1]:[3]])-MIN(Table1[[#This Row],[1]:[3]]))/MEDIAN(Table1[[#This Row],[1]:[3]])</f>
        <v>0.10083029808241049</v>
      </c>
      <c r="G475">
        <f>MAX(Table1[[#This Row],[1]:[3]])-MIN(Table1[[#This Row],[1]:[3]])</f>
        <v>256431.09125126246</v>
      </c>
    </row>
    <row r="476" spans="1:7" x14ac:dyDescent="0.2">
      <c r="A476" t="s">
        <v>3</v>
      </c>
      <c r="B476" s="3" t="s">
        <v>53</v>
      </c>
      <c r="C476">
        <v>116188374.32323274</v>
      </c>
      <c r="D476">
        <v>110561135.06141527</v>
      </c>
      <c r="E476">
        <v>122264233.78681387</v>
      </c>
      <c r="F476">
        <f>(MAX(Table1[[#This Row],[1]:[3]])-MIN(Table1[[#This Row],[1]:[3]]))/MEDIAN(Table1[[#This Row],[1]:[3]])</f>
        <v>0.10072521277250092</v>
      </c>
      <c r="G476">
        <f>MAX(Table1[[#This Row],[1]:[3]])-MIN(Table1[[#This Row],[1]:[3]])</f>
        <v>11703098.7253986</v>
      </c>
    </row>
    <row r="477" spans="1:7" x14ac:dyDescent="0.2">
      <c r="A477" t="s">
        <v>3</v>
      </c>
      <c r="B477" s="3" t="s">
        <v>207</v>
      </c>
      <c r="C477">
        <v>12074420.926958773</v>
      </c>
      <c r="D477">
        <v>12106798.912746925</v>
      </c>
      <c r="E477">
        <v>13283054.221316807</v>
      </c>
      <c r="F477">
        <f>(MAX(Table1[[#This Row],[1]:[3]])-MIN(Table1[[#This Row],[1]:[3]]))/MEDIAN(Table1[[#This Row],[1]:[3]])</f>
        <v>9.9830954744403663E-2</v>
      </c>
      <c r="G477">
        <f>MAX(Table1[[#This Row],[1]:[3]])-MIN(Table1[[#This Row],[1]:[3]])</f>
        <v>1208633.2943580337</v>
      </c>
    </row>
    <row r="478" spans="1:7" x14ac:dyDescent="0.2">
      <c r="A478" t="s">
        <v>3</v>
      </c>
      <c r="B478" s="3" t="s">
        <v>120</v>
      </c>
      <c r="C478">
        <v>108826912.87956509</v>
      </c>
      <c r="D478">
        <v>120720199.28987499</v>
      </c>
      <c r="E478">
        <v>119652637.73994587</v>
      </c>
      <c r="F478">
        <f>(MAX(Table1[[#This Row],[1]:[3]])-MIN(Table1[[#This Row],[1]:[3]]))/MEDIAN(Table1[[#This Row],[1]:[3]])</f>
        <v>9.9398447330169795E-2</v>
      </c>
      <c r="G478">
        <f>MAX(Table1[[#This Row],[1]:[3]])-MIN(Table1[[#This Row],[1]:[3]])</f>
        <v>11893286.410309896</v>
      </c>
    </row>
    <row r="479" spans="1:7" x14ac:dyDescent="0.2">
      <c r="A479" t="s">
        <v>3</v>
      </c>
      <c r="B479" s="3" t="s">
        <v>33</v>
      </c>
      <c r="C479">
        <v>119833307.50245543</v>
      </c>
      <c r="D479">
        <v>107986578.04851645</v>
      </c>
      <c r="E479">
        <v>119618399.13170695</v>
      </c>
      <c r="F479">
        <f>(MAX(Table1[[#This Row],[1]:[3]])-MIN(Table1[[#This Row],[1]:[3]]))/MEDIAN(Table1[[#This Row],[1]:[3]])</f>
        <v>9.9037686007610121E-2</v>
      </c>
      <c r="G479">
        <f>MAX(Table1[[#This Row],[1]:[3]])-MIN(Table1[[#This Row],[1]:[3]])</f>
        <v>11846729.453938976</v>
      </c>
    </row>
    <row r="480" spans="1:7" x14ac:dyDescent="0.2">
      <c r="A480" t="s">
        <v>4</v>
      </c>
      <c r="B480" s="3" t="s">
        <v>333</v>
      </c>
      <c r="C480">
        <v>177507178.10764128</v>
      </c>
      <c r="D480">
        <v>187634580.78861994</v>
      </c>
      <c r="E480">
        <v>170074284.71569002</v>
      </c>
      <c r="F480">
        <f>(MAX(Table1[[#This Row],[1]:[3]])-MIN(Table1[[#This Row],[1]:[3]]))/MEDIAN(Table1[[#This Row],[1]:[3]])</f>
        <v>9.8927244859254443E-2</v>
      </c>
      <c r="G480">
        <f>MAX(Table1[[#This Row],[1]:[3]])-MIN(Table1[[#This Row],[1]:[3]])</f>
        <v>17560296.072929919</v>
      </c>
    </row>
    <row r="481" spans="1:7" x14ac:dyDescent="0.2">
      <c r="A481" t="s">
        <v>3</v>
      </c>
      <c r="B481" s="3" t="s">
        <v>99</v>
      </c>
      <c r="C481">
        <v>99212829.684343889</v>
      </c>
      <c r="D481">
        <v>99719756.889343172</v>
      </c>
      <c r="E481">
        <v>109073564.30766496</v>
      </c>
      <c r="F481">
        <f>(MAX(Table1[[#This Row],[1]:[3]])-MIN(Table1[[#This Row],[1]:[3]]))/MEDIAN(Table1[[#This Row],[1]:[3]])</f>
        <v>9.8884463128638717E-2</v>
      </c>
      <c r="G481">
        <f>MAX(Table1[[#This Row],[1]:[3]])-MIN(Table1[[#This Row],[1]:[3]])</f>
        <v>9860734.6233210713</v>
      </c>
    </row>
    <row r="482" spans="1:7" x14ac:dyDescent="0.2">
      <c r="A482" t="s">
        <v>12</v>
      </c>
      <c r="B482" s="3" t="s">
        <v>249</v>
      </c>
      <c r="C482">
        <v>6674013</v>
      </c>
      <c r="D482">
        <v>6071022</v>
      </c>
      <c r="E482">
        <v>6108227</v>
      </c>
      <c r="F482">
        <f>(MAX(Table1[[#This Row],[1]:[3]])-MIN(Table1[[#This Row],[1]:[3]]))/MEDIAN(Table1[[#This Row],[1]:[3]])</f>
        <v>9.8717843983204948E-2</v>
      </c>
      <c r="G482">
        <f>MAX(Table1[[#This Row],[1]:[3]])-MIN(Table1[[#This Row],[1]:[3]])</f>
        <v>602991</v>
      </c>
    </row>
    <row r="483" spans="1:7" x14ac:dyDescent="0.2">
      <c r="A483" t="s">
        <v>12</v>
      </c>
      <c r="B483" s="3" t="s">
        <v>221</v>
      </c>
      <c r="C483">
        <v>6676687</v>
      </c>
      <c r="D483">
        <v>6033839</v>
      </c>
      <c r="E483">
        <v>6554130</v>
      </c>
      <c r="F483">
        <f>(MAX(Table1[[#This Row],[1]:[3]])-MIN(Table1[[#This Row],[1]:[3]]))/MEDIAN(Table1[[#This Row],[1]:[3]])</f>
        <v>9.8082888194161541E-2</v>
      </c>
      <c r="G483">
        <f>MAX(Table1[[#This Row],[1]:[3]])-MIN(Table1[[#This Row],[1]:[3]])</f>
        <v>642848</v>
      </c>
    </row>
    <row r="484" spans="1:7" x14ac:dyDescent="0.2">
      <c r="A484" t="s">
        <v>3</v>
      </c>
      <c r="B484" s="3" t="s">
        <v>92</v>
      </c>
      <c r="C484">
        <v>46062395.188258991</v>
      </c>
      <c r="D484">
        <v>44612361.931277402</v>
      </c>
      <c r="E484">
        <v>49128807.912088975</v>
      </c>
      <c r="F484">
        <f>(MAX(Table1[[#This Row],[1]:[3]])-MIN(Table1[[#This Row],[1]:[3]]))/MEDIAN(Table1[[#This Row],[1]:[3]])</f>
        <v>9.8050610749889675E-2</v>
      </c>
      <c r="G484">
        <f>MAX(Table1[[#This Row],[1]:[3]])-MIN(Table1[[#This Row],[1]:[3]])</f>
        <v>4516445.9808115736</v>
      </c>
    </row>
    <row r="485" spans="1:7" x14ac:dyDescent="0.2">
      <c r="A485" t="s">
        <v>3</v>
      </c>
      <c r="B485" s="3" t="s">
        <v>98</v>
      </c>
      <c r="C485">
        <v>110817107.01543684</v>
      </c>
      <c r="D485">
        <v>101637447.44629824</v>
      </c>
      <c r="E485">
        <v>112408600.18610296</v>
      </c>
      <c r="F485">
        <f>(MAX(Table1[[#This Row],[1]:[3]])-MIN(Table1[[#This Row],[1]:[3]]))/MEDIAN(Table1[[#This Row],[1]:[3]])</f>
        <v>9.7197562992727207E-2</v>
      </c>
      <c r="G485">
        <f>MAX(Table1[[#This Row],[1]:[3]])-MIN(Table1[[#This Row],[1]:[3]])</f>
        <v>10771152.739804715</v>
      </c>
    </row>
    <row r="486" spans="1:7" x14ac:dyDescent="0.2">
      <c r="A486" t="s">
        <v>3</v>
      </c>
      <c r="B486" s="3" t="s">
        <v>54</v>
      </c>
      <c r="C486">
        <v>114173230.11346923</v>
      </c>
      <c r="D486">
        <v>106964974.68796779</v>
      </c>
      <c r="E486">
        <v>118026211.10098587</v>
      </c>
      <c r="F486">
        <f>(MAX(Table1[[#This Row],[1]:[3]])-MIN(Table1[[#This Row],[1]:[3]]))/MEDIAN(Table1[[#This Row],[1]:[3]])</f>
        <v>9.6881172600836868E-2</v>
      </c>
      <c r="G486">
        <f>MAX(Table1[[#This Row],[1]:[3]])-MIN(Table1[[#This Row],[1]:[3]])</f>
        <v>11061236.413018078</v>
      </c>
    </row>
    <row r="487" spans="1:7" x14ac:dyDescent="0.2">
      <c r="A487" t="s">
        <v>12</v>
      </c>
      <c r="B487" s="3" t="s">
        <v>114</v>
      </c>
      <c r="C487">
        <v>98920253</v>
      </c>
      <c r="D487">
        <v>100570636</v>
      </c>
      <c r="E487">
        <v>90998384</v>
      </c>
      <c r="F487">
        <f>(MAX(Table1[[#This Row],[1]:[3]])-MIN(Table1[[#This Row],[1]:[3]]))/MEDIAN(Table1[[#This Row],[1]:[3]])</f>
        <v>9.6767362695685782E-2</v>
      </c>
      <c r="G487">
        <f>MAX(Table1[[#This Row],[1]:[3]])-MIN(Table1[[#This Row],[1]:[3]])</f>
        <v>9572252</v>
      </c>
    </row>
    <row r="488" spans="1:7" x14ac:dyDescent="0.2">
      <c r="A488" t="s">
        <v>3</v>
      </c>
      <c r="B488" s="3" t="s">
        <v>200</v>
      </c>
      <c r="C488">
        <v>30734184.482059166</v>
      </c>
      <c r="D488">
        <v>31050525.694487881</v>
      </c>
      <c r="E488">
        <v>28088380.391689915</v>
      </c>
      <c r="F488">
        <f>(MAX(Table1[[#This Row],[1]:[3]])-MIN(Table1[[#This Row],[1]:[3]]))/MEDIAN(Table1[[#This Row],[1]:[3]])</f>
        <v>9.6379499007923711E-2</v>
      </c>
      <c r="G488">
        <f>MAX(Table1[[#This Row],[1]:[3]])-MIN(Table1[[#This Row],[1]:[3]])</f>
        <v>2962145.3027979657</v>
      </c>
    </row>
    <row r="489" spans="1:7" x14ac:dyDescent="0.2">
      <c r="A489" t="s">
        <v>12</v>
      </c>
      <c r="B489" s="3" t="s">
        <v>216</v>
      </c>
      <c r="C489">
        <v>4692497</v>
      </c>
      <c r="D489">
        <v>5146529</v>
      </c>
      <c r="E489">
        <v>4729549</v>
      </c>
      <c r="F489">
        <f>(MAX(Table1[[#This Row],[1]:[3]])-MIN(Table1[[#This Row],[1]:[3]]))/MEDIAN(Table1[[#This Row],[1]:[3]])</f>
        <v>9.5999005401994991E-2</v>
      </c>
      <c r="G489">
        <f>MAX(Table1[[#This Row],[1]:[3]])-MIN(Table1[[#This Row],[1]:[3]])</f>
        <v>454032</v>
      </c>
    </row>
    <row r="490" spans="1:7" x14ac:dyDescent="0.2">
      <c r="A490" t="s">
        <v>12</v>
      </c>
      <c r="B490" s="3" t="s">
        <v>312</v>
      </c>
      <c r="C490">
        <v>1987555</v>
      </c>
      <c r="D490">
        <v>2195593</v>
      </c>
      <c r="E490">
        <v>2181628</v>
      </c>
      <c r="F490">
        <f>(MAX(Table1[[#This Row],[1]:[3]])-MIN(Table1[[#This Row],[1]:[3]]))/MEDIAN(Table1[[#This Row],[1]:[3]])</f>
        <v>9.5359062131582475E-2</v>
      </c>
      <c r="G490">
        <f>MAX(Table1[[#This Row],[1]:[3]])-MIN(Table1[[#This Row],[1]:[3]])</f>
        <v>208038</v>
      </c>
    </row>
    <row r="491" spans="1:7" x14ac:dyDescent="0.2">
      <c r="A491" t="s">
        <v>3</v>
      </c>
      <c r="B491" s="3" t="s">
        <v>70</v>
      </c>
      <c r="C491">
        <v>75728713.925277829</v>
      </c>
      <c r="D491">
        <v>76989616.074817196</v>
      </c>
      <c r="E491">
        <v>83041708.340054959</v>
      </c>
      <c r="F491">
        <f>(MAX(Table1[[#This Row],[1]:[3]])-MIN(Table1[[#This Row],[1]:[3]]))/MEDIAN(Table1[[#This Row],[1]:[3]])</f>
        <v>9.4986762989836021E-2</v>
      </c>
      <c r="G491">
        <f>MAX(Table1[[#This Row],[1]:[3]])-MIN(Table1[[#This Row],[1]:[3]])</f>
        <v>7312994.4147771299</v>
      </c>
    </row>
    <row r="492" spans="1:7" x14ac:dyDescent="0.2">
      <c r="A492" t="s">
        <v>3</v>
      </c>
      <c r="B492" s="3" t="s">
        <v>52</v>
      </c>
      <c r="C492">
        <v>114896088.44028546</v>
      </c>
      <c r="D492">
        <v>109090489.60886005</v>
      </c>
      <c r="E492">
        <v>119906894.95088299</v>
      </c>
      <c r="F492">
        <f>(MAX(Table1[[#This Row],[1]:[3]])-MIN(Table1[[#This Row],[1]:[3]]))/MEDIAN(Table1[[#This Row],[1]:[3]])</f>
        <v>9.4140762221374602E-2</v>
      </c>
      <c r="G492">
        <f>MAX(Table1[[#This Row],[1]:[3]])-MIN(Table1[[#This Row],[1]:[3]])</f>
        <v>10816405.342022941</v>
      </c>
    </row>
    <row r="493" spans="1:7" x14ac:dyDescent="0.2">
      <c r="A493" t="s">
        <v>3</v>
      </c>
      <c r="B493" s="3" t="s">
        <v>91</v>
      </c>
      <c r="C493">
        <v>78178045.844394952</v>
      </c>
      <c r="D493">
        <v>74886851.017338663</v>
      </c>
      <c r="E493">
        <v>82238279.126177967</v>
      </c>
      <c r="F493">
        <f>(MAX(Table1[[#This Row],[1]:[3]])-MIN(Table1[[#This Row],[1]:[3]]))/MEDIAN(Table1[[#This Row],[1]:[3]])</f>
        <v>9.4034431654527864E-2</v>
      </c>
      <c r="G493">
        <f>MAX(Table1[[#This Row],[1]:[3]])-MIN(Table1[[#This Row],[1]:[3]])</f>
        <v>7351428.1088393033</v>
      </c>
    </row>
    <row r="494" spans="1:7" x14ac:dyDescent="0.2">
      <c r="A494" t="s">
        <v>12</v>
      </c>
      <c r="B494" s="3" t="s">
        <v>240</v>
      </c>
      <c r="C494">
        <v>4523127</v>
      </c>
      <c r="D494">
        <v>4122349</v>
      </c>
      <c r="E494">
        <v>4293369</v>
      </c>
      <c r="F494">
        <f>(MAX(Table1[[#This Row],[1]:[3]])-MIN(Table1[[#This Row],[1]:[3]]))/MEDIAN(Table1[[#This Row],[1]:[3]])</f>
        <v>9.3348137558174019E-2</v>
      </c>
      <c r="G494">
        <f>MAX(Table1[[#This Row],[1]:[3]])-MIN(Table1[[#This Row],[1]:[3]])</f>
        <v>400778</v>
      </c>
    </row>
    <row r="495" spans="1:7" x14ac:dyDescent="0.2">
      <c r="A495" t="s">
        <v>3</v>
      </c>
      <c r="B495" s="3" t="s">
        <v>203</v>
      </c>
      <c r="C495">
        <v>4211188.2625438683</v>
      </c>
      <c r="D495">
        <v>4355353.051003065</v>
      </c>
      <c r="E495">
        <v>3965135.8997552828</v>
      </c>
      <c r="F495">
        <f>(MAX(Table1[[#This Row],[1]:[3]])-MIN(Table1[[#This Row],[1]:[3]]))/MEDIAN(Table1[[#This Row],[1]:[3]])</f>
        <v>9.2662005809272988E-2</v>
      </c>
      <c r="G495">
        <f>MAX(Table1[[#This Row],[1]:[3]])-MIN(Table1[[#This Row],[1]:[3]])</f>
        <v>390217.15124778217</v>
      </c>
    </row>
    <row r="496" spans="1:7" x14ac:dyDescent="0.2">
      <c r="A496" t="s">
        <v>3</v>
      </c>
      <c r="B496" s="3" t="s">
        <v>45</v>
      </c>
      <c r="C496">
        <v>121994035.01519249</v>
      </c>
      <c r="D496">
        <v>115622630.75735179</v>
      </c>
      <c r="E496">
        <v>126881801.01446587</v>
      </c>
      <c r="F496">
        <f>(MAX(Table1[[#This Row],[1]:[3]])-MIN(Table1[[#This Row],[1]:[3]]))/MEDIAN(Table1[[#This Row],[1]:[3]])</f>
        <v>9.2292793296917544E-2</v>
      </c>
      <c r="G496">
        <f>MAX(Table1[[#This Row],[1]:[3]])-MIN(Table1[[#This Row],[1]:[3]])</f>
        <v>11259170.257114083</v>
      </c>
    </row>
    <row r="497" spans="1:7" x14ac:dyDescent="0.2">
      <c r="A497" t="s">
        <v>12</v>
      </c>
      <c r="B497" s="3" t="s">
        <v>201</v>
      </c>
      <c r="C497">
        <v>10392322</v>
      </c>
      <c r="D497">
        <v>10564524</v>
      </c>
      <c r="E497">
        <v>11363304</v>
      </c>
      <c r="F497">
        <f>(MAX(Table1[[#This Row],[1]:[3]])-MIN(Table1[[#This Row],[1]:[3]]))/MEDIAN(Table1[[#This Row],[1]:[3]])</f>
        <v>9.1909678088667318E-2</v>
      </c>
      <c r="G497">
        <f>MAX(Table1[[#This Row],[1]:[3]])-MIN(Table1[[#This Row],[1]:[3]])</f>
        <v>970982</v>
      </c>
    </row>
    <row r="498" spans="1:7" x14ac:dyDescent="0.2">
      <c r="A498" t="s">
        <v>3</v>
      </c>
      <c r="B498" s="3" t="s">
        <v>236</v>
      </c>
      <c r="C498">
        <v>1589013.2395864897</v>
      </c>
      <c r="D498">
        <v>1649594.374095785</v>
      </c>
      <c r="E498">
        <v>1504822.1505922228</v>
      </c>
      <c r="F498">
        <f>(MAX(Table1[[#This Row],[1]:[3]])-MIN(Table1[[#This Row],[1]:[3]]))/MEDIAN(Table1[[#This Row],[1]:[3]])</f>
        <v>9.1108255045902795E-2</v>
      </c>
      <c r="G498">
        <f>MAX(Table1[[#This Row],[1]:[3]])-MIN(Table1[[#This Row],[1]:[3]])</f>
        <v>144772.22350356216</v>
      </c>
    </row>
    <row r="499" spans="1:7" x14ac:dyDescent="0.2">
      <c r="A499" t="s">
        <v>4</v>
      </c>
      <c r="B499" s="3" t="s">
        <v>375</v>
      </c>
      <c r="C499">
        <v>181777621.32055441</v>
      </c>
      <c r="D499">
        <v>198892643.0844</v>
      </c>
      <c r="E499">
        <v>188674194.23020002</v>
      </c>
      <c r="F499">
        <f>(MAX(Table1[[#This Row],[1]:[3]])-MIN(Table1[[#This Row],[1]:[3]]))/MEDIAN(Table1[[#This Row],[1]:[3]])</f>
        <v>9.071204376240069E-2</v>
      </c>
      <c r="G499">
        <f>MAX(Table1[[#This Row],[1]:[3]])-MIN(Table1[[#This Row],[1]:[3]])</f>
        <v>17115021.763845593</v>
      </c>
    </row>
    <row r="500" spans="1:7" x14ac:dyDescent="0.2">
      <c r="A500" t="s">
        <v>3</v>
      </c>
      <c r="B500" s="3" t="s">
        <v>195</v>
      </c>
      <c r="C500">
        <v>8570771.734222535</v>
      </c>
      <c r="D500">
        <v>9149557.692576021</v>
      </c>
      <c r="E500">
        <v>9396817.8538158461</v>
      </c>
      <c r="F500">
        <f>(MAX(Table1[[#This Row],[1]:[3]])-MIN(Table1[[#This Row],[1]:[3]]))/MEDIAN(Table1[[#This Row],[1]:[3]])</f>
        <v>9.0282628663412592E-2</v>
      </c>
      <c r="G500">
        <f>MAX(Table1[[#This Row],[1]:[3]])-MIN(Table1[[#This Row],[1]:[3]])</f>
        <v>826046.1195933111</v>
      </c>
    </row>
    <row r="501" spans="1:7" x14ac:dyDescent="0.2">
      <c r="A501" t="s">
        <v>12</v>
      </c>
      <c r="B501" s="3" t="s">
        <v>55</v>
      </c>
      <c r="C501">
        <v>81531166</v>
      </c>
      <c r="D501">
        <v>82212669</v>
      </c>
      <c r="E501">
        <v>74874370</v>
      </c>
      <c r="F501">
        <f>(MAX(Table1[[#This Row],[1]:[3]])-MIN(Table1[[#This Row],[1]:[3]]))/MEDIAN(Table1[[#This Row],[1]:[3]])</f>
        <v>9.0006059768604318E-2</v>
      </c>
      <c r="G501">
        <f>MAX(Table1[[#This Row],[1]:[3]])-MIN(Table1[[#This Row],[1]:[3]])</f>
        <v>7338299</v>
      </c>
    </row>
    <row r="502" spans="1:7" x14ac:dyDescent="0.2">
      <c r="A502" t="s">
        <v>12</v>
      </c>
      <c r="B502" s="3" t="s">
        <v>132</v>
      </c>
      <c r="C502">
        <v>93914480</v>
      </c>
      <c r="D502">
        <v>102908777</v>
      </c>
      <c r="E502">
        <v>100301125</v>
      </c>
      <c r="F502">
        <f>(MAX(Table1[[#This Row],[1]:[3]])-MIN(Table1[[#This Row],[1]:[3]]))/MEDIAN(Table1[[#This Row],[1]:[3]])</f>
        <v>8.9672942352341509E-2</v>
      </c>
      <c r="G502">
        <f>MAX(Table1[[#This Row],[1]:[3]])-MIN(Table1[[#This Row],[1]:[3]])</f>
        <v>8994297</v>
      </c>
    </row>
    <row r="503" spans="1:7" x14ac:dyDescent="0.2">
      <c r="A503" t="s">
        <v>3</v>
      </c>
      <c r="B503" s="3" t="s">
        <v>267</v>
      </c>
      <c r="C503">
        <v>2706323.6833000006</v>
      </c>
      <c r="D503">
        <v>2718385.6286546183</v>
      </c>
      <c r="E503">
        <v>2476396.0109181884</v>
      </c>
      <c r="F503">
        <f>(MAX(Table1[[#This Row],[1]:[3]])-MIN(Table1[[#This Row],[1]:[3]]))/MEDIAN(Table1[[#This Row],[1]:[3]])</f>
        <v>8.9416361845289644E-2</v>
      </c>
      <c r="G503">
        <f>MAX(Table1[[#This Row],[1]:[3]])-MIN(Table1[[#This Row],[1]:[3]])</f>
        <v>241989.61773642991</v>
      </c>
    </row>
    <row r="504" spans="1:7" x14ac:dyDescent="0.2">
      <c r="A504" t="s">
        <v>12</v>
      </c>
      <c r="B504" s="3" t="s">
        <v>218</v>
      </c>
      <c r="C504">
        <v>5794495</v>
      </c>
      <c r="D504">
        <v>6322148</v>
      </c>
      <c r="E504">
        <v>5920120</v>
      </c>
      <c r="F504">
        <f>(MAX(Table1[[#This Row],[1]:[3]])-MIN(Table1[[#This Row],[1]:[3]]))/MEDIAN(Table1[[#This Row],[1]:[3]])</f>
        <v>8.9128767660115002E-2</v>
      </c>
      <c r="G504">
        <f>MAX(Table1[[#This Row],[1]:[3]])-MIN(Table1[[#This Row],[1]:[3]])</f>
        <v>527653</v>
      </c>
    </row>
    <row r="505" spans="1:7" x14ac:dyDescent="0.2">
      <c r="A505" t="s">
        <v>4</v>
      </c>
      <c r="B505" s="3" t="s">
        <v>394</v>
      </c>
      <c r="C505">
        <v>111373953.13866635</v>
      </c>
      <c r="D505">
        <v>102694884.59677</v>
      </c>
      <c r="E505">
        <v>112618255.77206999</v>
      </c>
      <c r="F505">
        <f>(MAX(Table1[[#This Row],[1]:[3]])-MIN(Table1[[#This Row],[1]:[3]]))/MEDIAN(Table1[[#This Row],[1]:[3]])</f>
        <v>8.9099568576369692E-2</v>
      </c>
      <c r="G505">
        <f>MAX(Table1[[#This Row],[1]:[3]])-MIN(Table1[[#This Row],[1]:[3]])</f>
        <v>9923371.1752999872</v>
      </c>
    </row>
    <row r="506" spans="1:7" x14ac:dyDescent="0.2">
      <c r="A506" t="s">
        <v>12</v>
      </c>
      <c r="B506" s="3" t="s">
        <v>229</v>
      </c>
      <c r="C506">
        <v>8300985</v>
      </c>
      <c r="D506">
        <v>7581208</v>
      </c>
      <c r="E506">
        <v>8095893</v>
      </c>
      <c r="F506">
        <f>(MAX(Table1[[#This Row],[1]:[3]])-MIN(Table1[[#This Row],[1]:[3]]))/MEDIAN(Table1[[#This Row],[1]:[3]])</f>
        <v>8.8906436881021025E-2</v>
      </c>
      <c r="G506">
        <f>MAX(Table1[[#This Row],[1]:[3]])-MIN(Table1[[#This Row],[1]:[3]])</f>
        <v>719777</v>
      </c>
    </row>
    <row r="507" spans="1:7" x14ac:dyDescent="0.2">
      <c r="A507" t="s">
        <v>4</v>
      </c>
      <c r="B507" s="3" t="s">
        <v>271</v>
      </c>
      <c r="C507">
        <v>65607290.170112073</v>
      </c>
      <c r="D507">
        <v>69894593.556075513</v>
      </c>
      <c r="E507">
        <v>64085924.785871439</v>
      </c>
      <c r="F507">
        <f>(MAX(Table1[[#This Row],[1]:[3]])-MIN(Table1[[#This Row],[1]:[3]]))/MEDIAN(Table1[[#This Row],[1]:[3]])</f>
        <v>8.8536940866523708E-2</v>
      </c>
      <c r="G507">
        <f>MAX(Table1[[#This Row],[1]:[3]])-MIN(Table1[[#This Row],[1]:[3]])</f>
        <v>5808668.7702040747</v>
      </c>
    </row>
    <row r="508" spans="1:7" x14ac:dyDescent="0.2">
      <c r="A508" t="s">
        <v>3</v>
      </c>
      <c r="B508" s="3" t="s">
        <v>51</v>
      </c>
      <c r="C508">
        <v>122287389.64859225</v>
      </c>
      <c r="D508">
        <v>117088478.68497476</v>
      </c>
      <c r="E508">
        <v>127866257.9521199</v>
      </c>
      <c r="F508">
        <f>(MAX(Table1[[#This Row],[1]:[3]])-MIN(Table1[[#This Row],[1]:[3]]))/MEDIAN(Table1[[#This Row],[1]:[3]])</f>
        <v>8.8134837926595766E-2</v>
      </c>
      <c r="G508">
        <f>MAX(Table1[[#This Row],[1]:[3]])-MIN(Table1[[#This Row],[1]:[3]])</f>
        <v>10777779.267145142</v>
      </c>
    </row>
    <row r="509" spans="1:7" x14ac:dyDescent="0.2">
      <c r="A509" t="s">
        <v>12</v>
      </c>
      <c r="B509" s="3" t="s">
        <v>152</v>
      </c>
      <c r="C509">
        <v>5796097</v>
      </c>
      <c r="D509">
        <v>5791513</v>
      </c>
      <c r="E509">
        <v>6300148</v>
      </c>
      <c r="F509">
        <f>(MAX(Table1[[#This Row],[1]:[3]])-MIN(Table1[[#This Row],[1]:[3]]))/MEDIAN(Table1[[#This Row],[1]:[3]])</f>
        <v>8.7754742544853895E-2</v>
      </c>
      <c r="G509">
        <f>MAX(Table1[[#This Row],[1]:[3]])-MIN(Table1[[#This Row],[1]:[3]])</f>
        <v>508635</v>
      </c>
    </row>
    <row r="510" spans="1:7" x14ac:dyDescent="0.2">
      <c r="A510" t="s">
        <v>12</v>
      </c>
      <c r="B510" s="3" t="s">
        <v>168</v>
      </c>
      <c r="C510">
        <v>18489527</v>
      </c>
      <c r="D510">
        <v>20250563</v>
      </c>
      <c r="E510">
        <v>20164051</v>
      </c>
      <c r="F510">
        <f>(MAX(Table1[[#This Row],[1]:[3]])-MIN(Table1[[#This Row],[1]:[3]]))/MEDIAN(Table1[[#This Row],[1]:[3]])</f>
        <v>8.7335426794943133E-2</v>
      </c>
      <c r="G510">
        <f>MAX(Table1[[#This Row],[1]:[3]])-MIN(Table1[[#This Row],[1]:[3]])</f>
        <v>1761036</v>
      </c>
    </row>
    <row r="511" spans="1:7" x14ac:dyDescent="0.2">
      <c r="A511" t="s">
        <v>12</v>
      </c>
      <c r="B511" s="3" t="s">
        <v>230</v>
      </c>
      <c r="C511">
        <v>6104685</v>
      </c>
      <c r="D511">
        <v>5595815</v>
      </c>
      <c r="E511">
        <v>5827389</v>
      </c>
      <c r="F511">
        <f>(MAX(Table1[[#This Row],[1]:[3]])-MIN(Table1[[#This Row],[1]:[3]]))/MEDIAN(Table1[[#This Row],[1]:[3]])</f>
        <v>8.7323842633467583E-2</v>
      </c>
      <c r="G511">
        <f>MAX(Table1[[#This Row],[1]:[3]])-MIN(Table1[[#This Row],[1]:[3]])</f>
        <v>508870</v>
      </c>
    </row>
    <row r="512" spans="1:7" x14ac:dyDescent="0.2">
      <c r="A512" t="s">
        <v>3</v>
      </c>
      <c r="B512" s="3" t="s">
        <v>137</v>
      </c>
      <c r="C512">
        <v>106862956.20285691</v>
      </c>
      <c r="D512">
        <v>97712279.024809986</v>
      </c>
      <c r="E512">
        <v>104968183.03641391</v>
      </c>
      <c r="F512">
        <f>(MAX(Table1[[#This Row],[1]:[3]])-MIN(Table1[[#This Row],[1]:[3]]))/MEDIAN(Table1[[#This Row],[1]:[3]])</f>
        <v>8.7175722331713779E-2</v>
      </c>
      <c r="G512">
        <f>MAX(Table1[[#This Row],[1]:[3]])-MIN(Table1[[#This Row],[1]:[3]])</f>
        <v>9150677.1780469269</v>
      </c>
    </row>
    <row r="513" spans="1:7" x14ac:dyDescent="0.2">
      <c r="A513" t="s">
        <v>3</v>
      </c>
      <c r="B513" s="3" t="s">
        <v>145</v>
      </c>
      <c r="C513">
        <v>3896404.5632907501</v>
      </c>
      <c r="D513">
        <v>3807680.0147722783</v>
      </c>
      <c r="E513">
        <v>4147333.0318686748</v>
      </c>
      <c r="F513">
        <f>(MAX(Table1[[#This Row],[1]:[3]])-MIN(Table1[[#This Row],[1]:[3]]))/MEDIAN(Table1[[#This Row],[1]:[3]])</f>
        <v>8.7170880636054632E-2</v>
      </c>
      <c r="G513">
        <f>MAX(Table1[[#This Row],[1]:[3]])-MIN(Table1[[#This Row],[1]:[3]])</f>
        <v>339653.01709639654</v>
      </c>
    </row>
    <row r="514" spans="1:7" x14ac:dyDescent="0.2">
      <c r="A514" t="s">
        <v>12</v>
      </c>
      <c r="B514" s="3" t="s">
        <v>255</v>
      </c>
      <c r="C514">
        <v>5826817</v>
      </c>
      <c r="D514">
        <v>5396490</v>
      </c>
      <c r="E514">
        <v>5903038</v>
      </c>
      <c r="F514">
        <f>(MAX(Table1[[#This Row],[1]:[3]])-MIN(Table1[[#This Row],[1]:[3]]))/MEDIAN(Table1[[#This Row],[1]:[3]])</f>
        <v>8.6933912631888044E-2</v>
      </c>
      <c r="G514">
        <f>MAX(Table1[[#This Row],[1]:[3]])-MIN(Table1[[#This Row],[1]:[3]])</f>
        <v>506548</v>
      </c>
    </row>
    <row r="515" spans="1:7" x14ac:dyDescent="0.2">
      <c r="A515" t="s">
        <v>12</v>
      </c>
      <c r="B515" s="3" t="s">
        <v>153</v>
      </c>
      <c r="C515">
        <v>5559079</v>
      </c>
      <c r="D515">
        <v>5882971</v>
      </c>
      <c r="E515">
        <v>6067153</v>
      </c>
      <c r="F515">
        <f>(MAX(Table1[[#This Row],[1]:[3]])-MIN(Table1[[#This Row],[1]:[3]]))/MEDIAN(Table1[[#This Row],[1]:[3]])</f>
        <v>8.6363505786447012E-2</v>
      </c>
      <c r="G515">
        <f>MAX(Table1[[#This Row],[1]:[3]])-MIN(Table1[[#This Row],[1]:[3]])</f>
        <v>508074</v>
      </c>
    </row>
    <row r="516" spans="1:7" x14ac:dyDescent="0.2">
      <c r="A516" t="s">
        <v>12</v>
      </c>
      <c r="B516" s="3" t="s">
        <v>150</v>
      </c>
      <c r="C516">
        <v>3973538</v>
      </c>
      <c r="D516">
        <v>3842507</v>
      </c>
      <c r="E516">
        <v>3641737</v>
      </c>
      <c r="F516">
        <f>(MAX(Table1[[#This Row],[1]:[3]])-MIN(Table1[[#This Row],[1]:[3]]))/MEDIAN(Table1[[#This Row],[1]:[3]])</f>
        <v>8.6350135471451317E-2</v>
      </c>
      <c r="G516">
        <f>MAX(Table1[[#This Row],[1]:[3]])-MIN(Table1[[#This Row],[1]:[3]])</f>
        <v>331801</v>
      </c>
    </row>
    <row r="517" spans="1:7" x14ac:dyDescent="0.2">
      <c r="A517" t="s">
        <v>3</v>
      </c>
      <c r="B517" s="3" t="s">
        <v>206</v>
      </c>
      <c r="C517">
        <v>23232255.706131201</v>
      </c>
      <c r="D517">
        <v>22667412.415491916</v>
      </c>
      <c r="E517">
        <v>24665633.745821632</v>
      </c>
      <c r="F517">
        <f>(MAX(Table1[[#This Row],[1]:[3]])-MIN(Table1[[#This Row],[1]:[3]]))/MEDIAN(Table1[[#This Row],[1]:[3]])</f>
        <v>8.6010646387744763E-2</v>
      </c>
      <c r="G517">
        <f>MAX(Table1[[#This Row],[1]:[3]])-MIN(Table1[[#This Row],[1]:[3]])</f>
        <v>1998221.3303297162</v>
      </c>
    </row>
    <row r="518" spans="1:7" x14ac:dyDescent="0.2">
      <c r="A518" t="s">
        <v>12</v>
      </c>
      <c r="B518" s="3" t="s">
        <v>73</v>
      </c>
      <c r="C518">
        <v>93685609</v>
      </c>
      <c r="D518">
        <v>102196316</v>
      </c>
      <c r="E518">
        <v>99256925</v>
      </c>
      <c r="F518">
        <f>(MAX(Table1[[#This Row],[1]:[3]])-MIN(Table1[[#This Row],[1]:[3]]))/MEDIAN(Table1[[#This Row],[1]:[3]])</f>
        <v>8.5744213816819334E-2</v>
      </c>
      <c r="G518">
        <f>MAX(Table1[[#This Row],[1]:[3]])-MIN(Table1[[#This Row],[1]:[3]])</f>
        <v>8510707</v>
      </c>
    </row>
    <row r="519" spans="1:7" x14ac:dyDescent="0.2">
      <c r="A519" t="s">
        <v>3</v>
      </c>
      <c r="B519" s="3" t="s">
        <v>88</v>
      </c>
      <c r="C519">
        <v>46078358.238098979</v>
      </c>
      <c r="D519">
        <v>44590825.490957096</v>
      </c>
      <c r="E519">
        <v>48539908.941099979</v>
      </c>
      <c r="F519">
        <f>(MAX(Table1[[#This Row],[1]:[3]])-MIN(Table1[[#This Row],[1]:[3]]))/MEDIAN(Table1[[#This Row],[1]:[3]])</f>
        <v>8.5703649199846299E-2</v>
      </c>
      <c r="G519">
        <f>MAX(Table1[[#This Row],[1]:[3]])-MIN(Table1[[#This Row],[1]:[3]])</f>
        <v>3949083.4501428828</v>
      </c>
    </row>
    <row r="520" spans="1:7" x14ac:dyDescent="0.2">
      <c r="A520" t="s">
        <v>3</v>
      </c>
      <c r="B520" s="3" t="s">
        <v>248</v>
      </c>
      <c r="C520">
        <v>4323309.2356247287</v>
      </c>
      <c r="D520">
        <v>3980128.7351931008</v>
      </c>
      <c r="E520">
        <v>4032089.9674266055</v>
      </c>
      <c r="F520">
        <f>(MAX(Table1[[#This Row],[1]:[3]])-MIN(Table1[[#This Row],[1]:[3]]))/MEDIAN(Table1[[#This Row],[1]:[3]])</f>
        <v>8.511231227577383E-2</v>
      </c>
      <c r="G520">
        <f>MAX(Table1[[#This Row],[1]:[3]])-MIN(Table1[[#This Row],[1]:[3]])</f>
        <v>343180.50043162797</v>
      </c>
    </row>
    <row r="521" spans="1:7" x14ac:dyDescent="0.2">
      <c r="A521" t="s">
        <v>3</v>
      </c>
      <c r="B521" s="3" t="s">
        <v>105</v>
      </c>
      <c r="C521">
        <v>48516720.731042877</v>
      </c>
      <c r="D521">
        <v>45285070.692871675</v>
      </c>
      <c r="E521">
        <v>49392816.142218925</v>
      </c>
      <c r="F521">
        <f>(MAX(Table1[[#This Row],[1]:[3]])-MIN(Table1[[#This Row],[1]:[3]]))/MEDIAN(Table1[[#This Row],[1]:[3]])</f>
        <v>8.4666593031275411E-2</v>
      </c>
      <c r="G521">
        <f>MAX(Table1[[#This Row],[1]:[3]])-MIN(Table1[[#This Row],[1]:[3]])</f>
        <v>4107745.4493472502</v>
      </c>
    </row>
    <row r="522" spans="1:7" x14ac:dyDescent="0.2">
      <c r="A522" t="s">
        <v>3</v>
      </c>
      <c r="B522" s="3" t="s">
        <v>179</v>
      </c>
      <c r="C522">
        <v>7309978.0208589397</v>
      </c>
      <c r="D522">
        <v>7148890.1366768237</v>
      </c>
      <c r="E522">
        <v>7767209.1520341188</v>
      </c>
      <c r="F522">
        <f>(MAX(Table1[[#This Row],[1]:[3]])-MIN(Table1[[#This Row],[1]:[3]]))/MEDIAN(Table1[[#This Row],[1]:[3]])</f>
        <v>8.4585618943439869E-2</v>
      </c>
      <c r="G522">
        <f>MAX(Table1[[#This Row],[1]:[3]])-MIN(Table1[[#This Row],[1]:[3]])</f>
        <v>618319.01535729505</v>
      </c>
    </row>
    <row r="523" spans="1:7" x14ac:dyDescent="0.2">
      <c r="A523" t="s">
        <v>3</v>
      </c>
      <c r="B523" s="3" t="s">
        <v>36</v>
      </c>
      <c r="C523">
        <v>110385726.85061203</v>
      </c>
      <c r="D523">
        <v>106930069.30323498</v>
      </c>
      <c r="E523">
        <v>116112399.54074882</v>
      </c>
      <c r="F523">
        <f>(MAX(Table1[[#This Row],[1]:[3]])-MIN(Table1[[#This Row],[1]:[3]]))/MEDIAN(Table1[[#This Row],[1]:[3]])</f>
        <v>8.3184035649287655E-2</v>
      </c>
      <c r="G523">
        <f>MAX(Table1[[#This Row],[1]:[3]])-MIN(Table1[[#This Row],[1]:[3]])</f>
        <v>9182330.2375138402</v>
      </c>
    </row>
    <row r="524" spans="1:7" x14ac:dyDescent="0.2">
      <c r="A524" t="s">
        <v>12</v>
      </c>
      <c r="B524" s="3" t="s">
        <v>305</v>
      </c>
      <c r="C524">
        <v>5364464</v>
      </c>
      <c r="D524">
        <v>4955185</v>
      </c>
      <c r="E524">
        <v>4953400</v>
      </c>
      <c r="F524">
        <f>(MAX(Table1[[#This Row],[1]:[3]])-MIN(Table1[[#This Row],[1]:[3]]))/MEDIAN(Table1[[#This Row],[1]:[3]])</f>
        <v>8.2956337654396348E-2</v>
      </c>
      <c r="G524">
        <f>MAX(Table1[[#This Row],[1]:[3]])-MIN(Table1[[#This Row],[1]:[3]])</f>
        <v>411064</v>
      </c>
    </row>
    <row r="525" spans="1:7" x14ac:dyDescent="0.2">
      <c r="A525" t="s">
        <v>3</v>
      </c>
      <c r="B525" s="3" t="s">
        <v>49</v>
      </c>
      <c r="C525">
        <v>130278396.92431681</v>
      </c>
      <c r="D525">
        <v>119595890.49546504</v>
      </c>
      <c r="E525">
        <v>129186912.17735778</v>
      </c>
      <c r="F525">
        <f>(MAX(Table1[[#This Row],[1]:[3]])-MIN(Table1[[#This Row],[1]:[3]]))/MEDIAN(Table1[[#This Row],[1]:[3]])</f>
        <v>8.2690314744778462E-2</v>
      </c>
      <c r="G525">
        <f>MAX(Table1[[#This Row],[1]:[3]])-MIN(Table1[[#This Row],[1]:[3]])</f>
        <v>10682506.428851768</v>
      </c>
    </row>
    <row r="526" spans="1:7" x14ac:dyDescent="0.2">
      <c r="A526" t="s">
        <v>3</v>
      </c>
      <c r="B526" s="3" t="s">
        <v>230</v>
      </c>
      <c r="C526">
        <v>13895283.981785856</v>
      </c>
      <c r="D526">
        <v>14380746.527271213</v>
      </c>
      <c r="E526">
        <v>15055776.142276919</v>
      </c>
      <c r="F526">
        <f>(MAX(Table1[[#This Row],[1]:[3]])-MIN(Table1[[#This Row],[1]:[3]]))/MEDIAN(Table1[[#This Row],[1]:[3]])</f>
        <v>8.0697629868542647E-2</v>
      </c>
      <c r="G526">
        <f>MAX(Table1[[#This Row],[1]:[3]])-MIN(Table1[[#This Row],[1]:[3]])</f>
        <v>1160492.1604910623</v>
      </c>
    </row>
    <row r="527" spans="1:7" x14ac:dyDescent="0.2">
      <c r="A527" t="s">
        <v>3</v>
      </c>
      <c r="B527" s="3" t="s">
        <v>217</v>
      </c>
      <c r="C527">
        <v>9172760.9476926476</v>
      </c>
      <c r="D527">
        <v>9262078.8253480326</v>
      </c>
      <c r="E527">
        <v>9919222.9404797442</v>
      </c>
      <c r="F527">
        <f>(MAX(Table1[[#This Row],[1]:[3]])-MIN(Table1[[#This Row],[1]:[3]]))/MEDIAN(Table1[[#This Row],[1]:[3]])</f>
        <v>8.0593353486067693E-2</v>
      </c>
      <c r="G527">
        <f>MAX(Table1[[#This Row],[1]:[3]])-MIN(Table1[[#This Row],[1]:[3]])</f>
        <v>746461.99278709665</v>
      </c>
    </row>
    <row r="528" spans="1:7" x14ac:dyDescent="0.2">
      <c r="A528" t="s">
        <v>3</v>
      </c>
      <c r="B528" s="3" t="s">
        <v>42</v>
      </c>
      <c r="C528">
        <v>118654054.92159668</v>
      </c>
      <c r="D528">
        <v>111784448.0899553</v>
      </c>
      <c r="E528">
        <v>121300697.19487779</v>
      </c>
      <c r="F528">
        <f>(MAX(Table1[[#This Row],[1]:[3]])-MIN(Table1[[#This Row],[1]:[3]]))/MEDIAN(Table1[[#This Row],[1]:[3]])</f>
        <v>8.0201634164214303E-2</v>
      </c>
      <c r="G528">
        <f>MAX(Table1[[#This Row],[1]:[3]])-MIN(Table1[[#This Row],[1]:[3]])</f>
        <v>9516249.1049224883</v>
      </c>
    </row>
    <row r="529" spans="1:7" x14ac:dyDescent="0.2">
      <c r="A529" t="s">
        <v>3</v>
      </c>
      <c r="B529" s="3" t="s">
        <v>275</v>
      </c>
      <c r="C529">
        <v>2433468.3317</v>
      </c>
      <c r="D529">
        <v>2486238.2656449899</v>
      </c>
      <c r="E529">
        <v>2632268.4275340261</v>
      </c>
      <c r="F529">
        <f>(MAX(Table1[[#This Row],[1]:[3]])-MIN(Table1[[#This Row],[1]:[3]]))/MEDIAN(Table1[[#This Row],[1]:[3]])</f>
        <v>7.9960194717078978E-2</v>
      </c>
      <c r="G529">
        <f>MAX(Table1[[#This Row],[1]:[3]])-MIN(Table1[[#This Row],[1]:[3]])</f>
        <v>198800.09583402611</v>
      </c>
    </row>
    <row r="530" spans="1:7" x14ac:dyDescent="0.2">
      <c r="A530" t="s">
        <v>3</v>
      </c>
      <c r="B530" s="3" t="s">
        <v>234</v>
      </c>
      <c r="C530">
        <v>11822881.465235017</v>
      </c>
      <c r="D530">
        <v>12234271.013006907</v>
      </c>
      <c r="E530">
        <v>12797522.373977678</v>
      </c>
      <c r="F530">
        <f>(MAX(Table1[[#This Row],[1]:[3]])-MIN(Table1[[#This Row],[1]:[3]]))/MEDIAN(Table1[[#This Row],[1]:[3]])</f>
        <v>7.9664812697582701E-2</v>
      </c>
      <c r="G530">
        <f>MAX(Table1[[#This Row],[1]:[3]])-MIN(Table1[[#This Row],[1]:[3]])</f>
        <v>974640.90874266066</v>
      </c>
    </row>
    <row r="531" spans="1:7" x14ac:dyDescent="0.2">
      <c r="A531" t="s">
        <v>3</v>
      </c>
      <c r="B531" s="3" t="s">
        <v>247</v>
      </c>
      <c r="C531">
        <v>1997448.5943517615</v>
      </c>
      <c r="D531">
        <v>2145959.7447600071</v>
      </c>
      <c r="E531">
        <v>2168363.3291892423</v>
      </c>
      <c r="F531">
        <f>(MAX(Table1[[#This Row],[1]:[3]])-MIN(Table1[[#This Row],[1]:[3]]))/MEDIAN(Table1[[#This Row],[1]:[3]])</f>
        <v>7.9644893272028741E-2</v>
      </c>
      <c r="G531">
        <f>MAX(Table1[[#This Row],[1]:[3]])-MIN(Table1[[#This Row],[1]:[3]])</f>
        <v>170914.73483748082</v>
      </c>
    </row>
    <row r="532" spans="1:7" x14ac:dyDescent="0.2">
      <c r="A532" t="s">
        <v>3</v>
      </c>
      <c r="B532" s="3" t="s">
        <v>197</v>
      </c>
      <c r="C532">
        <v>19779215.131649494</v>
      </c>
      <c r="D532">
        <v>19568801.465901297</v>
      </c>
      <c r="E532">
        <v>21123426.587954849</v>
      </c>
      <c r="F532">
        <f>(MAX(Table1[[#This Row],[1]:[3]])-MIN(Table1[[#This Row],[1]:[3]]))/MEDIAN(Table1[[#This Row],[1]:[3]])</f>
        <v>7.8598928810169832E-2</v>
      </c>
      <c r="G532">
        <f>MAX(Table1[[#This Row],[1]:[3]])-MIN(Table1[[#This Row],[1]:[3]])</f>
        <v>1554625.1220535524</v>
      </c>
    </row>
    <row r="533" spans="1:7" x14ac:dyDescent="0.2">
      <c r="A533" t="s">
        <v>4</v>
      </c>
      <c r="B533" s="3" t="s">
        <v>334</v>
      </c>
      <c r="C533">
        <v>215328499.41290081</v>
      </c>
      <c r="D533">
        <v>221016766.39263007</v>
      </c>
      <c r="E533">
        <v>204123777.92185</v>
      </c>
      <c r="F533">
        <f>(MAX(Table1[[#This Row],[1]:[3]])-MIN(Table1[[#This Row],[1]:[3]]))/MEDIAN(Table1[[#This Row],[1]:[3]])</f>
        <v>7.8452171992278219E-2</v>
      </c>
      <c r="G533">
        <f>MAX(Table1[[#This Row],[1]:[3]])-MIN(Table1[[#This Row],[1]:[3]])</f>
        <v>16892988.470780075</v>
      </c>
    </row>
    <row r="534" spans="1:7" x14ac:dyDescent="0.2">
      <c r="A534" t="s">
        <v>3</v>
      </c>
      <c r="B534" s="3" t="s">
        <v>261</v>
      </c>
      <c r="C534">
        <v>2754609.1075000004</v>
      </c>
      <c r="D534">
        <v>2977863.63181262</v>
      </c>
      <c r="E534">
        <v>2874364.3165870998</v>
      </c>
      <c r="F534">
        <f>(MAX(Table1[[#This Row],[1]:[3]])-MIN(Table1[[#This Row],[1]:[3]]))/MEDIAN(Table1[[#This Row],[1]:[3]])</f>
        <v>7.7670921192656145E-2</v>
      </c>
      <c r="G534">
        <f>MAX(Table1[[#This Row],[1]:[3]])-MIN(Table1[[#This Row],[1]:[3]])</f>
        <v>223254.52431261959</v>
      </c>
    </row>
    <row r="535" spans="1:7" x14ac:dyDescent="0.2">
      <c r="A535" t="s">
        <v>3</v>
      </c>
      <c r="B535" s="3" t="s">
        <v>48</v>
      </c>
      <c r="C535">
        <v>128440606.83210209</v>
      </c>
      <c r="D535">
        <v>126433987.66990043</v>
      </c>
      <c r="E535">
        <v>136368849.22314882</v>
      </c>
      <c r="F535">
        <f>(MAX(Table1[[#This Row],[1]:[3]])-MIN(Table1[[#This Row],[1]:[3]]))/MEDIAN(Table1[[#This Row],[1]:[3]])</f>
        <v>7.7349849072538779E-2</v>
      </c>
      <c r="G535">
        <f>MAX(Table1[[#This Row],[1]:[3]])-MIN(Table1[[#This Row],[1]:[3]])</f>
        <v>9934861.5532483906</v>
      </c>
    </row>
    <row r="536" spans="1:7" x14ac:dyDescent="0.2">
      <c r="A536" t="s">
        <v>3</v>
      </c>
      <c r="B536" s="3" t="s">
        <v>202</v>
      </c>
      <c r="C536">
        <v>17931299.622003432</v>
      </c>
      <c r="D536">
        <v>17393102.352587141</v>
      </c>
      <c r="E536">
        <v>16586581.465891544</v>
      </c>
      <c r="F536">
        <f>(MAX(Table1[[#This Row],[1]:[3]])-MIN(Table1[[#This Row],[1]:[3]]))/MEDIAN(Table1[[#This Row],[1]:[3]])</f>
        <v>7.7313300919652675E-2</v>
      </c>
      <c r="G536">
        <f>MAX(Table1[[#This Row],[1]:[3]])-MIN(Table1[[#This Row],[1]:[3]])</f>
        <v>1344718.1561118886</v>
      </c>
    </row>
    <row r="537" spans="1:7" x14ac:dyDescent="0.2">
      <c r="A537" t="s">
        <v>3</v>
      </c>
      <c r="B537" s="3" t="s">
        <v>65</v>
      </c>
      <c r="C537">
        <v>49182328.719147965</v>
      </c>
      <c r="D537">
        <v>46669330.80257006</v>
      </c>
      <c r="E537">
        <v>50460887.095342979</v>
      </c>
      <c r="F537">
        <f>(MAX(Table1[[#This Row],[1]:[3]])-MIN(Table1[[#This Row],[1]:[3]]))/MEDIAN(Table1[[#This Row],[1]:[3]])</f>
        <v>7.7091841551959028E-2</v>
      </c>
      <c r="G537">
        <f>MAX(Table1[[#This Row],[1]:[3]])-MIN(Table1[[#This Row],[1]:[3]])</f>
        <v>3791556.2927729189</v>
      </c>
    </row>
    <row r="538" spans="1:7" x14ac:dyDescent="0.2">
      <c r="A538" t="s">
        <v>3</v>
      </c>
      <c r="B538" s="3" t="s">
        <v>303</v>
      </c>
      <c r="C538">
        <v>22607325.468000002</v>
      </c>
      <c r="D538">
        <v>24438856.151564732</v>
      </c>
      <c r="E538">
        <v>24478325.151418887</v>
      </c>
      <c r="F538">
        <f>(MAX(Table1[[#This Row],[1]:[3]])-MIN(Table1[[#This Row],[1]:[3]]))/MEDIAN(Table1[[#This Row],[1]:[3]])</f>
        <v>7.6558398306996525E-2</v>
      </c>
      <c r="G538">
        <f>MAX(Table1[[#This Row],[1]:[3]])-MIN(Table1[[#This Row],[1]:[3]])</f>
        <v>1870999.6834188849</v>
      </c>
    </row>
    <row r="539" spans="1:7" x14ac:dyDescent="0.2">
      <c r="A539" t="s">
        <v>3</v>
      </c>
      <c r="B539" s="3" t="s">
        <v>117</v>
      </c>
      <c r="C539">
        <v>48536334.686286129</v>
      </c>
      <c r="D539">
        <v>51169644.272840537</v>
      </c>
      <c r="E539">
        <v>47459426.116835982</v>
      </c>
      <c r="F539">
        <f>(MAX(Table1[[#This Row],[1]:[3]])-MIN(Table1[[#This Row],[1]:[3]]))/MEDIAN(Table1[[#This Row],[1]:[3]])</f>
        <v>7.6442075405683083E-2</v>
      </c>
      <c r="G539">
        <f>MAX(Table1[[#This Row],[1]:[3]])-MIN(Table1[[#This Row],[1]:[3]])</f>
        <v>3710218.1560045555</v>
      </c>
    </row>
    <row r="540" spans="1:7" x14ac:dyDescent="0.2">
      <c r="A540" t="s">
        <v>3</v>
      </c>
      <c r="B540" s="3" t="s">
        <v>55</v>
      </c>
      <c r="C540">
        <v>104620157.08343606</v>
      </c>
      <c r="D540">
        <v>101129404.29893826</v>
      </c>
      <c r="E540">
        <v>109112847.84218784</v>
      </c>
      <c r="F540">
        <f>(MAX(Table1[[#This Row],[1]:[3]])-MIN(Table1[[#This Row],[1]:[3]]))/MEDIAN(Table1[[#This Row],[1]:[3]])</f>
        <v>7.6308846839932276E-2</v>
      </c>
      <c r="G540">
        <f>MAX(Table1[[#This Row],[1]:[3]])-MIN(Table1[[#This Row],[1]:[3]])</f>
        <v>7983443.5432495773</v>
      </c>
    </row>
    <row r="541" spans="1:7" x14ac:dyDescent="0.2">
      <c r="A541" t="s">
        <v>4</v>
      </c>
      <c r="B541" s="3" t="s">
        <v>371</v>
      </c>
      <c r="C541">
        <v>53241465.309502393</v>
      </c>
      <c r="D541">
        <v>57361790.094380006</v>
      </c>
      <c r="E541">
        <v>54486268.587059997</v>
      </c>
      <c r="F541">
        <f>(MAX(Table1[[#This Row],[1]:[3]])-MIN(Table1[[#This Row],[1]:[3]]))/MEDIAN(Table1[[#This Row],[1]:[3]])</f>
        <v>7.5621342619453177E-2</v>
      </c>
      <c r="G541">
        <f>MAX(Table1[[#This Row],[1]:[3]])-MIN(Table1[[#This Row],[1]:[3]])</f>
        <v>4120324.7848776132</v>
      </c>
    </row>
    <row r="542" spans="1:7" x14ac:dyDescent="0.2">
      <c r="A542" t="s">
        <v>4</v>
      </c>
      <c r="B542" s="3" t="s">
        <v>419</v>
      </c>
      <c r="C542">
        <v>21206092.140750911</v>
      </c>
      <c r="D542">
        <v>21905090.986280002</v>
      </c>
      <c r="E542">
        <v>22858543.117559996</v>
      </c>
      <c r="F542">
        <f>(MAX(Table1[[#This Row],[1]:[3]])-MIN(Table1[[#This Row],[1]:[3]]))/MEDIAN(Table1[[#This Row],[1]:[3]])</f>
        <v>7.5436846066701022E-2</v>
      </c>
      <c r="G542">
        <f>MAX(Table1[[#This Row],[1]:[3]])-MIN(Table1[[#This Row],[1]:[3]])</f>
        <v>1652450.9768090844</v>
      </c>
    </row>
    <row r="543" spans="1:7" x14ac:dyDescent="0.2">
      <c r="A543" t="s">
        <v>3</v>
      </c>
      <c r="B543" s="3" t="s">
        <v>152</v>
      </c>
      <c r="C543">
        <v>18127617.408773616</v>
      </c>
      <c r="D543">
        <v>17715559.382451922</v>
      </c>
      <c r="E543">
        <v>16819283.855420284</v>
      </c>
      <c r="F543">
        <f>(MAX(Table1[[#This Row],[1]:[3]])-MIN(Table1[[#This Row],[1]:[3]]))/MEDIAN(Table1[[#This Row],[1]:[3]])</f>
        <v>7.3852229280961718E-2</v>
      </c>
      <c r="G543">
        <f>MAX(Table1[[#This Row],[1]:[3]])-MIN(Table1[[#This Row],[1]:[3]])</f>
        <v>1308333.553353332</v>
      </c>
    </row>
    <row r="544" spans="1:7" x14ac:dyDescent="0.2">
      <c r="A544" t="s">
        <v>4</v>
      </c>
      <c r="B544" s="3" t="s">
        <v>398</v>
      </c>
      <c r="C544">
        <v>246131761.13529718</v>
      </c>
      <c r="D544">
        <v>239881980.40140998</v>
      </c>
      <c r="E544">
        <v>228465833.87432995</v>
      </c>
      <c r="F544">
        <f>(MAX(Table1[[#This Row],[1]:[3]])-MIN(Table1[[#This Row],[1]:[3]]))/MEDIAN(Table1[[#This Row],[1]:[3]])</f>
        <v>7.3644244688182453E-2</v>
      </c>
      <c r="G544">
        <f>MAX(Table1[[#This Row],[1]:[3]])-MIN(Table1[[#This Row],[1]:[3]])</f>
        <v>17665927.260967225</v>
      </c>
    </row>
    <row r="545" spans="1:7" x14ac:dyDescent="0.2">
      <c r="A545" t="s">
        <v>12</v>
      </c>
      <c r="B545" s="3" t="s">
        <v>119</v>
      </c>
      <c r="C545">
        <v>100119745</v>
      </c>
      <c r="D545">
        <v>100854292</v>
      </c>
      <c r="E545">
        <v>93534711</v>
      </c>
      <c r="F545">
        <f>(MAX(Table1[[#This Row],[1]:[3]])-MIN(Table1[[#This Row],[1]:[3]]))/MEDIAN(Table1[[#This Row],[1]:[3]])</f>
        <v>7.3108266506272071E-2</v>
      </c>
      <c r="G545">
        <f>MAX(Table1[[#This Row],[1]:[3]])-MIN(Table1[[#This Row],[1]:[3]])</f>
        <v>7319581</v>
      </c>
    </row>
    <row r="546" spans="1:7" x14ac:dyDescent="0.2">
      <c r="A546" t="s">
        <v>3</v>
      </c>
      <c r="B546" s="3" t="s">
        <v>209</v>
      </c>
      <c r="C546">
        <v>27884018.333031066</v>
      </c>
      <c r="D546">
        <v>26808847.792738907</v>
      </c>
      <c r="E546">
        <v>28836296.627161063</v>
      </c>
      <c r="F546">
        <f>(MAX(Table1[[#This Row],[1]:[3]])-MIN(Table1[[#This Row],[1]:[3]]))/MEDIAN(Table1[[#This Row],[1]:[3]])</f>
        <v>7.2710066756069558E-2</v>
      </c>
      <c r="G546">
        <f>MAX(Table1[[#This Row],[1]:[3]])-MIN(Table1[[#This Row],[1]:[3]])</f>
        <v>2027448.8344221562</v>
      </c>
    </row>
    <row r="547" spans="1:7" x14ac:dyDescent="0.2">
      <c r="A547" t="s">
        <v>3</v>
      </c>
      <c r="B547" s="3" t="s">
        <v>139</v>
      </c>
      <c r="C547">
        <v>80916846.452557594</v>
      </c>
      <c r="D547">
        <v>76438304.690937921</v>
      </c>
      <c r="E547">
        <v>82299533.216833889</v>
      </c>
      <c r="F547">
        <f>(MAX(Table1[[#This Row],[1]:[3]])-MIN(Table1[[#This Row],[1]:[3]]))/MEDIAN(Table1[[#This Row],[1]:[3]])</f>
        <v>7.2435207041001884E-2</v>
      </c>
      <c r="G547">
        <f>MAX(Table1[[#This Row],[1]:[3]])-MIN(Table1[[#This Row],[1]:[3]])</f>
        <v>5861228.5258959681</v>
      </c>
    </row>
    <row r="548" spans="1:7" x14ac:dyDescent="0.2">
      <c r="A548" t="s">
        <v>3</v>
      </c>
      <c r="B548" s="3" t="s">
        <v>266</v>
      </c>
      <c r="C548">
        <v>2561376.5015999991</v>
      </c>
      <c r="D548">
        <v>2717672.9640716189</v>
      </c>
      <c r="E548">
        <v>2757577.9386309413</v>
      </c>
      <c r="F548">
        <f>(MAX(Table1[[#This Row],[1]:[3]])-MIN(Table1[[#This Row],[1]:[3]]))/MEDIAN(Table1[[#This Row],[1]:[3]])</f>
        <v>7.2194645796156837E-2</v>
      </c>
      <c r="G548">
        <f>MAX(Table1[[#This Row],[1]:[3]])-MIN(Table1[[#This Row],[1]:[3]])</f>
        <v>196201.43703094218</v>
      </c>
    </row>
    <row r="549" spans="1:7" x14ac:dyDescent="0.2">
      <c r="A549" t="s">
        <v>3</v>
      </c>
      <c r="B549" s="3" t="s">
        <v>147</v>
      </c>
      <c r="C549">
        <v>12300946.381809175</v>
      </c>
      <c r="D549">
        <v>11448258.690023888</v>
      </c>
      <c r="E549">
        <v>11902782.610226871</v>
      </c>
      <c r="F549">
        <f>(MAX(Table1[[#This Row],[1]:[3]])-MIN(Table1[[#This Row],[1]:[3]]))/MEDIAN(Table1[[#This Row],[1]:[3]])</f>
        <v>7.1637676643162229E-2</v>
      </c>
      <c r="G549">
        <f>MAX(Table1[[#This Row],[1]:[3]])-MIN(Table1[[#This Row],[1]:[3]])</f>
        <v>852687.69178528711</v>
      </c>
    </row>
    <row r="550" spans="1:7" x14ac:dyDescent="0.2">
      <c r="A550" t="s">
        <v>3</v>
      </c>
      <c r="B550" s="3" t="s">
        <v>64</v>
      </c>
      <c r="C550">
        <v>119347214.1900194</v>
      </c>
      <c r="D550">
        <v>112129742.94120067</v>
      </c>
      <c r="E550">
        <v>120642829.62227209</v>
      </c>
      <c r="F550">
        <f>(MAX(Table1[[#This Row],[1]:[3]])-MIN(Table1[[#This Row],[1]:[3]]))/MEDIAN(Table1[[#This Row],[1]:[3]])</f>
        <v>7.1330418048277625E-2</v>
      </c>
      <c r="G550">
        <f>MAX(Table1[[#This Row],[1]:[3]])-MIN(Table1[[#This Row],[1]:[3]])</f>
        <v>8513086.6810714155</v>
      </c>
    </row>
    <row r="551" spans="1:7" x14ac:dyDescent="0.2">
      <c r="A551" t="s">
        <v>3</v>
      </c>
      <c r="B551" s="3" t="s">
        <v>37</v>
      </c>
      <c r="C551">
        <v>110536676.95155077</v>
      </c>
      <c r="D551">
        <v>106994030.44890043</v>
      </c>
      <c r="E551">
        <v>114873437.53600495</v>
      </c>
      <c r="F551">
        <f>(MAX(Table1[[#This Row],[1]:[3]])-MIN(Table1[[#This Row],[1]:[3]]))/MEDIAN(Table1[[#This Row],[1]:[3]])</f>
        <v>7.1283191284627914E-2</v>
      </c>
      <c r="G551">
        <f>MAX(Table1[[#This Row],[1]:[3]])-MIN(Table1[[#This Row],[1]:[3]])</f>
        <v>7879407.0871045142</v>
      </c>
    </row>
    <row r="552" spans="1:7" x14ac:dyDescent="0.2">
      <c r="A552" t="s">
        <v>3</v>
      </c>
      <c r="B552" s="3" t="s">
        <v>39</v>
      </c>
      <c r="C552">
        <v>109690432.31813367</v>
      </c>
      <c r="D552">
        <v>106458326.90354708</v>
      </c>
      <c r="E552">
        <v>114200299.16200893</v>
      </c>
      <c r="F552">
        <f>(MAX(Table1[[#This Row],[1]:[3]])-MIN(Table1[[#This Row],[1]:[3]]))/MEDIAN(Table1[[#This Row],[1]:[3]])</f>
        <v>7.0580196420485533E-2</v>
      </c>
      <c r="G552">
        <f>MAX(Table1[[#This Row],[1]:[3]])-MIN(Table1[[#This Row],[1]:[3]])</f>
        <v>7741972.2584618479</v>
      </c>
    </row>
    <row r="553" spans="1:7" x14ac:dyDescent="0.2">
      <c r="A553" t="s">
        <v>4</v>
      </c>
      <c r="B553" s="3" t="s">
        <v>332</v>
      </c>
      <c r="C553">
        <v>9680617.0113812909</v>
      </c>
      <c r="D553">
        <v>9335334.7280600015</v>
      </c>
      <c r="E553">
        <v>9027592.0009199996</v>
      </c>
      <c r="F553">
        <f>(MAX(Table1[[#This Row],[1]:[3]])-MIN(Table1[[#This Row],[1]:[3]]))/MEDIAN(Table1[[#This Row],[1]:[3]])</f>
        <v>6.9951965246456457E-2</v>
      </c>
      <c r="G553">
        <f>MAX(Table1[[#This Row],[1]:[3]])-MIN(Table1[[#This Row],[1]:[3]])</f>
        <v>653025.0104612913</v>
      </c>
    </row>
    <row r="554" spans="1:7" x14ac:dyDescent="0.2">
      <c r="A554" t="s">
        <v>4</v>
      </c>
      <c r="B554" s="3" t="s">
        <v>377</v>
      </c>
      <c r="C554">
        <v>188044472.31226081</v>
      </c>
      <c r="D554">
        <v>175707088.45271999</v>
      </c>
      <c r="E554">
        <v>177037218.7252</v>
      </c>
      <c r="F554">
        <f>(MAX(Table1[[#This Row],[1]:[3]])-MIN(Table1[[#This Row],[1]:[3]]))/MEDIAN(Table1[[#This Row],[1]:[3]])</f>
        <v>6.9688079988937834E-2</v>
      </c>
      <c r="G554">
        <f>MAX(Table1[[#This Row],[1]:[3]])-MIN(Table1[[#This Row],[1]:[3]])</f>
        <v>12337383.85954082</v>
      </c>
    </row>
    <row r="555" spans="1:7" x14ac:dyDescent="0.2">
      <c r="A555" t="s">
        <v>12</v>
      </c>
      <c r="B555" s="3" t="s">
        <v>120</v>
      </c>
      <c r="C555">
        <v>100355790</v>
      </c>
      <c r="D555">
        <v>100953425</v>
      </c>
      <c r="E555">
        <v>93982497</v>
      </c>
      <c r="F555">
        <f>(MAX(Table1[[#This Row],[1]:[3]])-MIN(Table1[[#This Row],[1]:[3]]))/MEDIAN(Table1[[#This Row],[1]:[3]])</f>
        <v>6.9462140649782136E-2</v>
      </c>
      <c r="G555">
        <f>MAX(Table1[[#This Row],[1]:[3]])-MIN(Table1[[#This Row],[1]:[3]])</f>
        <v>6970928</v>
      </c>
    </row>
    <row r="556" spans="1:7" x14ac:dyDescent="0.2">
      <c r="A556" t="s">
        <v>3</v>
      </c>
      <c r="B556" s="3" t="s">
        <v>44</v>
      </c>
      <c r="C556">
        <v>114419641.18122512</v>
      </c>
      <c r="D556">
        <v>111557935.13210064</v>
      </c>
      <c r="E556">
        <v>119398192.5503429</v>
      </c>
      <c r="F556">
        <f>(MAX(Table1[[#This Row],[1]:[3]])-MIN(Table1[[#This Row],[1]:[3]]))/MEDIAN(Table1[[#This Row],[1]:[3]])</f>
        <v>6.8521954249309014E-2</v>
      </c>
      <c r="G556">
        <f>MAX(Table1[[#This Row],[1]:[3]])-MIN(Table1[[#This Row],[1]:[3]])</f>
        <v>7840257.4182422608</v>
      </c>
    </row>
    <row r="557" spans="1:7" x14ac:dyDescent="0.2">
      <c r="A557" t="s">
        <v>3</v>
      </c>
      <c r="B557" s="3" t="s">
        <v>144</v>
      </c>
      <c r="C557">
        <v>20265884.710098609</v>
      </c>
      <c r="D557">
        <v>21080632.938564904</v>
      </c>
      <c r="E557">
        <v>21697154.318116944</v>
      </c>
      <c r="F557">
        <f>(MAX(Table1[[#This Row],[1]:[3]])-MIN(Table1[[#This Row],[1]:[3]]))/MEDIAN(Table1[[#This Row],[1]:[3]])</f>
        <v>6.7895001643900874E-2</v>
      </c>
      <c r="G557">
        <f>MAX(Table1[[#This Row],[1]:[3]])-MIN(Table1[[#This Row],[1]:[3]])</f>
        <v>1431269.608018335</v>
      </c>
    </row>
    <row r="558" spans="1:7" x14ac:dyDescent="0.2">
      <c r="A558" t="s">
        <v>3</v>
      </c>
      <c r="B558" s="3" t="s">
        <v>40</v>
      </c>
      <c r="C558">
        <v>112738438.09856792</v>
      </c>
      <c r="D558">
        <v>106902497.56336111</v>
      </c>
      <c r="E558">
        <v>114490386.48144993</v>
      </c>
      <c r="F558">
        <f>(MAX(Table1[[#This Row],[1]:[3]])-MIN(Table1[[#This Row],[1]:[3]]))/MEDIAN(Table1[[#This Row],[1]:[3]])</f>
        <v>6.730525139486751E-2</v>
      </c>
      <c r="G558">
        <f>MAX(Table1[[#This Row],[1]:[3]])-MIN(Table1[[#This Row],[1]:[3]])</f>
        <v>7587888.9180888236</v>
      </c>
    </row>
    <row r="559" spans="1:7" x14ac:dyDescent="0.2">
      <c r="A559" t="s">
        <v>3</v>
      </c>
      <c r="B559" s="3" t="s">
        <v>38</v>
      </c>
      <c r="C559">
        <v>110527523.88714875</v>
      </c>
      <c r="D559">
        <v>107068701.99436454</v>
      </c>
      <c r="E559">
        <v>114467733.81670889</v>
      </c>
      <c r="F559">
        <f>(MAX(Table1[[#This Row],[1]:[3]])-MIN(Table1[[#This Row],[1]:[3]]))/MEDIAN(Table1[[#This Row],[1]:[3]])</f>
        <v>6.6942889536717898E-2</v>
      </c>
      <c r="G559">
        <f>MAX(Table1[[#This Row],[1]:[3]])-MIN(Table1[[#This Row],[1]:[3]])</f>
        <v>7399031.8223443478</v>
      </c>
    </row>
    <row r="560" spans="1:7" x14ac:dyDescent="0.2">
      <c r="A560" t="s">
        <v>12</v>
      </c>
      <c r="B560" s="3" t="s">
        <v>181</v>
      </c>
      <c r="C560">
        <v>4484946</v>
      </c>
      <c r="D560">
        <v>4427093</v>
      </c>
      <c r="E560">
        <v>4725310</v>
      </c>
      <c r="F560">
        <f>(MAX(Table1[[#This Row],[1]:[3]])-MIN(Table1[[#This Row],[1]:[3]]))/MEDIAN(Table1[[#This Row],[1]:[3]])</f>
        <v>6.6492885310101835E-2</v>
      </c>
      <c r="G560">
        <f>MAX(Table1[[#This Row],[1]:[3]])-MIN(Table1[[#This Row],[1]:[3]])</f>
        <v>298217</v>
      </c>
    </row>
    <row r="561" spans="1:7" x14ac:dyDescent="0.2">
      <c r="A561" t="s">
        <v>12</v>
      </c>
      <c r="B561" s="3" t="s">
        <v>222</v>
      </c>
      <c r="C561">
        <v>6733092</v>
      </c>
      <c r="D561">
        <v>7187574</v>
      </c>
      <c r="E561">
        <v>6911197</v>
      </c>
      <c r="F561">
        <f>(MAX(Table1[[#This Row],[1]:[3]])-MIN(Table1[[#This Row],[1]:[3]]))/MEDIAN(Table1[[#This Row],[1]:[3]])</f>
        <v>6.5760243847773403E-2</v>
      </c>
      <c r="G561">
        <f>MAX(Table1[[#This Row],[1]:[3]])-MIN(Table1[[#This Row],[1]:[3]])</f>
        <v>454482</v>
      </c>
    </row>
    <row r="562" spans="1:7" x14ac:dyDescent="0.2">
      <c r="A562" t="s">
        <v>12</v>
      </c>
      <c r="B562" s="3" t="s">
        <v>180</v>
      </c>
      <c r="C562">
        <v>6862597</v>
      </c>
      <c r="D562">
        <v>6421735</v>
      </c>
      <c r="E562">
        <v>6718118</v>
      </c>
      <c r="F562">
        <f>(MAX(Table1[[#This Row],[1]:[3]])-MIN(Table1[[#This Row],[1]:[3]]))/MEDIAN(Table1[[#This Row],[1]:[3]])</f>
        <v>6.5622842587760438E-2</v>
      </c>
      <c r="G562">
        <f>MAX(Table1[[#This Row],[1]:[3]])-MIN(Table1[[#This Row],[1]:[3]])</f>
        <v>440862</v>
      </c>
    </row>
    <row r="563" spans="1:7" x14ac:dyDescent="0.2">
      <c r="A563" t="s">
        <v>4</v>
      </c>
      <c r="B563" s="3" t="s">
        <v>386</v>
      </c>
      <c r="C563">
        <v>65777623.851041563</v>
      </c>
      <c r="D563">
        <v>61695817.739199996</v>
      </c>
      <c r="E563">
        <v>62732578.779720001</v>
      </c>
      <c r="F563">
        <f>(MAX(Table1[[#This Row],[1]:[3]])-MIN(Table1[[#This Row],[1]:[3]]))/MEDIAN(Table1[[#This Row],[1]:[3]])</f>
        <v>6.5066767399670822E-2</v>
      </c>
      <c r="G563">
        <f>MAX(Table1[[#This Row],[1]:[3]])-MIN(Table1[[#This Row],[1]:[3]])</f>
        <v>4081806.1118415669</v>
      </c>
    </row>
    <row r="564" spans="1:7" x14ac:dyDescent="0.2">
      <c r="A564" t="s">
        <v>4</v>
      </c>
      <c r="B564" s="3" t="s">
        <v>323</v>
      </c>
      <c r="C564">
        <v>115502123.61014219</v>
      </c>
      <c r="D564">
        <v>108056476.48536998</v>
      </c>
      <c r="E564">
        <v>114432378.68896998</v>
      </c>
      <c r="F564">
        <f>(MAX(Table1[[#This Row],[1]:[3]])-MIN(Table1[[#This Row],[1]:[3]]))/MEDIAN(Table1[[#This Row],[1]:[3]])</f>
        <v>6.5065912376161106E-2</v>
      </c>
      <c r="G564">
        <f>MAX(Table1[[#This Row],[1]:[3]])-MIN(Table1[[#This Row],[1]:[3]])</f>
        <v>7445647.1247722059</v>
      </c>
    </row>
    <row r="565" spans="1:7" x14ac:dyDescent="0.2">
      <c r="A565" t="s">
        <v>3</v>
      </c>
      <c r="B565" s="3" t="s">
        <v>283</v>
      </c>
      <c r="C565">
        <v>2580201.0521999993</v>
      </c>
      <c r="D565">
        <v>2538114.8638655418</v>
      </c>
      <c r="E565">
        <v>2705841.2759822062</v>
      </c>
      <c r="F565">
        <f>(MAX(Table1[[#This Row],[1]:[3]])-MIN(Table1[[#This Row],[1]:[3]]))/MEDIAN(Table1[[#This Row],[1]:[3]])</f>
        <v>6.5005171582909457E-2</v>
      </c>
      <c r="G565">
        <f>MAX(Table1[[#This Row],[1]:[3]])-MIN(Table1[[#This Row],[1]:[3]])</f>
        <v>167726.41211666446</v>
      </c>
    </row>
    <row r="566" spans="1:7" x14ac:dyDescent="0.2">
      <c r="A566" t="s">
        <v>4</v>
      </c>
      <c r="B566" s="3" t="s">
        <v>404</v>
      </c>
      <c r="C566">
        <v>30012565.884111617</v>
      </c>
      <c r="D566">
        <v>28460041.80342</v>
      </c>
      <c r="E566">
        <v>30393276.444820002</v>
      </c>
      <c r="F566">
        <f>(MAX(Table1[[#This Row],[1]:[3]])-MIN(Table1[[#This Row],[1]:[3]]))/MEDIAN(Table1[[#This Row],[1]:[3]])</f>
        <v>6.4414174011807462E-2</v>
      </c>
      <c r="G566">
        <f>MAX(Table1[[#This Row],[1]:[3]])-MIN(Table1[[#This Row],[1]:[3]])</f>
        <v>1933234.6414000019</v>
      </c>
    </row>
    <row r="567" spans="1:7" x14ac:dyDescent="0.2">
      <c r="A567" t="s">
        <v>3</v>
      </c>
      <c r="B567" s="3" t="s">
        <v>71</v>
      </c>
      <c r="C567">
        <v>114613203.96164408</v>
      </c>
      <c r="D567">
        <v>107371360.62965627</v>
      </c>
      <c r="E567">
        <v>113477811.24007493</v>
      </c>
      <c r="F567">
        <f>(MAX(Table1[[#This Row],[1]:[3]])-MIN(Table1[[#This Row],[1]:[3]]))/MEDIAN(Table1[[#This Row],[1]:[3]])</f>
        <v>6.381726306534842E-2</v>
      </c>
      <c r="G567">
        <f>MAX(Table1[[#This Row],[1]:[3]])-MIN(Table1[[#This Row],[1]:[3]])</f>
        <v>7241843.3319878131</v>
      </c>
    </row>
    <row r="568" spans="1:7" x14ac:dyDescent="0.2">
      <c r="A568" t="s">
        <v>12</v>
      </c>
      <c r="B568" s="3" t="s">
        <v>307</v>
      </c>
      <c r="C568">
        <v>2281580</v>
      </c>
      <c r="D568">
        <v>2384068</v>
      </c>
      <c r="E568">
        <v>2241358</v>
      </c>
      <c r="F568">
        <f>(MAX(Table1[[#This Row],[1]:[3]])-MIN(Table1[[#This Row],[1]:[3]]))/MEDIAN(Table1[[#This Row],[1]:[3]])</f>
        <v>6.2548760069776208E-2</v>
      </c>
      <c r="G568">
        <f>MAX(Table1[[#This Row],[1]:[3]])-MIN(Table1[[#This Row],[1]:[3]])</f>
        <v>142710</v>
      </c>
    </row>
    <row r="569" spans="1:7" x14ac:dyDescent="0.2">
      <c r="A569" t="s">
        <v>12</v>
      </c>
      <c r="B569" s="3" t="s">
        <v>185</v>
      </c>
      <c r="C569">
        <v>7720583</v>
      </c>
      <c r="D569">
        <v>7260770</v>
      </c>
      <c r="E569">
        <v>7438391</v>
      </c>
      <c r="F569">
        <f>(MAX(Table1[[#This Row],[1]:[3]])-MIN(Table1[[#This Row],[1]:[3]]))/MEDIAN(Table1[[#This Row],[1]:[3]])</f>
        <v>6.1816191162846909E-2</v>
      </c>
      <c r="G569">
        <f>MAX(Table1[[#This Row],[1]:[3]])-MIN(Table1[[#This Row],[1]:[3]])</f>
        <v>459813</v>
      </c>
    </row>
    <row r="570" spans="1:7" x14ac:dyDescent="0.2">
      <c r="A570" t="s">
        <v>12</v>
      </c>
      <c r="B570" s="3" t="s">
        <v>182</v>
      </c>
      <c r="C570">
        <v>14045163</v>
      </c>
      <c r="D570">
        <v>14960367</v>
      </c>
      <c r="E570">
        <v>14861847</v>
      </c>
      <c r="F570">
        <f>(MAX(Table1[[#This Row],[1]:[3]])-MIN(Table1[[#This Row],[1]:[3]]))/MEDIAN(Table1[[#This Row],[1]:[3]])</f>
        <v>6.1580771219081988E-2</v>
      </c>
      <c r="G570">
        <f>MAX(Table1[[#This Row],[1]:[3]])-MIN(Table1[[#This Row],[1]:[3]])</f>
        <v>915204</v>
      </c>
    </row>
    <row r="571" spans="1:7" x14ac:dyDescent="0.2">
      <c r="A571" t="s">
        <v>3</v>
      </c>
      <c r="B571" s="3" t="s">
        <v>174</v>
      </c>
      <c r="C571">
        <v>41099736.815677457</v>
      </c>
      <c r="D571">
        <v>39260257.513449863</v>
      </c>
      <c r="E571">
        <v>38707507.742890246</v>
      </c>
      <c r="F571">
        <f>(MAX(Table1[[#This Row],[1]:[3]])-MIN(Table1[[#This Row],[1]:[3]]))/MEDIAN(Table1[[#This Row],[1]:[3]])</f>
        <v>6.0932587412797161E-2</v>
      </c>
      <c r="G571">
        <f>MAX(Table1[[#This Row],[1]:[3]])-MIN(Table1[[#This Row],[1]:[3]])</f>
        <v>2392229.0727872103</v>
      </c>
    </row>
    <row r="572" spans="1:7" x14ac:dyDescent="0.2">
      <c r="A572" t="s">
        <v>3</v>
      </c>
      <c r="B572" s="3" t="s">
        <v>251</v>
      </c>
      <c r="C572">
        <v>2183591.177110557</v>
      </c>
      <c r="D572">
        <v>2190641.5058548991</v>
      </c>
      <c r="E572">
        <v>2059806.4683072688</v>
      </c>
      <c r="F572">
        <f>(MAX(Table1[[#This Row],[1]:[3]])-MIN(Table1[[#This Row],[1]:[3]]))/MEDIAN(Table1[[#This Row],[1]:[3]])</f>
        <v>5.9917368653576483E-2</v>
      </c>
      <c r="G572">
        <f>MAX(Table1[[#This Row],[1]:[3]])-MIN(Table1[[#This Row],[1]:[3]])</f>
        <v>130835.03754763026</v>
      </c>
    </row>
    <row r="573" spans="1:7" x14ac:dyDescent="0.2">
      <c r="A573" t="s">
        <v>3</v>
      </c>
      <c r="B573" s="3" t="s">
        <v>211</v>
      </c>
      <c r="C573">
        <v>20371422.551900137</v>
      </c>
      <c r="D573">
        <v>20465953.182252742</v>
      </c>
      <c r="E573">
        <v>21590931.576030079</v>
      </c>
      <c r="F573">
        <f>(MAX(Table1[[#This Row],[1]:[3]])-MIN(Table1[[#This Row],[1]:[3]]))/MEDIAN(Table1[[#This Row],[1]:[3]])</f>
        <v>5.9587208730031281E-2</v>
      </c>
      <c r="G573">
        <f>MAX(Table1[[#This Row],[1]:[3]])-MIN(Table1[[#This Row],[1]:[3]])</f>
        <v>1219509.0241299421</v>
      </c>
    </row>
    <row r="574" spans="1:7" x14ac:dyDescent="0.2">
      <c r="A574" t="s">
        <v>12</v>
      </c>
      <c r="B574" s="3" t="s">
        <v>173</v>
      </c>
      <c r="C574">
        <v>11181558</v>
      </c>
      <c r="D574">
        <v>11453281</v>
      </c>
      <c r="E574">
        <v>11854539</v>
      </c>
      <c r="F574">
        <f>(MAX(Table1[[#This Row],[1]:[3]])-MIN(Table1[[#This Row],[1]:[3]]))/MEDIAN(Table1[[#This Row],[1]:[3]])</f>
        <v>5.8758795841994969E-2</v>
      </c>
      <c r="G574">
        <f>MAX(Table1[[#This Row],[1]:[3]])-MIN(Table1[[#This Row],[1]:[3]])</f>
        <v>672981</v>
      </c>
    </row>
    <row r="575" spans="1:7" x14ac:dyDescent="0.2">
      <c r="A575" t="s">
        <v>3</v>
      </c>
      <c r="B575" s="3" t="s">
        <v>169</v>
      </c>
      <c r="C575">
        <v>46592552.145122744</v>
      </c>
      <c r="D575">
        <v>45220485.119734034</v>
      </c>
      <c r="E575">
        <v>43953315.544308014</v>
      </c>
      <c r="F575">
        <f>(MAX(Table1[[#This Row],[1]:[3]])-MIN(Table1[[#This Row],[1]:[3]]))/MEDIAN(Table1[[#This Row],[1]:[3]])</f>
        <v>5.8363739217449882E-2</v>
      </c>
      <c r="G575">
        <f>MAX(Table1[[#This Row],[1]:[3]])-MIN(Table1[[#This Row],[1]:[3]])</f>
        <v>2639236.6008147299</v>
      </c>
    </row>
    <row r="576" spans="1:7" x14ac:dyDescent="0.2">
      <c r="A576" t="s">
        <v>3</v>
      </c>
      <c r="B576" s="3" t="s">
        <v>254</v>
      </c>
      <c r="C576">
        <v>2109198.9088032818</v>
      </c>
      <c r="D576">
        <v>1992450.759686935</v>
      </c>
      <c r="E576">
        <v>2006322.8651873029</v>
      </c>
      <c r="F576">
        <f>(MAX(Table1[[#This Row],[1]:[3]])-MIN(Table1[[#This Row],[1]:[3]]))/MEDIAN(Table1[[#This Row],[1]:[3]])</f>
        <v>5.8190110446380061E-2</v>
      </c>
      <c r="G576">
        <f>MAX(Table1[[#This Row],[1]:[3]])-MIN(Table1[[#This Row],[1]:[3]])</f>
        <v>116748.14911634685</v>
      </c>
    </row>
    <row r="577" spans="1:7" x14ac:dyDescent="0.2">
      <c r="A577" t="s">
        <v>12</v>
      </c>
      <c r="B577" s="3" t="s">
        <v>167</v>
      </c>
      <c r="C577">
        <v>7047555</v>
      </c>
      <c r="D577">
        <v>7464890</v>
      </c>
      <c r="E577">
        <v>7249835</v>
      </c>
      <c r="F577">
        <f>(MAX(Table1[[#This Row],[1]:[3]])-MIN(Table1[[#This Row],[1]:[3]]))/MEDIAN(Table1[[#This Row],[1]:[3]])</f>
        <v>5.7564758370362915E-2</v>
      </c>
      <c r="G577">
        <f>MAX(Table1[[#This Row],[1]:[3]])-MIN(Table1[[#This Row],[1]:[3]])</f>
        <v>417335</v>
      </c>
    </row>
    <row r="578" spans="1:7" x14ac:dyDescent="0.2">
      <c r="A578" t="s">
        <v>4</v>
      </c>
      <c r="B578" s="3" t="s">
        <v>384</v>
      </c>
      <c r="C578">
        <v>184514654.66940662</v>
      </c>
      <c r="D578">
        <v>175176427.47675002</v>
      </c>
      <c r="E578">
        <v>174460568.48268998</v>
      </c>
      <c r="F578">
        <f>(MAX(Table1[[#This Row],[1]:[3]])-MIN(Table1[[#This Row],[1]:[3]]))/MEDIAN(Table1[[#This Row],[1]:[3]])</f>
        <v>5.7394058844196127E-2</v>
      </c>
      <c r="G578">
        <f>MAX(Table1[[#This Row],[1]:[3]])-MIN(Table1[[#This Row],[1]:[3]])</f>
        <v>10054086.186716646</v>
      </c>
    </row>
    <row r="579" spans="1:7" x14ac:dyDescent="0.2">
      <c r="A579" t="s">
        <v>3</v>
      </c>
      <c r="B579" s="3" t="s">
        <v>58</v>
      </c>
      <c r="C579">
        <v>119746679.44878171</v>
      </c>
      <c r="D579">
        <v>126652656.36311415</v>
      </c>
      <c r="E579">
        <v>122719930.10191794</v>
      </c>
      <c r="F579">
        <f>(MAX(Table1[[#This Row],[1]:[3]])-MIN(Table1[[#This Row],[1]:[3]]))/MEDIAN(Table1[[#This Row],[1]:[3]])</f>
        <v>5.6274289828857259E-2</v>
      </c>
      <c r="G579">
        <f>MAX(Table1[[#This Row],[1]:[3]])-MIN(Table1[[#This Row],[1]:[3]])</f>
        <v>6905976.9143324345</v>
      </c>
    </row>
    <row r="580" spans="1:7" x14ac:dyDescent="0.2">
      <c r="A580" t="s">
        <v>3</v>
      </c>
      <c r="B580" s="3" t="s">
        <v>161</v>
      </c>
      <c r="C580">
        <v>2177819.3904235922</v>
      </c>
      <c r="D580">
        <v>2230918.0633061314</v>
      </c>
      <c r="E580">
        <v>2109060.0494344225</v>
      </c>
      <c r="F580">
        <f>(MAX(Table1[[#This Row],[1]:[3]])-MIN(Table1[[#This Row],[1]:[3]]))/MEDIAN(Table1[[#This Row],[1]:[3]])</f>
        <v>5.5954141288092375E-2</v>
      </c>
      <c r="G580">
        <f>MAX(Table1[[#This Row],[1]:[3]])-MIN(Table1[[#This Row],[1]:[3]])</f>
        <v>121858.01387170888</v>
      </c>
    </row>
    <row r="581" spans="1:7" x14ac:dyDescent="0.2">
      <c r="A581" t="s">
        <v>3</v>
      </c>
      <c r="B581" s="3" t="s">
        <v>142</v>
      </c>
      <c r="C581">
        <v>7073714.6344089378</v>
      </c>
      <c r="D581">
        <v>7006990.4468029402</v>
      </c>
      <c r="E581">
        <v>6682498.5705923606</v>
      </c>
      <c r="F581">
        <f>(MAX(Table1[[#This Row],[1]:[3]])-MIN(Table1[[#This Row],[1]:[3]]))/MEDIAN(Table1[[#This Row],[1]:[3]])</f>
        <v>5.5832253060238757E-2</v>
      </c>
      <c r="G581">
        <f>MAX(Table1[[#This Row],[1]:[3]])-MIN(Table1[[#This Row],[1]:[3]])</f>
        <v>391216.0638165772</v>
      </c>
    </row>
    <row r="582" spans="1:7" x14ac:dyDescent="0.2">
      <c r="A582" t="s">
        <v>12</v>
      </c>
      <c r="B582" s="3" t="s">
        <v>277</v>
      </c>
      <c r="C582">
        <v>2275866</v>
      </c>
      <c r="D582">
        <v>2393521</v>
      </c>
      <c r="E582">
        <v>2266491</v>
      </c>
      <c r="F582">
        <f>(MAX(Table1[[#This Row],[1]:[3]])-MIN(Table1[[#This Row],[1]:[3]]))/MEDIAN(Table1[[#This Row],[1]:[3]])</f>
        <v>5.5816115711557708E-2</v>
      </c>
      <c r="G582">
        <f>MAX(Table1[[#This Row],[1]:[3]])-MIN(Table1[[#This Row],[1]:[3]])</f>
        <v>127030</v>
      </c>
    </row>
    <row r="583" spans="1:7" x14ac:dyDescent="0.2">
      <c r="A583" t="s">
        <v>3</v>
      </c>
      <c r="B583" s="3" t="s">
        <v>168</v>
      </c>
      <c r="C583">
        <v>16418690.644988766</v>
      </c>
      <c r="D583">
        <v>15834244.50908006</v>
      </c>
      <c r="E583">
        <v>15538929.710080139</v>
      </c>
      <c r="F583">
        <f>(MAX(Table1[[#This Row],[1]:[3]])-MIN(Table1[[#This Row],[1]:[3]]))/MEDIAN(Table1[[#This Row],[1]:[3]])</f>
        <v>5.556065111942237E-2</v>
      </c>
      <c r="G583">
        <f>MAX(Table1[[#This Row],[1]:[3]])-MIN(Table1[[#This Row],[1]:[3]])</f>
        <v>879760.9349086266</v>
      </c>
    </row>
    <row r="584" spans="1:7" x14ac:dyDescent="0.2">
      <c r="A584" t="s">
        <v>12</v>
      </c>
      <c r="B584" s="3" t="s">
        <v>148</v>
      </c>
      <c r="C584">
        <v>3772703</v>
      </c>
      <c r="D584">
        <v>3984705</v>
      </c>
      <c r="E584">
        <v>3844089</v>
      </c>
      <c r="F584">
        <f>(MAX(Table1[[#This Row],[1]:[3]])-MIN(Table1[[#This Row],[1]:[3]]))/MEDIAN(Table1[[#This Row],[1]:[3]])</f>
        <v>5.5150127897663138E-2</v>
      </c>
      <c r="G584">
        <f>MAX(Table1[[#This Row],[1]:[3]])-MIN(Table1[[#This Row],[1]:[3]])</f>
        <v>212002</v>
      </c>
    </row>
    <row r="585" spans="1:7" x14ac:dyDescent="0.2">
      <c r="A585" t="s">
        <v>12</v>
      </c>
      <c r="B585" s="3" t="s">
        <v>217</v>
      </c>
      <c r="C585">
        <v>4746710</v>
      </c>
      <c r="D585">
        <v>4498604</v>
      </c>
      <c r="E585">
        <v>4543382</v>
      </c>
      <c r="F585">
        <f>(MAX(Table1[[#This Row],[1]:[3]])-MIN(Table1[[#This Row],[1]:[3]]))/MEDIAN(Table1[[#This Row],[1]:[3]])</f>
        <v>5.460821916360984E-2</v>
      </c>
      <c r="G585">
        <f>MAX(Table1[[#This Row],[1]:[3]])-MIN(Table1[[#This Row],[1]:[3]])</f>
        <v>248106</v>
      </c>
    </row>
    <row r="586" spans="1:7" x14ac:dyDescent="0.2">
      <c r="A586" t="s">
        <v>12</v>
      </c>
      <c r="B586" s="3" t="s">
        <v>149</v>
      </c>
      <c r="C586">
        <v>8827887</v>
      </c>
      <c r="D586">
        <v>8901010</v>
      </c>
      <c r="E586">
        <v>8420578</v>
      </c>
      <c r="F586">
        <f>(MAX(Table1[[#This Row],[1]:[3]])-MIN(Table1[[#This Row],[1]:[3]]))/MEDIAN(Table1[[#This Row],[1]:[3]])</f>
        <v>5.4422083110035276E-2</v>
      </c>
      <c r="G586">
        <f>MAX(Table1[[#This Row],[1]:[3]])-MIN(Table1[[#This Row],[1]:[3]])</f>
        <v>480432</v>
      </c>
    </row>
    <row r="587" spans="1:7" x14ac:dyDescent="0.2">
      <c r="A587" t="s">
        <v>3</v>
      </c>
      <c r="B587" s="3" t="s">
        <v>66</v>
      </c>
      <c r="C587">
        <v>82051134.587805778</v>
      </c>
      <c r="D587">
        <v>79459448.912832379</v>
      </c>
      <c r="E587">
        <v>83892290.353975996</v>
      </c>
      <c r="F587">
        <f>(MAX(Table1[[#This Row],[1]:[3]])-MIN(Table1[[#This Row],[1]:[3]]))/MEDIAN(Table1[[#This Row],[1]:[3]])</f>
        <v>5.4025352158901335E-2</v>
      </c>
      <c r="G587">
        <f>MAX(Table1[[#This Row],[1]:[3]])-MIN(Table1[[#This Row],[1]:[3]])</f>
        <v>4432841.441143617</v>
      </c>
    </row>
    <row r="588" spans="1:7" x14ac:dyDescent="0.2">
      <c r="A588" t="s">
        <v>12</v>
      </c>
      <c r="B588" s="3" t="s">
        <v>228</v>
      </c>
      <c r="C588">
        <v>7287846</v>
      </c>
      <c r="D588">
        <v>7285921</v>
      </c>
      <c r="E588">
        <v>7676321</v>
      </c>
      <c r="F588">
        <f>(MAX(Table1[[#This Row],[1]:[3]])-MIN(Table1[[#This Row],[1]:[3]]))/MEDIAN(Table1[[#This Row],[1]:[3]])</f>
        <v>5.356864017159528E-2</v>
      </c>
      <c r="G588">
        <f>MAX(Table1[[#This Row],[1]:[3]])-MIN(Table1[[#This Row],[1]:[3]])</f>
        <v>390400</v>
      </c>
    </row>
    <row r="589" spans="1:7" x14ac:dyDescent="0.2">
      <c r="A589" t="s">
        <v>4</v>
      </c>
      <c r="B589" s="3" t="s">
        <v>344</v>
      </c>
      <c r="C589">
        <v>238773556.532213</v>
      </c>
      <c r="D589">
        <v>251760445.93940002</v>
      </c>
      <c r="E589">
        <v>245094262.3317</v>
      </c>
      <c r="F589">
        <f>(MAX(Table1[[#This Row],[1]:[3]])-MIN(Table1[[#This Row],[1]:[3]]))/MEDIAN(Table1[[#This Row],[1]:[3]])</f>
        <v>5.2987325299403046E-2</v>
      </c>
      <c r="G589">
        <f>MAX(Table1[[#This Row],[1]:[3]])-MIN(Table1[[#This Row],[1]:[3]])</f>
        <v>12986889.407187015</v>
      </c>
    </row>
    <row r="590" spans="1:7" x14ac:dyDescent="0.2">
      <c r="A590" t="s">
        <v>3</v>
      </c>
      <c r="B590" s="3" t="s">
        <v>171</v>
      </c>
      <c r="C590">
        <v>29458867.34401197</v>
      </c>
      <c r="D590">
        <v>28080832.186367206</v>
      </c>
      <c r="E590">
        <v>27991115.120285396</v>
      </c>
      <c r="F590">
        <f>(MAX(Table1[[#This Row],[1]:[3]])-MIN(Table1[[#This Row],[1]:[3]]))/MEDIAN(Table1[[#This Row],[1]:[3]])</f>
        <v>5.2268829284879401E-2</v>
      </c>
      <c r="G590">
        <f>MAX(Table1[[#This Row],[1]:[3]])-MIN(Table1[[#This Row],[1]:[3]])</f>
        <v>1467752.2237265743</v>
      </c>
    </row>
    <row r="591" spans="1:7" x14ac:dyDescent="0.2">
      <c r="A591" t="s">
        <v>3</v>
      </c>
      <c r="B591" s="3" t="s">
        <v>167</v>
      </c>
      <c r="C591">
        <v>31279327.028223276</v>
      </c>
      <c r="D591">
        <v>29730620.493202776</v>
      </c>
      <c r="E591">
        <v>29975522.469139956</v>
      </c>
      <c r="F591">
        <f>(MAX(Table1[[#This Row],[1]:[3]])-MIN(Table1[[#This Row],[1]:[3]]))/MEDIAN(Table1[[#This Row],[1]:[3]])</f>
        <v>5.1665706131224447E-2</v>
      </c>
      <c r="G591">
        <f>MAX(Table1[[#This Row],[1]:[3]])-MIN(Table1[[#This Row],[1]:[3]])</f>
        <v>1548706.5350205004</v>
      </c>
    </row>
    <row r="592" spans="1:7" x14ac:dyDescent="0.2">
      <c r="A592" t="s">
        <v>3</v>
      </c>
      <c r="B592" s="3" t="s">
        <v>93</v>
      </c>
      <c r="C592">
        <v>75590561.634802014</v>
      </c>
      <c r="D592">
        <v>74395651.090501741</v>
      </c>
      <c r="E592">
        <v>78265039.205571949</v>
      </c>
      <c r="F592">
        <f>(MAX(Table1[[#This Row],[1]:[3]])-MIN(Table1[[#This Row],[1]:[3]]))/MEDIAN(Table1[[#This Row],[1]:[3]])</f>
        <v>5.1188773193196341E-2</v>
      </c>
      <c r="G592">
        <f>MAX(Table1[[#This Row],[1]:[3]])-MIN(Table1[[#This Row],[1]:[3]])</f>
        <v>3869388.1150702089</v>
      </c>
    </row>
    <row r="593" spans="1:7" x14ac:dyDescent="0.2">
      <c r="A593" t="s">
        <v>3</v>
      </c>
      <c r="B593" s="3" t="s">
        <v>116</v>
      </c>
      <c r="C593">
        <v>80062262.759919003</v>
      </c>
      <c r="D593">
        <v>84061696.097402766</v>
      </c>
      <c r="E593">
        <v>80459959.280167922</v>
      </c>
      <c r="F593">
        <f>(MAX(Table1[[#This Row],[1]:[3]])-MIN(Table1[[#This Row],[1]:[3]]))/MEDIAN(Table1[[#This Row],[1]:[3]])</f>
        <v>4.9707126044613338E-2</v>
      </c>
      <c r="G593">
        <f>MAX(Table1[[#This Row],[1]:[3]])-MIN(Table1[[#This Row],[1]:[3]])</f>
        <v>3999433.3374837637</v>
      </c>
    </row>
    <row r="594" spans="1:7" x14ac:dyDescent="0.2">
      <c r="A594" t="s">
        <v>3</v>
      </c>
      <c r="B594" s="3" t="s">
        <v>61</v>
      </c>
      <c r="C594">
        <v>45110815.226244934</v>
      </c>
      <c r="D594">
        <v>44862294.827111498</v>
      </c>
      <c r="E594">
        <v>47100604.503105789</v>
      </c>
      <c r="F594">
        <f>(MAX(Table1[[#This Row],[1]:[3]])-MIN(Table1[[#This Row],[1]:[3]]))/MEDIAN(Table1[[#This Row],[1]:[3]])</f>
        <v>4.9618027623053687E-2</v>
      </c>
      <c r="G594">
        <f>MAX(Table1[[#This Row],[1]:[3]])-MIN(Table1[[#This Row],[1]:[3]])</f>
        <v>2238309.6759942919</v>
      </c>
    </row>
    <row r="595" spans="1:7" x14ac:dyDescent="0.2">
      <c r="A595" t="s">
        <v>12</v>
      </c>
      <c r="B595" s="3" t="s">
        <v>160</v>
      </c>
      <c r="C595">
        <v>5486187</v>
      </c>
      <c r="D595">
        <v>5224229</v>
      </c>
      <c r="E595">
        <v>5310594</v>
      </c>
      <c r="F595">
        <f>(MAX(Table1[[#This Row],[1]:[3]])-MIN(Table1[[#This Row],[1]:[3]]))/MEDIAN(Table1[[#This Row],[1]:[3]])</f>
        <v>4.9327438700830832E-2</v>
      </c>
      <c r="G595">
        <f>MAX(Table1[[#This Row],[1]:[3]])-MIN(Table1[[#This Row],[1]:[3]])</f>
        <v>261958</v>
      </c>
    </row>
    <row r="596" spans="1:7" x14ac:dyDescent="0.2">
      <c r="A596" t="s">
        <v>4</v>
      </c>
      <c r="B596" s="3" t="s">
        <v>335</v>
      </c>
      <c r="C596">
        <v>288711455.69375896</v>
      </c>
      <c r="D596">
        <v>292905909.13068998</v>
      </c>
      <c r="E596">
        <v>278802917.63323003</v>
      </c>
      <c r="F596">
        <f>(MAX(Table1[[#This Row],[1]:[3]])-MIN(Table1[[#This Row],[1]:[3]]))/MEDIAN(Table1[[#This Row],[1]:[3]])</f>
        <v>4.884804956412684E-2</v>
      </c>
      <c r="G596">
        <f>MAX(Table1[[#This Row],[1]:[3]])-MIN(Table1[[#This Row],[1]:[3]])</f>
        <v>14102991.497459948</v>
      </c>
    </row>
    <row r="597" spans="1:7" x14ac:dyDescent="0.2">
      <c r="A597" t="s">
        <v>4</v>
      </c>
      <c r="B597" s="3" t="s">
        <v>382</v>
      </c>
      <c r="C597">
        <v>266805952.0096848</v>
      </c>
      <c r="D597">
        <v>256956350.65581</v>
      </c>
      <c r="E597">
        <v>254369220.68839005</v>
      </c>
      <c r="F597">
        <f>(MAX(Table1[[#This Row],[1]:[3]])-MIN(Table1[[#This Row],[1]:[3]]))/MEDIAN(Table1[[#This Row],[1]:[3]])</f>
        <v>4.8400171038985564E-2</v>
      </c>
      <c r="G597">
        <f>MAX(Table1[[#This Row],[1]:[3]])-MIN(Table1[[#This Row],[1]:[3]])</f>
        <v>12436731.321294755</v>
      </c>
    </row>
    <row r="598" spans="1:7" x14ac:dyDescent="0.2">
      <c r="A598" t="s">
        <v>12</v>
      </c>
      <c r="B598" s="3" t="s">
        <v>170</v>
      </c>
      <c r="C598">
        <v>6332203</v>
      </c>
      <c r="D598">
        <v>6035599</v>
      </c>
      <c r="E598">
        <v>6201599</v>
      </c>
      <c r="F598">
        <f>(MAX(Table1[[#This Row],[1]:[3]])-MIN(Table1[[#This Row],[1]:[3]]))/MEDIAN(Table1[[#This Row],[1]:[3]])</f>
        <v>4.7827020095946221E-2</v>
      </c>
      <c r="G598">
        <f>MAX(Table1[[#This Row],[1]:[3]])-MIN(Table1[[#This Row],[1]:[3]])</f>
        <v>296604</v>
      </c>
    </row>
    <row r="599" spans="1:7" x14ac:dyDescent="0.2">
      <c r="A599" t="s">
        <v>12</v>
      </c>
      <c r="B599" s="3" t="s">
        <v>187</v>
      </c>
      <c r="C599">
        <v>6524450</v>
      </c>
      <c r="D599">
        <v>6217274</v>
      </c>
      <c r="E599">
        <v>6434127</v>
      </c>
      <c r="F599">
        <f>(MAX(Table1[[#This Row],[1]:[3]])-MIN(Table1[[#This Row],[1]:[3]]))/MEDIAN(Table1[[#This Row],[1]:[3]])</f>
        <v>4.7741674977817505E-2</v>
      </c>
      <c r="G599">
        <f>MAX(Table1[[#This Row],[1]:[3]])-MIN(Table1[[#This Row],[1]:[3]])</f>
        <v>307176</v>
      </c>
    </row>
    <row r="600" spans="1:7" x14ac:dyDescent="0.2">
      <c r="A600" t="s">
        <v>12</v>
      </c>
      <c r="B600" s="3" t="s">
        <v>178</v>
      </c>
      <c r="C600">
        <v>3506539</v>
      </c>
      <c r="D600">
        <v>3664098</v>
      </c>
      <c r="E600">
        <v>3679346</v>
      </c>
      <c r="F600">
        <f>(MAX(Table1[[#This Row],[1]:[3]])-MIN(Table1[[#This Row],[1]:[3]]))/MEDIAN(Table1[[#This Row],[1]:[3]])</f>
        <v>4.7162221097798149E-2</v>
      </c>
      <c r="G600">
        <f>MAX(Table1[[#This Row],[1]:[3]])-MIN(Table1[[#This Row],[1]:[3]])</f>
        <v>172807</v>
      </c>
    </row>
    <row r="601" spans="1:7" x14ac:dyDescent="0.2">
      <c r="A601" t="s">
        <v>12</v>
      </c>
      <c r="B601" s="3" t="s">
        <v>184</v>
      </c>
      <c r="C601">
        <v>6918871</v>
      </c>
      <c r="D601">
        <v>6595743</v>
      </c>
      <c r="E601">
        <v>6853013</v>
      </c>
      <c r="F601">
        <f>(MAX(Table1[[#This Row],[1]:[3]])-MIN(Table1[[#This Row],[1]:[3]]))/MEDIAN(Table1[[#This Row],[1]:[3]])</f>
        <v>4.7151231144607487E-2</v>
      </c>
      <c r="G601">
        <f>MAX(Table1[[#This Row],[1]:[3]])-MIN(Table1[[#This Row],[1]:[3]])</f>
        <v>323128</v>
      </c>
    </row>
    <row r="602" spans="1:7" x14ac:dyDescent="0.2">
      <c r="A602" t="s">
        <v>3</v>
      </c>
      <c r="B602" s="3" t="s">
        <v>59</v>
      </c>
      <c r="C602">
        <v>113641409.41255206</v>
      </c>
      <c r="D602">
        <v>114271277.98885654</v>
      </c>
      <c r="E602">
        <v>119020876.39036208</v>
      </c>
      <c r="F602">
        <f>(MAX(Table1[[#This Row],[1]:[3]])-MIN(Table1[[#This Row],[1]:[3]]))/MEDIAN(Table1[[#This Row],[1]:[3]])</f>
        <v>4.7076282618757605E-2</v>
      </c>
      <c r="G602">
        <f>MAX(Table1[[#This Row],[1]:[3]])-MIN(Table1[[#This Row],[1]:[3]])</f>
        <v>5379466.9778100252</v>
      </c>
    </row>
    <row r="603" spans="1:7" x14ac:dyDescent="0.2">
      <c r="A603" t="s">
        <v>4</v>
      </c>
      <c r="B603" s="3" t="s">
        <v>399</v>
      </c>
      <c r="C603">
        <v>113708661.14836293</v>
      </c>
      <c r="D603">
        <v>110098725.87977001</v>
      </c>
      <c r="E603">
        <v>108564978.67344999</v>
      </c>
      <c r="F603">
        <f>(MAX(Table1[[#This Row],[1]:[3]])-MIN(Table1[[#This Row],[1]:[3]]))/MEDIAN(Table1[[#This Row],[1]:[3]])</f>
        <v>4.6718819257998902E-2</v>
      </c>
      <c r="G603">
        <f>MAX(Table1[[#This Row],[1]:[3]])-MIN(Table1[[#This Row],[1]:[3]])</f>
        <v>5143682.4749129415</v>
      </c>
    </row>
    <row r="604" spans="1:7" x14ac:dyDescent="0.2">
      <c r="A604" t="s">
        <v>3</v>
      </c>
      <c r="B604" s="3" t="s">
        <v>166</v>
      </c>
      <c r="C604">
        <v>68248701.707388237</v>
      </c>
      <c r="D604">
        <v>68719535.571191952</v>
      </c>
      <c r="E604">
        <v>71454667.509996146</v>
      </c>
      <c r="F604">
        <f>(MAX(Table1[[#This Row],[1]:[3]])-MIN(Table1[[#This Row],[1]:[3]]))/MEDIAN(Table1[[#This Row],[1]:[3]])</f>
        <v>4.6652902642023791E-2</v>
      </c>
      <c r="G604">
        <f>MAX(Table1[[#This Row],[1]:[3]])-MIN(Table1[[#This Row],[1]:[3]])</f>
        <v>3205965.8026079088</v>
      </c>
    </row>
    <row r="605" spans="1:7" x14ac:dyDescent="0.2">
      <c r="A605" t="s">
        <v>12</v>
      </c>
      <c r="B605" s="3" t="s">
        <v>186</v>
      </c>
      <c r="C605">
        <v>7135985</v>
      </c>
      <c r="D605">
        <v>6806633</v>
      </c>
      <c r="E605">
        <v>7074017</v>
      </c>
      <c r="F605">
        <f>(MAX(Table1[[#This Row],[1]:[3]])-MIN(Table1[[#This Row],[1]:[3]]))/MEDIAN(Table1[[#This Row],[1]:[3]])</f>
        <v>4.6557988198218922E-2</v>
      </c>
      <c r="G605">
        <f>MAX(Table1[[#This Row],[1]:[3]])-MIN(Table1[[#This Row],[1]:[3]])</f>
        <v>329352</v>
      </c>
    </row>
    <row r="606" spans="1:7" x14ac:dyDescent="0.2">
      <c r="A606" t="s">
        <v>3</v>
      </c>
      <c r="B606" s="3" t="s">
        <v>269</v>
      </c>
      <c r="C606">
        <v>2843285.0511999996</v>
      </c>
      <c r="D606">
        <v>2768668.7642270676</v>
      </c>
      <c r="E606">
        <v>2715331.0854640985</v>
      </c>
      <c r="F606">
        <f>(MAX(Table1[[#This Row],[1]:[3]])-MIN(Table1[[#This Row],[1]:[3]]))/MEDIAN(Table1[[#This Row],[1]:[3]])</f>
        <v>4.6214977894483596E-2</v>
      </c>
      <c r="G606">
        <f>MAX(Table1[[#This Row],[1]:[3]])-MIN(Table1[[#This Row],[1]:[3]])</f>
        <v>127953.96573590115</v>
      </c>
    </row>
    <row r="607" spans="1:7" x14ac:dyDescent="0.2">
      <c r="A607" t="s">
        <v>3</v>
      </c>
      <c r="B607" s="3" t="s">
        <v>185</v>
      </c>
      <c r="C607">
        <v>10616253.742310209</v>
      </c>
      <c r="D607">
        <v>11108527.891437912</v>
      </c>
      <c r="E607">
        <v>10669315.277685633</v>
      </c>
      <c r="F607">
        <f>(MAX(Table1[[#This Row],[1]:[3]])-MIN(Table1[[#This Row],[1]:[3]]))/MEDIAN(Table1[[#This Row],[1]:[3]])</f>
        <v>4.6139244770212313E-2</v>
      </c>
      <c r="G607">
        <f>MAX(Table1[[#This Row],[1]:[3]])-MIN(Table1[[#This Row],[1]:[3]])</f>
        <v>492274.14912770316</v>
      </c>
    </row>
    <row r="608" spans="1:7" x14ac:dyDescent="0.2">
      <c r="A608" t="s">
        <v>4</v>
      </c>
      <c r="B608" s="3" t="s">
        <v>390</v>
      </c>
      <c r="C608">
        <v>172733006.36296749</v>
      </c>
      <c r="D608">
        <v>164901735.76240003</v>
      </c>
      <c r="E608">
        <v>171783576.47797003</v>
      </c>
      <c r="F608">
        <f>(MAX(Table1[[#This Row],[1]:[3]])-MIN(Table1[[#This Row],[1]:[3]]))/MEDIAN(Table1[[#This Row],[1]:[3]])</f>
        <v>4.5588005332813424E-2</v>
      </c>
      <c r="G608">
        <f>MAX(Table1[[#This Row],[1]:[3]])-MIN(Table1[[#This Row],[1]:[3]])</f>
        <v>7831270.6005674601</v>
      </c>
    </row>
    <row r="609" spans="1:7" x14ac:dyDescent="0.2">
      <c r="A609" t="s">
        <v>12</v>
      </c>
      <c r="B609" s="3" t="s">
        <v>162</v>
      </c>
      <c r="C609">
        <v>5668514</v>
      </c>
      <c r="D609">
        <v>5418232</v>
      </c>
      <c r="E609">
        <v>5497445</v>
      </c>
      <c r="F609">
        <f>(MAX(Table1[[#This Row],[1]:[3]])-MIN(Table1[[#This Row],[1]:[3]]))/MEDIAN(Table1[[#This Row],[1]:[3]])</f>
        <v>4.552696752764239E-2</v>
      </c>
      <c r="G609">
        <f>MAX(Table1[[#This Row],[1]:[3]])-MIN(Table1[[#This Row],[1]:[3]])</f>
        <v>250282</v>
      </c>
    </row>
    <row r="610" spans="1:7" x14ac:dyDescent="0.2">
      <c r="A610" t="s">
        <v>4</v>
      </c>
      <c r="B610" s="3" t="s">
        <v>361</v>
      </c>
      <c r="C610">
        <v>70470365.319003031</v>
      </c>
      <c r="D610">
        <v>67419328.420420006</v>
      </c>
      <c r="E610">
        <v>68624034.699689999</v>
      </c>
      <c r="F610">
        <f>(MAX(Table1[[#This Row],[1]:[3]])-MIN(Table1[[#This Row],[1]:[3]]))/MEDIAN(Table1[[#This Row],[1]:[3]])</f>
        <v>4.4460179468241136E-2</v>
      </c>
      <c r="G610">
        <f>MAX(Table1[[#This Row],[1]:[3]])-MIN(Table1[[#This Row],[1]:[3]])</f>
        <v>3051036.8985830247</v>
      </c>
    </row>
    <row r="611" spans="1:7" x14ac:dyDescent="0.2">
      <c r="A611" t="s">
        <v>4</v>
      </c>
      <c r="B611" s="3" t="s">
        <v>302</v>
      </c>
      <c r="C611">
        <v>202981342.18264568</v>
      </c>
      <c r="D611">
        <v>204767765.22593552</v>
      </c>
      <c r="E611">
        <v>211894178.24377149</v>
      </c>
      <c r="F611">
        <f>(MAX(Table1[[#This Row],[1]:[3]])-MIN(Table1[[#This Row],[1]:[3]]))/MEDIAN(Table1[[#This Row],[1]:[3]])</f>
        <v>4.3526558251449486E-2</v>
      </c>
      <c r="G611">
        <f>MAX(Table1[[#This Row],[1]:[3]])-MIN(Table1[[#This Row],[1]:[3]])</f>
        <v>8912836.0611258149</v>
      </c>
    </row>
    <row r="612" spans="1:7" x14ac:dyDescent="0.2">
      <c r="A612" t="s">
        <v>3</v>
      </c>
      <c r="B612" s="3" t="s">
        <v>67</v>
      </c>
      <c r="C612">
        <v>203906399.51277402</v>
      </c>
      <c r="D612">
        <v>195413313.89494604</v>
      </c>
      <c r="E612">
        <v>195627187.56180987</v>
      </c>
      <c r="F612">
        <f>(MAX(Table1[[#This Row],[1]:[3]])-MIN(Table1[[#This Row],[1]:[3]]))/MEDIAN(Table1[[#This Row],[1]:[3]])</f>
        <v>4.3414648667606734E-2</v>
      </c>
      <c r="G612">
        <f>MAX(Table1[[#This Row],[1]:[3]])-MIN(Table1[[#This Row],[1]:[3]])</f>
        <v>8493085.6178279817</v>
      </c>
    </row>
    <row r="613" spans="1:7" x14ac:dyDescent="0.2">
      <c r="A613" t="s">
        <v>3</v>
      </c>
      <c r="B613" s="3" t="s">
        <v>75</v>
      </c>
      <c r="C613">
        <v>45168199.949890055</v>
      </c>
      <c r="D613">
        <v>45012853.877464741</v>
      </c>
      <c r="E613">
        <v>46944829.246414997</v>
      </c>
      <c r="F613">
        <f>(MAX(Table1[[#This Row],[1]:[3]])-MIN(Table1[[#This Row],[1]:[3]]))/MEDIAN(Table1[[#This Row],[1]:[3]])</f>
        <v>4.277291039035435E-2</v>
      </c>
      <c r="G613">
        <f>MAX(Table1[[#This Row],[1]:[3]])-MIN(Table1[[#This Row],[1]:[3]])</f>
        <v>1931975.3689502552</v>
      </c>
    </row>
    <row r="614" spans="1:7" x14ac:dyDescent="0.2">
      <c r="A614" t="s">
        <v>3</v>
      </c>
      <c r="B614" s="3" t="s">
        <v>122</v>
      </c>
      <c r="C614">
        <v>50030145.748930007</v>
      </c>
      <c r="D614">
        <v>52236787.055615768</v>
      </c>
      <c r="E614">
        <v>52253910.896401919</v>
      </c>
      <c r="F614">
        <f>(MAX(Table1[[#This Row],[1]:[3]])-MIN(Table1[[#This Row],[1]:[3]]))/MEDIAN(Table1[[#This Row],[1]:[3]])</f>
        <v>4.2570863807230352E-2</v>
      </c>
      <c r="G614">
        <f>MAX(Table1[[#This Row],[1]:[3]])-MIN(Table1[[#This Row],[1]:[3]])</f>
        <v>2223765.1474719122</v>
      </c>
    </row>
    <row r="615" spans="1:7" x14ac:dyDescent="0.2">
      <c r="A615" t="s">
        <v>12</v>
      </c>
      <c r="B615" s="3" t="s">
        <v>165</v>
      </c>
      <c r="C615">
        <v>3395097</v>
      </c>
      <c r="D615">
        <v>3473683</v>
      </c>
      <c r="E615">
        <v>3540519</v>
      </c>
      <c r="F615">
        <f>(MAX(Table1[[#This Row],[1]:[3]])-MIN(Table1[[#This Row],[1]:[3]]))/MEDIAN(Table1[[#This Row],[1]:[3]])</f>
        <v>4.1863923679852193E-2</v>
      </c>
      <c r="G615">
        <f>MAX(Table1[[#This Row],[1]:[3]])-MIN(Table1[[#This Row],[1]:[3]])</f>
        <v>145422</v>
      </c>
    </row>
    <row r="616" spans="1:7" x14ac:dyDescent="0.2">
      <c r="A616" t="s">
        <v>12</v>
      </c>
      <c r="B616" s="3" t="s">
        <v>25</v>
      </c>
      <c r="C616">
        <v>95370496</v>
      </c>
      <c r="D616">
        <v>97950854</v>
      </c>
      <c r="E616">
        <v>94052522</v>
      </c>
      <c r="F616">
        <f>(MAX(Table1[[#This Row],[1]:[3]])-MIN(Table1[[#This Row],[1]:[3]]))/MEDIAN(Table1[[#This Row],[1]:[3]])</f>
        <v>4.0875660330003949E-2</v>
      </c>
      <c r="G616">
        <f>MAX(Table1[[#This Row],[1]:[3]])-MIN(Table1[[#This Row],[1]:[3]])</f>
        <v>3898332</v>
      </c>
    </row>
    <row r="617" spans="1:7" x14ac:dyDescent="0.2">
      <c r="A617" t="s">
        <v>12</v>
      </c>
      <c r="B617" s="3" t="s">
        <v>190</v>
      </c>
      <c r="C617">
        <v>5647341</v>
      </c>
      <c r="D617">
        <v>5498162</v>
      </c>
      <c r="E617">
        <v>5430349</v>
      </c>
      <c r="F617">
        <f>(MAX(Table1[[#This Row],[1]:[3]])-MIN(Table1[[#This Row],[1]:[3]]))/MEDIAN(Table1[[#This Row],[1]:[3]])</f>
        <v>3.9466279822238777E-2</v>
      </c>
      <c r="G617">
        <f>MAX(Table1[[#This Row],[1]:[3]])-MIN(Table1[[#This Row],[1]:[3]])</f>
        <v>216992</v>
      </c>
    </row>
    <row r="618" spans="1:7" x14ac:dyDescent="0.2">
      <c r="A618" t="s">
        <v>3</v>
      </c>
      <c r="B618" s="3" t="s">
        <v>219</v>
      </c>
      <c r="C618">
        <v>10721805.483993825</v>
      </c>
      <c r="D618">
        <v>10522515.834018918</v>
      </c>
      <c r="E618">
        <v>10315123.731567161</v>
      </c>
      <c r="F618">
        <f>(MAX(Table1[[#This Row],[1]:[3]])-MIN(Table1[[#This Row],[1]:[3]]))/MEDIAN(Table1[[#This Row],[1]:[3]])</f>
        <v>3.864871850435956E-2</v>
      </c>
      <c r="G618">
        <f>MAX(Table1[[#This Row],[1]:[3]])-MIN(Table1[[#This Row],[1]:[3]])</f>
        <v>406681.75242666341</v>
      </c>
    </row>
    <row r="619" spans="1:7" x14ac:dyDescent="0.2">
      <c r="A619" t="s">
        <v>4</v>
      </c>
      <c r="B619" s="3" t="s">
        <v>422</v>
      </c>
      <c r="C619">
        <v>17431747.784027569</v>
      </c>
      <c r="D619">
        <v>17631407.835099999</v>
      </c>
      <c r="E619">
        <v>18094742.659079995</v>
      </c>
      <c r="F619">
        <f>(MAX(Table1[[#This Row],[1]:[3]])-MIN(Table1[[#This Row],[1]:[3]]))/MEDIAN(Table1[[#This Row],[1]:[3]])</f>
        <v>3.7603059338946192E-2</v>
      </c>
      <c r="G619">
        <f>MAX(Table1[[#This Row],[1]:[3]])-MIN(Table1[[#This Row],[1]:[3]])</f>
        <v>662994.87505242601</v>
      </c>
    </row>
    <row r="620" spans="1:7" x14ac:dyDescent="0.2">
      <c r="A620" t="s">
        <v>3</v>
      </c>
      <c r="B620" s="3" t="s">
        <v>83</v>
      </c>
      <c r="C620">
        <v>84676620.643252909</v>
      </c>
      <c r="D620">
        <v>84176089.583757281</v>
      </c>
      <c r="E620">
        <v>87352408.236935869</v>
      </c>
      <c r="F620">
        <f>(MAX(Table1[[#This Row],[1]:[3]])-MIN(Table1[[#This Row],[1]:[3]]))/MEDIAN(Table1[[#This Row],[1]:[3]])</f>
        <v>3.7511164581786827E-2</v>
      </c>
      <c r="G620">
        <f>MAX(Table1[[#This Row],[1]:[3]])-MIN(Table1[[#This Row],[1]:[3]])</f>
        <v>3176318.6531785876</v>
      </c>
    </row>
    <row r="621" spans="1:7" x14ac:dyDescent="0.2">
      <c r="A621" t="s">
        <v>3</v>
      </c>
      <c r="B621" s="3" t="s">
        <v>140</v>
      </c>
      <c r="C621">
        <v>110111861.49807175</v>
      </c>
      <c r="D621">
        <v>106904682.34692971</v>
      </c>
      <c r="E621">
        <v>111021618.15318596</v>
      </c>
      <c r="F621">
        <f>(MAX(Table1[[#This Row],[1]:[3]])-MIN(Table1[[#This Row],[1]:[3]]))/MEDIAN(Table1[[#This Row],[1]:[3]])</f>
        <v>3.738866776244941E-2</v>
      </c>
      <c r="G621">
        <f>MAX(Table1[[#This Row],[1]:[3]])-MIN(Table1[[#This Row],[1]:[3]])</f>
        <v>4116935.8062562495</v>
      </c>
    </row>
    <row r="622" spans="1:7" x14ac:dyDescent="0.2">
      <c r="A622" t="s">
        <v>4</v>
      </c>
      <c r="B622" s="3" t="s">
        <v>276</v>
      </c>
      <c r="C622">
        <v>56117196.97219003</v>
      </c>
      <c r="D622">
        <v>58185310.502875663</v>
      </c>
      <c r="E622">
        <v>56426844.618347272</v>
      </c>
      <c r="F622">
        <f>(MAX(Table1[[#This Row],[1]:[3]])-MIN(Table1[[#This Row],[1]:[3]]))/MEDIAN(Table1[[#This Row],[1]:[3]])</f>
        <v>3.6651234792122032E-2</v>
      </c>
      <c r="G622">
        <f>MAX(Table1[[#This Row],[1]:[3]])-MIN(Table1[[#This Row],[1]:[3]])</f>
        <v>2068113.5306856334</v>
      </c>
    </row>
    <row r="623" spans="1:7" x14ac:dyDescent="0.2">
      <c r="A623" t="s">
        <v>4</v>
      </c>
      <c r="B623" s="3" t="s">
        <v>315</v>
      </c>
      <c r="C623">
        <v>246320835.25455806</v>
      </c>
      <c r="D623">
        <v>237490887.31294999</v>
      </c>
      <c r="E623">
        <v>244458892.68879998</v>
      </c>
      <c r="F623">
        <f>(MAX(Table1[[#This Row],[1]:[3]])-MIN(Table1[[#This Row],[1]:[3]]))/MEDIAN(Table1[[#This Row],[1]:[3]])</f>
        <v>3.6120379359030862E-2</v>
      </c>
      <c r="G623">
        <f>MAX(Table1[[#This Row],[1]:[3]])-MIN(Table1[[#This Row],[1]:[3]])</f>
        <v>8829947.9416080713</v>
      </c>
    </row>
    <row r="624" spans="1:7" x14ac:dyDescent="0.2">
      <c r="A624" t="s">
        <v>12</v>
      </c>
      <c r="B624" s="3" t="s">
        <v>29</v>
      </c>
      <c r="C624">
        <v>98101572</v>
      </c>
      <c r="D624">
        <v>99886214</v>
      </c>
      <c r="E624">
        <v>96349940</v>
      </c>
      <c r="F624">
        <f>(MAX(Table1[[#This Row],[1]:[3]])-MIN(Table1[[#This Row],[1]:[3]]))/MEDIAN(Table1[[#This Row],[1]:[3]])</f>
        <v>3.6047067624971389E-2</v>
      </c>
      <c r="G624">
        <f>MAX(Table1[[#This Row],[1]:[3]])-MIN(Table1[[#This Row],[1]:[3]])</f>
        <v>3536274</v>
      </c>
    </row>
    <row r="625" spans="1:7" x14ac:dyDescent="0.2">
      <c r="A625" t="s">
        <v>4</v>
      </c>
      <c r="B625" s="3" t="s">
        <v>314</v>
      </c>
      <c r="C625">
        <v>122422470.2622681</v>
      </c>
      <c r="D625">
        <v>126684327.30720998</v>
      </c>
      <c r="E625">
        <v>122280802.48034002</v>
      </c>
      <c r="F625">
        <f>(MAX(Table1[[#This Row],[1]:[3]])-MIN(Table1[[#This Row],[1]:[3]]))/MEDIAN(Table1[[#This Row],[1]:[3]])</f>
        <v>3.5969906647335292E-2</v>
      </c>
      <c r="G625">
        <f>MAX(Table1[[#This Row],[1]:[3]])-MIN(Table1[[#This Row],[1]:[3]])</f>
        <v>4403524.8268699646</v>
      </c>
    </row>
    <row r="626" spans="1:7" x14ac:dyDescent="0.2">
      <c r="A626" t="s">
        <v>3</v>
      </c>
      <c r="B626" s="3" t="s">
        <v>60</v>
      </c>
      <c r="C626">
        <v>188739680.44939393</v>
      </c>
      <c r="D626">
        <v>195570982.78805596</v>
      </c>
      <c r="E626">
        <v>190567504.23784989</v>
      </c>
      <c r="F626">
        <f>(MAX(Table1[[#This Row],[1]:[3]])-MIN(Table1[[#This Row],[1]:[3]]))/MEDIAN(Table1[[#This Row],[1]:[3]])</f>
        <v>3.5847152251811974E-2</v>
      </c>
      <c r="G626">
        <f>MAX(Table1[[#This Row],[1]:[3]])-MIN(Table1[[#This Row],[1]:[3]])</f>
        <v>6831302.3386620283</v>
      </c>
    </row>
    <row r="627" spans="1:7" x14ac:dyDescent="0.2">
      <c r="A627" t="s">
        <v>3</v>
      </c>
      <c r="B627" s="3" t="s">
        <v>63</v>
      </c>
      <c r="C627">
        <v>105667157.70091733</v>
      </c>
      <c r="D627">
        <v>104834274.25357319</v>
      </c>
      <c r="E627">
        <v>108530451.48290804</v>
      </c>
      <c r="F627">
        <f>(MAX(Table1[[#This Row],[1]:[3]])-MIN(Table1[[#This Row],[1]:[3]]))/MEDIAN(Table1[[#This Row],[1]:[3]])</f>
        <v>3.4979432680460547E-2</v>
      </c>
      <c r="G627">
        <f>MAX(Table1[[#This Row],[1]:[3]])-MIN(Table1[[#This Row],[1]:[3]])</f>
        <v>3696177.2293348461</v>
      </c>
    </row>
    <row r="628" spans="1:7" x14ac:dyDescent="0.2">
      <c r="A628" t="s">
        <v>12</v>
      </c>
      <c r="B628" s="3" t="s">
        <v>44</v>
      </c>
      <c r="C628">
        <v>96066629</v>
      </c>
      <c r="D628">
        <v>99316096</v>
      </c>
      <c r="E628">
        <v>95959438</v>
      </c>
      <c r="F628">
        <f>(MAX(Table1[[#This Row],[1]:[3]])-MIN(Table1[[#This Row],[1]:[3]]))/MEDIAN(Table1[[#This Row],[1]:[3]])</f>
        <v>3.4940936670110494E-2</v>
      </c>
      <c r="G628">
        <f>MAX(Table1[[#This Row],[1]:[3]])-MIN(Table1[[#This Row],[1]:[3]])</f>
        <v>3356658</v>
      </c>
    </row>
    <row r="629" spans="1:7" x14ac:dyDescent="0.2">
      <c r="A629" t="s">
        <v>12</v>
      </c>
      <c r="B629" s="3" t="s">
        <v>154</v>
      </c>
      <c r="C629">
        <v>4583403</v>
      </c>
      <c r="D629">
        <v>4455425</v>
      </c>
      <c r="E629">
        <v>4614048</v>
      </c>
      <c r="F629">
        <f>(MAX(Table1[[#This Row],[1]:[3]])-MIN(Table1[[#This Row],[1]:[3]]))/MEDIAN(Table1[[#This Row],[1]:[3]])</f>
        <v>3.4608128501901314E-2</v>
      </c>
      <c r="G629">
        <f>MAX(Table1[[#This Row],[1]:[3]])-MIN(Table1[[#This Row],[1]:[3]])</f>
        <v>158623</v>
      </c>
    </row>
    <row r="630" spans="1:7" x14ac:dyDescent="0.2">
      <c r="A630" t="s">
        <v>12</v>
      </c>
      <c r="B630" s="3" t="s">
        <v>41</v>
      </c>
      <c r="C630">
        <v>98473441</v>
      </c>
      <c r="D630">
        <v>98575551</v>
      </c>
      <c r="E630">
        <v>95175773</v>
      </c>
      <c r="F630">
        <f>(MAX(Table1[[#This Row],[1]:[3]])-MIN(Table1[[#This Row],[1]:[3]]))/MEDIAN(Table1[[#This Row],[1]:[3]])</f>
        <v>3.4524821774025341E-2</v>
      </c>
      <c r="G630">
        <f>MAX(Table1[[#This Row],[1]:[3]])-MIN(Table1[[#This Row],[1]:[3]])</f>
        <v>3399778</v>
      </c>
    </row>
    <row r="631" spans="1:7" x14ac:dyDescent="0.2">
      <c r="A631" t="s">
        <v>4</v>
      </c>
      <c r="B631" s="3" t="s">
        <v>425</v>
      </c>
      <c r="C631">
        <v>25165648.000825852</v>
      </c>
      <c r="D631">
        <v>24325896.460560001</v>
      </c>
      <c r="E631">
        <v>24354995.331350002</v>
      </c>
      <c r="F631">
        <f>(MAX(Table1[[#This Row],[1]:[3]])-MIN(Table1[[#This Row],[1]:[3]]))/MEDIAN(Table1[[#This Row],[1]:[3]])</f>
        <v>3.4479642834704789E-2</v>
      </c>
      <c r="G631">
        <f>MAX(Table1[[#This Row],[1]:[3]])-MIN(Table1[[#This Row],[1]:[3]])</f>
        <v>839751.54026585072</v>
      </c>
    </row>
    <row r="632" spans="1:7" x14ac:dyDescent="0.2">
      <c r="A632" t="s">
        <v>12</v>
      </c>
      <c r="B632" s="3" t="s">
        <v>174</v>
      </c>
      <c r="C632">
        <v>5684214</v>
      </c>
      <c r="D632">
        <v>5513808</v>
      </c>
      <c r="E632">
        <v>5495051</v>
      </c>
      <c r="F632">
        <f>(MAX(Table1[[#This Row],[1]:[3]])-MIN(Table1[[#This Row],[1]:[3]]))/MEDIAN(Table1[[#This Row],[1]:[3]])</f>
        <v>3.4307143085141885E-2</v>
      </c>
      <c r="G632">
        <f>MAX(Table1[[#This Row],[1]:[3]])-MIN(Table1[[#This Row],[1]:[3]])</f>
        <v>189163</v>
      </c>
    </row>
    <row r="633" spans="1:7" x14ac:dyDescent="0.2">
      <c r="A633" t="s">
        <v>12</v>
      </c>
      <c r="B633" s="3" t="s">
        <v>234</v>
      </c>
      <c r="C633">
        <v>3366499</v>
      </c>
      <c r="D633">
        <v>3485625</v>
      </c>
      <c r="E633">
        <v>3478490</v>
      </c>
      <c r="F633">
        <f>(MAX(Table1[[#This Row],[1]:[3]])-MIN(Table1[[#This Row],[1]:[3]]))/MEDIAN(Table1[[#This Row],[1]:[3]])</f>
        <v>3.4246469013853711E-2</v>
      </c>
      <c r="G633">
        <f>MAX(Table1[[#This Row],[1]:[3]])-MIN(Table1[[#This Row],[1]:[3]])</f>
        <v>119126</v>
      </c>
    </row>
    <row r="634" spans="1:7" x14ac:dyDescent="0.2">
      <c r="A634" t="s">
        <v>12</v>
      </c>
      <c r="B634" s="3" t="s">
        <v>161</v>
      </c>
      <c r="C634">
        <v>4118053</v>
      </c>
      <c r="D634">
        <v>3977428</v>
      </c>
      <c r="E634">
        <v>4111894</v>
      </c>
      <c r="F634">
        <f>(MAX(Table1[[#This Row],[1]:[3]])-MIN(Table1[[#This Row],[1]:[3]]))/MEDIAN(Table1[[#This Row],[1]:[3]])</f>
        <v>3.4199568374087462E-2</v>
      </c>
      <c r="G634">
        <f>MAX(Table1[[#This Row],[1]:[3]])-MIN(Table1[[#This Row],[1]:[3]])</f>
        <v>140625</v>
      </c>
    </row>
    <row r="635" spans="1:7" x14ac:dyDescent="0.2">
      <c r="A635" t="s">
        <v>3</v>
      </c>
      <c r="B635" s="3" t="s">
        <v>205</v>
      </c>
      <c r="C635">
        <v>22363855.76654736</v>
      </c>
      <c r="D635">
        <v>23136474.905170072</v>
      </c>
      <c r="E635">
        <v>22801803.957115032</v>
      </c>
      <c r="F635">
        <f>(MAX(Table1[[#This Row],[1]:[3]])-MIN(Table1[[#This Row],[1]:[3]]))/MEDIAN(Table1[[#This Row],[1]:[3]])</f>
        <v>3.3884123382335533E-2</v>
      </c>
      <c r="G635">
        <f>MAX(Table1[[#This Row],[1]:[3]])-MIN(Table1[[#This Row],[1]:[3]])</f>
        <v>772619.13862271234</v>
      </c>
    </row>
    <row r="636" spans="1:7" x14ac:dyDescent="0.2">
      <c r="A636" t="s">
        <v>12</v>
      </c>
      <c r="B636" s="3" t="s">
        <v>37</v>
      </c>
      <c r="C636">
        <v>97882466</v>
      </c>
      <c r="D636">
        <v>99290151</v>
      </c>
      <c r="E636">
        <v>96021751</v>
      </c>
      <c r="F636">
        <f>(MAX(Table1[[#This Row],[1]:[3]])-MIN(Table1[[#This Row],[1]:[3]]))/MEDIAN(Table1[[#This Row],[1]:[3]])</f>
        <v>3.3391067200942814E-2</v>
      </c>
      <c r="G636">
        <f>MAX(Table1[[#This Row],[1]:[3]])-MIN(Table1[[#This Row],[1]:[3]])</f>
        <v>3268400</v>
      </c>
    </row>
    <row r="637" spans="1:7" x14ac:dyDescent="0.2">
      <c r="A637" t="s">
        <v>4</v>
      </c>
      <c r="B637" s="3" t="s">
        <v>415</v>
      </c>
      <c r="C637">
        <v>61103496.176636606</v>
      </c>
      <c r="D637">
        <v>62859450.884120002</v>
      </c>
      <c r="E637">
        <v>63197733.156609997</v>
      </c>
      <c r="F637">
        <f>(MAX(Table1[[#This Row],[1]:[3]])-MIN(Table1[[#This Row],[1]:[3]]))/MEDIAN(Table1[[#This Row],[1]:[3]])</f>
        <v>3.331618317560664E-2</v>
      </c>
      <c r="G637">
        <f>MAX(Table1[[#This Row],[1]:[3]])-MIN(Table1[[#This Row],[1]:[3]])</f>
        <v>2094236.9799733907</v>
      </c>
    </row>
    <row r="638" spans="1:7" x14ac:dyDescent="0.2">
      <c r="A638" t="s">
        <v>4</v>
      </c>
      <c r="B638" s="3" t="s">
        <v>360</v>
      </c>
      <c r="C638">
        <v>260286837.25825456</v>
      </c>
      <c r="D638">
        <v>251752179.33613992</v>
      </c>
      <c r="E638">
        <v>257659366.64899999</v>
      </c>
      <c r="F638">
        <f>(MAX(Table1[[#This Row],[1]:[3]])-MIN(Table1[[#This Row],[1]:[3]]))/MEDIAN(Table1[[#This Row],[1]:[3]])</f>
        <v>3.3123802301901546E-2</v>
      </c>
      <c r="G638">
        <f>MAX(Table1[[#This Row],[1]:[3]])-MIN(Table1[[#This Row],[1]:[3]])</f>
        <v>8534657.9221146405</v>
      </c>
    </row>
    <row r="639" spans="1:7" x14ac:dyDescent="0.2">
      <c r="A639" t="s">
        <v>12</v>
      </c>
      <c r="B639" s="3" t="s">
        <v>177</v>
      </c>
      <c r="C639">
        <v>3527210</v>
      </c>
      <c r="D639">
        <v>3603959</v>
      </c>
      <c r="E639">
        <v>3646209</v>
      </c>
      <c r="F639">
        <f>(MAX(Table1[[#This Row],[1]:[3]])-MIN(Table1[[#This Row],[1]:[3]]))/MEDIAN(Table1[[#This Row],[1]:[3]])</f>
        <v>3.3018966087017085E-2</v>
      </c>
      <c r="G639">
        <f>MAX(Table1[[#This Row],[1]:[3]])-MIN(Table1[[#This Row],[1]:[3]])</f>
        <v>118999</v>
      </c>
    </row>
    <row r="640" spans="1:7" x14ac:dyDescent="0.2">
      <c r="A640" t="s">
        <v>4</v>
      </c>
      <c r="B640" s="3" t="s">
        <v>339</v>
      </c>
      <c r="C640">
        <v>133432624.79548596</v>
      </c>
      <c r="D640">
        <v>136421694.51571003</v>
      </c>
      <c r="E640">
        <v>132040155.65464003</v>
      </c>
      <c r="F640">
        <f>(MAX(Table1[[#This Row],[1]:[3]])-MIN(Table1[[#This Row],[1]:[3]]))/MEDIAN(Table1[[#This Row],[1]:[3]])</f>
        <v>3.2837088139318536E-2</v>
      </c>
      <c r="G640">
        <f>MAX(Table1[[#This Row],[1]:[3]])-MIN(Table1[[#This Row],[1]:[3]])</f>
        <v>4381538.8610699922</v>
      </c>
    </row>
    <row r="641" spans="1:7" x14ac:dyDescent="0.2">
      <c r="A641" t="s">
        <v>3</v>
      </c>
      <c r="B641" s="3" t="s">
        <v>57</v>
      </c>
      <c r="C641">
        <v>122897264.55073981</v>
      </c>
      <c r="D641">
        <v>119444940.89412169</v>
      </c>
      <c r="E641">
        <v>123474501.52935579</v>
      </c>
      <c r="F641">
        <f>(MAX(Table1[[#This Row],[1]:[3]])-MIN(Table1[[#This Row],[1]:[3]]))/MEDIAN(Table1[[#This Row],[1]:[3]])</f>
        <v>3.2788041702673076E-2</v>
      </c>
      <c r="G641">
        <f>MAX(Table1[[#This Row],[1]:[3]])-MIN(Table1[[#This Row],[1]:[3]])</f>
        <v>4029560.6352341026</v>
      </c>
    </row>
    <row r="642" spans="1:7" x14ac:dyDescent="0.2">
      <c r="A642" t="s">
        <v>12</v>
      </c>
      <c r="B642" s="3" t="s">
        <v>231</v>
      </c>
      <c r="C642">
        <v>6868202</v>
      </c>
      <c r="D642">
        <v>6850958</v>
      </c>
      <c r="E642">
        <v>7074726</v>
      </c>
      <c r="F642">
        <f>(MAX(Table1[[#This Row],[1]:[3]])-MIN(Table1[[#This Row],[1]:[3]]))/MEDIAN(Table1[[#This Row],[1]:[3]])</f>
        <v>3.2580288116161989E-2</v>
      </c>
      <c r="G642">
        <f>MAX(Table1[[#This Row],[1]:[3]])-MIN(Table1[[#This Row],[1]:[3]])</f>
        <v>223768</v>
      </c>
    </row>
    <row r="643" spans="1:7" x14ac:dyDescent="0.2">
      <c r="A643" t="s">
        <v>12</v>
      </c>
      <c r="B643" s="3" t="s">
        <v>36</v>
      </c>
      <c r="C643">
        <v>98119656</v>
      </c>
      <c r="D643">
        <v>99505757</v>
      </c>
      <c r="E643">
        <v>96324719</v>
      </c>
      <c r="F643">
        <f>(MAX(Table1[[#This Row],[1]:[3]])-MIN(Table1[[#This Row],[1]:[3]]))/MEDIAN(Table1[[#This Row],[1]:[3]])</f>
        <v>3.2419987285727946E-2</v>
      </c>
      <c r="G643">
        <f>MAX(Table1[[#This Row],[1]:[3]])-MIN(Table1[[#This Row],[1]:[3]])</f>
        <v>3181038</v>
      </c>
    </row>
    <row r="644" spans="1:7" x14ac:dyDescent="0.2">
      <c r="A644" t="s">
        <v>12</v>
      </c>
      <c r="B644" s="3" t="s">
        <v>223</v>
      </c>
      <c r="C644">
        <v>7128993</v>
      </c>
      <c r="D644">
        <v>6905121</v>
      </c>
      <c r="E644">
        <v>6917931</v>
      </c>
      <c r="F644">
        <f>(MAX(Table1[[#This Row],[1]:[3]])-MIN(Table1[[#This Row],[1]:[3]]))/MEDIAN(Table1[[#This Row],[1]:[3]])</f>
        <v>3.2361120687673814E-2</v>
      </c>
      <c r="G644">
        <f>MAX(Table1[[#This Row],[1]:[3]])-MIN(Table1[[#This Row],[1]:[3]])</f>
        <v>223872</v>
      </c>
    </row>
    <row r="645" spans="1:7" x14ac:dyDescent="0.2">
      <c r="A645" t="s">
        <v>3</v>
      </c>
      <c r="B645" s="3" t="s">
        <v>132</v>
      </c>
      <c r="C645">
        <v>77650557.566388994</v>
      </c>
      <c r="D645">
        <v>75155362.676461175</v>
      </c>
      <c r="E645">
        <v>77430939.106354982</v>
      </c>
      <c r="F645">
        <f>(MAX(Table1[[#This Row],[1]:[3]])-MIN(Table1[[#This Row],[1]:[3]]))/MEDIAN(Table1[[#This Row],[1]:[3]])</f>
        <v>3.2224778863918384E-2</v>
      </c>
      <c r="G645">
        <f>MAX(Table1[[#This Row],[1]:[3]])-MIN(Table1[[#This Row],[1]:[3]])</f>
        <v>2495194.8899278194</v>
      </c>
    </row>
    <row r="646" spans="1:7" x14ac:dyDescent="0.2">
      <c r="A646" t="s">
        <v>4</v>
      </c>
      <c r="B646" s="3" t="s">
        <v>316</v>
      </c>
      <c r="C646">
        <v>164068674.65669584</v>
      </c>
      <c r="D646">
        <v>164905471.44255999</v>
      </c>
      <c r="E646">
        <v>169362637.81744</v>
      </c>
      <c r="F646">
        <f>(MAX(Table1[[#This Row],[1]:[3]])-MIN(Table1[[#This Row],[1]:[3]]))/MEDIAN(Table1[[#This Row],[1]:[3]])</f>
        <v>3.210301704627283E-2</v>
      </c>
      <c r="G646">
        <f>MAX(Table1[[#This Row],[1]:[3]])-MIN(Table1[[#This Row],[1]:[3]])</f>
        <v>5293963.1607441604</v>
      </c>
    </row>
    <row r="647" spans="1:7" x14ac:dyDescent="0.2">
      <c r="A647" t="s">
        <v>12</v>
      </c>
      <c r="B647" s="3" t="s">
        <v>171</v>
      </c>
      <c r="C647">
        <v>5498155</v>
      </c>
      <c r="D647">
        <v>5397280</v>
      </c>
      <c r="E647">
        <v>5326325</v>
      </c>
      <c r="F647">
        <f>(MAX(Table1[[#This Row],[1]:[3]])-MIN(Table1[[#This Row],[1]:[3]]))/MEDIAN(Table1[[#This Row],[1]:[3]])</f>
        <v>3.1836406486230102E-2</v>
      </c>
      <c r="G647">
        <f>MAX(Table1[[#This Row],[1]:[3]])-MIN(Table1[[#This Row],[1]:[3]])</f>
        <v>171830</v>
      </c>
    </row>
    <row r="648" spans="1:7" x14ac:dyDescent="0.2">
      <c r="A648" t="s">
        <v>3</v>
      </c>
      <c r="B648" s="3" t="s">
        <v>86</v>
      </c>
      <c r="C648">
        <v>46016117.860972919</v>
      </c>
      <c r="D648">
        <v>45008262.160186633</v>
      </c>
      <c r="E648">
        <v>46471460.784278974</v>
      </c>
      <c r="F648">
        <f>(MAX(Table1[[#This Row],[1]:[3]])-MIN(Table1[[#This Row],[1]:[3]]))/MEDIAN(Table1[[#This Row],[1]:[3]])</f>
        <v>3.1797524261239454E-2</v>
      </c>
      <c r="G648">
        <f>MAX(Table1[[#This Row],[1]:[3]])-MIN(Table1[[#This Row],[1]:[3]])</f>
        <v>1463198.6240923405</v>
      </c>
    </row>
    <row r="649" spans="1:7" x14ac:dyDescent="0.2">
      <c r="A649" t="s">
        <v>12</v>
      </c>
      <c r="B649" s="3" t="s">
        <v>227</v>
      </c>
      <c r="C649">
        <v>10632061</v>
      </c>
      <c r="D649">
        <v>10495778</v>
      </c>
      <c r="E649">
        <v>10299454</v>
      </c>
      <c r="F649">
        <f>(MAX(Table1[[#This Row],[1]:[3]])-MIN(Table1[[#This Row],[1]:[3]]))/MEDIAN(Table1[[#This Row],[1]:[3]])</f>
        <v>3.168959937986493E-2</v>
      </c>
      <c r="G649">
        <f>MAX(Table1[[#This Row],[1]:[3]])-MIN(Table1[[#This Row],[1]:[3]])</f>
        <v>332607</v>
      </c>
    </row>
    <row r="650" spans="1:7" x14ac:dyDescent="0.2">
      <c r="A650" t="s">
        <v>3</v>
      </c>
      <c r="B650" s="3" t="s">
        <v>79</v>
      </c>
      <c r="C650">
        <v>47264793.829784699</v>
      </c>
      <c r="D650">
        <v>47158051.430650026</v>
      </c>
      <c r="E650">
        <v>48649809.122940935</v>
      </c>
      <c r="F650">
        <f>(MAX(Table1[[#This Row],[1]:[3]])-MIN(Table1[[#This Row],[1]:[3]]))/MEDIAN(Table1[[#This Row],[1]:[3]])</f>
        <v>3.1561709496992531E-2</v>
      </c>
      <c r="G650">
        <f>MAX(Table1[[#This Row],[1]:[3]])-MIN(Table1[[#This Row],[1]:[3]])</f>
        <v>1491757.6922909096</v>
      </c>
    </row>
    <row r="651" spans="1:7" x14ac:dyDescent="0.2">
      <c r="A651" t="s">
        <v>3</v>
      </c>
      <c r="B651" s="3" t="s">
        <v>113</v>
      </c>
      <c r="C651">
        <v>47052153.022331789</v>
      </c>
      <c r="D651">
        <v>45571539.441712171</v>
      </c>
      <c r="E651">
        <v>46945134.173315965</v>
      </c>
      <c r="F651">
        <f>(MAX(Table1[[#This Row],[1]:[3]])-MIN(Table1[[#This Row],[1]:[3]]))/MEDIAN(Table1[[#This Row],[1]:[3]])</f>
        <v>3.1539234186728819E-2</v>
      </c>
      <c r="G651">
        <f>MAX(Table1[[#This Row],[1]:[3]])-MIN(Table1[[#This Row],[1]:[3]])</f>
        <v>1480613.5806196183</v>
      </c>
    </row>
    <row r="652" spans="1:7" x14ac:dyDescent="0.2">
      <c r="A652" t="s">
        <v>12</v>
      </c>
      <c r="B652" s="3" t="s">
        <v>157</v>
      </c>
      <c r="C652">
        <v>4646782</v>
      </c>
      <c r="D652">
        <v>4502233</v>
      </c>
      <c r="E652">
        <v>4610496</v>
      </c>
      <c r="F652">
        <f>(MAX(Table1[[#This Row],[1]:[3]])-MIN(Table1[[#This Row],[1]:[3]]))/MEDIAN(Table1[[#This Row],[1]:[3]])</f>
        <v>3.1352158205971765E-2</v>
      </c>
      <c r="G652">
        <f>MAX(Table1[[#This Row],[1]:[3]])-MIN(Table1[[#This Row],[1]:[3]])</f>
        <v>144549</v>
      </c>
    </row>
    <row r="653" spans="1:7" x14ac:dyDescent="0.2">
      <c r="A653" t="s">
        <v>3</v>
      </c>
      <c r="B653" s="3" t="s">
        <v>279</v>
      </c>
      <c r="C653">
        <v>2682630.8104000003</v>
      </c>
      <c r="D653">
        <v>2599415.4292382263</v>
      </c>
      <c r="E653">
        <v>2680154.9070513546</v>
      </c>
      <c r="F653">
        <f>(MAX(Table1[[#This Row],[1]:[3]])-MIN(Table1[[#This Row],[1]:[3]]))/MEDIAN(Table1[[#This Row],[1]:[3]])</f>
        <v>3.1048720707463028E-2</v>
      </c>
      <c r="G653">
        <f>MAX(Table1[[#This Row],[1]:[3]])-MIN(Table1[[#This Row],[1]:[3]])</f>
        <v>83215.381161774043</v>
      </c>
    </row>
    <row r="654" spans="1:7" x14ac:dyDescent="0.2">
      <c r="A654" t="s">
        <v>3</v>
      </c>
      <c r="B654" s="3" t="s">
        <v>231</v>
      </c>
      <c r="C654">
        <v>9030380.5322481748</v>
      </c>
      <c r="D654">
        <v>8938189.8487891816</v>
      </c>
      <c r="E654">
        <v>9216931.4703777134</v>
      </c>
      <c r="F654">
        <f>(MAX(Table1[[#This Row],[1]:[3]])-MIN(Table1[[#This Row],[1]:[3]]))/MEDIAN(Table1[[#This Row],[1]:[3]])</f>
        <v>3.0867095865243374E-2</v>
      </c>
      <c r="G654">
        <f>MAX(Table1[[#This Row],[1]:[3]])-MIN(Table1[[#This Row],[1]:[3]])</f>
        <v>278741.62158853188</v>
      </c>
    </row>
    <row r="655" spans="1:7" x14ac:dyDescent="0.2">
      <c r="A655" t="s">
        <v>12</v>
      </c>
      <c r="B655" s="3" t="s">
        <v>35</v>
      </c>
      <c r="C655">
        <v>98181215</v>
      </c>
      <c r="D655">
        <v>99874047</v>
      </c>
      <c r="E655">
        <v>96843618</v>
      </c>
      <c r="F655">
        <f>(MAX(Table1[[#This Row],[1]:[3]])-MIN(Table1[[#This Row],[1]:[3]]))/MEDIAN(Table1[[#This Row],[1]:[3]])</f>
        <v>3.086567017937189E-2</v>
      </c>
      <c r="G655">
        <f>MAX(Table1[[#This Row],[1]:[3]])-MIN(Table1[[#This Row],[1]:[3]])</f>
        <v>3030429</v>
      </c>
    </row>
    <row r="656" spans="1:7" x14ac:dyDescent="0.2">
      <c r="A656" t="s">
        <v>3</v>
      </c>
      <c r="B656" s="3" t="s">
        <v>123</v>
      </c>
      <c r="C656">
        <v>106734914.88911097</v>
      </c>
      <c r="D656">
        <v>110092767.6248116</v>
      </c>
      <c r="E656">
        <v>109334185.01564291</v>
      </c>
      <c r="F656">
        <f>(MAX(Table1[[#This Row],[1]:[3]])-MIN(Table1[[#This Row],[1]:[3]]))/MEDIAN(Table1[[#This Row],[1]:[3]])</f>
        <v>3.0711828466277173E-2</v>
      </c>
      <c r="G656">
        <f>MAX(Table1[[#This Row],[1]:[3]])-MIN(Table1[[#This Row],[1]:[3]])</f>
        <v>3357852.7357006371</v>
      </c>
    </row>
    <row r="657" spans="1:7" x14ac:dyDescent="0.2">
      <c r="A657" t="s">
        <v>12</v>
      </c>
      <c r="B657" s="3" t="s">
        <v>164</v>
      </c>
      <c r="C657">
        <v>8330378</v>
      </c>
      <c r="D657">
        <v>8080157</v>
      </c>
      <c r="E657">
        <v>8201563</v>
      </c>
      <c r="F657">
        <f>(MAX(Table1[[#This Row],[1]:[3]])-MIN(Table1[[#This Row],[1]:[3]]))/MEDIAN(Table1[[#This Row],[1]:[3]])</f>
        <v>3.0508940795797093E-2</v>
      </c>
      <c r="G657">
        <f>MAX(Table1[[#This Row],[1]:[3]])-MIN(Table1[[#This Row],[1]:[3]])</f>
        <v>250221</v>
      </c>
    </row>
    <row r="658" spans="1:7" x14ac:dyDescent="0.2">
      <c r="A658" t="s">
        <v>3</v>
      </c>
      <c r="B658" s="3" t="s">
        <v>176</v>
      </c>
      <c r="C658">
        <v>11979703.195760015</v>
      </c>
      <c r="D658">
        <v>11699870.962331872</v>
      </c>
      <c r="E658">
        <v>12052582.723264802</v>
      </c>
      <c r="F658">
        <f>(MAX(Table1[[#This Row],[1]:[3]])-MIN(Table1[[#This Row],[1]:[3]]))/MEDIAN(Table1[[#This Row],[1]:[3]])</f>
        <v>2.9442445707483413E-2</v>
      </c>
      <c r="G658">
        <f>MAX(Table1[[#This Row],[1]:[3]])-MIN(Table1[[#This Row],[1]:[3]])</f>
        <v>352711.76093292981</v>
      </c>
    </row>
    <row r="659" spans="1:7" x14ac:dyDescent="0.2">
      <c r="A659" t="s">
        <v>12</v>
      </c>
      <c r="B659" s="3" t="s">
        <v>31</v>
      </c>
      <c r="C659">
        <v>97856479</v>
      </c>
      <c r="D659">
        <v>99896754</v>
      </c>
      <c r="E659">
        <v>97021487</v>
      </c>
      <c r="F659">
        <f>(MAX(Table1[[#This Row],[1]:[3]])-MIN(Table1[[#This Row],[1]:[3]]))/MEDIAN(Table1[[#This Row],[1]:[3]])</f>
        <v>2.9382489840044212E-2</v>
      </c>
      <c r="G659">
        <f>MAX(Table1[[#This Row],[1]:[3]])-MIN(Table1[[#This Row],[1]:[3]])</f>
        <v>2875267</v>
      </c>
    </row>
    <row r="660" spans="1:7" x14ac:dyDescent="0.2">
      <c r="A660" t="s">
        <v>12</v>
      </c>
      <c r="B660" s="3" t="s">
        <v>179</v>
      </c>
      <c r="C660">
        <v>3394930</v>
      </c>
      <c r="D660">
        <v>3495825</v>
      </c>
      <c r="E660">
        <v>3492536</v>
      </c>
      <c r="F660">
        <f>(MAX(Table1[[#This Row],[1]:[3]])-MIN(Table1[[#This Row],[1]:[3]]))/MEDIAN(Table1[[#This Row],[1]:[3]])</f>
        <v>2.8888750180384684E-2</v>
      </c>
      <c r="G660">
        <f>MAX(Table1[[#This Row],[1]:[3]])-MIN(Table1[[#This Row],[1]:[3]])</f>
        <v>100895</v>
      </c>
    </row>
    <row r="661" spans="1:7" x14ac:dyDescent="0.2">
      <c r="A661" t="s">
        <v>12</v>
      </c>
      <c r="B661" s="3" t="s">
        <v>38</v>
      </c>
      <c r="C661">
        <v>98181249</v>
      </c>
      <c r="D661">
        <v>99498686</v>
      </c>
      <c r="E661">
        <v>96669177</v>
      </c>
      <c r="F661">
        <f>(MAX(Table1[[#This Row],[1]:[3]])-MIN(Table1[[#This Row],[1]:[3]]))/MEDIAN(Table1[[#This Row],[1]:[3]])</f>
        <v>2.8819240219687976E-2</v>
      </c>
      <c r="G661">
        <f>MAX(Table1[[#This Row],[1]:[3]])-MIN(Table1[[#This Row],[1]:[3]])</f>
        <v>2829509</v>
      </c>
    </row>
    <row r="662" spans="1:7" x14ac:dyDescent="0.2">
      <c r="A662" t="s">
        <v>12</v>
      </c>
      <c r="B662" s="3" t="s">
        <v>191</v>
      </c>
      <c r="C662">
        <v>7796525</v>
      </c>
      <c r="D662">
        <v>7597068</v>
      </c>
      <c r="E662">
        <v>7818707</v>
      </c>
      <c r="F662">
        <f>(MAX(Table1[[#This Row],[1]:[3]])-MIN(Table1[[#This Row],[1]:[3]]))/MEDIAN(Table1[[#This Row],[1]:[3]])</f>
        <v>2.8427921413706748E-2</v>
      </c>
      <c r="G662">
        <f>MAX(Table1[[#This Row],[1]:[3]])-MIN(Table1[[#This Row],[1]:[3]])</f>
        <v>221639</v>
      </c>
    </row>
    <row r="663" spans="1:7" x14ac:dyDescent="0.2">
      <c r="A663" t="s">
        <v>4</v>
      </c>
      <c r="B663" s="3" t="s">
        <v>350</v>
      </c>
      <c r="C663">
        <v>222886508.75167102</v>
      </c>
      <c r="D663">
        <v>224576377.87961</v>
      </c>
      <c r="E663">
        <v>218299281.44119999</v>
      </c>
      <c r="F663">
        <f>(MAX(Table1[[#This Row],[1]:[3]])-MIN(Table1[[#This Row],[1]:[3]]))/MEDIAN(Table1[[#This Row],[1]:[3]])</f>
        <v>2.8162747371145914E-2</v>
      </c>
      <c r="G663">
        <f>MAX(Table1[[#This Row],[1]:[3]])-MIN(Table1[[#This Row],[1]:[3]])</f>
        <v>6277096.4384100139</v>
      </c>
    </row>
    <row r="664" spans="1:7" x14ac:dyDescent="0.2">
      <c r="A664" t="s">
        <v>12</v>
      </c>
      <c r="B664" s="3" t="s">
        <v>128</v>
      </c>
      <c r="C664">
        <v>101822127</v>
      </c>
      <c r="D664">
        <v>100036095</v>
      </c>
      <c r="E664">
        <v>99026409</v>
      </c>
      <c r="F664">
        <f>(MAX(Table1[[#This Row],[1]:[3]])-MIN(Table1[[#This Row],[1]:[3]]))/MEDIAN(Table1[[#This Row],[1]:[3]])</f>
        <v>2.794709249696322E-2</v>
      </c>
      <c r="G664">
        <f>MAX(Table1[[#This Row],[1]:[3]])-MIN(Table1[[#This Row],[1]:[3]])</f>
        <v>2795718</v>
      </c>
    </row>
    <row r="665" spans="1:7" x14ac:dyDescent="0.2">
      <c r="A665" t="s">
        <v>3</v>
      </c>
      <c r="B665" s="3" t="s">
        <v>73</v>
      </c>
      <c r="C665">
        <v>76963013.581546769</v>
      </c>
      <c r="D665">
        <v>75593485.504880935</v>
      </c>
      <c r="E665">
        <v>74899310.344453961</v>
      </c>
      <c r="F665">
        <f>(MAX(Table1[[#This Row],[1]:[3]])-MIN(Table1[[#This Row],[1]:[3]]))/MEDIAN(Table1[[#This Row],[1]:[3]])</f>
        <v>2.7300014324112071E-2</v>
      </c>
      <c r="G665">
        <f>MAX(Table1[[#This Row],[1]:[3]])-MIN(Table1[[#This Row],[1]:[3]])</f>
        <v>2063703.2370928079</v>
      </c>
    </row>
    <row r="666" spans="1:7" x14ac:dyDescent="0.2">
      <c r="A666" t="s">
        <v>12</v>
      </c>
      <c r="B666" s="3" t="s">
        <v>64</v>
      </c>
      <c r="C666">
        <v>98185943</v>
      </c>
      <c r="D666">
        <v>99263682</v>
      </c>
      <c r="E666">
        <v>100895709</v>
      </c>
      <c r="F666">
        <f>(MAX(Table1[[#This Row],[1]:[3]])-MIN(Table1[[#This Row],[1]:[3]]))/MEDIAN(Table1[[#This Row],[1]:[3]])</f>
        <v>2.7298664984037161E-2</v>
      </c>
      <c r="G666">
        <f>MAX(Table1[[#This Row],[1]:[3]])-MIN(Table1[[#This Row],[1]:[3]])</f>
        <v>2709766</v>
      </c>
    </row>
    <row r="667" spans="1:7" x14ac:dyDescent="0.2">
      <c r="A667" t="s">
        <v>4</v>
      </c>
      <c r="B667" s="3" t="s">
        <v>391</v>
      </c>
      <c r="C667">
        <v>234900469.18029773</v>
      </c>
      <c r="D667">
        <v>241219435.27197999</v>
      </c>
      <c r="E667">
        <v>236335219.55239993</v>
      </c>
      <c r="F667">
        <f>(MAX(Table1[[#This Row],[1]:[3]])-MIN(Table1[[#This Row],[1]:[3]]))/MEDIAN(Table1[[#This Row],[1]:[3]])</f>
        <v>2.6737301802286909E-2</v>
      </c>
      <c r="G667">
        <f>MAX(Table1[[#This Row],[1]:[3]])-MIN(Table1[[#This Row],[1]:[3]])</f>
        <v>6318966.0916822553</v>
      </c>
    </row>
    <row r="668" spans="1:7" x14ac:dyDescent="0.2">
      <c r="A668" t="s">
        <v>3</v>
      </c>
      <c r="B668" s="3" t="s">
        <v>106</v>
      </c>
      <c r="C668">
        <v>190310935.30393985</v>
      </c>
      <c r="D668">
        <v>195457723.05574539</v>
      </c>
      <c r="E668">
        <v>192875568.52557996</v>
      </c>
      <c r="F668">
        <f>(MAX(Table1[[#This Row],[1]:[3]])-MIN(Table1[[#This Row],[1]:[3]]))/MEDIAN(Table1[[#This Row],[1]:[3]])</f>
        <v>2.6684498151578775E-2</v>
      </c>
      <c r="G668">
        <f>MAX(Table1[[#This Row],[1]:[3]])-MIN(Table1[[#This Row],[1]:[3]])</f>
        <v>5146787.7518055439</v>
      </c>
    </row>
    <row r="669" spans="1:7" x14ac:dyDescent="0.2">
      <c r="A669" t="s">
        <v>3</v>
      </c>
      <c r="B669" s="3" t="s">
        <v>199</v>
      </c>
      <c r="C669">
        <v>9014792.4527546745</v>
      </c>
      <c r="D669">
        <v>8776769.7538100071</v>
      </c>
      <c r="E669">
        <v>8943876.0033461675</v>
      </c>
      <c r="F669">
        <f>(MAX(Table1[[#This Row],[1]:[3]])-MIN(Table1[[#This Row],[1]:[3]]))/MEDIAN(Table1[[#This Row],[1]:[3]])</f>
        <v>2.6612924738180187E-2</v>
      </c>
      <c r="G669">
        <f>MAX(Table1[[#This Row],[1]:[3]])-MIN(Table1[[#This Row],[1]:[3]])</f>
        <v>238022.69894466735</v>
      </c>
    </row>
    <row r="670" spans="1:7" x14ac:dyDescent="0.2">
      <c r="A670" t="s">
        <v>12</v>
      </c>
      <c r="B670" s="3" t="s">
        <v>183</v>
      </c>
      <c r="C670">
        <v>3776523</v>
      </c>
      <c r="D670">
        <v>3788240</v>
      </c>
      <c r="E670">
        <v>3876625</v>
      </c>
      <c r="F670">
        <f>(MAX(Table1[[#This Row],[1]:[3]])-MIN(Table1[[#This Row],[1]:[3]]))/MEDIAN(Table1[[#This Row],[1]:[3]])</f>
        <v>2.6424408168437059E-2</v>
      </c>
      <c r="G670">
        <f>MAX(Table1[[#This Row],[1]:[3]])-MIN(Table1[[#This Row],[1]:[3]])</f>
        <v>100102</v>
      </c>
    </row>
    <row r="671" spans="1:7" x14ac:dyDescent="0.2">
      <c r="A671" t="s">
        <v>4</v>
      </c>
      <c r="B671" s="3" t="s">
        <v>392</v>
      </c>
      <c r="C671">
        <v>315726430.25036347</v>
      </c>
      <c r="D671">
        <v>307477047.33434999</v>
      </c>
      <c r="E671">
        <v>312611458.66757005</v>
      </c>
      <c r="F671">
        <f>(MAX(Table1[[#This Row],[1]:[3]])-MIN(Table1[[#This Row],[1]:[3]]))/MEDIAN(Table1[[#This Row],[1]:[3]])</f>
        <v>2.6388613364252411E-2</v>
      </c>
      <c r="G671">
        <f>MAX(Table1[[#This Row],[1]:[3]])-MIN(Table1[[#This Row],[1]:[3]])</f>
        <v>8249382.9160134792</v>
      </c>
    </row>
    <row r="672" spans="1:7" x14ac:dyDescent="0.2">
      <c r="A672" t="s">
        <v>3</v>
      </c>
      <c r="B672" s="3" t="s">
        <v>121</v>
      </c>
      <c r="C672">
        <v>45701258.259222917</v>
      </c>
      <c r="D672">
        <v>44521657.583088599</v>
      </c>
      <c r="E672">
        <v>44745182.330625996</v>
      </c>
      <c r="F672">
        <f>(MAX(Table1[[#This Row],[1]:[3]])-MIN(Table1[[#This Row],[1]:[3]]))/MEDIAN(Table1[[#This Row],[1]:[3]])</f>
        <v>2.6362629778065208E-2</v>
      </c>
      <c r="G672">
        <f>MAX(Table1[[#This Row],[1]:[3]])-MIN(Table1[[#This Row],[1]:[3]])</f>
        <v>1179600.6761343181</v>
      </c>
    </row>
    <row r="673" spans="1:7" x14ac:dyDescent="0.2">
      <c r="A673" t="s">
        <v>12</v>
      </c>
      <c r="B673" s="3" t="s">
        <v>232</v>
      </c>
      <c r="C673">
        <v>7852990</v>
      </c>
      <c r="D673">
        <v>8062378</v>
      </c>
      <c r="E673">
        <v>7996123</v>
      </c>
      <c r="F673">
        <f>(MAX(Table1[[#This Row],[1]:[3]])-MIN(Table1[[#This Row],[1]:[3]]))/MEDIAN(Table1[[#This Row],[1]:[3]])</f>
        <v>2.6186190482562613E-2</v>
      </c>
      <c r="G673">
        <f>MAX(Table1[[#This Row],[1]:[3]])-MIN(Table1[[#This Row],[1]:[3]])</f>
        <v>209388</v>
      </c>
    </row>
    <row r="674" spans="1:7" x14ac:dyDescent="0.2">
      <c r="A674" t="s">
        <v>4</v>
      </c>
      <c r="B674" s="3" t="s">
        <v>410</v>
      </c>
      <c r="C674">
        <v>255660920.6269497</v>
      </c>
      <c r="D674">
        <v>262530926.68210998</v>
      </c>
      <c r="E674">
        <v>262525651.33434999</v>
      </c>
      <c r="F674">
        <f>(MAX(Table1[[#This Row],[1]:[3]])-MIN(Table1[[#This Row],[1]:[3]]))/MEDIAN(Table1[[#This Row],[1]:[3]])</f>
        <v>2.616889443085588E-2</v>
      </c>
      <c r="G674">
        <f>MAX(Table1[[#This Row],[1]:[3]])-MIN(Table1[[#This Row],[1]:[3]])</f>
        <v>6870006.055160284</v>
      </c>
    </row>
    <row r="675" spans="1:7" x14ac:dyDescent="0.2">
      <c r="A675" t="s">
        <v>3</v>
      </c>
      <c r="B675" s="3" t="s">
        <v>85</v>
      </c>
      <c r="C675">
        <v>46517346.940303072</v>
      </c>
      <c r="D675">
        <v>45316642.741805844</v>
      </c>
      <c r="E675">
        <v>46350469.787957996</v>
      </c>
      <c r="F675">
        <f>(MAX(Table1[[#This Row],[1]:[3]])-MIN(Table1[[#This Row],[1]:[3]]))/MEDIAN(Table1[[#This Row],[1]:[3]])</f>
        <v>2.5904898137821576E-2</v>
      </c>
      <c r="G675">
        <f>MAX(Table1[[#This Row],[1]:[3]])-MIN(Table1[[#This Row],[1]:[3]])</f>
        <v>1200704.1984972283</v>
      </c>
    </row>
    <row r="676" spans="1:7" x14ac:dyDescent="0.2">
      <c r="A676" t="s">
        <v>12</v>
      </c>
      <c r="B676" s="3" t="s">
        <v>188</v>
      </c>
      <c r="C676">
        <v>7185938</v>
      </c>
      <c r="D676">
        <v>7001302</v>
      </c>
      <c r="E676">
        <v>7150783</v>
      </c>
      <c r="F676">
        <f>(MAX(Table1[[#This Row],[1]:[3]])-MIN(Table1[[#This Row],[1]:[3]]))/MEDIAN(Table1[[#This Row],[1]:[3]])</f>
        <v>2.5820389179758357E-2</v>
      </c>
      <c r="G676">
        <f>MAX(Table1[[#This Row],[1]:[3]])-MIN(Table1[[#This Row],[1]:[3]])</f>
        <v>184636</v>
      </c>
    </row>
    <row r="677" spans="1:7" x14ac:dyDescent="0.2">
      <c r="A677" t="s">
        <v>12</v>
      </c>
      <c r="B677" s="3" t="s">
        <v>39</v>
      </c>
      <c r="C677">
        <v>98199747</v>
      </c>
      <c r="D677">
        <v>99524345</v>
      </c>
      <c r="E677">
        <v>96994657</v>
      </c>
      <c r="F677">
        <f>(MAX(Table1[[#This Row],[1]:[3]])-MIN(Table1[[#This Row],[1]:[3]]))/MEDIAN(Table1[[#This Row],[1]:[3]])</f>
        <v>2.5760636633819434E-2</v>
      </c>
      <c r="G677">
        <f>MAX(Table1[[#This Row],[1]:[3]])-MIN(Table1[[#This Row],[1]:[3]])</f>
        <v>2529688</v>
      </c>
    </row>
    <row r="678" spans="1:7" x14ac:dyDescent="0.2">
      <c r="A678" t="s">
        <v>12</v>
      </c>
      <c r="B678" s="3" t="s">
        <v>246</v>
      </c>
      <c r="C678">
        <v>5713790</v>
      </c>
      <c r="D678">
        <v>5567421</v>
      </c>
      <c r="E678">
        <v>5705884</v>
      </c>
      <c r="F678">
        <f>(MAX(Table1[[#This Row],[1]:[3]])-MIN(Table1[[#This Row],[1]:[3]]))/MEDIAN(Table1[[#This Row],[1]:[3]])</f>
        <v>2.5652291564286972E-2</v>
      </c>
      <c r="G678">
        <f>MAX(Table1[[#This Row],[1]:[3]])-MIN(Table1[[#This Row],[1]:[3]])</f>
        <v>146369</v>
      </c>
    </row>
    <row r="679" spans="1:7" x14ac:dyDescent="0.2">
      <c r="A679" t="s">
        <v>12</v>
      </c>
      <c r="B679" s="3" t="s">
        <v>235</v>
      </c>
      <c r="C679">
        <v>6081378</v>
      </c>
      <c r="D679">
        <v>5966971</v>
      </c>
      <c r="E679">
        <v>6122898</v>
      </c>
      <c r="F679">
        <f>(MAX(Table1[[#This Row],[1]:[3]])-MIN(Table1[[#This Row],[1]:[3]]))/MEDIAN(Table1[[#This Row],[1]:[3]])</f>
        <v>2.5640076969397397E-2</v>
      </c>
      <c r="G679">
        <f>MAX(Table1[[#This Row],[1]:[3]])-MIN(Table1[[#This Row],[1]:[3]])</f>
        <v>155927</v>
      </c>
    </row>
    <row r="680" spans="1:7" x14ac:dyDescent="0.2">
      <c r="A680" t="s">
        <v>12</v>
      </c>
      <c r="B680" s="3" t="s">
        <v>142</v>
      </c>
      <c r="C680">
        <v>3591288</v>
      </c>
      <c r="D680">
        <v>3682916</v>
      </c>
      <c r="E680">
        <v>3645673</v>
      </c>
      <c r="F680">
        <f>(MAX(Table1[[#This Row],[1]:[3]])-MIN(Table1[[#This Row],[1]:[3]]))/MEDIAN(Table1[[#This Row],[1]:[3]])</f>
        <v>2.5133356721790463E-2</v>
      </c>
      <c r="G680">
        <f>MAX(Table1[[#This Row],[1]:[3]])-MIN(Table1[[#This Row],[1]:[3]])</f>
        <v>91628</v>
      </c>
    </row>
    <row r="681" spans="1:7" x14ac:dyDescent="0.2">
      <c r="A681" t="s">
        <v>3</v>
      </c>
      <c r="B681" s="3" t="s">
        <v>108</v>
      </c>
      <c r="C681">
        <v>107834655.25919804</v>
      </c>
      <c r="D681">
        <v>105154836.24869622</v>
      </c>
      <c r="E681">
        <v>107848062.68907888</v>
      </c>
      <c r="F681">
        <f>(MAX(Table1[[#This Row],[1]:[3]])-MIN(Table1[[#This Row],[1]:[3]]))/MEDIAN(Table1[[#This Row],[1]:[3]])</f>
        <v>2.4975518620698085E-2</v>
      </c>
      <c r="G681">
        <f>MAX(Table1[[#This Row],[1]:[3]])-MIN(Table1[[#This Row],[1]:[3]])</f>
        <v>2693226.4403826594</v>
      </c>
    </row>
    <row r="682" spans="1:7" x14ac:dyDescent="0.2">
      <c r="A682" t="s">
        <v>3</v>
      </c>
      <c r="B682" s="3" t="s">
        <v>173</v>
      </c>
      <c r="C682">
        <v>59826129.320979536</v>
      </c>
      <c r="D682">
        <v>58760238.752170764</v>
      </c>
      <c r="E682">
        <v>58362892.387866326</v>
      </c>
      <c r="F682">
        <f>(MAX(Table1[[#This Row],[1]:[3]])-MIN(Table1[[#This Row],[1]:[3]]))/MEDIAN(Table1[[#This Row],[1]:[3]])</f>
        <v>2.4901820758159426E-2</v>
      </c>
      <c r="G682">
        <f>MAX(Table1[[#This Row],[1]:[3]])-MIN(Table1[[#This Row],[1]:[3]])</f>
        <v>1463236.9331132099</v>
      </c>
    </row>
    <row r="683" spans="1:7" x14ac:dyDescent="0.2">
      <c r="A683" t="s">
        <v>12</v>
      </c>
      <c r="B683" s="3" t="s">
        <v>27</v>
      </c>
      <c r="C683">
        <v>98296356</v>
      </c>
      <c r="D683">
        <v>99242694</v>
      </c>
      <c r="E683">
        <v>96828718</v>
      </c>
      <c r="F683">
        <f>(MAX(Table1[[#This Row],[1]:[3]])-MIN(Table1[[#This Row],[1]:[3]]))/MEDIAN(Table1[[#This Row],[1]:[3]])</f>
        <v>2.4558143335445721E-2</v>
      </c>
      <c r="G683">
        <f>MAX(Table1[[#This Row],[1]:[3]])-MIN(Table1[[#This Row],[1]:[3]])</f>
        <v>2413976</v>
      </c>
    </row>
    <row r="684" spans="1:7" x14ac:dyDescent="0.2">
      <c r="A684" t="s">
        <v>12</v>
      </c>
      <c r="B684" s="3" t="s">
        <v>163</v>
      </c>
      <c r="C684">
        <v>4689312</v>
      </c>
      <c r="D684">
        <v>4790122</v>
      </c>
      <c r="E684">
        <v>4806872</v>
      </c>
      <c r="F684">
        <f>(MAX(Table1[[#This Row],[1]:[3]])-MIN(Table1[[#This Row],[1]:[3]]))/MEDIAN(Table1[[#This Row],[1]:[3]])</f>
        <v>2.4542172412310166E-2</v>
      </c>
      <c r="G684">
        <f>MAX(Table1[[#This Row],[1]:[3]])-MIN(Table1[[#This Row],[1]:[3]])</f>
        <v>117560</v>
      </c>
    </row>
    <row r="685" spans="1:7" x14ac:dyDescent="0.2">
      <c r="A685" t="s">
        <v>3</v>
      </c>
      <c r="B685" s="3" t="s">
        <v>201</v>
      </c>
      <c r="C685">
        <v>40688193.676359922</v>
      </c>
      <c r="D685">
        <v>41683890.270957991</v>
      </c>
      <c r="E685">
        <v>41013198.814545967</v>
      </c>
      <c r="F685">
        <f>(MAX(Table1[[#This Row],[1]:[3]])-MIN(Table1[[#This Row],[1]:[3]]))/MEDIAN(Table1[[#This Row],[1]:[3]])</f>
        <v>2.427746733680599E-2</v>
      </c>
      <c r="G685">
        <f>MAX(Table1[[#This Row],[1]:[3]])-MIN(Table1[[#This Row],[1]:[3]])</f>
        <v>995696.59459806979</v>
      </c>
    </row>
    <row r="686" spans="1:7" x14ac:dyDescent="0.2">
      <c r="A686" t="s">
        <v>3</v>
      </c>
      <c r="B686" s="3" t="s">
        <v>110</v>
      </c>
      <c r="C686">
        <v>79899355.022389963</v>
      </c>
      <c r="D686">
        <v>78386632.162608162</v>
      </c>
      <c r="E686">
        <v>78072268.167893976</v>
      </c>
      <c r="F686">
        <f>(MAX(Table1[[#This Row],[1]:[3]])-MIN(Table1[[#This Row],[1]:[3]]))/MEDIAN(Table1[[#This Row],[1]:[3]])</f>
        <v>2.3308653581465395E-2</v>
      </c>
      <c r="G686">
        <f>MAX(Table1[[#This Row],[1]:[3]])-MIN(Table1[[#This Row],[1]:[3]])</f>
        <v>1827086.8544959873</v>
      </c>
    </row>
    <row r="687" spans="1:7" x14ac:dyDescent="0.2">
      <c r="A687" t="s">
        <v>12</v>
      </c>
      <c r="B687" s="3" t="s">
        <v>32</v>
      </c>
      <c r="C687">
        <v>98239079</v>
      </c>
      <c r="D687">
        <v>99237645</v>
      </c>
      <c r="E687">
        <v>97005109</v>
      </c>
      <c r="F687">
        <f>(MAX(Table1[[#This Row],[1]:[3]])-MIN(Table1[[#This Row],[1]:[3]]))/MEDIAN(Table1[[#This Row],[1]:[3]])</f>
        <v>2.2725538784825132E-2</v>
      </c>
      <c r="G687">
        <f>MAX(Table1[[#This Row],[1]:[3]])-MIN(Table1[[#This Row],[1]:[3]])</f>
        <v>2232536</v>
      </c>
    </row>
    <row r="688" spans="1:7" x14ac:dyDescent="0.2">
      <c r="A688" t="s">
        <v>12</v>
      </c>
      <c r="B688" s="3" t="s">
        <v>237</v>
      </c>
      <c r="C688">
        <v>6774856</v>
      </c>
      <c r="D688">
        <v>6903119</v>
      </c>
      <c r="E688">
        <v>6749171</v>
      </c>
      <c r="F688">
        <f>(MAX(Table1[[#This Row],[1]:[3]])-MIN(Table1[[#This Row],[1]:[3]]))/MEDIAN(Table1[[#This Row],[1]:[3]])</f>
        <v>2.2723435007327094E-2</v>
      </c>
      <c r="G688">
        <f>MAX(Table1[[#This Row],[1]:[3]])-MIN(Table1[[#This Row],[1]:[3]])</f>
        <v>153948</v>
      </c>
    </row>
    <row r="689" spans="1:7" x14ac:dyDescent="0.2">
      <c r="A689" t="s">
        <v>3</v>
      </c>
      <c r="B689" s="3" t="s">
        <v>94</v>
      </c>
      <c r="C689">
        <v>44593705.414655127</v>
      </c>
      <c r="D689">
        <v>44539519.670548819</v>
      </c>
      <c r="E689">
        <v>45544319.92546498</v>
      </c>
      <c r="F689">
        <f>(MAX(Table1[[#This Row],[1]:[3]])-MIN(Table1[[#This Row],[1]:[3]]))/MEDIAN(Table1[[#This Row],[1]:[3]])</f>
        <v>2.25323337805866E-2</v>
      </c>
      <c r="G689">
        <f>MAX(Table1[[#This Row],[1]:[3]])-MIN(Table1[[#This Row],[1]:[3]])</f>
        <v>1004800.2549161613</v>
      </c>
    </row>
    <row r="690" spans="1:7" x14ac:dyDescent="0.2">
      <c r="A690" t="s">
        <v>3</v>
      </c>
      <c r="B690" s="3" t="s">
        <v>125</v>
      </c>
      <c r="C690">
        <v>50541693.567273982</v>
      </c>
      <c r="D690">
        <v>49786477.935131587</v>
      </c>
      <c r="E690">
        <v>50867177.805702969</v>
      </c>
      <c r="F690">
        <f>(MAX(Table1[[#This Row],[1]:[3]])-MIN(Table1[[#This Row],[1]:[3]]))/MEDIAN(Table1[[#This Row],[1]:[3]])</f>
        <v>2.1382343849101672E-2</v>
      </c>
      <c r="G690">
        <f>MAX(Table1[[#This Row],[1]:[3]])-MIN(Table1[[#This Row],[1]:[3]])</f>
        <v>1080699.8705713823</v>
      </c>
    </row>
    <row r="691" spans="1:7" x14ac:dyDescent="0.2">
      <c r="A691" t="s">
        <v>12</v>
      </c>
      <c r="B691" s="3" t="s">
        <v>220</v>
      </c>
      <c r="C691">
        <v>16015198</v>
      </c>
      <c r="D691">
        <v>15759230</v>
      </c>
      <c r="E691">
        <v>15682844</v>
      </c>
      <c r="F691">
        <f>(MAX(Table1[[#This Row],[1]:[3]])-MIN(Table1[[#This Row],[1]:[3]]))/MEDIAN(Table1[[#This Row],[1]:[3]])</f>
        <v>2.1089482163785922E-2</v>
      </c>
      <c r="G691">
        <f>MAX(Table1[[#This Row],[1]:[3]])-MIN(Table1[[#This Row],[1]:[3]])</f>
        <v>332354</v>
      </c>
    </row>
    <row r="692" spans="1:7" x14ac:dyDescent="0.2">
      <c r="A692" t="s">
        <v>4</v>
      </c>
      <c r="B692" s="3" t="s">
        <v>393</v>
      </c>
      <c r="C692">
        <v>251218577.11495319</v>
      </c>
      <c r="D692">
        <v>246049713.92325997</v>
      </c>
      <c r="E692">
        <v>248094371.25647992</v>
      </c>
      <c r="F692">
        <f>(MAX(Table1[[#This Row],[1]:[3]])-MIN(Table1[[#This Row],[1]:[3]]))/MEDIAN(Table1[[#This Row],[1]:[3]])</f>
        <v>2.0834262242691699E-2</v>
      </c>
      <c r="G692">
        <f>MAX(Table1[[#This Row],[1]:[3]])-MIN(Table1[[#This Row],[1]:[3]])</f>
        <v>5168863.1916932166</v>
      </c>
    </row>
    <row r="693" spans="1:7" x14ac:dyDescent="0.2">
      <c r="A693" t="s">
        <v>3</v>
      </c>
      <c r="B693" s="3" t="s">
        <v>43</v>
      </c>
      <c r="C693">
        <v>120303792.12244824</v>
      </c>
      <c r="D693">
        <v>117847449.43598554</v>
      </c>
      <c r="E693">
        <v>120054282.9962628</v>
      </c>
      <c r="F693">
        <f>(MAX(Table1[[#This Row],[1]:[3]])-MIN(Table1[[#This Row],[1]:[3]]))/MEDIAN(Table1[[#This Row],[1]:[3]])</f>
        <v>2.0460267015539664E-2</v>
      </c>
      <c r="G693">
        <f>MAX(Table1[[#This Row],[1]:[3]])-MIN(Table1[[#This Row],[1]:[3]])</f>
        <v>2456342.6864627004</v>
      </c>
    </row>
    <row r="694" spans="1:7" x14ac:dyDescent="0.2">
      <c r="A694" t="s">
        <v>4</v>
      </c>
      <c r="B694" s="3" t="s">
        <v>338</v>
      </c>
      <c r="C694">
        <v>282680355.93067414</v>
      </c>
      <c r="D694">
        <v>287588509.80720001</v>
      </c>
      <c r="E694">
        <v>281938675.07440001</v>
      </c>
      <c r="F694">
        <f>(MAX(Table1[[#This Row],[1]:[3]])-MIN(Table1[[#This Row],[1]:[3]]))/MEDIAN(Table1[[#This Row],[1]:[3]])</f>
        <v>1.9986654941759021E-2</v>
      </c>
      <c r="G694">
        <f>MAX(Table1[[#This Row],[1]:[3]])-MIN(Table1[[#This Row],[1]:[3]])</f>
        <v>5649834.7328000069</v>
      </c>
    </row>
    <row r="695" spans="1:7" x14ac:dyDescent="0.2">
      <c r="A695" t="s">
        <v>12</v>
      </c>
      <c r="B695" s="3" t="s">
        <v>158</v>
      </c>
      <c r="C695">
        <v>5409022</v>
      </c>
      <c r="D695">
        <v>5333156</v>
      </c>
      <c r="E695">
        <v>5304194</v>
      </c>
      <c r="F695">
        <f>(MAX(Table1[[#This Row],[1]:[3]])-MIN(Table1[[#This Row],[1]:[3]]))/MEDIAN(Table1[[#This Row],[1]:[3]])</f>
        <v>1.965590355879333E-2</v>
      </c>
      <c r="G695">
        <f>MAX(Table1[[#This Row],[1]:[3]])-MIN(Table1[[#This Row],[1]:[3]])</f>
        <v>104828</v>
      </c>
    </row>
    <row r="696" spans="1:7" x14ac:dyDescent="0.2">
      <c r="A696" t="s">
        <v>4</v>
      </c>
      <c r="B696" s="3" t="s">
        <v>373</v>
      </c>
      <c r="C696">
        <v>177500965.95638087</v>
      </c>
      <c r="D696">
        <v>180960610.31264004</v>
      </c>
      <c r="E696">
        <v>180220255.86264002</v>
      </c>
      <c r="F696">
        <f>(MAX(Table1[[#This Row],[1]:[3]])-MIN(Table1[[#This Row],[1]:[3]]))/MEDIAN(Table1[[#This Row],[1]:[3]])</f>
        <v>1.9196756433949542E-2</v>
      </c>
      <c r="G696">
        <f>MAX(Table1[[#This Row],[1]:[3]])-MIN(Table1[[#This Row],[1]:[3]])</f>
        <v>3459644.3562591672</v>
      </c>
    </row>
    <row r="697" spans="1:7" x14ac:dyDescent="0.2">
      <c r="A697" t="s">
        <v>4</v>
      </c>
      <c r="B697" s="3" t="s">
        <v>372</v>
      </c>
      <c r="C697">
        <v>269553487.03808457</v>
      </c>
      <c r="D697">
        <v>270508954.69163996</v>
      </c>
      <c r="E697">
        <v>265473942.61852998</v>
      </c>
      <c r="F697">
        <f>(MAX(Table1[[#This Row],[1]:[3]])-MIN(Table1[[#This Row],[1]:[3]]))/MEDIAN(Table1[[#This Row],[1]:[3]])</f>
        <v>1.8679083429548063E-2</v>
      </c>
      <c r="G697">
        <f>MAX(Table1[[#This Row],[1]:[3]])-MIN(Table1[[#This Row],[1]:[3]])</f>
        <v>5035012.0731099844</v>
      </c>
    </row>
    <row r="698" spans="1:7" x14ac:dyDescent="0.2">
      <c r="A698" t="s">
        <v>4</v>
      </c>
      <c r="B698" s="3" t="s">
        <v>423</v>
      </c>
      <c r="C698">
        <v>168833595.74901751</v>
      </c>
      <c r="D698">
        <v>171984974.81777</v>
      </c>
      <c r="E698">
        <v>171877837.72043002</v>
      </c>
      <c r="F698">
        <f>(MAX(Table1[[#This Row],[1]:[3]])-MIN(Table1[[#This Row],[1]:[3]]))/MEDIAN(Table1[[#This Row],[1]:[3]])</f>
        <v>1.8334993682422345E-2</v>
      </c>
      <c r="G698">
        <f>MAX(Table1[[#This Row],[1]:[3]])-MIN(Table1[[#This Row],[1]:[3]])</f>
        <v>3151379.0687524974</v>
      </c>
    </row>
    <row r="699" spans="1:7" x14ac:dyDescent="0.2">
      <c r="A699" t="s">
        <v>12</v>
      </c>
      <c r="B699" s="3" t="s">
        <v>47</v>
      </c>
      <c r="C699">
        <v>98249348</v>
      </c>
      <c r="D699">
        <v>99510545</v>
      </c>
      <c r="E699">
        <v>97756993</v>
      </c>
      <c r="F699">
        <f>(MAX(Table1[[#This Row],[1]:[3]])-MIN(Table1[[#This Row],[1]:[3]]))/MEDIAN(Table1[[#This Row],[1]:[3]])</f>
        <v>1.7847975947891278E-2</v>
      </c>
      <c r="G699">
        <f>MAX(Table1[[#This Row],[1]:[3]])-MIN(Table1[[#This Row],[1]:[3]])</f>
        <v>1753552</v>
      </c>
    </row>
    <row r="700" spans="1:7" x14ac:dyDescent="0.2">
      <c r="A700" t="s">
        <v>12</v>
      </c>
      <c r="B700" s="3" t="s">
        <v>46</v>
      </c>
      <c r="C700">
        <v>98162110</v>
      </c>
      <c r="D700">
        <v>99350187</v>
      </c>
      <c r="E700">
        <v>97614307</v>
      </c>
      <c r="F700">
        <f>(MAX(Table1[[#This Row],[1]:[3]])-MIN(Table1[[#This Row],[1]:[3]]))/MEDIAN(Table1[[#This Row],[1]:[3]])</f>
        <v>1.768380895642932E-2</v>
      </c>
      <c r="G700">
        <f>MAX(Table1[[#This Row],[1]:[3]])-MIN(Table1[[#This Row],[1]:[3]])</f>
        <v>1735880</v>
      </c>
    </row>
    <row r="701" spans="1:7" x14ac:dyDescent="0.2">
      <c r="A701" t="s">
        <v>3</v>
      </c>
      <c r="B701" s="3" t="s">
        <v>232</v>
      </c>
      <c r="C701">
        <v>31943288.934576765</v>
      </c>
      <c r="D701">
        <v>31970028.101007782</v>
      </c>
      <c r="E701">
        <v>32506922.836127192</v>
      </c>
      <c r="F701">
        <f>(MAX(Table1[[#This Row],[1]:[3]])-MIN(Table1[[#This Row],[1]:[3]]))/MEDIAN(Table1[[#This Row],[1]:[3]])</f>
        <v>1.7630072134114258E-2</v>
      </c>
      <c r="G701">
        <f>MAX(Table1[[#This Row],[1]:[3]])-MIN(Table1[[#This Row],[1]:[3]])</f>
        <v>563633.90155042708</v>
      </c>
    </row>
    <row r="702" spans="1:7" x14ac:dyDescent="0.2">
      <c r="A702" t="s">
        <v>12</v>
      </c>
      <c r="B702" s="3" t="s">
        <v>42</v>
      </c>
      <c r="C702">
        <v>98311299</v>
      </c>
      <c r="D702">
        <v>99804112</v>
      </c>
      <c r="E702">
        <v>100046322</v>
      </c>
      <c r="F702">
        <f>(MAX(Table1[[#This Row],[1]:[3]])-MIN(Table1[[#This Row],[1]:[3]]))/MEDIAN(Table1[[#This Row],[1]:[3]])</f>
        <v>1.7384283725704608E-2</v>
      </c>
      <c r="G702">
        <f>MAX(Table1[[#This Row],[1]:[3]])-MIN(Table1[[#This Row],[1]:[3]])</f>
        <v>1735023</v>
      </c>
    </row>
    <row r="703" spans="1:7" x14ac:dyDescent="0.2">
      <c r="A703" t="s">
        <v>12</v>
      </c>
      <c r="B703" s="3" t="s">
        <v>146</v>
      </c>
      <c r="C703">
        <v>3796799</v>
      </c>
      <c r="D703">
        <v>3736103</v>
      </c>
      <c r="E703">
        <v>3801610</v>
      </c>
      <c r="F703">
        <f>(MAX(Table1[[#This Row],[1]:[3]])-MIN(Table1[[#This Row],[1]:[3]]))/MEDIAN(Table1[[#This Row],[1]:[3]])</f>
        <v>1.7253217776342651E-2</v>
      </c>
      <c r="G703">
        <f>MAX(Table1[[#This Row],[1]:[3]])-MIN(Table1[[#This Row],[1]:[3]])</f>
        <v>65507</v>
      </c>
    </row>
    <row r="704" spans="1:7" x14ac:dyDescent="0.2">
      <c r="A704" t="s">
        <v>4</v>
      </c>
      <c r="B704" s="3" t="s">
        <v>359</v>
      </c>
      <c r="C704">
        <v>140271321.88810965</v>
      </c>
      <c r="D704">
        <v>140234198.41104999</v>
      </c>
      <c r="E704">
        <v>142565425.99426997</v>
      </c>
      <c r="F704">
        <f>(MAX(Table1[[#This Row],[1]:[3]])-MIN(Table1[[#This Row],[1]:[3]]))/MEDIAN(Table1[[#This Row],[1]:[3]])</f>
        <v>1.6619416940260444E-2</v>
      </c>
      <c r="G704">
        <f>MAX(Table1[[#This Row],[1]:[3]])-MIN(Table1[[#This Row],[1]:[3]])</f>
        <v>2331227.5832199752</v>
      </c>
    </row>
    <row r="705" spans="1:7" x14ac:dyDescent="0.2">
      <c r="A705" t="s">
        <v>12</v>
      </c>
      <c r="B705" s="3" t="s">
        <v>108</v>
      </c>
      <c r="C705">
        <v>100296010</v>
      </c>
      <c r="D705">
        <v>100665034</v>
      </c>
      <c r="E705">
        <v>99052510</v>
      </c>
      <c r="F705">
        <f>(MAX(Table1[[#This Row],[1]:[3]])-MIN(Table1[[#This Row],[1]:[3]]))/MEDIAN(Table1[[#This Row],[1]:[3]])</f>
        <v>1.6077648552519686E-2</v>
      </c>
      <c r="G705">
        <f>MAX(Table1[[#This Row],[1]:[3]])-MIN(Table1[[#This Row],[1]:[3]])</f>
        <v>1612524</v>
      </c>
    </row>
    <row r="706" spans="1:7" x14ac:dyDescent="0.2">
      <c r="A706" t="s">
        <v>4</v>
      </c>
      <c r="B706" s="3" t="s">
        <v>400</v>
      </c>
      <c r="C706">
        <v>195824653.31264675</v>
      </c>
      <c r="D706">
        <v>192838823.58049998</v>
      </c>
      <c r="E706">
        <v>194364039.42379001</v>
      </c>
      <c r="F706">
        <f>(MAX(Table1[[#This Row],[1]:[3]])-MIN(Table1[[#This Row],[1]:[3]]))/MEDIAN(Table1[[#This Row],[1]:[3]])</f>
        <v>1.53620481494341E-2</v>
      </c>
      <c r="G706">
        <f>MAX(Table1[[#This Row],[1]:[3]])-MIN(Table1[[#This Row],[1]:[3]])</f>
        <v>2985829.7321467698</v>
      </c>
    </row>
    <row r="707" spans="1:7" x14ac:dyDescent="0.2">
      <c r="A707" t="s">
        <v>4</v>
      </c>
      <c r="B707" s="3" t="s">
        <v>337</v>
      </c>
      <c r="C707">
        <v>343422687.89367998</v>
      </c>
      <c r="D707">
        <v>338764107.46733999</v>
      </c>
      <c r="E707">
        <v>338375305.5204199</v>
      </c>
      <c r="F707">
        <f>(MAX(Table1[[#This Row],[1]:[3]])-MIN(Table1[[#This Row],[1]:[3]]))/MEDIAN(Table1[[#This Row],[1]:[3]])</f>
        <v>1.4899401270681237E-2</v>
      </c>
      <c r="G707">
        <f>MAX(Table1[[#This Row],[1]:[3]])-MIN(Table1[[#This Row],[1]:[3]])</f>
        <v>5047382.3732600808</v>
      </c>
    </row>
    <row r="708" spans="1:7" x14ac:dyDescent="0.2">
      <c r="A708" t="s">
        <v>3</v>
      </c>
      <c r="B708" s="3" t="s">
        <v>229</v>
      </c>
      <c r="C708">
        <v>24269517.822314963</v>
      </c>
      <c r="D708">
        <v>24634678.535298891</v>
      </c>
      <c r="E708">
        <v>24618836.149948049</v>
      </c>
      <c r="F708">
        <f>(MAX(Table1[[#This Row],[1]:[3]])-MIN(Table1[[#This Row],[1]:[3]]))/MEDIAN(Table1[[#This Row],[1]:[3]])</f>
        <v>1.4832574162312671E-2</v>
      </c>
      <c r="G708">
        <f>MAX(Table1[[#This Row],[1]:[3]])-MIN(Table1[[#This Row],[1]:[3]])</f>
        <v>365160.71298392862</v>
      </c>
    </row>
    <row r="709" spans="1:7" x14ac:dyDescent="0.2">
      <c r="A709" t="s">
        <v>3</v>
      </c>
      <c r="B709" s="3" t="s">
        <v>130</v>
      </c>
      <c r="C709">
        <v>197524904.8117587</v>
      </c>
      <c r="D709">
        <v>199807707.13654423</v>
      </c>
      <c r="E709">
        <v>196893068.12876287</v>
      </c>
      <c r="F709">
        <f>(MAX(Table1[[#This Row],[1]:[3]])-MIN(Table1[[#This Row],[1]:[3]]))/MEDIAN(Table1[[#This Row],[1]:[3]])</f>
        <v>1.4755805150540428E-2</v>
      </c>
      <c r="G709">
        <f>MAX(Table1[[#This Row],[1]:[3]])-MIN(Table1[[#This Row],[1]:[3]])</f>
        <v>2914639.0077813566</v>
      </c>
    </row>
    <row r="710" spans="1:7" x14ac:dyDescent="0.2">
      <c r="A710" t="s">
        <v>3</v>
      </c>
      <c r="B710" s="3" t="s">
        <v>187</v>
      </c>
      <c r="C710">
        <v>32508360.019894294</v>
      </c>
      <c r="D710">
        <v>32982912.527003005</v>
      </c>
      <c r="E710">
        <v>32731981.977587547</v>
      </c>
      <c r="F710">
        <f>(MAX(Table1[[#This Row],[1]:[3]])-MIN(Table1[[#This Row],[1]:[3]]))/MEDIAN(Table1[[#This Row],[1]:[3]])</f>
        <v>1.4498129304655286E-2</v>
      </c>
      <c r="G710">
        <f>MAX(Table1[[#This Row],[1]:[3]])-MIN(Table1[[#This Row],[1]:[3]])</f>
        <v>474552.50710871071</v>
      </c>
    </row>
    <row r="711" spans="1:7" x14ac:dyDescent="0.2">
      <c r="A711" t="s">
        <v>3</v>
      </c>
      <c r="B711" s="3" t="s">
        <v>141</v>
      </c>
      <c r="C711">
        <v>44692389.575928941</v>
      </c>
      <c r="D711">
        <v>44749279.420884766</v>
      </c>
      <c r="E711">
        <v>45312314.257425986</v>
      </c>
      <c r="F711">
        <f>(MAX(Table1[[#This Row],[1]:[3]])-MIN(Table1[[#This Row],[1]:[3]]))/MEDIAN(Table1[[#This Row],[1]:[3]])</f>
        <v>1.3853288578490991E-2</v>
      </c>
      <c r="G711">
        <f>MAX(Table1[[#This Row],[1]:[3]])-MIN(Table1[[#This Row],[1]:[3]])</f>
        <v>619924.68149704486</v>
      </c>
    </row>
    <row r="712" spans="1:7" x14ac:dyDescent="0.2">
      <c r="A712" t="s">
        <v>12</v>
      </c>
      <c r="B712" s="3" t="s">
        <v>90</v>
      </c>
      <c r="C712">
        <v>99485950</v>
      </c>
      <c r="D712">
        <v>100867478</v>
      </c>
      <c r="E712">
        <v>100430224</v>
      </c>
      <c r="F712">
        <f>(MAX(Table1[[#This Row],[1]:[3]])-MIN(Table1[[#This Row],[1]:[3]]))/MEDIAN(Table1[[#This Row],[1]:[3]])</f>
        <v>1.3756097965090669E-2</v>
      </c>
      <c r="G712">
        <f>MAX(Table1[[#This Row],[1]:[3]])-MIN(Table1[[#This Row],[1]:[3]])</f>
        <v>1381528</v>
      </c>
    </row>
    <row r="713" spans="1:7" x14ac:dyDescent="0.2">
      <c r="A713" t="s">
        <v>12</v>
      </c>
      <c r="B713" s="3" t="s">
        <v>131</v>
      </c>
      <c r="C713">
        <v>100651126</v>
      </c>
      <c r="D713">
        <v>99625110</v>
      </c>
      <c r="E713">
        <v>100967422</v>
      </c>
      <c r="F713">
        <f>(MAX(Table1[[#This Row],[1]:[3]])-MIN(Table1[[#This Row],[1]:[3]]))/MEDIAN(Table1[[#This Row],[1]:[3]])</f>
        <v>1.3336283987523399E-2</v>
      </c>
      <c r="G713">
        <f>MAX(Table1[[#This Row],[1]:[3]])-MIN(Table1[[#This Row],[1]:[3]])</f>
        <v>1342312</v>
      </c>
    </row>
    <row r="714" spans="1:7" x14ac:dyDescent="0.2">
      <c r="A714" t="s">
        <v>3</v>
      </c>
      <c r="B714" s="3" t="s">
        <v>148</v>
      </c>
      <c r="C714">
        <v>23347580.950734191</v>
      </c>
      <c r="D714">
        <v>23656640.033309918</v>
      </c>
      <c r="E714">
        <v>23359528.125167347</v>
      </c>
      <c r="F714">
        <f>(MAX(Table1[[#This Row],[1]:[3]])-MIN(Table1[[#This Row],[1]:[3]]))/MEDIAN(Table1[[#This Row],[1]:[3]])</f>
        <v>1.3230536204314408E-2</v>
      </c>
      <c r="G714">
        <f>MAX(Table1[[#This Row],[1]:[3]])-MIN(Table1[[#This Row],[1]:[3]])</f>
        <v>309059.08257572725</v>
      </c>
    </row>
    <row r="715" spans="1:7" x14ac:dyDescent="0.2">
      <c r="A715" t="s">
        <v>3</v>
      </c>
      <c r="B715" s="3" t="s">
        <v>271</v>
      </c>
      <c r="C715">
        <v>23494174.199199997</v>
      </c>
      <c r="D715">
        <v>23695016.706734184</v>
      </c>
      <c r="E715">
        <v>23386863.81148953</v>
      </c>
      <c r="F715">
        <f>(MAX(Table1[[#This Row],[1]:[3]])-MIN(Table1[[#This Row],[1]:[3]]))/MEDIAN(Table1[[#This Row],[1]:[3]])</f>
        <v>1.3116140734801704E-2</v>
      </c>
      <c r="G715">
        <f>MAX(Table1[[#This Row],[1]:[3]])-MIN(Table1[[#This Row],[1]:[3]])</f>
        <v>308152.89524465427</v>
      </c>
    </row>
    <row r="716" spans="1:7" x14ac:dyDescent="0.2">
      <c r="A716" t="s">
        <v>12</v>
      </c>
      <c r="B716" s="3" t="s">
        <v>189</v>
      </c>
      <c r="C716">
        <v>8193036</v>
      </c>
      <c r="D716">
        <v>8233549</v>
      </c>
      <c r="E716">
        <v>8299730</v>
      </c>
      <c r="F716">
        <f>(MAX(Table1[[#This Row],[1]:[3]])-MIN(Table1[[#This Row],[1]:[3]]))/MEDIAN(Table1[[#This Row],[1]:[3]])</f>
        <v>1.2958445987265029E-2</v>
      </c>
      <c r="G716">
        <f>MAX(Table1[[#This Row],[1]:[3]])-MIN(Table1[[#This Row],[1]:[3]])</f>
        <v>106694</v>
      </c>
    </row>
    <row r="717" spans="1:7" x14ac:dyDescent="0.2">
      <c r="A717" t="s">
        <v>3</v>
      </c>
      <c r="B717" s="3" t="s">
        <v>221</v>
      </c>
      <c r="C717">
        <v>35425068.121062085</v>
      </c>
      <c r="D717">
        <v>35878872.167064138</v>
      </c>
      <c r="E717">
        <v>35841600.33628609</v>
      </c>
      <c r="F717">
        <f>(MAX(Table1[[#This Row],[1]:[3]])-MIN(Table1[[#This Row],[1]:[3]]))/MEDIAN(Table1[[#This Row],[1]:[3]])</f>
        <v>1.2661377888939318E-2</v>
      </c>
      <c r="G717">
        <f>MAX(Table1[[#This Row],[1]:[3]])-MIN(Table1[[#This Row],[1]:[3]])</f>
        <v>453804.04600205272</v>
      </c>
    </row>
    <row r="718" spans="1:7" x14ac:dyDescent="0.2">
      <c r="A718" t="s">
        <v>3</v>
      </c>
      <c r="B718" s="3" t="s">
        <v>124</v>
      </c>
      <c r="C718">
        <v>89847987.136328921</v>
      </c>
      <c r="D718">
        <v>89982213.873192593</v>
      </c>
      <c r="E718">
        <v>90934150.590704933</v>
      </c>
      <c r="F718">
        <f>(MAX(Table1[[#This Row],[1]:[3]])-MIN(Table1[[#This Row],[1]:[3]]))/MEDIAN(Table1[[#This Row],[1]:[3]])</f>
        <v>1.2070868315228247E-2</v>
      </c>
      <c r="G718">
        <f>MAX(Table1[[#This Row],[1]:[3]])-MIN(Table1[[#This Row],[1]:[3]])</f>
        <v>1086163.4543760121</v>
      </c>
    </row>
    <row r="719" spans="1:7" x14ac:dyDescent="0.2">
      <c r="A719" t="s">
        <v>3</v>
      </c>
      <c r="B719" s="3" t="s">
        <v>69</v>
      </c>
      <c r="C719">
        <v>45076172.133464046</v>
      </c>
      <c r="D719">
        <v>44686310.185256854</v>
      </c>
      <c r="E719">
        <v>45228917.662885934</v>
      </c>
      <c r="F719">
        <f>(MAX(Table1[[#This Row],[1]:[3]])-MIN(Table1[[#This Row],[1]:[3]]))/MEDIAN(Table1[[#This Row],[1]:[3]])</f>
        <v>1.2037567786867482E-2</v>
      </c>
      <c r="G719">
        <f>MAX(Table1[[#This Row],[1]:[3]])-MIN(Table1[[#This Row],[1]:[3]])</f>
        <v>542607.47762908041</v>
      </c>
    </row>
    <row r="720" spans="1:7" x14ac:dyDescent="0.2">
      <c r="A720" t="s">
        <v>12</v>
      </c>
      <c r="B720" s="3" t="s">
        <v>60</v>
      </c>
      <c r="C720">
        <v>99879539</v>
      </c>
      <c r="D720">
        <v>100406562</v>
      </c>
      <c r="E720">
        <v>101079222</v>
      </c>
      <c r="F720">
        <f>(MAX(Table1[[#This Row],[1]:[3]])-MIN(Table1[[#This Row],[1]:[3]]))/MEDIAN(Table1[[#This Row],[1]:[3]])</f>
        <v>1.1948252943866358E-2</v>
      </c>
      <c r="G720">
        <f>MAX(Table1[[#This Row],[1]:[3]])-MIN(Table1[[#This Row],[1]:[3]])</f>
        <v>1199683</v>
      </c>
    </row>
    <row r="721" spans="1:7" x14ac:dyDescent="0.2">
      <c r="A721" t="s">
        <v>3</v>
      </c>
      <c r="B721" s="3" t="s">
        <v>250</v>
      </c>
      <c r="C721">
        <v>27820457.868618865</v>
      </c>
      <c r="D721">
        <v>28015037.157596946</v>
      </c>
      <c r="E721">
        <v>28154378.089104407</v>
      </c>
      <c r="F721">
        <f>(MAX(Table1[[#This Row],[1]:[3]])-MIN(Table1[[#This Row],[1]:[3]]))/MEDIAN(Table1[[#This Row],[1]:[3]])</f>
        <v>1.1919320992047714E-2</v>
      </c>
      <c r="G721">
        <f>MAX(Table1[[#This Row],[1]:[3]])-MIN(Table1[[#This Row],[1]:[3]])</f>
        <v>333920.22048554197</v>
      </c>
    </row>
    <row r="722" spans="1:7" x14ac:dyDescent="0.2">
      <c r="A722" t="s">
        <v>4</v>
      </c>
      <c r="B722" s="3" t="s">
        <v>389</v>
      </c>
      <c r="C722">
        <v>234760696.56215581</v>
      </c>
      <c r="D722">
        <v>232069515.28062001</v>
      </c>
      <c r="E722">
        <v>232872306.20473999</v>
      </c>
      <c r="F722">
        <f>(MAX(Table1[[#This Row],[1]:[3]])-MIN(Table1[[#This Row],[1]:[3]]))/MEDIAN(Table1[[#This Row],[1]:[3]])</f>
        <v>1.1556467685641131E-2</v>
      </c>
      <c r="G722">
        <f>MAX(Table1[[#This Row],[1]:[3]])-MIN(Table1[[#This Row],[1]:[3]])</f>
        <v>2691181.2815358043</v>
      </c>
    </row>
    <row r="723" spans="1:7" x14ac:dyDescent="0.2">
      <c r="A723" t="s">
        <v>4</v>
      </c>
      <c r="B723" s="3" t="s">
        <v>319</v>
      </c>
      <c r="C723">
        <v>209876496.83371988</v>
      </c>
      <c r="D723">
        <v>210020923.89501995</v>
      </c>
      <c r="E723">
        <v>212287021.70736</v>
      </c>
      <c r="F723">
        <f>(MAX(Table1[[#This Row],[1]:[3]])-MIN(Table1[[#This Row],[1]:[3]]))/MEDIAN(Table1[[#This Row],[1]:[3]])</f>
        <v>1.1477546279365161E-2</v>
      </c>
      <c r="G723">
        <f>MAX(Table1[[#This Row],[1]:[3]])-MIN(Table1[[#This Row],[1]:[3]])</f>
        <v>2410524.87364012</v>
      </c>
    </row>
    <row r="724" spans="1:7" x14ac:dyDescent="0.2">
      <c r="A724" t="s">
        <v>12</v>
      </c>
      <c r="B724" s="3" t="s">
        <v>82</v>
      </c>
      <c r="C724">
        <v>99595329</v>
      </c>
      <c r="D724">
        <v>100713633</v>
      </c>
      <c r="E724">
        <v>99803473</v>
      </c>
      <c r="F724">
        <f>(MAX(Table1[[#This Row],[1]:[3]])-MIN(Table1[[#This Row],[1]:[3]]))/MEDIAN(Table1[[#This Row],[1]:[3]])</f>
        <v>1.1205060970172851E-2</v>
      </c>
      <c r="G724">
        <f>MAX(Table1[[#This Row],[1]:[3]])-MIN(Table1[[#This Row],[1]:[3]])</f>
        <v>1118304</v>
      </c>
    </row>
    <row r="725" spans="1:7" x14ac:dyDescent="0.2">
      <c r="A725" t="s">
        <v>3</v>
      </c>
      <c r="B725" s="3" t="s">
        <v>72</v>
      </c>
      <c r="C725">
        <v>45168733.900158174</v>
      </c>
      <c r="D725">
        <v>44679764.804467529</v>
      </c>
      <c r="E725">
        <v>45023764.106274962</v>
      </c>
      <c r="F725">
        <f>(MAX(Table1[[#This Row],[1]:[3]])-MIN(Table1[[#This Row],[1]:[3]]))/MEDIAN(Table1[[#This Row],[1]:[3]])</f>
        <v>1.086024470402948E-2</v>
      </c>
      <c r="G725">
        <f>MAX(Table1[[#This Row],[1]:[3]])-MIN(Table1[[#This Row],[1]:[3]])</f>
        <v>488969.09569064528</v>
      </c>
    </row>
    <row r="726" spans="1:7" x14ac:dyDescent="0.2">
      <c r="A726" t="s">
        <v>12</v>
      </c>
      <c r="B726" s="3" t="s">
        <v>144</v>
      </c>
      <c r="C726">
        <v>13975942</v>
      </c>
      <c r="D726">
        <v>13830373</v>
      </c>
      <c r="E726">
        <v>13826210</v>
      </c>
      <c r="F726">
        <f>(MAX(Table1[[#This Row],[1]:[3]])-MIN(Table1[[#This Row],[1]:[3]]))/MEDIAN(Table1[[#This Row],[1]:[3]])</f>
        <v>1.0826316831802005E-2</v>
      </c>
      <c r="G726">
        <f>MAX(Table1[[#This Row],[1]:[3]])-MIN(Table1[[#This Row],[1]:[3]])</f>
        <v>149732</v>
      </c>
    </row>
    <row r="727" spans="1:7" x14ac:dyDescent="0.2">
      <c r="A727" t="s">
        <v>12</v>
      </c>
      <c r="B727" s="3" t="s">
        <v>166</v>
      </c>
      <c r="C727">
        <v>9156640</v>
      </c>
      <c r="D727">
        <v>9089741</v>
      </c>
      <c r="E727">
        <v>9184352</v>
      </c>
      <c r="F727">
        <f>(MAX(Table1[[#This Row],[1]:[3]])-MIN(Table1[[#This Row],[1]:[3]]))/MEDIAN(Table1[[#This Row],[1]:[3]])</f>
        <v>1.0332501878418285E-2</v>
      </c>
      <c r="G727">
        <f>MAX(Table1[[#This Row],[1]:[3]])-MIN(Table1[[#This Row],[1]:[3]])</f>
        <v>94611</v>
      </c>
    </row>
    <row r="728" spans="1:7" x14ac:dyDescent="0.2">
      <c r="A728" t="s">
        <v>4</v>
      </c>
      <c r="B728" s="3" t="s">
        <v>403</v>
      </c>
      <c r="C728">
        <v>265028941.24224499</v>
      </c>
      <c r="D728">
        <v>262432015.69090995</v>
      </c>
      <c r="E728">
        <v>263791646.08017996</v>
      </c>
      <c r="F728">
        <f>(MAX(Table1[[#This Row],[1]:[3]])-MIN(Table1[[#This Row],[1]:[3]]))/MEDIAN(Table1[[#This Row],[1]:[3]])</f>
        <v>9.8446087657593842E-3</v>
      </c>
      <c r="G728">
        <f>MAX(Table1[[#This Row],[1]:[3]])-MIN(Table1[[#This Row],[1]:[3]])</f>
        <v>2596925.5513350368</v>
      </c>
    </row>
    <row r="729" spans="1:7" x14ac:dyDescent="0.2">
      <c r="A729" t="s">
        <v>12</v>
      </c>
      <c r="B729" s="3" t="s">
        <v>134</v>
      </c>
      <c r="C729">
        <v>100762261</v>
      </c>
      <c r="D729">
        <v>99879601</v>
      </c>
      <c r="E729">
        <v>100869971</v>
      </c>
      <c r="F729">
        <f>(MAX(Table1[[#This Row],[1]:[3]])-MIN(Table1[[#This Row],[1]:[3]]))/MEDIAN(Table1[[#This Row],[1]:[3]])</f>
        <v>9.8287790505217024E-3</v>
      </c>
      <c r="G729">
        <f>MAX(Table1[[#This Row],[1]:[3]])-MIN(Table1[[#This Row],[1]:[3]])</f>
        <v>990370</v>
      </c>
    </row>
    <row r="730" spans="1:7" x14ac:dyDescent="0.2">
      <c r="A730" t="s">
        <v>3</v>
      </c>
      <c r="B730" s="3" t="s">
        <v>228</v>
      </c>
      <c r="C730">
        <v>23854100.773339141</v>
      </c>
      <c r="D730">
        <v>23692516.777359977</v>
      </c>
      <c r="E730">
        <v>23922456.488039441</v>
      </c>
      <c r="F730">
        <f>(MAX(Table1[[#This Row],[1]:[3]])-MIN(Table1[[#This Row],[1]:[3]]))/MEDIAN(Table1[[#This Row],[1]:[3]])</f>
        <v>9.6394206121766402E-3</v>
      </c>
      <c r="G730">
        <f>MAX(Table1[[#This Row],[1]:[3]])-MIN(Table1[[#This Row],[1]:[3]])</f>
        <v>229939.71067946404</v>
      </c>
    </row>
    <row r="731" spans="1:7" x14ac:dyDescent="0.2">
      <c r="A731" t="s">
        <v>12</v>
      </c>
      <c r="B731" s="3" t="s">
        <v>81</v>
      </c>
      <c r="C731">
        <v>99943190</v>
      </c>
      <c r="D731">
        <v>100889817</v>
      </c>
      <c r="E731">
        <v>100336610</v>
      </c>
      <c r="F731">
        <f>(MAX(Table1[[#This Row],[1]:[3]])-MIN(Table1[[#This Row],[1]:[3]]))/MEDIAN(Table1[[#This Row],[1]:[3]])</f>
        <v>9.4345124875157733E-3</v>
      </c>
      <c r="G731">
        <f>MAX(Table1[[#This Row],[1]:[3]])-MIN(Table1[[#This Row],[1]:[3]])</f>
        <v>946627</v>
      </c>
    </row>
    <row r="732" spans="1:7" x14ac:dyDescent="0.2">
      <c r="A732" t="s">
        <v>4</v>
      </c>
      <c r="B732" s="3" t="s">
        <v>370</v>
      </c>
      <c r="C732">
        <v>87586193.631310865</v>
      </c>
      <c r="D732">
        <v>86850830.483290002</v>
      </c>
      <c r="E732">
        <v>87635709.923120007</v>
      </c>
      <c r="F732">
        <f>(MAX(Table1[[#This Row],[1]:[3]])-MIN(Table1[[#This Row],[1]:[3]]))/MEDIAN(Table1[[#This Row],[1]:[3]])</f>
        <v>8.9612233080239891E-3</v>
      </c>
      <c r="G732">
        <f>MAX(Table1[[#This Row],[1]:[3]])-MIN(Table1[[#This Row],[1]:[3]])</f>
        <v>784879.43983000517</v>
      </c>
    </row>
    <row r="733" spans="1:7" x14ac:dyDescent="0.2">
      <c r="A733" t="s">
        <v>4</v>
      </c>
      <c r="B733" s="3" t="s">
        <v>345</v>
      </c>
      <c r="C733">
        <v>324696945.39428699</v>
      </c>
      <c r="D733">
        <v>326890945.47367996</v>
      </c>
      <c r="E733">
        <v>324137792.13062</v>
      </c>
      <c r="F733">
        <f>(MAX(Table1[[#This Row],[1]:[3]])-MIN(Table1[[#This Row],[1]:[3]]))/MEDIAN(Table1[[#This Row],[1]:[3]])</f>
        <v>8.4791476547977362E-3</v>
      </c>
      <c r="G733">
        <f>MAX(Table1[[#This Row],[1]:[3]])-MIN(Table1[[#This Row],[1]:[3]])</f>
        <v>2753153.343059957</v>
      </c>
    </row>
    <row r="734" spans="1:7" x14ac:dyDescent="0.2">
      <c r="A734" t="s">
        <v>4</v>
      </c>
      <c r="B734" s="3" t="s">
        <v>414</v>
      </c>
      <c r="C734">
        <v>220708555.90216675</v>
      </c>
      <c r="D734">
        <v>220654997.60911003</v>
      </c>
      <c r="E734">
        <v>222516042.53616002</v>
      </c>
      <c r="F734">
        <f>(MAX(Table1[[#This Row],[1]:[3]])-MIN(Table1[[#This Row],[1]:[3]]))/MEDIAN(Table1[[#This Row],[1]:[3]])</f>
        <v>8.432137664273141E-3</v>
      </c>
      <c r="G734">
        <f>MAX(Table1[[#This Row],[1]:[3]])-MIN(Table1[[#This Row],[1]:[3]])</f>
        <v>1861044.9270499945</v>
      </c>
    </row>
    <row r="735" spans="1:7" x14ac:dyDescent="0.2">
      <c r="A735" t="s">
        <v>4</v>
      </c>
      <c r="B735" s="3" t="s">
        <v>420</v>
      </c>
      <c r="C735">
        <v>93549053.617019907</v>
      </c>
      <c r="D735">
        <v>93266752.98695001</v>
      </c>
      <c r="E735">
        <v>92768239.018130004</v>
      </c>
      <c r="F735">
        <f>(MAX(Table1[[#This Row],[1]:[3]])-MIN(Table1[[#This Row],[1]:[3]]))/MEDIAN(Table1[[#This Row],[1]:[3]])</f>
        <v>8.3718428473558495E-3</v>
      </c>
      <c r="G735">
        <f>MAX(Table1[[#This Row],[1]:[3]])-MIN(Table1[[#This Row],[1]:[3]])</f>
        <v>780814.59888990223</v>
      </c>
    </row>
    <row r="736" spans="1:7" x14ac:dyDescent="0.2">
      <c r="A736" t="s">
        <v>12</v>
      </c>
      <c r="B736" s="3" t="s">
        <v>77</v>
      </c>
      <c r="C736">
        <v>99928721</v>
      </c>
      <c r="D736">
        <v>100744760</v>
      </c>
      <c r="E736">
        <v>99924495</v>
      </c>
      <c r="F736">
        <f>(MAX(Table1[[#This Row],[1]:[3]])-MIN(Table1[[#This Row],[1]:[3]]))/MEDIAN(Table1[[#This Row],[1]:[3]])</f>
        <v>8.2085009373831577E-3</v>
      </c>
      <c r="G736">
        <f>MAX(Table1[[#This Row],[1]:[3]])-MIN(Table1[[#This Row],[1]:[3]])</f>
        <v>820265</v>
      </c>
    </row>
    <row r="737" spans="1:7" x14ac:dyDescent="0.2">
      <c r="A737" t="s">
        <v>12</v>
      </c>
      <c r="B737" s="3" t="s">
        <v>110</v>
      </c>
      <c r="C737">
        <v>100739065</v>
      </c>
      <c r="D737">
        <v>101016724</v>
      </c>
      <c r="E737">
        <v>101541128</v>
      </c>
      <c r="F737">
        <f>(MAX(Table1[[#This Row],[1]:[3]])-MIN(Table1[[#This Row],[1]:[3]]))/MEDIAN(Table1[[#This Row],[1]:[3]])</f>
        <v>7.9399030996095254E-3</v>
      </c>
      <c r="G737">
        <f>MAX(Table1[[#This Row],[1]:[3]])-MIN(Table1[[#This Row],[1]:[3]])</f>
        <v>802063</v>
      </c>
    </row>
    <row r="738" spans="1:7" x14ac:dyDescent="0.2">
      <c r="A738" t="s">
        <v>12</v>
      </c>
      <c r="B738" s="3" t="s">
        <v>71</v>
      </c>
      <c r="C738">
        <v>101657825</v>
      </c>
      <c r="D738">
        <v>100883764</v>
      </c>
      <c r="E738">
        <v>100863660</v>
      </c>
      <c r="F738">
        <f>(MAX(Table1[[#This Row],[1]:[3]])-MIN(Table1[[#This Row],[1]:[3]]))/MEDIAN(Table1[[#This Row],[1]:[3]])</f>
        <v>7.8720793962445725E-3</v>
      </c>
      <c r="G738">
        <f>MAX(Table1[[#This Row],[1]:[3]])-MIN(Table1[[#This Row],[1]:[3]])</f>
        <v>794165</v>
      </c>
    </row>
    <row r="739" spans="1:7" x14ac:dyDescent="0.2">
      <c r="A739" t="s">
        <v>12</v>
      </c>
      <c r="B739" s="3" t="s">
        <v>83</v>
      </c>
      <c r="C739">
        <v>100182854</v>
      </c>
      <c r="D739">
        <v>100957548</v>
      </c>
      <c r="E739">
        <v>100836637</v>
      </c>
      <c r="F739">
        <f>(MAX(Table1[[#This Row],[1]:[3]])-MIN(Table1[[#This Row],[1]:[3]]))/MEDIAN(Table1[[#This Row],[1]:[3]])</f>
        <v>7.6826639904700508E-3</v>
      </c>
      <c r="G739">
        <f>MAX(Table1[[#This Row],[1]:[3]])-MIN(Table1[[#This Row],[1]:[3]])</f>
        <v>774694</v>
      </c>
    </row>
    <row r="740" spans="1:7" x14ac:dyDescent="0.2">
      <c r="A740" t="s">
        <v>12</v>
      </c>
      <c r="B740" s="3" t="s">
        <v>74</v>
      </c>
      <c r="C740">
        <v>100266101</v>
      </c>
      <c r="D740">
        <v>101016144</v>
      </c>
      <c r="E740">
        <v>100767270</v>
      </c>
      <c r="F740">
        <f>(MAX(Table1[[#This Row],[1]:[3]])-MIN(Table1[[#This Row],[1]:[3]]))/MEDIAN(Table1[[#This Row],[1]:[3]])</f>
        <v>7.4433196413875259E-3</v>
      </c>
      <c r="G740">
        <f>MAX(Table1[[#This Row],[1]:[3]])-MIN(Table1[[#This Row],[1]:[3]])</f>
        <v>750043</v>
      </c>
    </row>
    <row r="741" spans="1:7" x14ac:dyDescent="0.2">
      <c r="A741" t="s">
        <v>3</v>
      </c>
      <c r="B741" s="3" t="s">
        <v>249</v>
      </c>
      <c r="C741">
        <v>16543290.152681284</v>
      </c>
      <c r="D741">
        <v>16445579.906600051</v>
      </c>
      <c r="E741">
        <v>16425541.443099022</v>
      </c>
      <c r="F741">
        <f>(MAX(Table1[[#This Row],[1]:[3]])-MIN(Table1[[#This Row],[1]:[3]]))/MEDIAN(Table1[[#This Row],[1]:[3]])</f>
        <v>7.1599001221602432E-3</v>
      </c>
      <c r="G741">
        <f>MAX(Table1[[#This Row],[1]:[3]])-MIN(Table1[[#This Row],[1]:[3]])</f>
        <v>117748.70958226174</v>
      </c>
    </row>
    <row r="742" spans="1:7" x14ac:dyDescent="0.2">
      <c r="A742" t="s">
        <v>4</v>
      </c>
      <c r="B742" s="3" t="s">
        <v>388</v>
      </c>
      <c r="C742">
        <v>214845781.4390403</v>
      </c>
      <c r="D742">
        <v>213482533.67154002</v>
      </c>
      <c r="E742">
        <v>214913576.85423997</v>
      </c>
      <c r="F742">
        <f>(MAX(Table1[[#This Row],[1]:[3]])-MIN(Table1[[#This Row],[1]:[3]]))/MEDIAN(Table1[[#This Row],[1]:[3]])</f>
        <v>6.6607925606674686E-3</v>
      </c>
      <c r="G742">
        <f>MAX(Table1[[#This Row],[1]:[3]])-MIN(Table1[[#This Row],[1]:[3]])</f>
        <v>1431043.1826999485</v>
      </c>
    </row>
    <row r="743" spans="1:7" x14ac:dyDescent="0.2">
      <c r="A743" t="s">
        <v>4</v>
      </c>
      <c r="B743" s="3" t="s">
        <v>411</v>
      </c>
      <c r="C743">
        <v>216230941.87768874</v>
      </c>
      <c r="D743">
        <v>217651296.79452002</v>
      </c>
      <c r="E743">
        <v>216879758.07688999</v>
      </c>
      <c r="F743">
        <f>(MAX(Table1[[#This Row],[1]:[3]])-MIN(Table1[[#This Row],[1]:[3]]))/MEDIAN(Table1[[#This Row],[1]:[3]])</f>
        <v>6.5490432552388267E-3</v>
      </c>
      <c r="G743">
        <f>MAX(Table1[[#This Row],[1]:[3]])-MIN(Table1[[#This Row],[1]:[3]])</f>
        <v>1420354.9168312848</v>
      </c>
    </row>
    <row r="744" spans="1:7" x14ac:dyDescent="0.2">
      <c r="A744" t="s">
        <v>12</v>
      </c>
      <c r="B744" s="3" t="s">
        <v>130</v>
      </c>
      <c r="C744">
        <v>100616107</v>
      </c>
      <c r="D744">
        <v>99979783</v>
      </c>
      <c r="E744">
        <v>100442096</v>
      </c>
      <c r="F744">
        <f>(MAX(Table1[[#This Row],[1]:[3]])-MIN(Table1[[#This Row],[1]:[3]]))/MEDIAN(Table1[[#This Row],[1]:[3]])</f>
        <v>6.3352321918889462E-3</v>
      </c>
      <c r="G744">
        <f>MAX(Table1[[#This Row],[1]:[3]])-MIN(Table1[[#This Row],[1]:[3]])</f>
        <v>636324</v>
      </c>
    </row>
    <row r="745" spans="1:7" x14ac:dyDescent="0.2">
      <c r="A745" t="s">
        <v>12</v>
      </c>
      <c r="B745" s="3" t="s">
        <v>115</v>
      </c>
      <c r="C745">
        <v>100331270</v>
      </c>
      <c r="D745">
        <v>100908564</v>
      </c>
      <c r="E745">
        <v>100970027</v>
      </c>
      <c r="F745">
        <f>(MAX(Table1[[#This Row],[1]:[3]])-MIN(Table1[[#This Row],[1]:[3]]))/MEDIAN(Table1[[#This Row],[1]:[3]])</f>
        <v>6.3300573774887929E-3</v>
      </c>
      <c r="G745">
        <f>MAX(Table1[[#This Row],[1]:[3]])-MIN(Table1[[#This Row],[1]:[3]])</f>
        <v>638757</v>
      </c>
    </row>
    <row r="746" spans="1:7" x14ac:dyDescent="0.2">
      <c r="A746" t="s">
        <v>12</v>
      </c>
      <c r="B746" s="3" t="s">
        <v>70</v>
      </c>
      <c r="C746">
        <v>100241204</v>
      </c>
      <c r="D746">
        <v>100859460</v>
      </c>
      <c r="E746">
        <v>100237070</v>
      </c>
      <c r="F746">
        <f>(MAX(Table1[[#This Row],[1]:[3]])-MIN(Table1[[#This Row],[1]:[3]]))/MEDIAN(Table1[[#This Row],[1]:[3]])</f>
        <v>6.2089238273714273E-3</v>
      </c>
      <c r="G746">
        <f>MAX(Table1[[#This Row],[1]:[3]])-MIN(Table1[[#This Row],[1]:[3]])</f>
        <v>622390</v>
      </c>
    </row>
    <row r="747" spans="1:7" x14ac:dyDescent="0.2">
      <c r="A747" t="s">
        <v>12</v>
      </c>
      <c r="B747" s="3" t="s">
        <v>112</v>
      </c>
      <c r="C747">
        <v>100391098</v>
      </c>
      <c r="D747">
        <v>101016190</v>
      </c>
      <c r="E747">
        <v>100682066</v>
      </c>
      <c r="F747">
        <f>(MAX(Table1[[#This Row],[1]:[3]])-MIN(Table1[[#This Row],[1]:[3]]))/MEDIAN(Table1[[#This Row],[1]:[3]])</f>
        <v>6.2085734315384432E-3</v>
      </c>
      <c r="G747">
        <f>MAX(Table1[[#This Row],[1]:[3]])-MIN(Table1[[#This Row],[1]:[3]])</f>
        <v>625092</v>
      </c>
    </row>
    <row r="748" spans="1:7" x14ac:dyDescent="0.2">
      <c r="A748" t="s">
        <v>12</v>
      </c>
      <c r="B748" s="3" t="s">
        <v>140</v>
      </c>
      <c r="C748">
        <v>100276134</v>
      </c>
      <c r="D748">
        <v>100824220</v>
      </c>
      <c r="E748">
        <v>100866638</v>
      </c>
      <c r="F748">
        <f>(MAX(Table1[[#This Row],[1]:[3]])-MIN(Table1[[#This Row],[1]:[3]]))/MEDIAN(Table1[[#This Row],[1]:[3]])</f>
        <v>5.8567673521302717E-3</v>
      </c>
      <c r="G748">
        <f>MAX(Table1[[#This Row],[1]:[3]])-MIN(Table1[[#This Row],[1]:[3]])</f>
        <v>590504</v>
      </c>
    </row>
    <row r="749" spans="1:7" x14ac:dyDescent="0.2">
      <c r="A749" t="s">
        <v>12</v>
      </c>
      <c r="B749" s="3" t="s">
        <v>78</v>
      </c>
      <c r="C749">
        <v>100367808</v>
      </c>
      <c r="D749">
        <v>100956166</v>
      </c>
      <c r="E749">
        <v>100752749</v>
      </c>
      <c r="F749">
        <f>(MAX(Table1[[#This Row],[1]:[3]])-MIN(Table1[[#This Row],[1]:[3]]))/MEDIAN(Table1[[#This Row],[1]:[3]])</f>
        <v>5.8396223015215196E-3</v>
      </c>
      <c r="G749">
        <f>MAX(Table1[[#This Row],[1]:[3]])-MIN(Table1[[#This Row],[1]:[3]])</f>
        <v>588358</v>
      </c>
    </row>
    <row r="750" spans="1:7" x14ac:dyDescent="0.2">
      <c r="A750" t="s">
        <v>3</v>
      </c>
      <c r="B750" s="3" t="s">
        <v>239</v>
      </c>
      <c r="C750">
        <v>31692966.629728429</v>
      </c>
      <c r="D750">
        <v>31652009.46526996</v>
      </c>
      <c r="E750">
        <v>31510407.584924225</v>
      </c>
      <c r="F750">
        <f>(MAX(Table1[[#This Row],[1]:[3]])-MIN(Table1[[#This Row],[1]:[3]]))/MEDIAN(Table1[[#This Row],[1]:[3]])</f>
        <v>5.7676920956477168E-3</v>
      </c>
      <c r="G750">
        <f>MAX(Table1[[#This Row],[1]:[3]])-MIN(Table1[[#This Row],[1]:[3]])</f>
        <v>182559.04480420426</v>
      </c>
    </row>
    <row r="751" spans="1:7" x14ac:dyDescent="0.2">
      <c r="A751" t="s">
        <v>12</v>
      </c>
      <c r="B751" s="3" t="s">
        <v>80</v>
      </c>
      <c r="C751">
        <v>100391599</v>
      </c>
      <c r="D751">
        <v>100953174</v>
      </c>
      <c r="E751">
        <v>100753523</v>
      </c>
      <c r="F751">
        <f>(MAX(Table1[[#This Row],[1]:[3]])-MIN(Table1[[#This Row],[1]:[3]]))/MEDIAN(Table1[[#This Row],[1]:[3]])</f>
        <v>5.5737505079599056E-3</v>
      </c>
      <c r="G751">
        <f>MAX(Table1[[#This Row],[1]:[3]])-MIN(Table1[[#This Row],[1]:[3]])</f>
        <v>561575</v>
      </c>
    </row>
    <row r="752" spans="1:7" x14ac:dyDescent="0.2">
      <c r="A752" t="s">
        <v>12</v>
      </c>
      <c r="B752" s="3" t="s">
        <v>95</v>
      </c>
      <c r="C752">
        <v>100427482</v>
      </c>
      <c r="D752">
        <v>100883726</v>
      </c>
      <c r="E752">
        <v>100343574</v>
      </c>
      <c r="F752">
        <f>(MAX(Table1[[#This Row],[1]:[3]])-MIN(Table1[[#This Row],[1]:[3]]))/MEDIAN(Table1[[#This Row],[1]:[3]])</f>
        <v>5.3785277619526495E-3</v>
      </c>
      <c r="G752">
        <f>MAX(Table1[[#This Row],[1]:[3]])-MIN(Table1[[#This Row],[1]:[3]])</f>
        <v>540152</v>
      </c>
    </row>
    <row r="753" spans="1:7" x14ac:dyDescent="0.2">
      <c r="A753" t="s">
        <v>12</v>
      </c>
      <c r="B753" s="3" t="s">
        <v>103</v>
      </c>
      <c r="C753">
        <v>100366236</v>
      </c>
      <c r="D753">
        <v>100827796</v>
      </c>
      <c r="E753">
        <v>100293095</v>
      </c>
      <c r="F753">
        <f>(MAX(Table1[[#This Row],[1]:[3]])-MIN(Table1[[#This Row],[1]:[3]]))/MEDIAN(Table1[[#This Row],[1]:[3]])</f>
        <v>5.3274987815623573E-3</v>
      </c>
      <c r="G753">
        <f>MAX(Table1[[#This Row],[1]:[3]])-MIN(Table1[[#This Row],[1]:[3]])</f>
        <v>534701</v>
      </c>
    </row>
    <row r="754" spans="1:7" x14ac:dyDescent="0.2">
      <c r="A754" t="s">
        <v>4</v>
      </c>
      <c r="B754" s="3" t="s">
        <v>376</v>
      </c>
      <c r="C754">
        <v>244500821.18978664</v>
      </c>
      <c r="D754">
        <v>245450571.29946998</v>
      </c>
      <c r="E754">
        <v>245799523.63563001</v>
      </c>
      <c r="F754">
        <f>(MAX(Table1[[#This Row],[1]:[3]])-MIN(Table1[[#This Row],[1]:[3]]))/MEDIAN(Table1[[#This Row],[1]:[3]])</f>
        <v>5.2910956326878717E-3</v>
      </c>
      <c r="G754">
        <f>MAX(Table1[[#This Row],[1]:[3]])-MIN(Table1[[#This Row],[1]:[3]])</f>
        <v>1298702.4458433688</v>
      </c>
    </row>
    <row r="755" spans="1:7" x14ac:dyDescent="0.2">
      <c r="A755" t="s">
        <v>12</v>
      </c>
      <c r="B755" s="3" t="s">
        <v>84</v>
      </c>
      <c r="C755">
        <v>100501664</v>
      </c>
      <c r="D755">
        <v>101019011</v>
      </c>
      <c r="E755">
        <v>100804758</v>
      </c>
      <c r="F755">
        <f>(MAX(Table1[[#This Row],[1]:[3]])-MIN(Table1[[#This Row],[1]:[3]]))/MEDIAN(Table1[[#This Row],[1]:[3]])</f>
        <v>5.1321684637147778E-3</v>
      </c>
      <c r="G755">
        <f>MAX(Table1[[#This Row],[1]:[3]])-MIN(Table1[[#This Row],[1]:[3]])</f>
        <v>517347</v>
      </c>
    </row>
    <row r="756" spans="1:7" x14ac:dyDescent="0.2">
      <c r="A756" t="s">
        <v>12</v>
      </c>
      <c r="B756" s="3" t="s">
        <v>127</v>
      </c>
      <c r="C756">
        <v>100719107</v>
      </c>
      <c r="D756">
        <v>100396414</v>
      </c>
      <c r="E756">
        <v>100875538</v>
      </c>
      <c r="F756">
        <f>(MAX(Table1[[#This Row],[1]:[3]])-MIN(Table1[[#This Row],[1]:[3]]))/MEDIAN(Table1[[#This Row],[1]:[3]])</f>
        <v>4.7570318509674633E-3</v>
      </c>
      <c r="G756">
        <f>MAX(Table1[[#This Row],[1]:[3]])-MIN(Table1[[#This Row],[1]:[3]])</f>
        <v>479124</v>
      </c>
    </row>
    <row r="757" spans="1:7" x14ac:dyDescent="0.2">
      <c r="A757" t="s">
        <v>12</v>
      </c>
      <c r="B757" s="3" t="s">
        <v>111</v>
      </c>
      <c r="C757">
        <v>100501415</v>
      </c>
      <c r="D757">
        <v>100979044</v>
      </c>
      <c r="E757">
        <v>100713302</v>
      </c>
      <c r="F757">
        <f>(MAX(Table1[[#This Row],[1]:[3]])-MIN(Table1[[#This Row],[1]:[3]]))/MEDIAN(Table1[[#This Row],[1]:[3]])</f>
        <v>4.7424619242451213E-3</v>
      </c>
      <c r="G757">
        <f>MAX(Table1[[#This Row],[1]:[3]])-MIN(Table1[[#This Row],[1]:[3]])</f>
        <v>477629</v>
      </c>
    </row>
    <row r="758" spans="1:7" x14ac:dyDescent="0.2">
      <c r="A758" t="s">
        <v>12</v>
      </c>
      <c r="B758" s="3" t="s">
        <v>101</v>
      </c>
      <c r="C758">
        <v>100762310</v>
      </c>
      <c r="D758">
        <v>100867212</v>
      </c>
      <c r="E758">
        <v>100408353</v>
      </c>
      <c r="F758">
        <f>(MAX(Table1[[#This Row],[1]:[3]])-MIN(Table1[[#This Row],[1]:[3]]))/MEDIAN(Table1[[#This Row],[1]:[3]])</f>
        <v>4.5538753527980848E-3</v>
      </c>
      <c r="G758">
        <f>MAX(Table1[[#This Row],[1]:[3]])-MIN(Table1[[#This Row],[1]:[3]])</f>
        <v>458859</v>
      </c>
    </row>
    <row r="759" spans="1:7" x14ac:dyDescent="0.2">
      <c r="A759" t="s">
        <v>3</v>
      </c>
      <c r="B759" s="3" t="s">
        <v>190</v>
      </c>
      <c r="C759">
        <v>23293898.917243097</v>
      </c>
      <c r="D759">
        <v>23399345.961391959</v>
      </c>
      <c r="E759">
        <v>23303098.000460874</v>
      </c>
      <c r="F759">
        <f>(MAX(Table1[[#This Row],[1]:[3]])-MIN(Table1[[#This Row],[1]:[3]]))/MEDIAN(Table1[[#This Row],[1]:[3]])</f>
        <v>4.5250225590939405E-3</v>
      </c>
      <c r="G759">
        <f>MAX(Table1[[#This Row],[1]:[3]])-MIN(Table1[[#This Row],[1]:[3]])</f>
        <v>105447.04414886236</v>
      </c>
    </row>
    <row r="760" spans="1:7" x14ac:dyDescent="0.2">
      <c r="A760" t="s">
        <v>12</v>
      </c>
      <c r="B760" s="3" t="s">
        <v>118</v>
      </c>
      <c r="C760">
        <v>100466932</v>
      </c>
      <c r="D760">
        <v>100920483</v>
      </c>
      <c r="E760">
        <v>100743565</v>
      </c>
      <c r="F760">
        <f>(MAX(Table1[[#This Row],[1]:[3]])-MIN(Table1[[#This Row],[1]:[3]]))/MEDIAN(Table1[[#This Row],[1]:[3]])</f>
        <v>4.5020344475600006E-3</v>
      </c>
      <c r="G760">
        <f>MAX(Table1[[#This Row],[1]:[3]])-MIN(Table1[[#This Row],[1]:[3]])</f>
        <v>453551</v>
      </c>
    </row>
    <row r="761" spans="1:7" x14ac:dyDescent="0.2">
      <c r="A761" t="s">
        <v>12</v>
      </c>
      <c r="B761" s="3" t="s">
        <v>126</v>
      </c>
      <c r="C761">
        <v>100733042</v>
      </c>
      <c r="D761">
        <v>100425170</v>
      </c>
      <c r="E761">
        <v>100877921</v>
      </c>
      <c r="F761">
        <f>(MAX(Table1[[#This Row],[1]:[3]])-MIN(Table1[[#This Row],[1]:[3]]))/MEDIAN(Table1[[#This Row],[1]:[3]])</f>
        <v>4.4945629657446463E-3</v>
      </c>
      <c r="G761">
        <f>MAX(Table1[[#This Row],[1]:[3]])-MIN(Table1[[#This Row],[1]:[3]])</f>
        <v>452751</v>
      </c>
    </row>
    <row r="762" spans="1:7" x14ac:dyDescent="0.2">
      <c r="A762" t="s">
        <v>12</v>
      </c>
      <c r="B762" s="3" t="s">
        <v>107</v>
      </c>
      <c r="C762">
        <v>100522301</v>
      </c>
      <c r="D762">
        <v>100909232</v>
      </c>
      <c r="E762">
        <v>100464108</v>
      </c>
      <c r="F762">
        <f>(MAX(Table1[[#This Row],[1]:[3]])-MIN(Table1[[#This Row],[1]:[3]]))/MEDIAN(Table1[[#This Row],[1]:[3]])</f>
        <v>4.4281119271235144E-3</v>
      </c>
      <c r="G762">
        <f>MAX(Table1[[#This Row],[1]:[3]])-MIN(Table1[[#This Row],[1]:[3]])</f>
        <v>445124</v>
      </c>
    </row>
    <row r="763" spans="1:7" x14ac:dyDescent="0.2">
      <c r="A763" t="s">
        <v>4</v>
      </c>
      <c r="B763" s="3" t="s">
        <v>320</v>
      </c>
      <c r="C763">
        <v>267406480.31130171</v>
      </c>
      <c r="D763">
        <v>267790058.43379</v>
      </c>
      <c r="E763">
        <v>268556343.77239001</v>
      </c>
      <c r="F763">
        <f>(MAX(Table1[[#This Row],[1]:[3]])-MIN(Table1[[#This Row],[1]:[3]]))/MEDIAN(Table1[[#This Row],[1]:[3]])</f>
        <v>4.2938989886833262E-3</v>
      </c>
      <c r="G763">
        <f>MAX(Table1[[#This Row],[1]:[3]])-MIN(Table1[[#This Row],[1]:[3]])</f>
        <v>1149863.4610882998</v>
      </c>
    </row>
    <row r="764" spans="1:7" x14ac:dyDescent="0.2">
      <c r="A764" t="s">
        <v>3</v>
      </c>
      <c r="B764" s="3" t="s">
        <v>188</v>
      </c>
      <c r="C764">
        <v>46706253.210611142</v>
      </c>
      <c r="D764">
        <v>46906487.705612995</v>
      </c>
      <c r="E764">
        <v>46867143.147620805</v>
      </c>
      <c r="F764">
        <f>(MAX(Table1[[#This Row],[1]:[3]])-MIN(Table1[[#This Row],[1]:[3]]))/MEDIAN(Table1[[#This Row],[1]:[3]])</f>
        <v>4.2723853333914456E-3</v>
      </c>
      <c r="G764">
        <f>MAX(Table1[[#This Row],[1]:[3]])-MIN(Table1[[#This Row],[1]:[3]])</f>
        <v>200234.49500185251</v>
      </c>
    </row>
    <row r="765" spans="1:7" x14ac:dyDescent="0.2">
      <c r="A765" t="s">
        <v>12</v>
      </c>
      <c r="B765" s="3" t="s">
        <v>87</v>
      </c>
      <c r="C765">
        <v>100458586</v>
      </c>
      <c r="D765">
        <v>100872861</v>
      </c>
      <c r="E765">
        <v>100836272</v>
      </c>
      <c r="F765">
        <f>(MAX(Table1[[#This Row],[1]:[3]])-MIN(Table1[[#This Row],[1]:[3]]))/MEDIAN(Table1[[#This Row],[1]:[3]])</f>
        <v>4.108392662513346E-3</v>
      </c>
      <c r="G765">
        <f>MAX(Table1[[#This Row],[1]:[3]])-MIN(Table1[[#This Row],[1]:[3]])</f>
        <v>414275</v>
      </c>
    </row>
    <row r="766" spans="1:7" x14ac:dyDescent="0.2">
      <c r="A766" t="s">
        <v>12</v>
      </c>
      <c r="B766" s="3" t="s">
        <v>24</v>
      </c>
      <c r="C766">
        <v>100204586</v>
      </c>
      <c r="D766">
        <v>99939928</v>
      </c>
      <c r="E766">
        <v>100336405</v>
      </c>
      <c r="F766">
        <f>(MAX(Table1[[#This Row],[1]:[3]])-MIN(Table1[[#This Row],[1]:[3]]))/MEDIAN(Table1[[#This Row],[1]:[3]])</f>
        <v>3.9566751964825245E-3</v>
      </c>
      <c r="G766">
        <f>MAX(Table1[[#This Row],[1]:[3]])-MIN(Table1[[#This Row],[1]:[3]])</f>
        <v>396477</v>
      </c>
    </row>
    <row r="767" spans="1:7" x14ac:dyDescent="0.2">
      <c r="A767" t="s">
        <v>3</v>
      </c>
      <c r="B767" s="3" t="s">
        <v>241</v>
      </c>
      <c r="C767">
        <v>29366620.634095021</v>
      </c>
      <c r="D767">
        <v>29481261.824359868</v>
      </c>
      <c r="E767">
        <v>29419137.558174074</v>
      </c>
      <c r="F767">
        <f>(MAX(Table1[[#This Row],[1]:[3]])-MIN(Table1[[#This Row],[1]:[3]]))/MEDIAN(Table1[[#This Row],[1]:[3]])</f>
        <v>3.8968236250349971E-3</v>
      </c>
      <c r="G767">
        <f>MAX(Table1[[#This Row],[1]:[3]])-MIN(Table1[[#This Row],[1]:[3]])</f>
        <v>114641.19026484713</v>
      </c>
    </row>
    <row r="768" spans="1:7" x14ac:dyDescent="0.2">
      <c r="A768" t="s">
        <v>12</v>
      </c>
      <c r="B768" s="3" t="s">
        <v>97</v>
      </c>
      <c r="C768">
        <v>100436253</v>
      </c>
      <c r="D768">
        <v>100791810</v>
      </c>
      <c r="E768">
        <v>100418414</v>
      </c>
      <c r="F768">
        <f>(MAX(Table1[[#This Row],[1]:[3]])-MIN(Table1[[#This Row],[1]:[3]]))/MEDIAN(Table1[[#This Row],[1]:[3]])</f>
        <v>3.7177412422982367E-3</v>
      </c>
      <c r="G768">
        <f>MAX(Table1[[#This Row],[1]:[3]])-MIN(Table1[[#This Row],[1]:[3]])</f>
        <v>373396</v>
      </c>
    </row>
    <row r="769" spans="1:7" x14ac:dyDescent="0.2">
      <c r="A769" t="s">
        <v>12</v>
      </c>
      <c r="B769" s="3" t="s">
        <v>106</v>
      </c>
      <c r="C769">
        <v>100523542</v>
      </c>
      <c r="D769">
        <v>100805418</v>
      </c>
      <c r="E769">
        <v>100487956</v>
      </c>
      <c r="F769">
        <f>(MAX(Table1[[#This Row],[1]:[3]])-MIN(Table1[[#This Row],[1]:[3]]))/MEDIAN(Table1[[#This Row],[1]:[3]])</f>
        <v>3.1580860929074704E-3</v>
      </c>
      <c r="G769">
        <f>MAX(Table1[[#This Row],[1]:[3]])-MIN(Table1[[#This Row],[1]:[3]])</f>
        <v>317462</v>
      </c>
    </row>
    <row r="770" spans="1:7" x14ac:dyDescent="0.2">
      <c r="A770" t="s">
        <v>12</v>
      </c>
      <c r="B770" s="3" t="s">
        <v>67</v>
      </c>
      <c r="C770">
        <v>100554061</v>
      </c>
      <c r="D770">
        <v>100827546</v>
      </c>
      <c r="E770">
        <v>100867346</v>
      </c>
      <c r="F770">
        <f>(MAX(Table1[[#This Row],[1]:[3]])-MIN(Table1[[#This Row],[1]:[3]]))/MEDIAN(Table1[[#This Row],[1]:[3]])</f>
        <v>3.1071370119431451E-3</v>
      </c>
      <c r="G770">
        <f>MAX(Table1[[#This Row],[1]:[3]])-MIN(Table1[[#This Row],[1]:[3]])</f>
        <v>313285</v>
      </c>
    </row>
    <row r="771" spans="1:7" x14ac:dyDescent="0.2">
      <c r="A771" t="s">
        <v>12</v>
      </c>
      <c r="B771" s="3" t="s">
        <v>76</v>
      </c>
      <c r="C771">
        <v>100681666</v>
      </c>
      <c r="D771">
        <v>100979952</v>
      </c>
      <c r="E771">
        <v>100930752</v>
      </c>
      <c r="F771">
        <f>(MAX(Table1[[#This Row],[1]:[3]])-MIN(Table1[[#This Row],[1]:[3]]))/MEDIAN(Table1[[#This Row],[1]:[3]])</f>
        <v>2.9553529929114172E-3</v>
      </c>
      <c r="G771">
        <f>MAX(Table1[[#This Row],[1]:[3]])-MIN(Table1[[#This Row],[1]:[3]])</f>
        <v>298286</v>
      </c>
    </row>
    <row r="772" spans="1:7" x14ac:dyDescent="0.2">
      <c r="A772" t="s">
        <v>3</v>
      </c>
      <c r="B772" s="3" t="s">
        <v>220</v>
      </c>
      <c r="C772">
        <v>52779790.984942779</v>
      </c>
      <c r="D772">
        <v>52754975.703447334</v>
      </c>
      <c r="E772">
        <v>52634164.485470124</v>
      </c>
      <c r="F772">
        <f>(MAX(Table1[[#This Row],[1]:[3]])-MIN(Table1[[#This Row],[1]:[3]]))/MEDIAN(Table1[[#This Row],[1]:[3]])</f>
        <v>2.7604315523007479E-3</v>
      </c>
      <c r="G772">
        <f>MAX(Table1[[#This Row],[1]:[3]])-MIN(Table1[[#This Row],[1]:[3]])</f>
        <v>145626.49947265536</v>
      </c>
    </row>
    <row r="773" spans="1:7" x14ac:dyDescent="0.2">
      <c r="A773" t="s">
        <v>3</v>
      </c>
      <c r="B773" s="3" t="s">
        <v>243</v>
      </c>
      <c r="C773">
        <v>22196767.378162112</v>
      </c>
      <c r="D773">
        <v>22227146.43095503</v>
      </c>
      <c r="E773">
        <v>22166069.169695817</v>
      </c>
      <c r="F773">
        <f>(MAX(Table1[[#This Row],[1]:[3]])-MIN(Table1[[#This Row],[1]:[3]]))/MEDIAN(Table1[[#This Row],[1]:[3]])</f>
        <v>2.7516286591939892E-3</v>
      </c>
      <c r="G773">
        <f>MAX(Table1[[#This Row],[1]:[3]])-MIN(Table1[[#This Row],[1]:[3]])</f>
        <v>61077.26125921309</v>
      </c>
    </row>
    <row r="774" spans="1:7" x14ac:dyDescent="0.2">
      <c r="A774" t="s">
        <v>12</v>
      </c>
      <c r="B774" s="3" t="s">
        <v>96</v>
      </c>
      <c r="C774">
        <v>100766457</v>
      </c>
      <c r="D774">
        <v>100643979</v>
      </c>
      <c r="E774">
        <v>100908080</v>
      </c>
      <c r="F774">
        <f>(MAX(Table1[[#This Row],[1]:[3]])-MIN(Table1[[#This Row],[1]:[3]]))/MEDIAN(Table1[[#This Row],[1]:[3]])</f>
        <v>2.6209217616929808E-3</v>
      </c>
      <c r="G774">
        <f>MAX(Table1[[#This Row],[1]:[3]])-MIN(Table1[[#This Row],[1]:[3]])</f>
        <v>264101</v>
      </c>
    </row>
    <row r="775" spans="1:7" x14ac:dyDescent="0.2">
      <c r="A775" t="s">
        <v>3</v>
      </c>
      <c r="B775" s="3" t="s">
        <v>107</v>
      </c>
      <c r="C775">
        <v>189185727.545111</v>
      </c>
      <c r="D775">
        <v>188765014.20470357</v>
      </c>
      <c r="E775">
        <v>188746397.31864285</v>
      </c>
      <c r="F775">
        <f>(MAX(Table1[[#This Row],[1]:[3]])-MIN(Table1[[#This Row],[1]:[3]]))/MEDIAN(Table1[[#This Row],[1]:[3]])</f>
        <v>2.3273922252972173E-3</v>
      </c>
      <c r="G775">
        <f>MAX(Table1[[#This Row],[1]:[3]])-MIN(Table1[[#This Row],[1]:[3]])</f>
        <v>439330.22646814585</v>
      </c>
    </row>
    <row r="776" spans="1:7" x14ac:dyDescent="0.2">
      <c r="A776" t="s">
        <v>12</v>
      </c>
      <c r="B776" s="3" t="s">
        <v>99</v>
      </c>
      <c r="C776">
        <v>100839570</v>
      </c>
      <c r="D776">
        <v>100616600</v>
      </c>
      <c r="E776">
        <v>100636595</v>
      </c>
      <c r="F776">
        <f>(MAX(Table1[[#This Row],[1]:[3]])-MIN(Table1[[#This Row],[1]:[3]]))/MEDIAN(Table1[[#This Row],[1]:[3]])</f>
        <v>2.2155956290055324E-3</v>
      </c>
      <c r="G776">
        <f>MAX(Table1[[#This Row],[1]:[3]])-MIN(Table1[[#This Row],[1]:[3]])</f>
        <v>222970</v>
      </c>
    </row>
    <row r="777" spans="1:7" x14ac:dyDescent="0.2">
      <c r="A777" t="s">
        <v>12</v>
      </c>
      <c r="B777" s="3" t="s">
        <v>68</v>
      </c>
      <c r="C777">
        <v>100895485</v>
      </c>
      <c r="D777">
        <v>100736366</v>
      </c>
      <c r="E777">
        <v>100688522</v>
      </c>
      <c r="F777">
        <f>(MAX(Table1[[#This Row],[1]:[3]])-MIN(Table1[[#This Row],[1]:[3]]))/MEDIAN(Table1[[#This Row],[1]:[3]])</f>
        <v>2.0545013505847529E-3</v>
      </c>
      <c r="G777">
        <f>MAX(Table1[[#This Row],[1]:[3]])-MIN(Table1[[#This Row],[1]:[3]])</f>
        <v>206963</v>
      </c>
    </row>
    <row r="778" spans="1:7" x14ac:dyDescent="0.2">
      <c r="A778" t="s">
        <v>3</v>
      </c>
      <c r="B778" s="3" t="s">
        <v>109</v>
      </c>
      <c r="C778">
        <v>44725868.198415928</v>
      </c>
      <c r="D778">
        <v>44751784.991135776</v>
      </c>
      <c r="E778">
        <v>44812042.947364032</v>
      </c>
      <c r="F778">
        <f>(MAX(Table1[[#This Row],[1]:[3]])-MIN(Table1[[#This Row],[1]:[3]]))/MEDIAN(Table1[[#This Row],[1]:[3]])</f>
        <v>1.9256159048219813E-3</v>
      </c>
      <c r="G778">
        <f>MAX(Table1[[#This Row],[1]:[3]])-MIN(Table1[[#This Row],[1]:[3]])</f>
        <v>86174.74894810468</v>
      </c>
    </row>
    <row r="779" spans="1:7" x14ac:dyDescent="0.2">
      <c r="A779" t="s">
        <v>3</v>
      </c>
      <c r="B779" s="3" t="s">
        <v>149</v>
      </c>
      <c r="C779">
        <v>32786853.870521732</v>
      </c>
      <c r="D779">
        <v>32729368.821906134</v>
      </c>
      <c r="E779">
        <v>32780506.714169022</v>
      </c>
      <c r="F779">
        <f>(MAX(Table1[[#This Row],[1]:[3]])-MIN(Table1[[#This Row],[1]:[3]]))/MEDIAN(Table1[[#This Row],[1]:[3]])</f>
        <v>1.7536351441068449E-3</v>
      </c>
      <c r="G779">
        <f>MAX(Table1[[#This Row],[1]:[3]])-MIN(Table1[[#This Row],[1]:[3]])</f>
        <v>57485.048615597188</v>
      </c>
    </row>
    <row r="780" spans="1:7" x14ac:dyDescent="0.2">
      <c r="A780" t="s">
        <v>4</v>
      </c>
      <c r="B780" s="3" t="s">
        <v>421</v>
      </c>
      <c r="C780">
        <v>227763740.8463276</v>
      </c>
      <c r="D780">
        <v>227457510.13518003</v>
      </c>
      <c r="E780">
        <v>227506087.88209999</v>
      </c>
      <c r="F780">
        <f>(MAX(Table1[[#This Row],[1]:[3]])-MIN(Table1[[#This Row],[1]:[3]]))/MEDIAN(Table1[[#This Row],[1]:[3]])</f>
        <v>1.3460330402510982E-3</v>
      </c>
      <c r="G780">
        <f>MAX(Table1[[#This Row],[1]:[3]])-MIN(Table1[[#This Row],[1]:[3]])</f>
        <v>306230.71114757657</v>
      </c>
    </row>
    <row r="781" spans="1:7" x14ac:dyDescent="0.2">
      <c r="A781" t="s">
        <v>12</v>
      </c>
      <c r="B781" s="3" t="s">
        <v>89</v>
      </c>
      <c r="C781">
        <v>100996225</v>
      </c>
      <c r="D781">
        <v>100892500</v>
      </c>
      <c r="E781">
        <v>100960758</v>
      </c>
      <c r="F781">
        <f>(MAX(Table1[[#This Row],[1]:[3]])-MIN(Table1[[#This Row],[1]:[3]]))/MEDIAN(Table1[[#This Row],[1]:[3]])</f>
        <v>1.0273793705074996E-3</v>
      </c>
      <c r="G781">
        <f>MAX(Table1[[#This Row],[1]:[3]])-MIN(Table1[[#This Row],[1]:[3]])</f>
        <v>103725</v>
      </c>
    </row>
    <row r="782" spans="1:7" x14ac:dyDescent="0.2">
      <c r="A782" t="s">
        <v>4</v>
      </c>
      <c r="B782" s="3" t="s">
        <v>412</v>
      </c>
      <c r="C782">
        <v>312470076.09994656</v>
      </c>
      <c r="D782">
        <v>312503261.20073998</v>
      </c>
      <c r="E782">
        <v>312686657.73612994</v>
      </c>
      <c r="F782">
        <f>(MAX(Table1[[#This Row],[1]:[3]])-MIN(Table1[[#This Row],[1]:[3]]))/MEDIAN(Table1[[#This Row],[1]:[3]])</f>
        <v>6.930540031844898E-4</v>
      </c>
      <c r="G782">
        <f>MAX(Table1[[#This Row],[1]:[3]])-MIN(Table1[[#This Row],[1]:[3]])</f>
        <v>216581.63618338108</v>
      </c>
    </row>
    <row r="783" spans="1:7" x14ac:dyDescent="0.2">
      <c r="A783" t="s">
        <v>3</v>
      </c>
      <c r="B783" s="3" t="s">
        <v>240</v>
      </c>
      <c r="C783">
        <v>22487013.765887573</v>
      </c>
      <c r="D783">
        <v>22496973.908445027</v>
      </c>
      <c r="E783">
        <v>22497609.707227089</v>
      </c>
      <c r="F783">
        <f>(MAX(Table1[[#This Row],[1]:[3]])-MIN(Table1[[#This Row],[1]:[3]]))/MEDIAN(Table1[[#This Row],[1]:[3]])</f>
        <v>4.7099407158656092E-4</v>
      </c>
      <c r="G783">
        <f>MAX(Table1[[#This Row],[1]:[3]])-MIN(Table1[[#This Row],[1]:[3]])</f>
        <v>10595.94133951515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 of Times</vt:lpstr>
      <vt:lpstr>Configuration Variances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2020-06-27T17:49:57Z</dcterms:created>
  <dcterms:modified xsi:type="dcterms:W3CDTF">2020-06-30T20:38:17Z</dcterms:modified>
</cp:coreProperties>
</file>