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googleplay/amandroid/"/>
    </mc:Choice>
  </mc:AlternateContent>
  <xr:revisionPtr revIDLastSave="0" documentId="13_ncr:1_{C44548D9-7E93-1246-84FD-6C62374BEB02}" xr6:coauthVersionLast="45" xr6:coauthVersionMax="45" xr10:uidLastSave="{00000000-0000-0000-0000-000000000000}"/>
  <bookViews>
    <workbookView xWindow="980" yWindow="500" windowWidth="27420" windowHeight="17040" activeTab="2" xr2:uid="{00000000-000D-0000-FFFF-FFFF00000000}"/>
  </bookViews>
  <sheets>
    <sheet name="master" sheetId="1" r:id="rId1"/>
    <sheet name="pivot" sheetId="3" r:id="rId2"/>
    <sheet name="medians" sheetId="4" r:id="rId3"/>
  </sheets>
  <calcPr calcId="191029"/>
  <pivotCaches>
    <pivotCache cacheId="1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H2" i="4"/>
  <c r="H3" i="4"/>
  <c r="H4" i="4"/>
  <c r="H5" i="4"/>
  <c r="H6" i="4"/>
  <c r="H7" i="4"/>
  <c r="H8" i="4"/>
  <c r="H9" i="4"/>
  <c r="H10" i="4"/>
  <c r="H11" i="4"/>
  <c r="H12" i="4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</calcChain>
</file>

<file path=xl/sharedStrings.xml><?xml version="1.0" encoding="utf-8"?>
<sst xmlns="http://schemas.openxmlformats.org/spreadsheetml/2006/main" count="5009" uniqueCount="86">
  <si>
    <t>apk</t>
  </si>
  <si>
    <t>config</t>
  </si>
  <si>
    <t>num_flows</t>
  </si>
  <si>
    <t>time</t>
  </si>
  <si>
    <t>repetition_2</t>
  </si>
  <si>
    <t>com.pinterest.apk</t>
  </si>
  <si>
    <t>config_Amandroid_default.xml</t>
  </si>
  <si>
    <t>com.fitbit.FitbitMobile.apk</t>
  </si>
  <si>
    <t>config_Amandroid_kcontext9.xml</t>
  </si>
  <si>
    <t>gov.irs.apk</t>
  </si>
  <si>
    <t>com.google.android.apps.classroom.apk</t>
  </si>
  <si>
    <t>tv.pluto.android.apk</t>
  </si>
  <si>
    <t>com.creditkarma.mobile.apk</t>
  </si>
  <si>
    <t>com.audiomack.apk</t>
  </si>
  <si>
    <t>com.tubitv.apk</t>
  </si>
  <si>
    <t>com.google.android.apps.youtube.music.apk</t>
  </si>
  <si>
    <t>com.mercariapp.mercari.apk</t>
  </si>
  <si>
    <t>com.expedia.bookings.apk</t>
  </si>
  <si>
    <t>com.google.android.apps.adm.apk</t>
  </si>
  <si>
    <t>videoeditor.videorecorder.screenrecorder.apk</t>
  </si>
  <si>
    <t>com.ubercab.apk</t>
  </si>
  <si>
    <t>com.hulu.plus.apk</t>
  </si>
  <si>
    <t>com.foxsports.android.apk</t>
  </si>
  <si>
    <t>config_Amandroid_kcontext2.xml</t>
  </si>
  <si>
    <t>com.google.android.apps.googleassistant.apk</t>
  </si>
  <si>
    <t>com.audible.application.apk</t>
  </si>
  <si>
    <t>com.google.android.projection.gearhead.apk</t>
  </si>
  <si>
    <t>com.particlenews.newsbreak.apk</t>
  </si>
  <si>
    <t>com.google.android.play.games.apk</t>
  </si>
  <si>
    <t>com.whatsapp.apk</t>
  </si>
  <si>
    <t>com.microsoft.appmanager.apk</t>
  </si>
  <si>
    <t>com.remind101.apk</t>
  </si>
  <si>
    <t>com.bitstrips.imoji.apk</t>
  </si>
  <si>
    <t>com.ebay.mobile.apk</t>
  </si>
  <si>
    <t>com.facebook.orca.apk</t>
  </si>
  <si>
    <t>com.intuit.turbotax.mobile.apk</t>
  </si>
  <si>
    <t>me.lyft.android.apk</t>
  </si>
  <si>
    <t>com.google.android.apps.youtube.kids.apk</t>
  </si>
  <si>
    <t>com.intuit.turbo.apk</t>
  </si>
  <si>
    <t>com.google.android.webview.apk</t>
  </si>
  <si>
    <t>com.microsoft.office.outlook.apk</t>
  </si>
  <si>
    <t>com.subway.mobile.subwayapp03.apk</t>
  </si>
  <si>
    <t>com.facebook.katana.apk</t>
  </si>
  <si>
    <t>com.azure.authenticator.apk</t>
  </si>
  <si>
    <t>com.roku.remote.apk</t>
  </si>
  <si>
    <t>com.netflix.mediaclient.apk</t>
  </si>
  <si>
    <t>com.squareup.cash.apk</t>
  </si>
  <si>
    <t>com.instagram.android.apk</t>
  </si>
  <si>
    <t>com.snapchat.android.apk</t>
  </si>
  <si>
    <t>com.twitter.android.apk</t>
  </si>
  <si>
    <t>com.shopify.arrive.apk</t>
  </si>
  <si>
    <t>com.paypal.android.p2pmobile.apk</t>
  </si>
  <si>
    <t>config_Amandroid_kcontext3.xml</t>
  </si>
  <si>
    <t>com.enflick.android.TextNow.apk</t>
  </si>
  <si>
    <t>tv.twitch.android.app.apk</t>
  </si>
  <si>
    <t>com.venmo.apk</t>
  </si>
  <si>
    <t>com.contextlogic.wish.apk</t>
  </si>
  <si>
    <t>com.mcdonalds.app.apk</t>
  </si>
  <si>
    <t>com.yelp.android.apk</t>
  </si>
  <si>
    <t>config_Amandroid_kcontext4.xml</t>
  </si>
  <si>
    <t>config_Amandroid_kcontext5.xml</t>
  </si>
  <si>
    <t>config_Amandroid_kcontext6.xml</t>
  </si>
  <si>
    <t>config_Amandroid_kcontext10.xml</t>
  </si>
  <si>
    <t>config_Amandroid_kcontext0.xml</t>
  </si>
  <si>
    <t>config_Amandroid_kcontext7.xml</t>
  </si>
  <si>
    <t>config_Amandroid_kcontext8.xml</t>
  </si>
  <si>
    <t>repetition_3</t>
  </si>
  <si>
    <t>None</t>
  </si>
  <si>
    <t>repetition_1</t>
  </si>
  <si>
    <t>Column Labels</t>
  </si>
  <si>
    <t>Grand Total</t>
  </si>
  <si>
    <t>Row Labels</t>
  </si>
  <si>
    <t>Sum of time</t>
  </si>
  <si>
    <t>repetition</t>
  </si>
  <si>
    <t>kcontext</t>
  </si>
  <si>
    <t>run_time</t>
  </si>
  <si>
    <t>completed</t>
  </si>
  <si>
    <t>Total Sum of time</t>
  </si>
  <si>
    <t>Total Sum of completed</t>
  </si>
  <si>
    <t>Sum of completed</t>
  </si>
  <si>
    <t>time1</t>
  </si>
  <si>
    <t>time2</t>
  </si>
  <si>
    <t>time3</t>
  </si>
  <si>
    <t>completed1</t>
  </si>
  <si>
    <t>completed2</t>
  </si>
  <si>
    <t>completed3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</si>
</sst>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65.697992939815" createdVersion="6" refreshedVersion="6" minRefreshableVersion="3" recordCount="1650" xr:uid="{00000000-000A-0000-FFFF-FFFF29000000}">
  <cacheSource type="worksheet">
    <worksheetSource name="Table1"/>
  </cacheSource>
  <cacheFields count="8">
    <cacheField name="repetition" numFmtId="0">
      <sharedItems count="3">
        <s v="repetition_2"/>
        <s v="repetition_3"/>
        <s v="repetition_1"/>
      </sharedItems>
    </cacheField>
    <cacheField name="apk" numFmtId="0">
      <sharedItems/>
    </cacheField>
    <cacheField name="config" numFmtId="0">
      <sharedItems count="11">
        <s v="config_Amandroid_default.xml"/>
        <s v="config_Amandroid_kcontext0.xml"/>
        <s v="config_Amandroid_kcontext10.xml"/>
        <s v="config_Amandroid_kcontext2.xml"/>
        <s v="config_Amandroid_kcontext3.xml"/>
        <s v="config_Amandroid_kcontext4.xml"/>
        <s v="config_Amandroid_kcontext5.xml"/>
        <s v="config_Amandroid_kcontext6.xml"/>
        <s v="config_Amandroid_kcontext7.xml"/>
        <s v="config_Amandroid_kcontext8.xml"/>
        <s v="config_Amandroid_kcontext9.xml"/>
      </sharedItems>
    </cacheField>
    <cacheField name="kcontext" numFmtId="0">
      <sharedItems containsString="0" containsBlank="1" containsNumber="1" containsInteger="1" minValue="0" maxValue="10"/>
    </cacheField>
    <cacheField name="num_flows" numFmtId="0">
      <sharedItems containsSemiMixedTypes="0" containsString="0" containsNumber="1" containsInteger="1" minValue="0" maxValue="26"/>
    </cacheField>
    <cacheField name="time" numFmtId="0">
      <sharedItems containsMixedTypes="1" containsNumber="1" minValue="17483.718475094" maxValue="7512708.0160218701"/>
    </cacheField>
    <cacheField name="completed" numFmtId="0">
      <sharedItems containsSemiMixedTypes="0" containsString="0" containsNumber="1" containsInteger="1" minValue="0" maxValue="1"/>
    </cacheField>
    <cacheField name="run_time" numFmtId="0">
      <sharedItems containsSemiMixedTypes="0" containsString="0" containsNumber="1" minValue="1630124.2184319985" maxValue="280648379.56230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0">
  <r>
    <x v="0"/>
    <s v="com.pinterest.apk"/>
    <x v="0"/>
    <n v="1"/>
    <n v="0"/>
    <n v="38786.289377137997"/>
    <n v="1"/>
    <n v="2769037.1390463528"/>
  </r>
  <r>
    <x v="0"/>
    <s v="gov.irs.apk"/>
    <x v="0"/>
    <n v="1"/>
    <n v="0"/>
    <n v="23453.746164916"/>
    <n v="1"/>
    <n v="2769037.1390463528"/>
  </r>
  <r>
    <x v="0"/>
    <s v="com.google.android.apps.classroom.apk"/>
    <x v="0"/>
    <n v="1"/>
    <n v="0"/>
    <n v="38783.675692044199"/>
    <n v="1"/>
    <n v="2769037.1390463528"/>
  </r>
  <r>
    <x v="0"/>
    <s v="com.creditkarma.mobile.apk"/>
    <x v="0"/>
    <n v="1"/>
    <n v="0"/>
    <n v="29932.664744788701"/>
    <n v="1"/>
    <n v="2769037.1390463528"/>
  </r>
  <r>
    <x v="0"/>
    <s v="com.audiomack.apk"/>
    <x v="0"/>
    <n v="1"/>
    <n v="0"/>
    <n v="29536.607609828901"/>
    <n v="1"/>
    <n v="2769037.1390463528"/>
  </r>
  <r>
    <x v="0"/>
    <s v="com.tubitv.apk"/>
    <x v="0"/>
    <n v="1"/>
    <n v="0"/>
    <n v="43481.817047111603"/>
    <n v="1"/>
    <n v="2769037.1390463528"/>
  </r>
  <r>
    <x v="0"/>
    <s v="com.google.android.apps.youtube.music.apk"/>
    <x v="0"/>
    <n v="1"/>
    <n v="0"/>
    <n v="38782.948986859898"/>
    <n v="1"/>
    <n v="2769037.1390463528"/>
  </r>
  <r>
    <x v="0"/>
    <s v="tv.pluto.android.apk"/>
    <x v="0"/>
    <n v="1"/>
    <n v="0"/>
    <n v="29137.8865090664"/>
    <n v="1"/>
    <n v="2769037.1390463528"/>
  </r>
  <r>
    <x v="0"/>
    <s v="com.mercariapp.mercari.apk"/>
    <x v="0"/>
    <n v="1"/>
    <n v="0"/>
    <n v="28998.042159946599"/>
    <n v="1"/>
    <n v="2769037.1390463528"/>
  </r>
  <r>
    <x v="0"/>
    <s v="com.expedia.bookings.apk"/>
    <x v="0"/>
    <n v="1"/>
    <n v="0"/>
    <n v="29638.8018829748"/>
    <n v="1"/>
    <n v="2769037.1390463528"/>
  </r>
  <r>
    <x v="0"/>
    <s v="com.google.android.apps.adm.apk"/>
    <x v="0"/>
    <n v="1"/>
    <n v="0"/>
    <n v="29002.012141048901"/>
    <n v="1"/>
    <n v="2769037.1390463528"/>
  </r>
  <r>
    <x v="0"/>
    <s v="videoeditor.videorecorder.screenrecorder.apk"/>
    <x v="0"/>
    <n v="1"/>
    <n v="0"/>
    <n v="29002.5733071379"/>
    <n v="1"/>
    <n v="2769037.1390463528"/>
  </r>
  <r>
    <x v="0"/>
    <s v="com.ubercab.apk"/>
    <x v="0"/>
    <n v="1"/>
    <n v="0"/>
    <n v="84060.904628131495"/>
    <n v="1"/>
    <n v="2769037.1390463528"/>
  </r>
  <r>
    <x v="0"/>
    <s v="com.hulu.plus.apk"/>
    <x v="0"/>
    <n v="1"/>
    <n v="0"/>
    <n v="29470.419317018201"/>
    <n v="1"/>
    <n v="2769037.1390463528"/>
  </r>
  <r>
    <x v="0"/>
    <s v="com.foxsports.android.apk"/>
    <x v="0"/>
    <n v="1"/>
    <n v="0"/>
    <n v="85357.1615228429"/>
    <n v="1"/>
    <n v="2769037.1390463528"/>
  </r>
  <r>
    <x v="0"/>
    <s v="com.google.android.apps.googleassistant.apk"/>
    <x v="0"/>
    <n v="1"/>
    <n v="0"/>
    <n v="21144.244279013899"/>
    <n v="1"/>
    <n v="2769037.1390463528"/>
  </r>
  <r>
    <x v="0"/>
    <s v="com.audible.application.apk"/>
    <x v="0"/>
    <n v="1"/>
    <n v="0"/>
    <n v="43454.064788063901"/>
    <n v="1"/>
    <n v="2769037.1390463528"/>
  </r>
  <r>
    <x v="0"/>
    <s v="com.google.android.projection.gearhead.apk"/>
    <x v="0"/>
    <n v="1"/>
    <n v="0"/>
    <n v="38785.232635913402"/>
    <n v="1"/>
    <n v="2769037.1390463528"/>
  </r>
  <r>
    <x v="0"/>
    <s v="com.particlenews.newsbreak.apk"/>
    <x v="0"/>
    <n v="1"/>
    <n v="0"/>
    <n v="38778.753653168598"/>
    <n v="1"/>
    <n v="2769037.1390463528"/>
  </r>
  <r>
    <x v="0"/>
    <s v="com.google.android.play.games.apk"/>
    <x v="0"/>
    <n v="1"/>
    <n v="0"/>
    <n v="38782.221582019702"/>
    <n v="1"/>
    <n v="2769037.1390463528"/>
  </r>
  <r>
    <x v="0"/>
    <s v="com.whatsapp.apk"/>
    <x v="0"/>
    <n v="1"/>
    <n v="0"/>
    <n v="38783.161853905702"/>
    <n v="1"/>
    <n v="2769037.1390463528"/>
  </r>
  <r>
    <x v="0"/>
    <s v="com.microsoft.appmanager.apk"/>
    <x v="0"/>
    <n v="1"/>
    <n v="0"/>
    <n v="48044.610630022296"/>
    <n v="1"/>
    <n v="2769037.1390463528"/>
  </r>
  <r>
    <x v="0"/>
    <s v="com.remind101.apk"/>
    <x v="0"/>
    <n v="1"/>
    <n v="0"/>
    <n v="43294.152909889803"/>
    <n v="1"/>
    <n v="2769037.1390463528"/>
  </r>
  <r>
    <x v="0"/>
    <s v="com.bitstrips.imoji.apk"/>
    <x v="0"/>
    <n v="1"/>
    <n v="0"/>
    <n v="38783.9810359291"/>
    <n v="1"/>
    <n v="2769037.1390463528"/>
  </r>
  <r>
    <x v="0"/>
    <s v="com.ebay.mobile.apk"/>
    <x v="0"/>
    <n v="1"/>
    <n v="0"/>
    <n v="47815.846082987198"/>
    <n v="1"/>
    <n v="2769037.1390463528"/>
  </r>
  <r>
    <x v="0"/>
    <s v="com.facebook.orca.apk"/>
    <x v="0"/>
    <n v="1"/>
    <n v="0"/>
    <n v="38784.5964210573"/>
    <n v="1"/>
    <n v="2769037.1390463528"/>
  </r>
  <r>
    <x v="0"/>
    <s v="com.intuit.turbotax.mobile.apk"/>
    <x v="0"/>
    <n v="1"/>
    <n v="0"/>
    <n v="78809.564196038904"/>
    <n v="1"/>
    <n v="2769037.1390463528"/>
  </r>
  <r>
    <x v="0"/>
    <s v="me.lyft.android.apk"/>
    <x v="0"/>
    <n v="1"/>
    <n v="0"/>
    <n v="51051.9019218627"/>
    <n v="1"/>
    <n v="2769037.1390463528"/>
  </r>
  <r>
    <x v="0"/>
    <s v="com.google.android.apps.youtube.kids.apk"/>
    <x v="0"/>
    <n v="1"/>
    <n v="0"/>
    <n v="58731.100259115898"/>
    <n v="1"/>
    <n v="2769037.1390463528"/>
  </r>
  <r>
    <x v="0"/>
    <s v="com.intuit.turbo.apk"/>
    <x v="0"/>
    <n v="1"/>
    <n v="0"/>
    <n v="55723.277322016598"/>
    <n v="1"/>
    <n v="2769037.1390463528"/>
  </r>
  <r>
    <x v="0"/>
    <s v="com.google.android.webview.apk"/>
    <x v="0"/>
    <n v="1"/>
    <n v="0"/>
    <n v="65000.459308968799"/>
    <n v="1"/>
    <n v="2769037.1390463528"/>
  </r>
  <r>
    <x v="0"/>
    <s v="com.microsoft.office.outlook.apk"/>
    <x v="0"/>
    <n v="1"/>
    <n v="0"/>
    <n v="84631.749054882603"/>
    <n v="1"/>
    <n v="2769037.1390463528"/>
  </r>
  <r>
    <x v="0"/>
    <s v="com.subway.mobile.subwayapp03.apk"/>
    <x v="0"/>
    <n v="1"/>
    <n v="0"/>
    <n v="55727.373220957801"/>
    <n v="1"/>
    <n v="2769037.1390463528"/>
  </r>
  <r>
    <x v="0"/>
    <s v="com.facebook.katana.apk"/>
    <x v="0"/>
    <n v="1"/>
    <n v="0"/>
    <n v="61622.519871918397"/>
    <n v="1"/>
    <n v="2769037.1390463528"/>
  </r>
  <r>
    <x v="0"/>
    <s v="com.azure.authenticator.apk"/>
    <x v="0"/>
    <n v="1"/>
    <n v="0"/>
    <n v="29952.777801780001"/>
    <n v="1"/>
    <n v="2769037.1390463528"/>
  </r>
  <r>
    <x v="0"/>
    <s v="com.roku.remote.apk"/>
    <x v="0"/>
    <n v="1"/>
    <n v="0"/>
    <n v="48187.755072954998"/>
    <n v="1"/>
    <n v="2769037.1390463528"/>
  </r>
  <r>
    <x v="0"/>
    <s v="com.netflix.mediaclient.apk"/>
    <x v="0"/>
    <n v="1"/>
    <n v="0"/>
    <n v="51010.552986059301"/>
    <n v="1"/>
    <n v="2769037.1390463528"/>
  </r>
  <r>
    <x v="0"/>
    <s v="com.instagram.android.apk"/>
    <x v="0"/>
    <n v="1"/>
    <n v="0"/>
    <n v="53023.493292042898"/>
    <n v="1"/>
    <n v="2769037.1390463528"/>
  </r>
  <r>
    <x v="0"/>
    <s v="com.snapchat.android.apk"/>
    <x v="0"/>
    <n v="1"/>
    <n v="0"/>
    <n v="63898.549469886297"/>
    <n v="1"/>
    <n v="2769037.1390463528"/>
  </r>
  <r>
    <x v="0"/>
    <s v="com.twitter.android.apk"/>
    <x v="0"/>
    <n v="1"/>
    <n v="0"/>
    <n v="58734.440543921599"/>
    <n v="1"/>
    <n v="2769037.1390463528"/>
  </r>
  <r>
    <x v="0"/>
    <s v="com.shopify.arrive.apk"/>
    <x v="0"/>
    <n v="1"/>
    <n v="0"/>
    <n v="48136.704563163199"/>
    <n v="1"/>
    <n v="2769037.1390463528"/>
  </r>
  <r>
    <x v="0"/>
    <s v="com.paypal.android.p2pmobile.apk"/>
    <x v="0"/>
    <n v="1"/>
    <n v="0"/>
    <n v="68898.364796070295"/>
    <n v="1"/>
    <n v="2769037.1390463528"/>
  </r>
  <r>
    <x v="0"/>
    <s v="com.enflick.android.TextNow.apk"/>
    <x v="0"/>
    <n v="1"/>
    <n v="0"/>
    <n v="43253.396621905202"/>
    <n v="1"/>
    <n v="2769037.1390463528"/>
  </r>
  <r>
    <x v="0"/>
    <s v="tv.twitch.android.app.apk"/>
    <x v="0"/>
    <n v="1"/>
    <n v="0"/>
    <n v="51008.4152650088"/>
    <n v="1"/>
    <n v="2769037.1390463528"/>
  </r>
  <r>
    <x v="0"/>
    <s v="com.contextlogic.wish.apk"/>
    <x v="0"/>
    <n v="1"/>
    <n v="0"/>
    <n v="43098.4483661595"/>
    <n v="1"/>
    <n v="2769037.1390463528"/>
  </r>
  <r>
    <x v="0"/>
    <s v="com.squareup.cash.apk"/>
    <x v="0"/>
    <n v="1"/>
    <n v="0"/>
    <n v="43180.155492154801"/>
    <n v="1"/>
    <n v="2769037.1390463528"/>
  </r>
  <r>
    <x v="0"/>
    <s v="com.venmo.apk"/>
    <x v="0"/>
    <n v="1"/>
    <n v="0"/>
    <n v="61623.334179865102"/>
    <n v="1"/>
    <n v="2769037.1390463528"/>
  </r>
  <r>
    <x v="0"/>
    <s v="com.yelp.android.apk"/>
    <x v="0"/>
    <n v="1"/>
    <n v="0"/>
    <n v="58731.587293790602"/>
    <n v="1"/>
    <n v="2769037.1390463528"/>
  </r>
  <r>
    <x v="0"/>
    <s v="com.mcdonalds.app.apk"/>
    <x v="0"/>
    <n v="1"/>
    <n v="0"/>
    <n v="84400.165135972202"/>
    <n v="1"/>
    <n v="2769037.1390463528"/>
  </r>
  <r>
    <x v="0"/>
    <s v="com.fitbit.FitbitMobile.apk"/>
    <x v="0"/>
    <n v="1"/>
    <n v="0"/>
    <n v="426724.63604702998"/>
    <n v="1"/>
    <n v="2769037.1390463528"/>
  </r>
  <r>
    <x v="1"/>
    <s v="com.audible.application.apk"/>
    <x v="0"/>
    <n v="1"/>
    <n v="0"/>
    <n v="7210589.33036495"/>
    <n v="0"/>
    <n v="190809913.25080985"/>
  </r>
  <r>
    <x v="1"/>
    <s v="com.enflick.android.TextNow.apk"/>
    <x v="0"/>
    <n v="1"/>
    <n v="0"/>
    <n v="7204197.9483300801"/>
    <n v="0"/>
    <n v="190809913.25080985"/>
  </r>
  <r>
    <x v="1"/>
    <s v="com.bitstrips.imoji.apk"/>
    <x v="0"/>
    <n v="1"/>
    <n v="0"/>
    <n v="27487.274785060399"/>
    <n v="1"/>
    <n v="190809913.25080985"/>
  </r>
  <r>
    <x v="1"/>
    <s v="com.azure.authenticator.apk"/>
    <x v="0"/>
    <n v="1"/>
    <n v="0"/>
    <n v="7202656.8626482002"/>
    <n v="0"/>
    <n v="190809913.25080985"/>
  </r>
  <r>
    <x v="1"/>
    <s v="com.expedia.bookings.apk"/>
    <x v="0"/>
    <n v="1"/>
    <n v="0"/>
    <n v="7210189.4654591996"/>
    <n v="0"/>
    <n v="190809913.25080985"/>
  </r>
  <r>
    <x v="1"/>
    <s v="com.creditkarma.mobile.apk"/>
    <x v="0"/>
    <n v="1"/>
    <n v="0"/>
    <n v="7163737.7134871203"/>
    <n v="1"/>
    <n v="190809913.25080985"/>
  </r>
  <r>
    <x v="1"/>
    <s v="com.audiomack.apk"/>
    <x v="0"/>
    <n v="1"/>
    <n v="0"/>
    <n v="7203041.7436619699"/>
    <n v="0"/>
    <n v="190809913.25080985"/>
  </r>
  <r>
    <x v="1"/>
    <s v="com.contextlogic.wish.apk"/>
    <x v="0"/>
    <n v="1"/>
    <n v="0"/>
    <n v="7207980.2133180201"/>
    <n v="0"/>
    <n v="190809913.25080985"/>
  </r>
  <r>
    <x v="1"/>
    <s v="com.foxsports.android.apk"/>
    <x v="0"/>
    <n v="1"/>
    <n v="0"/>
    <n v="582509.37011884502"/>
    <n v="1"/>
    <n v="190809913.25080985"/>
  </r>
  <r>
    <x v="1"/>
    <s v="com.facebook.katana.apk"/>
    <x v="0"/>
    <n v="1"/>
    <n v="0"/>
    <n v="19572.056000120901"/>
    <n v="1"/>
    <n v="190809913.25080985"/>
  </r>
  <r>
    <x v="1"/>
    <s v="com.facebook.orca.apk"/>
    <x v="0"/>
    <n v="1"/>
    <n v="0"/>
    <n v="20274.2915761191"/>
    <n v="1"/>
    <n v="190809913.25080985"/>
  </r>
  <r>
    <x v="1"/>
    <s v="com.google.android.apps.adm.apk"/>
    <x v="0"/>
    <n v="1"/>
    <n v="0"/>
    <n v="647781.10364801204"/>
    <n v="1"/>
    <n v="190809913.25080985"/>
  </r>
  <r>
    <x v="1"/>
    <s v="com.google.android.apps.classroom.apk"/>
    <x v="0"/>
    <n v="1"/>
    <n v="0"/>
    <n v="3593813.2442031"/>
    <n v="1"/>
    <n v="190809913.25080985"/>
  </r>
  <r>
    <x v="1"/>
    <s v="com.google.android.apps.youtube.kids.apk"/>
    <x v="0"/>
    <n v="1"/>
    <n v="0"/>
    <n v="7203575.1517498801"/>
    <n v="0"/>
    <n v="190809913.25080985"/>
  </r>
  <r>
    <x v="1"/>
    <s v="com.google.android.apps.youtube.music.apk"/>
    <x v="0"/>
    <n v="1"/>
    <n v="0"/>
    <n v="20544.806026853599"/>
    <n v="1"/>
    <n v="190809913.25080985"/>
  </r>
  <r>
    <x v="1"/>
    <s v="com.google.android.apps.googleassistant.apk"/>
    <x v="0"/>
    <n v="1"/>
    <n v="3"/>
    <n v="64028.366470942201"/>
    <n v="1"/>
    <n v="190809913.25080985"/>
  </r>
  <r>
    <x v="1"/>
    <s v="com.fitbit.FitbitMobile.apk"/>
    <x v="0"/>
    <n v="1"/>
    <n v="0"/>
    <n v="258287.65794401901"/>
    <n v="1"/>
    <n v="190809913.25080985"/>
  </r>
  <r>
    <x v="1"/>
    <s v="com.google.android.webview.apk"/>
    <x v="0"/>
    <n v="1"/>
    <n v="1"/>
    <n v="2005459.3206311101"/>
    <n v="1"/>
    <n v="190809913.25080985"/>
  </r>
  <r>
    <x v="1"/>
    <s v="com.hulu.plus.apk"/>
    <x v="0"/>
    <n v="1"/>
    <n v="0"/>
    <n v="67845.118801109493"/>
    <n v="1"/>
    <n v="190809913.25080985"/>
  </r>
  <r>
    <x v="1"/>
    <s v="com.tubitv.apk"/>
    <x v="0"/>
    <n v="1"/>
    <n v="0"/>
    <n v="27874.179713893602"/>
    <n v="1"/>
    <n v="190809913.25080985"/>
  </r>
  <r>
    <x v="1"/>
    <s v="com.ebay.mobile.apk"/>
    <x v="0"/>
    <n v="1"/>
    <n v="0"/>
    <n v="7206909.1524940403"/>
    <n v="0"/>
    <n v="190809913.25080985"/>
  </r>
  <r>
    <x v="1"/>
    <s v="com.intuit.turbotax.mobile.apk"/>
    <x v="0"/>
    <n v="1"/>
    <n v="0"/>
    <n v="7206371.3293189602"/>
    <n v="0"/>
    <n v="190809913.25080985"/>
  </r>
  <r>
    <x v="1"/>
    <s v="com.mcdonalds.app.apk"/>
    <x v="0"/>
    <n v="1"/>
    <n v="0"/>
    <n v="7207066.42291578"/>
    <n v="0"/>
    <n v="190809913.25080985"/>
  </r>
  <r>
    <x v="1"/>
    <s v="com.google.android.play.games.apk"/>
    <x v="0"/>
    <n v="1"/>
    <n v="0"/>
    <n v="25953.7684791721"/>
    <n v="1"/>
    <n v="190809913.25080985"/>
  </r>
  <r>
    <x v="1"/>
    <s v="com.ubercab.apk"/>
    <x v="0"/>
    <n v="1"/>
    <n v="0"/>
    <n v="7209138.0509061199"/>
    <n v="0"/>
    <n v="190809913.25080985"/>
  </r>
  <r>
    <x v="1"/>
    <s v="com.microsoft.appmanager.apk"/>
    <x v="0"/>
    <n v="1"/>
    <n v="0"/>
    <n v="47002.400737022901"/>
    <n v="1"/>
    <n v="190809913.25080985"/>
  </r>
  <r>
    <x v="1"/>
    <s v="com.mercariapp.mercari.apk"/>
    <x v="0"/>
    <n v="1"/>
    <n v="0"/>
    <n v="7202822.8892511604"/>
    <n v="0"/>
    <n v="190809913.25080985"/>
  </r>
  <r>
    <x v="1"/>
    <s v="com.particlenews.newsbreak.apk"/>
    <x v="0"/>
    <n v="1"/>
    <n v="0"/>
    <n v="7202672.7226779303"/>
    <n v="0"/>
    <n v="190809913.25080985"/>
  </r>
  <r>
    <x v="1"/>
    <s v="com.netflix.mediaclient.apk"/>
    <x v="0"/>
    <n v="1"/>
    <n v="0"/>
    <n v="66466.130066895799"/>
    <n v="1"/>
    <n v="190809913.25080985"/>
  </r>
  <r>
    <x v="1"/>
    <s v="com.microsoft.office.outlook.apk"/>
    <x v="0"/>
    <n v="1"/>
    <n v="0"/>
    <n v="7207319.0433031404"/>
    <n v="0"/>
    <n v="190809913.25080985"/>
  </r>
  <r>
    <x v="1"/>
    <s v="com.paypal.android.p2pmobile.apk"/>
    <x v="0"/>
    <n v="1"/>
    <n v="0"/>
    <n v="7204258.0612208601"/>
    <n v="0"/>
    <n v="190809913.25080985"/>
  </r>
  <r>
    <x v="1"/>
    <s v="com.pinterest.apk"/>
    <x v="0"/>
    <n v="1"/>
    <n v="0"/>
    <n v="17508.775185793598"/>
    <n v="1"/>
    <n v="190809913.25080985"/>
  </r>
  <r>
    <x v="1"/>
    <s v="com.remind101.apk"/>
    <x v="0"/>
    <n v="1"/>
    <n v="0"/>
    <n v="38928.041616920302"/>
    <n v="1"/>
    <n v="190809913.25080985"/>
  </r>
  <r>
    <x v="1"/>
    <s v="com.roku.remote.apk"/>
    <x v="0"/>
    <n v="1"/>
    <n v="0"/>
    <n v="2570013.6196871698"/>
    <n v="1"/>
    <n v="190809913.25080985"/>
  </r>
  <r>
    <x v="1"/>
    <s v="com.venmo.apk"/>
    <x v="0"/>
    <n v="1"/>
    <n v="0"/>
    <n v="38166.934595210398"/>
    <n v="1"/>
    <n v="190809913.25080985"/>
  </r>
  <r>
    <x v="1"/>
    <s v="com.intuit.turbo.apk"/>
    <x v="0"/>
    <n v="1"/>
    <n v="0"/>
    <n v="7204104.3598640198"/>
    <n v="0"/>
    <n v="190809913.25080985"/>
  </r>
  <r>
    <x v="1"/>
    <s v="com.instagram.android.apk"/>
    <x v="0"/>
    <n v="1"/>
    <n v="0"/>
    <n v="7203525.1046740403"/>
    <n v="0"/>
    <n v="190809913.25080985"/>
  </r>
  <r>
    <x v="1"/>
    <s v="com.google.android.projection.gearhead.apk"/>
    <x v="0"/>
    <n v="1"/>
    <n v="0"/>
    <n v="2201994.5601238799"/>
    <n v="1"/>
    <n v="190809913.25080985"/>
  </r>
  <r>
    <x v="1"/>
    <s v="com.shopify.arrive.apk"/>
    <x v="0"/>
    <n v="1"/>
    <n v="0"/>
    <n v="2593579.18523903"/>
    <n v="1"/>
    <n v="190809913.25080985"/>
  </r>
  <r>
    <x v="1"/>
    <s v="com.squareup.cash.apk"/>
    <x v="0"/>
    <n v="1"/>
    <n v="0"/>
    <n v="2387745.4744791598"/>
    <n v="1"/>
    <n v="190809913.25080985"/>
  </r>
  <r>
    <x v="1"/>
    <s v="com.twitter.android.apk"/>
    <x v="0"/>
    <n v="1"/>
    <n v="0"/>
    <n v="7203912.6209539799"/>
    <n v="0"/>
    <n v="190809913.25080985"/>
  </r>
  <r>
    <x v="1"/>
    <s v="com.subway.mobile.subwayapp03.apk"/>
    <x v="0"/>
    <n v="1"/>
    <n v="0"/>
    <n v="24369.747509015699"/>
    <n v="1"/>
    <n v="190809913.25080985"/>
  </r>
  <r>
    <x v="1"/>
    <s v="com.snapchat.android.apk"/>
    <x v="0"/>
    <n v="1"/>
    <n v="0"/>
    <n v="38738.734785932997"/>
    <n v="1"/>
    <n v="190809913.25080985"/>
  </r>
  <r>
    <x v="1"/>
    <s v="com.whatsapp.apk"/>
    <x v="0"/>
    <n v="1"/>
    <n v="0"/>
    <n v="34431.354480096998"/>
    <n v="1"/>
    <n v="190809913.25080985"/>
  </r>
  <r>
    <x v="1"/>
    <s v="com.yelp.android.apk"/>
    <x v="0"/>
    <n v="1"/>
    <n v="0"/>
    <n v="7204005.9598020697"/>
    <n v="0"/>
    <n v="190809913.25080985"/>
  </r>
  <r>
    <x v="1"/>
    <s v="gov.irs.apk"/>
    <x v="0"/>
    <n v="1"/>
    <n v="1"/>
    <n v="488205.724342959"/>
    <n v="1"/>
    <n v="190809913.25080985"/>
  </r>
  <r>
    <x v="1"/>
    <s v="me.lyft.android.apk"/>
    <x v="0"/>
    <n v="1"/>
    <n v="0"/>
    <n v="7203798.8459060397"/>
    <n v="0"/>
    <n v="190809913.25080985"/>
  </r>
  <r>
    <x v="1"/>
    <s v="tv.twitch.android.app.apk"/>
    <x v="0"/>
    <n v="1"/>
    <n v="0"/>
    <n v="7203610.53441884"/>
    <n v="0"/>
    <n v="190809913.25080985"/>
  </r>
  <r>
    <x v="1"/>
    <s v="tv.pluto.android.apk"/>
    <x v="0"/>
    <n v="1"/>
    <n v="0"/>
    <n v="7223164.7320010196"/>
    <n v="0"/>
    <n v="190809913.25080985"/>
  </r>
  <r>
    <x v="1"/>
    <s v="videoeditor.videorecorder.screenrecorder.apk"/>
    <x v="0"/>
    <n v="1"/>
    <n v="0"/>
    <n v="7202683.7508350099"/>
    <n v="0"/>
    <n v="190809913.25080985"/>
  </r>
  <r>
    <x v="2"/>
    <s v="com.azure.authenticator.apk"/>
    <x v="0"/>
    <n v="1"/>
    <n v="0"/>
    <n v="7220538.2572202897"/>
    <n v="0"/>
    <n v="242879898.436019"/>
  </r>
  <r>
    <x v="2"/>
    <s v="com.facebook.katana.apk"/>
    <x v="0"/>
    <n v="1"/>
    <n v="0"/>
    <n v="143031.697853002"/>
    <n v="1"/>
    <n v="242879898.436019"/>
  </r>
  <r>
    <x v="2"/>
    <s v="com.bitstrips.imoji.apk"/>
    <x v="0"/>
    <n v="1"/>
    <n v="0"/>
    <n v="226606.046651955"/>
    <n v="1"/>
    <n v="242879898.436019"/>
  </r>
  <r>
    <x v="2"/>
    <s v="com.facebook.orca.apk"/>
    <x v="0"/>
    <n v="1"/>
    <n v="0"/>
    <n v="258319.39678685699"/>
    <n v="1"/>
    <n v="242879898.436019"/>
  </r>
  <r>
    <x v="2"/>
    <s v="com.contextlogic.wish.apk"/>
    <x v="0"/>
    <n v="1"/>
    <n v="0"/>
    <n v="7229080.8916599397"/>
    <n v="0"/>
    <n v="242879898.436019"/>
  </r>
  <r>
    <x v="2"/>
    <s v="com.enflick.android.TextNow.apk"/>
    <x v="0"/>
    <n v="1"/>
    <n v="0"/>
    <n v="7238510.3622618997"/>
    <n v="0"/>
    <n v="242879898.436019"/>
  </r>
  <r>
    <x v="2"/>
    <s v="com.fitbit.FitbitMobile.apk"/>
    <x v="0"/>
    <n v="1"/>
    <n v="0"/>
    <n v="215146.59824827599"/>
    <n v="1"/>
    <n v="242879898.436019"/>
  </r>
  <r>
    <x v="2"/>
    <s v="com.creditkarma.mobile.apk"/>
    <x v="0"/>
    <n v="1"/>
    <n v="0"/>
    <n v="7240827.5316907"/>
    <n v="0"/>
    <n v="242879898.436019"/>
  </r>
  <r>
    <x v="2"/>
    <s v="com.foxsports.android.apk"/>
    <x v="0"/>
    <n v="1"/>
    <n v="0"/>
    <n v="2272623.8694461002"/>
    <n v="1"/>
    <n v="242879898.436019"/>
  </r>
  <r>
    <x v="2"/>
    <s v="com.ebay.mobile.apk"/>
    <x v="0"/>
    <n v="1"/>
    <n v="0"/>
    <n v="7235223.9052313296"/>
    <n v="0"/>
    <n v="242879898.436019"/>
  </r>
  <r>
    <x v="2"/>
    <s v="com.google.android.apps.classroom.apk"/>
    <x v="0"/>
    <n v="1"/>
    <n v="0"/>
    <n v="7236363.8992011501"/>
    <n v="0"/>
    <n v="242879898.436019"/>
  </r>
  <r>
    <x v="2"/>
    <s v="com.audible.application.apk"/>
    <x v="0"/>
    <n v="1"/>
    <n v="0"/>
    <n v="7232308.5238910196"/>
    <n v="0"/>
    <n v="242879898.436019"/>
  </r>
  <r>
    <x v="2"/>
    <s v="com.google.android.apps.youtube.kids.apk"/>
    <x v="0"/>
    <n v="1"/>
    <n v="0"/>
    <n v="7235837.1295779897"/>
    <n v="0"/>
    <n v="242879898.436019"/>
  </r>
  <r>
    <x v="2"/>
    <s v="com.hulu.plus.apk"/>
    <x v="0"/>
    <n v="1"/>
    <n v="0"/>
    <n v="7217642.5466299905"/>
    <n v="0"/>
    <n v="242879898.436019"/>
  </r>
  <r>
    <x v="2"/>
    <s v="com.audiomack.apk"/>
    <x v="0"/>
    <n v="1"/>
    <n v="0"/>
    <n v="7222059.3718551099"/>
    <n v="0"/>
    <n v="242879898.436019"/>
  </r>
  <r>
    <x v="2"/>
    <s v="com.expedia.bookings.apk"/>
    <x v="0"/>
    <n v="1"/>
    <n v="0"/>
    <n v="7213574.5108812097"/>
    <n v="0"/>
    <n v="242879898.436019"/>
  </r>
  <r>
    <x v="2"/>
    <s v="com.google.android.apps.youtube.music.apk"/>
    <x v="0"/>
    <n v="1"/>
    <n v="0"/>
    <n v="70219.002298079402"/>
    <n v="1"/>
    <n v="242879898.436019"/>
  </r>
  <r>
    <x v="2"/>
    <s v="com.google.android.apps.googleassistant.apk"/>
    <x v="0"/>
    <n v="1"/>
    <n v="0"/>
    <n v="1710333.7855609099"/>
    <n v="1"/>
    <n v="242879898.436019"/>
  </r>
  <r>
    <x v="2"/>
    <s v="com.google.android.play.games.apk"/>
    <x v="0"/>
    <n v="1"/>
    <n v="0"/>
    <n v="68256.9670076482"/>
    <n v="1"/>
    <n v="242879898.436019"/>
  </r>
  <r>
    <x v="2"/>
    <s v="com.google.android.webview.apk"/>
    <x v="0"/>
    <n v="1"/>
    <n v="1"/>
    <n v="3991047.6302769901"/>
    <n v="1"/>
    <n v="242879898.436019"/>
  </r>
  <r>
    <x v="2"/>
    <s v="com.google.android.apps.adm.apk"/>
    <x v="0"/>
    <n v="1"/>
    <n v="0"/>
    <n v="5763514.4612518996"/>
    <n v="1"/>
    <n v="242879898.436019"/>
  </r>
  <r>
    <x v="2"/>
    <s v="com.google.android.projection.gearhead.apk"/>
    <x v="0"/>
    <n v="1"/>
    <n v="0"/>
    <n v="7221576.4049510397"/>
    <n v="0"/>
    <n v="242879898.436019"/>
  </r>
  <r>
    <x v="2"/>
    <s v="com.intuit.turbo.apk"/>
    <x v="0"/>
    <n v="1"/>
    <n v="0"/>
    <n v="7249673.7757851304"/>
    <n v="0"/>
    <n v="242879898.436019"/>
  </r>
  <r>
    <x v="2"/>
    <s v="com.microsoft.appmanager.apk"/>
    <x v="0"/>
    <n v="1"/>
    <n v="0"/>
    <n v="118091.883555054"/>
    <n v="1"/>
    <n v="242879898.436019"/>
  </r>
  <r>
    <x v="2"/>
    <s v="com.instagram.android.apk"/>
    <x v="0"/>
    <n v="1"/>
    <n v="0"/>
    <n v="7228034.32388929"/>
    <n v="0"/>
    <n v="242879898.436019"/>
  </r>
  <r>
    <x v="2"/>
    <s v="com.intuit.turbotax.mobile.apk"/>
    <x v="0"/>
    <n v="1"/>
    <n v="0"/>
    <n v="7311583.4373650104"/>
    <n v="0"/>
    <n v="242879898.436019"/>
  </r>
  <r>
    <x v="2"/>
    <s v="com.mercariapp.mercari.apk"/>
    <x v="0"/>
    <n v="1"/>
    <n v="0"/>
    <n v="7224015.4093187302"/>
    <n v="0"/>
    <n v="242879898.436019"/>
  </r>
  <r>
    <x v="2"/>
    <s v="com.netflix.mediaclient.apk"/>
    <x v="0"/>
    <n v="1"/>
    <n v="0"/>
    <n v="7235026.9508962501"/>
    <n v="0"/>
    <n v="242879898.436019"/>
  </r>
  <r>
    <x v="2"/>
    <s v="com.pinterest.apk"/>
    <x v="0"/>
    <n v="1"/>
    <n v="0"/>
    <n v="180815.059219952"/>
    <n v="1"/>
    <n v="242879898.436019"/>
  </r>
  <r>
    <x v="2"/>
    <s v="com.mcdonalds.app.apk"/>
    <x v="0"/>
    <n v="1"/>
    <n v="0"/>
    <n v="7252898.7842369797"/>
    <n v="0"/>
    <n v="242879898.436019"/>
  </r>
  <r>
    <x v="2"/>
    <s v="com.particlenews.newsbreak.apk"/>
    <x v="0"/>
    <n v="1"/>
    <n v="0"/>
    <n v="7215812.6031639902"/>
    <n v="0"/>
    <n v="242879898.436019"/>
  </r>
  <r>
    <x v="2"/>
    <s v="com.remind101.apk"/>
    <x v="0"/>
    <n v="1"/>
    <n v="0"/>
    <n v="138116.31487077099"/>
    <n v="1"/>
    <n v="242879898.436019"/>
  </r>
  <r>
    <x v="2"/>
    <s v="com.paypal.android.p2pmobile.apk"/>
    <x v="0"/>
    <n v="1"/>
    <n v="0"/>
    <n v="7256798.24412008"/>
    <n v="0"/>
    <n v="242879898.436019"/>
  </r>
  <r>
    <x v="2"/>
    <s v="com.shopify.arrive.apk"/>
    <x v="0"/>
    <n v="1"/>
    <n v="0"/>
    <n v="2870767.6908159601"/>
    <n v="1"/>
    <n v="242879898.436019"/>
  </r>
  <r>
    <x v="2"/>
    <s v="com.microsoft.office.outlook.apk"/>
    <x v="0"/>
    <n v="1"/>
    <n v="0"/>
    <n v="7276632.6824389398"/>
    <n v="0"/>
    <n v="242879898.436019"/>
  </r>
  <r>
    <x v="2"/>
    <s v="com.snapchat.android.apk"/>
    <x v="0"/>
    <n v="1"/>
    <n v="0"/>
    <n v="113665.450322907"/>
    <n v="1"/>
    <n v="242879898.436019"/>
  </r>
  <r>
    <x v="2"/>
    <s v="com.tubitv.apk"/>
    <x v="0"/>
    <n v="1"/>
    <n v="0"/>
    <n v="49123.428053222597"/>
    <n v="1"/>
    <n v="242879898.436019"/>
  </r>
  <r>
    <x v="2"/>
    <s v="com.squareup.cash.apk"/>
    <x v="0"/>
    <n v="1"/>
    <n v="0"/>
    <n v="7239531.4833777901"/>
    <n v="0"/>
    <n v="242879898.436019"/>
  </r>
  <r>
    <x v="2"/>
    <s v="com.subway.mobile.subwayapp03.apk"/>
    <x v="0"/>
    <n v="1"/>
    <n v="0"/>
    <n v="183410.97873728699"/>
    <n v="1"/>
    <n v="242879898.436019"/>
  </r>
  <r>
    <x v="2"/>
    <s v="com.twitter.android.apk"/>
    <x v="0"/>
    <n v="1"/>
    <n v="0"/>
    <n v="7237616.7309763804"/>
    <n v="0"/>
    <n v="242879898.436019"/>
  </r>
  <r>
    <x v="2"/>
    <s v="com.ubercab.apk"/>
    <x v="0"/>
    <n v="1"/>
    <n v="0"/>
    <n v="7229365.6451720698"/>
    <n v="0"/>
    <n v="242879898.436019"/>
  </r>
  <r>
    <x v="2"/>
    <s v="com.venmo.apk"/>
    <x v="0"/>
    <n v="1"/>
    <n v="0"/>
    <n v="59437.471936922499"/>
    <n v="1"/>
    <n v="242879898.436019"/>
  </r>
  <r>
    <x v="2"/>
    <s v="com.whatsapp.apk"/>
    <x v="0"/>
    <n v="1"/>
    <n v="0"/>
    <n v="88144.385682884604"/>
    <n v="1"/>
    <n v="242879898.436019"/>
  </r>
  <r>
    <x v="2"/>
    <s v="com.yelp.android.apk"/>
    <x v="0"/>
    <n v="1"/>
    <n v="0"/>
    <n v="7263678.1099787904"/>
    <n v="0"/>
    <n v="242879898.436019"/>
  </r>
  <r>
    <x v="2"/>
    <s v="com.roku.remote.apk"/>
    <x v="0"/>
    <n v="1"/>
    <n v="0"/>
    <n v="7211796.2961182902"/>
    <n v="0"/>
    <n v="242879898.436019"/>
  </r>
  <r>
    <x v="2"/>
    <s v="gov.irs.apk"/>
    <x v="0"/>
    <n v="1"/>
    <n v="0"/>
    <n v="7234387.2833750201"/>
    <n v="0"/>
    <n v="242879898.436019"/>
  </r>
  <r>
    <x v="2"/>
    <s v="me.lyft.android.apk"/>
    <x v="0"/>
    <n v="1"/>
    <n v="0"/>
    <n v="7244322.7492589504"/>
    <n v="0"/>
    <n v="242879898.436019"/>
  </r>
  <r>
    <x v="2"/>
    <s v="tv.pluto.android.apk"/>
    <x v="0"/>
    <n v="1"/>
    <n v="0"/>
    <n v="7226069.9492529901"/>
    <n v="0"/>
    <n v="242879898.436019"/>
  </r>
  <r>
    <x v="2"/>
    <s v="tv.twitch.android.app.apk"/>
    <x v="0"/>
    <n v="1"/>
    <n v="0"/>
    <n v="7227638.0186327696"/>
    <n v="0"/>
    <n v="242879898.436019"/>
  </r>
  <r>
    <x v="2"/>
    <s v="videoeditor.videorecorder.screenrecorder.apk"/>
    <x v="0"/>
    <n v="1"/>
    <n v="0"/>
    <n v="7250800.5050332202"/>
    <n v="0"/>
    <n v="242879898.436019"/>
  </r>
  <r>
    <x v="0"/>
    <s v="com.google.android.apps.googleassistant.apk"/>
    <x v="1"/>
    <n v="0"/>
    <n v="0"/>
    <n v="25008.393466006899"/>
    <n v="1"/>
    <n v="2076724.6812817159"/>
  </r>
  <r>
    <x v="0"/>
    <s v="com.azure.authenticator.apk"/>
    <x v="1"/>
    <n v="0"/>
    <n v="0"/>
    <n v="24828.131880145502"/>
    <n v="1"/>
    <n v="2076724.6812817159"/>
  </r>
  <r>
    <x v="0"/>
    <s v="videoeditor.videorecorder.screenrecorder.apk"/>
    <x v="1"/>
    <n v="0"/>
    <n v="0"/>
    <n v="25007.476637838401"/>
    <n v="1"/>
    <n v="2076724.6812817159"/>
  </r>
  <r>
    <x v="0"/>
    <s v="com.mercariapp.mercari.apk"/>
    <x v="1"/>
    <n v="0"/>
    <n v="0"/>
    <n v="24943.660440854699"/>
    <n v="1"/>
    <n v="2076724.6812817159"/>
  </r>
  <r>
    <x v="0"/>
    <s v="com.google.android.apps.adm.apk"/>
    <x v="1"/>
    <n v="0"/>
    <n v="0"/>
    <n v="24986.731864046302"/>
    <n v="1"/>
    <n v="2076724.6812817159"/>
  </r>
  <r>
    <x v="0"/>
    <s v="com.creditkarma.mobile.apk"/>
    <x v="1"/>
    <n v="0"/>
    <n v="0"/>
    <n v="25009.857954923002"/>
    <n v="1"/>
    <n v="2076724.6812817159"/>
  </r>
  <r>
    <x v="0"/>
    <s v="tv.pluto.android.apk"/>
    <x v="1"/>
    <n v="0"/>
    <n v="0"/>
    <n v="25010.152254020701"/>
    <n v="1"/>
    <n v="2076724.6812817159"/>
  </r>
  <r>
    <x v="0"/>
    <s v="com.hulu.plus.apk"/>
    <x v="1"/>
    <n v="0"/>
    <n v="0"/>
    <n v="24972.400652943099"/>
    <n v="1"/>
    <n v="2076724.6812817159"/>
  </r>
  <r>
    <x v="0"/>
    <s v="com.audiomack.apk"/>
    <x v="1"/>
    <n v="0"/>
    <n v="0"/>
    <n v="27953.935852041399"/>
    <n v="1"/>
    <n v="2076724.6812817159"/>
  </r>
  <r>
    <x v="0"/>
    <s v="com.google.android.play.games.apk"/>
    <x v="1"/>
    <n v="0"/>
    <n v="0"/>
    <n v="27956.713679945002"/>
    <n v="1"/>
    <n v="2076724.6812817159"/>
  </r>
  <r>
    <x v="0"/>
    <s v="com.particlenews.newsbreak.apk"/>
    <x v="1"/>
    <n v="0"/>
    <n v="0"/>
    <n v="28113.739326130599"/>
    <n v="1"/>
    <n v="2076724.6812817159"/>
  </r>
  <r>
    <x v="0"/>
    <s v="com.tubitv.apk"/>
    <x v="1"/>
    <n v="0"/>
    <n v="0"/>
    <n v="28036.0466819256"/>
    <n v="1"/>
    <n v="2076724.6812817159"/>
  </r>
  <r>
    <x v="0"/>
    <s v="com.venmo.apk"/>
    <x v="1"/>
    <n v="0"/>
    <n v="0"/>
    <n v="35867.338699055799"/>
    <n v="1"/>
    <n v="2076724.6812817159"/>
  </r>
  <r>
    <x v="0"/>
    <s v="com.google.android.apps.youtube.music.apk"/>
    <x v="1"/>
    <n v="0"/>
    <n v="0"/>
    <n v="35654.684623004803"/>
    <n v="1"/>
    <n v="2076724.6812817159"/>
  </r>
  <r>
    <x v="0"/>
    <s v="com.expedia.bookings.apk"/>
    <x v="1"/>
    <n v="0"/>
    <n v="0"/>
    <n v="35744.7773918975"/>
    <n v="1"/>
    <n v="2076724.6812817159"/>
  </r>
  <r>
    <x v="0"/>
    <s v="com.pinterest.apk"/>
    <x v="1"/>
    <n v="0"/>
    <n v="0"/>
    <n v="35781.974477926196"/>
    <n v="1"/>
    <n v="2076724.6812817159"/>
  </r>
  <r>
    <x v="0"/>
    <s v="com.audible.application.apk"/>
    <x v="1"/>
    <n v="0"/>
    <n v="0"/>
    <n v="35863.616948947303"/>
    <n v="1"/>
    <n v="2076724.6812817159"/>
  </r>
  <r>
    <x v="0"/>
    <s v="com.contextlogic.wish.apk"/>
    <x v="1"/>
    <n v="0"/>
    <n v="0"/>
    <n v="35889.591372106202"/>
    <n v="1"/>
    <n v="2076724.6812817159"/>
  </r>
  <r>
    <x v="0"/>
    <s v="com.bitstrips.imoji.apk"/>
    <x v="1"/>
    <n v="0"/>
    <n v="0"/>
    <n v="36209.7774581052"/>
    <n v="1"/>
    <n v="2076724.6812817159"/>
  </r>
  <r>
    <x v="0"/>
    <s v="com.shopify.arrive.apk"/>
    <x v="1"/>
    <n v="0"/>
    <n v="0"/>
    <n v="36005.629061022701"/>
    <n v="1"/>
    <n v="2076724.6812817159"/>
  </r>
  <r>
    <x v="0"/>
    <s v="com.google.android.projection.gearhead.apk"/>
    <x v="1"/>
    <n v="0"/>
    <n v="0"/>
    <n v="35957.521774806002"/>
    <n v="1"/>
    <n v="2076724.6812817159"/>
  </r>
  <r>
    <x v="0"/>
    <s v="com.google.android.apps.classroom.apk"/>
    <x v="1"/>
    <n v="0"/>
    <n v="0"/>
    <n v="36251.978951971898"/>
    <n v="1"/>
    <n v="2076724.6812817159"/>
  </r>
  <r>
    <x v="0"/>
    <s v="com.squareup.cash.apk"/>
    <x v="1"/>
    <n v="0"/>
    <n v="0"/>
    <n v="36070.620112819597"/>
    <n v="1"/>
    <n v="2076724.6812817159"/>
  </r>
  <r>
    <x v="0"/>
    <s v="com.whatsapp.apk"/>
    <x v="1"/>
    <n v="0"/>
    <n v="0"/>
    <n v="35827.610341133499"/>
    <n v="1"/>
    <n v="2076724.6812817159"/>
  </r>
  <r>
    <x v="0"/>
    <s v="com.microsoft.appmanager.apk"/>
    <x v="1"/>
    <n v="0"/>
    <n v="0"/>
    <n v="36107.385944807902"/>
    <n v="1"/>
    <n v="2076724.6812817159"/>
  </r>
  <r>
    <x v="0"/>
    <s v="com.roku.remote.apk"/>
    <x v="1"/>
    <n v="0"/>
    <n v="0"/>
    <n v="36421.843715012001"/>
    <n v="1"/>
    <n v="2076724.6812817159"/>
  </r>
  <r>
    <x v="0"/>
    <s v="com.enflick.android.TextNow.apk"/>
    <x v="1"/>
    <n v="0"/>
    <n v="0"/>
    <n v="37487.9266561474"/>
    <n v="1"/>
    <n v="2076724.6812817159"/>
  </r>
  <r>
    <x v="0"/>
    <s v="com.remind101.apk"/>
    <x v="1"/>
    <n v="0"/>
    <n v="0"/>
    <n v="37408.262219978496"/>
    <n v="1"/>
    <n v="2076724.6812817159"/>
  </r>
  <r>
    <x v="0"/>
    <s v="com.facebook.orca.apk"/>
    <x v="1"/>
    <n v="0"/>
    <n v="0"/>
    <n v="37943.006760906399"/>
    <n v="1"/>
    <n v="2076724.6812817159"/>
  </r>
  <r>
    <x v="0"/>
    <s v="com.netflix.mediaclient.apk"/>
    <x v="1"/>
    <n v="0"/>
    <n v="0"/>
    <n v="37806.813596049302"/>
    <n v="1"/>
    <n v="2076724.6812817159"/>
  </r>
  <r>
    <x v="0"/>
    <s v="com.twitter.android.apk"/>
    <x v="1"/>
    <n v="0"/>
    <n v="0"/>
    <n v="40047.081793891201"/>
    <n v="1"/>
    <n v="2076724.6812817159"/>
  </r>
  <r>
    <x v="0"/>
    <s v="com.subway.mobile.subwayapp03.apk"/>
    <x v="1"/>
    <n v="0"/>
    <n v="0"/>
    <n v="40177.606315817597"/>
    <n v="1"/>
    <n v="2076724.6812817159"/>
  </r>
  <r>
    <x v="0"/>
    <s v="gov.irs.apk"/>
    <x v="1"/>
    <n v="0"/>
    <n v="0"/>
    <n v="44401.820915983903"/>
    <n v="1"/>
    <n v="2076724.6812817159"/>
  </r>
  <r>
    <x v="0"/>
    <s v="tv.twitch.android.app.apk"/>
    <x v="1"/>
    <n v="0"/>
    <n v="0"/>
    <n v="44361.931762890803"/>
    <n v="1"/>
    <n v="2076724.6812817159"/>
  </r>
  <r>
    <x v="0"/>
    <s v="me.lyft.android.apk"/>
    <x v="1"/>
    <n v="0"/>
    <n v="0"/>
    <n v="44169.4211750291"/>
    <n v="1"/>
    <n v="2076724.6812817159"/>
  </r>
  <r>
    <x v="0"/>
    <s v="com.ebay.mobile.apk"/>
    <x v="1"/>
    <n v="0"/>
    <n v="0"/>
    <n v="50792.920341016703"/>
    <n v="1"/>
    <n v="2076724.6812817159"/>
  </r>
  <r>
    <x v="0"/>
    <s v="com.facebook.katana.apk"/>
    <x v="1"/>
    <n v="0"/>
    <n v="0"/>
    <n v="50654.434005962597"/>
    <n v="1"/>
    <n v="2076724.6812817159"/>
  </r>
  <r>
    <x v="0"/>
    <s v="com.intuit.turbo.apk"/>
    <x v="1"/>
    <n v="0"/>
    <n v="0"/>
    <n v="50666.7548438999"/>
    <n v="1"/>
    <n v="2076724.6812817159"/>
  </r>
  <r>
    <x v="0"/>
    <s v="com.google.android.webview.apk"/>
    <x v="1"/>
    <n v="0"/>
    <n v="0"/>
    <n v="50791.724962880799"/>
    <n v="1"/>
    <n v="2076724.6812817159"/>
  </r>
  <r>
    <x v="0"/>
    <s v="com.snapchat.android.apk"/>
    <x v="1"/>
    <n v="0"/>
    <n v="0"/>
    <n v="53695.5046318471"/>
    <n v="1"/>
    <n v="2076724.6812817159"/>
  </r>
  <r>
    <x v="0"/>
    <s v="com.google.android.apps.youtube.kids.apk"/>
    <x v="1"/>
    <n v="0"/>
    <n v="0"/>
    <n v="46729.143759934203"/>
    <n v="1"/>
    <n v="2076724.6812817159"/>
  </r>
  <r>
    <x v="0"/>
    <s v="com.paypal.android.p2pmobile.apk"/>
    <x v="1"/>
    <n v="0"/>
    <n v="0"/>
    <n v="57997.673823032499"/>
    <n v="1"/>
    <n v="2076724.6812817159"/>
  </r>
  <r>
    <x v="0"/>
    <s v="com.yelp.android.apk"/>
    <x v="1"/>
    <n v="0"/>
    <n v="0"/>
    <n v="53659.684790996798"/>
    <n v="1"/>
    <n v="2076724.6812817159"/>
  </r>
  <r>
    <x v="0"/>
    <s v="com.instagram.android.apk"/>
    <x v="1"/>
    <n v="0"/>
    <n v="0"/>
    <n v="53422.795552061798"/>
    <n v="1"/>
    <n v="2076724.6812817159"/>
  </r>
  <r>
    <x v="0"/>
    <s v="com.ubercab.apk"/>
    <x v="1"/>
    <n v="0"/>
    <n v="0"/>
    <n v="63840.167805086799"/>
    <n v="1"/>
    <n v="2076724.6812817159"/>
  </r>
  <r>
    <x v="0"/>
    <s v="com.intuit.turbotax.mobile.apk"/>
    <x v="1"/>
    <n v="0"/>
    <n v="0"/>
    <n v="66524.497190955997"/>
    <n v="1"/>
    <n v="2076724.6812817159"/>
  </r>
  <r>
    <x v="0"/>
    <s v="com.fitbit.FitbitMobile.apk"/>
    <x v="1"/>
    <n v="0"/>
    <n v="0"/>
    <n v="71282.139885937795"/>
    <n v="1"/>
    <n v="2076724.6812817159"/>
  </r>
  <r>
    <x v="0"/>
    <s v="com.mcdonalds.app.apk"/>
    <x v="1"/>
    <n v="0"/>
    <n v="0"/>
    <n v="75621.966530103193"/>
    <n v="1"/>
    <n v="2076724.6812817159"/>
  </r>
  <r>
    <x v="0"/>
    <s v="com.foxsports.android.apk"/>
    <x v="1"/>
    <n v="0"/>
    <n v="0"/>
    <n v="73855.733532924205"/>
    <n v="1"/>
    <n v="2076724.6812817159"/>
  </r>
  <r>
    <x v="0"/>
    <s v="com.microsoft.office.outlook.apk"/>
    <x v="1"/>
    <n v="0"/>
    <n v="0"/>
    <n v="77904.076864942894"/>
    <n v="1"/>
    <n v="2076724.6812817159"/>
  </r>
  <r>
    <x v="1"/>
    <s v="com.audible.application.apk"/>
    <x v="1"/>
    <n v="0"/>
    <n v="0"/>
    <n v="7208363.7901649298"/>
    <n v="0"/>
    <n v="190276970.04176986"/>
  </r>
  <r>
    <x v="1"/>
    <s v="com.audiomack.apk"/>
    <x v="1"/>
    <n v="0"/>
    <n v="0"/>
    <n v="7354120.2113009002"/>
    <n v="0"/>
    <n v="190276970.04176986"/>
  </r>
  <r>
    <x v="1"/>
    <s v="com.bitstrips.imoji.apk"/>
    <x v="1"/>
    <n v="0"/>
    <n v="0"/>
    <n v="36853.060367982798"/>
    <n v="1"/>
    <n v="190276970.04176986"/>
  </r>
  <r>
    <x v="1"/>
    <s v="com.azure.authenticator.apk"/>
    <x v="1"/>
    <n v="0"/>
    <n v="0"/>
    <n v="7239726.5757068498"/>
    <n v="0"/>
    <n v="190276970.04176986"/>
  </r>
  <r>
    <x v="1"/>
    <s v="com.expedia.bookings.apk"/>
    <x v="1"/>
    <n v="0"/>
    <n v="0"/>
    <n v="7205453.2991370596"/>
    <n v="0"/>
    <n v="190276970.04176986"/>
  </r>
  <r>
    <x v="1"/>
    <s v="com.facebook.katana.apk"/>
    <x v="1"/>
    <n v="0"/>
    <n v="0"/>
    <n v="603196.841321885"/>
    <n v="1"/>
    <n v="190276970.04176986"/>
  </r>
  <r>
    <x v="1"/>
    <s v="com.contextlogic.wish.apk"/>
    <x v="1"/>
    <n v="0"/>
    <n v="0"/>
    <n v="7209810.3625189904"/>
    <n v="0"/>
    <n v="190276970.04176986"/>
  </r>
  <r>
    <x v="1"/>
    <s v="com.creditkarma.mobile.apk"/>
    <x v="1"/>
    <n v="0"/>
    <n v="3"/>
    <n v="2645000.90862391"/>
    <n v="1"/>
    <n v="190276970.04176986"/>
  </r>
  <r>
    <x v="1"/>
    <s v="com.ebay.mobile.apk"/>
    <x v="1"/>
    <n v="0"/>
    <n v="0"/>
    <n v="7216561.2661880404"/>
    <n v="0"/>
    <n v="190276970.04176986"/>
  </r>
  <r>
    <x v="1"/>
    <s v="com.fitbit.FitbitMobile.apk"/>
    <x v="1"/>
    <n v="0"/>
    <n v="0"/>
    <n v="85106.913874158607"/>
    <n v="1"/>
    <n v="190276970.04176986"/>
  </r>
  <r>
    <x v="1"/>
    <s v="com.foxsports.android.apk"/>
    <x v="1"/>
    <n v="0"/>
    <n v="0"/>
    <n v="549977.684858953"/>
    <n v="1"/>
    <n v="190276970.04176986"/>
  </r>
  <r>
    <x v="1"/>
    <s v="com.google.android.apps.adm.apk"/>
    <x v="1"/>
    <n v="0"/>
    <n v="0"/>
    <n v="629344.42222188204"/>
    <n v="1"/>
    <n v="190276970.04176986"/>
  </r>
  <r>
    <x v="1"/>
    <s v="com.enflick.android.TextNow.apk"/>
    <x v="1"/>
    <n v="0"/>
    <n v="0"/>
    <n v="7310958.6778951297"/>
    <n v="0"/>
    <n v="190276970.04176986"/>
  </r>
  <r>
    <x v="1"/>
    <s v="com.google.android.apps.classroom.apk"/>
    <x v="1"/>
    <n v="0"/>
    <n v="0"/>
    <n v="7374463.5376872001"/>
    <n v="0"/>
    <n v="190276970.04176986"/>
  </r>
  <r>
    <x v="1"/>
    <s v="com.google.android.apps.googleassistant.apk"/>
    <x v="1"/>
    <n v="0"/>
    <n v="3"/>
    <n v="58499.769382178703"/>
    <n v="1"/>
    <n v="190276970.04176986"/>
  </r>
  <r>
    <x v="1"/>
    <s v="com.facebook.orca.apk"/>
    <x v="1"/>
    <n v="0"/>
    <n v="0"/>
    <n v="21774.6711929794"/>
    <n v="1"/>
    <n v="190276970.04176986"/>
  </r>
  <r>
    <x v="1"/>
    <s v="com.google.android.apps.youtube.kids.apk"/>
    <x v="1"/>
    <n v="0"/>
    <n v="0"/>
    <n v="1370709.46175791"/>
    <n v="1"/>
    <n v="190276970.04176986"/>
  </r>
  <r>
    <x v="1"/>
    <s v="com.google.android.apps.youtube.music.apk"/>
    <x v="1"/>
    <n v="0"/>
    <n v="0"/>
    <n v="18377.763862023101"/>
    <n v="1"/>
    <n v="190276970.04176986"/>
  </r>
  <r>
    <x v="1"/>
    <s v="com.google.android.play.games.apk"/>
    <x v="1"/>
    <n v="0"/>
    <n v="0"/>
    <n v="40523.901117034198"/>
    <n v="1"/>
    <n v="190276970.04176986"/>
  </r>
  <r>
    <x v="1"/>
    <s v="com.google.android.projection.gearhead.apk"/>
    <x v="1"/>
    <n v="0"/>
    <n v="0"/>
    <n v="2081451.8009039999"/>
    <n v="1"/>
    <n v="190276970.04176986"/>
  </r>
  <r>
    <x v="1"/>
    <s v="com.instagram.android.apk"/>
    <x v="1"/>
    <n v="0"/>
    <n v="0"/>
    <n v="7422669.4426929997"/>
    <n v="0"/>
    <n v="190276970.04176986"/>
  </r>
  <r>
    <x v="1"/>
    <s v="com.hulu.plus.apk"/>
    <x v="1"/>
    <n v="0"/>
    <n v="0"/>
    <n v="76889.045034069495"/>
    <n v="1"/>
    <n v="190276970.04176986"/>
  </r>
  <r>
    <x v="1"/>
    <s v="com.mcdonalds.app.apk"/>
    <x v="1"/>
    <n v="0"/>
    <n v="0"/>
    <n v="7208966.2710779803"/>
    <n v="0"/>
    <n v="190276970.04176986"/>
  </r>
  <r>
    <x v="1"/>
    <s v="com.intuit.turbotax.mobile.apk"/>
    <x v="1"/>
    <n v="0"/>
    <n v="0"/>
    <n v="7205859.8921699403"/>
    <n v="0"/>
    <n v="190276970.04176986"/>
  </r>
  <r>
    <x v="1"/>
    <s v="com.mercariapp.mercari.apk"/>
    <x v="1"/>
    <n v="0"/>
    <n v="0"/>
    <n v="7202707.9494709596"/>
    <n v="0"/>
    <n v="190276970.04176986"/>
  </r>
  <r>
    <x v="1"/>
    <s v="com.intuit.turbo.apk"/>
    <x v="1"/>
    <n v="0"/>
    <n v="0"/>
    <n v="7241474.8546851296"/>
    <n v="0"/>
    <n v="190276970.04176986"/>
  </r>
  <r>
    <x v="1"/>
    <s v="com.particlenews.newsbreak.apk"/>
    <x v="1"/>
    <n v="0"/>
    <n v="0"/>
    <n v="7239809.8283421705"/>
    <n v="0"/>
    <n v="190276970.04176986"/>
  </r>
  <r>
    <x v="1"/>
    <s v="com.microsoft.office.outlook.apk"/>
    <x v="1"/>
    <n v="0"/>
    <n v="0"/>
    <n v="7211999.8672830397"/>
    <n v="0"/>
    <n v="190276970.04176986"/>
  </r>
  <r>
    <x v="1"/>
    <s v="com.paypal.android.p2pmobile.apk"/>
    <x v="1"/>
    <n v="0"/>
    <n v="0"/>
    <n v="7320944.6664990298"/>
    <n v="0"/>
    <n v="190276970.04176986"/>
  </r>
  <r>
    <x v="1"/>
    <s v="com.netflix.mediaclient.apk"/>
    <x v="1"/>
    <n v="0"/>
    <n v="0"/>
    <n v="7225695.5209830701"/>
    <n v="0"/>
    <n v="190276970.04176986"/>
  </r>
  <r>
    <x v="1"/>
    <s v="com.pinterest.apk"/>
    <x v="1"/>
    <n v="0"/>
    <n v="0"/>
    <n v="17857.509769964901"/>
    <n v="1"/>
    <n v="190276970.04176986"/>
  </r>
  <r>
    <x v="1"/>
    <s v="com.remind101.apk"/>
    <x v="1"/>
    <n v="0"/>
    <n v="0"/>
    <n v="45591.385357081803"/>
    <n v="1"/>
    <n v="190276970.04176986"/>
  </r>
  <r>
    <x v="1"/>
    <s v="com.roku.remote.apk"/>
    <x v="1"/>
    <n v="0"/>
    <n v="0"/>
    <n v="1651050.4490050899"/>
    <n v="1"/>
    <n v="190276970.04176986"/>
  </r>
  <r>
    <x v="1"/>
    <s v="com.google.android.webview.apk"/>
    <x v="1"/>
    <n v="0"/>
    <n v="0"/>
    <n v="925348.48973806901"/>
    <n v="1"/>
    <n v="190276970.04176986"/>
  </r>
  <r>
    <x v="1"/>
    <s v="com.microsoft.appmanager.apk"/>
    <x v="1"/>
    <n v="0"/>
    <n v="0"/>
    <n v="33186.151318019198"/>
    <n v="1"/>
    <n v="190276970.04176986"/>
  </r>
  <r>
    <x v="1"/>
    <s v="com.shopify.arrive.apk"/>
    <x v="1"/>
    <n v="0"/>
    <n v="0"/>
    <n v="1603701.666428"/>
    <n v="1"/>
    <n v="190276970.04176986"/>
  </r>
  <r>
    <x v="1"/>
    <s v="com.squareup.cash.apk"/>
    <x v="1"/>
    <n v="0"/>
    <n v="0"/>
    <n v="7345105.5107058398"/>
    <n v="0"/>
    <n v="190276970.04176986"/>
  </r>
  <r>
    <x v="1"/>
    <s v="com.tubitv.apk"/>
    <x v="1"/>
    <n v="0"/>
    <n v="0"/>
    <n v="42146.1136490106"/>
    <n v="1"/>
    <n v="190276970.04176986"/>
  </r>
  <r>
    <x v="1"/>
    <s v="com.ubercab.apk"/>
    <x v="1"/>
    <n v="0"/>
    <n v="0"/>
    <n v="7205423.2507478399"/>
    <n v="0"/>
    <n v="190276970.04176986"/>
  </r>
  <r>
    <x v="1"/>
    <s v="com.subway.mobile.subwayapp03.apk"/>
    <x v="1"/>
    <n v="0"/>
    <n v="0"/>
    <n v="403369.26937405899"/>
    <n v="1"/>
    <n v="190276970.04176986"/>
  </r>
  <r>
    <x v="1"/>
    <s v="com.twitter.android.apk"/>
    <x v="1"/>
    <n v="0"/>
    <n v="0"/>
    <n v="7204318.2570519801"/>
    <n v="0"/>
    <n v="190276970.04176986"/>
  </r>
  <r>
    <x v="1"/>
    <s v="com.whatsapp.apk"/>
    <x v="1"/>
    <n v="0"/>
    <n v="0"/>
    <n v="236650.357192847"/>
    <n v="1"/>
    <n v="190276970.04176986"/>
  </r>
  <r>
    <x v="1"/>
    <s v="com.venmo.apk"/>
    <x v="1"/>
    <n v="0"/>
    <n v="0"/>
    <n v="41766.447962028898"/>
    <n v="1"/>
    <n v="190276970.04176986"/>
  </r>
  <r>
    <x v="1"/>
    <s v="com.snapchat.android.apk"/>
    <x v="1"/>
    <n v="0"/>
    <n v="0"/>
    <n v="93261.567689012707"/>
    <n v="1"/>
    <n v="190276970.04176986"/>
  </r>
  <r>
    <x v="1"/>
    <s v="com.yelp.android.apk"/>
    <x v="1"/>
    <n v="0"/>
    <n v="0"/>
    <n v="7204387.2622260796"/>
    <n v="0"/>
    <n v="190276970.04176986"/>
  </r>
  <r>
    <x v="1"/>
    <s v="gov.irs.apk"/>
    <x v="1"/>
    <n v="0"/>
    <n v="1"/>
    <n v="443222.01383090502"/>
    <n v="1"/>
    <n v="190276970.04176986"/>
  </r>
  <r>
    <x v="1"/>
    <s v="tv.pluto.android.apk"/>
    <x v="1"/>
    <n v="0"/>
    <n v="0"/>
    <n v="7209186.9964988399"/>
    <n v="0"/>
    <n v="190276970.04176986"/>
  </r>
  <r>
    <x v="1"/>
    <s v="me.lyft.android.apk"/>
    <x v="1"/>
    <n v="0"/>
    <n v="0"/>
    <n v="7446961.7244419605"/>
    <n v="0"/>
    <n v="190276970.04176986"/>
  </r>
  <r>
    <x v="1"/>
    <s v="tv.twitch.android.app.apk"/>
    <x v="1"/>
    <n v="0"/>
    <n v="0"/>
    <n v="7512708.0160218701"/>
    <n v="0"/>
    <n v="190276970.04176986"/>
  </r>
  <r>
    <x v="1"/>
    <s v="videoeditor.videorecorder.screenrecorder.apk"/>
    <x v="1"/>
    <n v="0"/>
    <n v="3"/>
    <n v="1994435.3444389999"/>
    <n v="1"/>
    <n v="190276970.04176986"/>
  </r>
  <r>
    <x v="2"/>
    <s v="com.venmo.apk"/>
    <x v="1"/>
    <n v="0"/>
    <n v="0"/>
    <n v="37106.5671020187"/>
    <n v="1"/>
    <n v="9898360.0890799407"/>
  </r>
  <r>
    <x v="2"/>
    <s v="com.google.android.apps.classroom.apk"/>
    <x v="1"/>
    <n v="0"/>
    <n v="0"/>
    <n v="37113.992363214398"/>
    <n v="1"/>
    <n v="9898360.0890799407"/>
  </r>
  <r>
    <x v="2"/>
    <s v="com.shopify.arrive.apk"/>
    <x v="1"/>
    <n v="0"/>
    <n v="0"/>
    <n v="37193.929490167597"/>
    <n v="1"/>
    <n v="9898360.0890799407"/>
  </r>
  <r>
    <x v="2"/>
    <s v="com.instagram.android.apk"/>
    <x v="1"/>
    <n v="0"/>
    <n v="0"/>
    <n v="39591.6683250106"/>
    <n v="1"/>
    <n v="9898360.0890799407"/>
  </r>
  <r>
    <x v="2"/>
    <s v="com.enflick.android.TextNow.apk"/>
    <x v="1"/>
    <n v="0"/>
    <n v="0"/>
    <n v="37367.135253734799"/>
    <n v="1"/>
    <n v="9898360.0890799407"/>
  </r>
  <r>
    <x v="2"/>
    <s v="me.lyft.android.apk"/>
    <x v="1"/>
    <n v="0"/>
    <n v="0"/>
    <n v="40001.040434930401"/>
    <n v="1"/>
    <n v="9898360.0890799407"/>
  </r>
  <r>
    <x v="2"/>
    <s v="com.subway.mobile.subwayapp03.apk"/>
    <x v="1"/>
    <n v="0"/>
    <n v="0"/>
    <n v="37302.647154778198"/>
    <n v="1"/>
    <n v="9898360.0890799407"/>
  </r>
  <r>
    <x v="2"/>
    <s v="com.microsoft.appmanager.apk"/>
    <x v="1"/>
    <n v="0"/>
    <n v="0"/>
    <n v="37115.945216733897"/>
    <n v="1"/>
    <n v="9898360.0890799407"/>
  </r>
  <r>
    <x v="2"/>
    <s v="com.ebay.mobile.apk"/>
    <x v="1"/>
    <n v="0"/>
    <n v="0"/>
    <n v="39644.228505901898"/>
    <n v="1"/>
    <n v="9898360.0890799407"/>
  </r>
  <r>
    <x v="2"/>
    <s v="com.contextlogic.wish.apk"/>
    <x v="1"/>
    <n v="0"/>
    <n v="0"/>
    <n v="37331.5859609283"/>
    <n v="1"/>
    <n v="9898360.0890799407"/>
  </r>
  <r>
    <x v="2"/>
    <s v="com.twitter.android.apk"/>
    <x v="1"/>
    <n v="0"/>
    <n v="0"/>
    <n v="37032.936816103698"/>
    <n v="1"/>
    <n v="9898360.0890799407"/>
  </r>
  <r>
    <x v="2"/>
    <s v="com.facebook.orca.apk"/>
    <x v="1"/>
    <n v="0"/>
    <n v="0"/>
    <n v="37383.348764851602"/>
    <n v="1"/>
    <n v="9898360.0890799407"/>
  </r>
  <r>
    <x v="2"/>
    <s v="com.audible.application.apk"/>
    <x v="1"/>
    <n v="0"/>
    <n v="0"/>
    <n v="37230.629813857297"/>
    <n v="1"/>
    <n v="9898360.0890799407"/>
  </r>
  <r>
    <x v="2"/>
    <s v="com.creditkarma.mobile.apk"/>
    <x v="1"/>
    <n v="0"/>
    <n v="0"/>
    <n v="44900.360336992802"/>
    <n v="1"/>
    <n v="9898360.0890799407"/>
  </r>
  <r>
    <x v="2"/>
    <s v="com.mercariapp.mercari.apk"/>
    <x v="1"/>
    <n v="0"/>
    <n v="0"/>
    <n v="46736.622419208201"/>
    <n v="1"/>
    <n v="9898360.0890799407"/>
  </r>
  <r>
    <x v="2"/>
    <s v="gov.irs.apk"/>
    <x v="1"/>
    <n v="0"/>
    <n v="0"/>
    <n v="44190.4162527062"/>
    <n v="1"/>
    <n v="9898360.0890799407"/>
  </r>
  <r>
    <x v="2"/>
    <s v="videoeditor.videorecorder.screenrecorder.apk"/>
    <x v="1"/>
    <n v="0"/>
    <n v="0"/>
    <n v="44720.532811246798"/>
    <n v="1"/>
    <n v="9898360.0890799407"/>
  </r>
  <r>
    <x v="2"/>
    <s v="com.mcdonalds.app.apk"/>
    <x v="1"/>
    <n v="0"/>
    <n v="0"/>
    <n v="43801.405954174697"/>
    <n v="1"/>
    <n v="9898360.0890799407"/>
  </r>
  <r>
    <x v="2"/>
    <s v="com.intuit.turbotax.mobile.apk"/>
    <x v="1"/>
    <n v="0"/>
    <n v="0"/>
    <n v="43183.294184040198"/>
    <n v="1"/>
    <n v="9898360.0890799407"/>
  </r>
  <r>
    <x v="2"/>
    <s v="com.google.android.apps.googleassistant.apk"/>
    <x v="1"/>
    <n v="0"/>
    <n v="0"/>
    <n v="43674.2072161287"/>
    <n v="1"/>
    <n v="9898360.0890799407"/>
  </r>
  <r>
    <x v="2"/>
    <s v="com.microsoft.office.outlook.apk"/>
    <x v="1"/>
    <n v="0"/>
    <n v="0"/>
    <n v="7211440.02907304"/>
    <n v="0"/>
    <n v="9898360.0890799407"/>
  </r>
  <r>
    <x v="2"/>
    <s v="com.snapchat.android.apk"/>
    <x v="1"/>
    <n v="0"/>
    <n v="0"/>
    <n v="40131.627338006998"/>
    <n v="1"/>
    <n v="9898360.0890799407"/>
  </r>
  <r>
    <x v="2"/>
    <s v="com.hulu.plus.apk"/>
    <x v="1"/>
    <n v="0"/>
    <n v="0"/>
    <n v="46531.609760597297"/>
    <n v="1"/>
    <n v="9898360.0890799407"/>
  </r>
  <r>
    <x v="2"/>
    <s v="com.google.android.apps.adm.apk"/>
    <x v="1"/>
    <n v="0"/>
    <n v="0"/>
    <n v="45294.405927881598"/>
    <n v="1"/>
    <n v="9898360.0890799407"/>
  </r>
  <r>
    <x v="2"/>
    <s v="com.netflix.mediaclient.apk"/>
    <x v="1"/>
    <n v="0"/>
    <n v="0"/>
    <n v="37268.997597042398"/>
    <n v="1"/>
    <n v="9898360.0890799407"/>
  </r>
  <r>
    <x v="2"/>
    <s v="com.foxsports.android.apk"/>
    <x v="1"/>
    <n v="0"/>
    <n v="0"/>
    <n v="747367.33489576704"/>
    <n v="1"/>
    <n v="9898360.0890799407"/>
  </r>
  <r>
    <x v="2"/>
    <s v="com.paypal.android.p2pmobile.apk"/>
    <x v="1"/>
    <n v="0"/>
    <n v="0"/>
    <n v="58952.617561910301"/>
    <n v="1"/>
    <n v="9898360.0890799407"/>
  </r>
  <r>
    <x v="2"/>
    <s v="com.fitbit.FitbitMobile.apk"/>
    <x v="1"/>
    <n v="0"/>
    <n v="0"/>
    <n v="53545.290204696299"/>
    <n v="1"/>
    <n v="9898360.0890799407"/>
  </r>
  <r>
    <x v="2"/>
    <s v="com.audiomack.apk"/>
    <x v="1"/>
    <n v="0"/>
    <n v="0"/>
    <n v="49877.609451766999"/>
    <n v="1"/>
    <n v="9898360.0890799407"/>
  </r>
  <r>
    <x v="2"/>
    <s v="com.squareup.cash.apk"/>
    <x v="1"/>
    <n v="0"/>
    <n v="0"/>
    <n v="48597.676920238802"/>
    <n v="1"/>
    <n v="9898360.0890799407"/>
  </r>
  <r>
    <x v="2"/>
    <s v="com.roku.remote.apk"/>
    <x v="1"/>
    <n v="0"/>
    <n v="0"/>
    <n v="48629.3739611282"/>
    <n v="1"/>
    <n v="9898360.0890799407"/>
  </r>
  <r>
    <x v="2"/>
    <s v="tv.pluto.android.apk"/>
    <x v="1"/>
    <n v="0"/>
    <n v="0"/>
    <n v="46638.219770044001"/>
    <n v="1"/>
    <n v="9898360.0890799407"/>
  </r>
  <r>
    <x v="2"/>
    <s v="com.bitstrips.imoji.apk"/>
    <x v="1"/>
    <n v="0"/>
    <n v="0"/>
    <n v="37223.489311058001"/>
    <n v="1"/>
    <n v="9898360.0890799407"/>
  </r>
  <r>
    <x v="2"/>
    <s v="tv.twitch.android.app.apk"/>
    <x v="1"/>
    <n v="0"/>
    <n v="0"/>
    <n v="36891.608035657497"/>
    <n v="1"/>
    <n v="9898360.0890799407"/>
  </r>
  <r>
    <x v="2"/>
    <s v="com.ubercab.apk"/>
    <x v="1"/>
    <n v="0"/>
    <n v="0"/>
    <n v="59022.515618707897"/>
    <n v="1"/>
    <n v="9898360.0890799407"/>
  </r>
  <r>
    <x v="2"/>
    <s v="com.google.android.apps.youtube.kids.apk"/>
    <x v="1"/>
    <n v="0"/>
    <n v="0"/>
    <n v="37259.072783403099"/>
    <n v="1"/>
    <n v="9898360.0890799407"/>
  </r>
  <r>
    <x v="2"/>
    <s v="com.google.android.webview.apk"/>
    <x v="1"/>
    <n v="0"/>
    <n v="0"/>
    <n v="57438.465184066401"/>
    <n v="1"/>
    <n v="9898360.0890799407"/>
  </r>
  <r>
    <x v="2"/>
    <s v="com.azure.authenticator.apk"/>
    <x v="1"/>
    <n v="0"/>
    <n v="0"/>
    <n v="46729.922441765601"/>
    <n v="1"/>
    <n v="9898360.0890799407"/>
  </r>
  <r>
    <x v="2"/>
    <s v="com.yelp.android.apk"/>
    <x v="1"/>
    <n v="0"/>
    <n v="0"/>
    <n v="37273.420427925797"/>
    <n v="1"/>
    <n v="9898360.0890799407"/>
  </r>
  <r>
    <x v="2"/>
    <s v="com.intuit.turbo.apk"/>
    <x v="1"/>
    <n v="0"/>
    <n v="0"/>
    <n v="39988.954859785699"/>
    <n v="1"/>
    <n v="9898360.0890799407"/>
  </r>
  <r>
    <x v="2"/>
    <s v="com.facebook.katana.apk"/>
    <x v="1"/>
    <n v="0"/>
    <n v="0"/>
    <n v="42314.331207889998"/>
    <n v="1"/>
    <n v="9898360.0890799407"/>
  </r>
  <r>
    <x v="2"/>
    <s v="com.expedia.bookings.apk"/>
    <x v="1"/>
    <n v="0"/>
    <n v="0"/>
    <n v="47080.2482459694"/>
    <n v="1"/>
    <n v="9898360.0890799407"/>
  </r>
  <r>
    <x v="2"/>
    <s v="com.pinterest.apk"/>
    <x v="1"/>
    <n v="0"/>
    <n v="0"/>
    <n v="24491.4027582854"/>
    <n v="1"/>
    <n v="9898360.0890799407"/>
  </r>
  <r>
    <x v="2"/>
    <s v="com.google.android.play.games.apk"/>
    <x v="1"/>
    <n v="0"/>
    <n v="0"/>
    <n v="24327.9992938041"/>
    <n v="1"/>
    <n v="9898360.0890799407"/>
  </r>
  <r>
    <x v="2"/>
    <s v="com.particlenews.newsbreak.apk"/>
    <x v="1"/>
    <n v="0"/>
    <n v="0"/>
    <n v="24303.6129600368"/>
    <n v="1"/>
    <n v="9898360.0890799407"/>
  </r>
  <r>
    <x v="2"/>
    <s v="com.google.android.projection.gearhead.apk"/>
    <x v="1"/>
    <n v="0"/>
    <n v="0"/>
    <n v="36905.4790949448"/>
    <n v="1"/>
    <n v="9898360.0890799407"/>
  </r>
  <r>
    <x v="2"/>
    <s v="com.remind101.apk"/>
    <x v="1"/>
    <n v="0"/>
    <n v="0"/>
    <n v="37140.0282862596"/>
    <n v="1"/>
    <n v="9898360.0890799407"/>
  </r>
  <r>
    <x v="2"/>
    <s v="com.google.android.apps.youtube.music.apk"/>
    <x v="1"/>
    <n v="0"/>
    <n v="0"/>
    <n v="24364.946277812101"/>
    <n v="1"/>
    <n v="9898360.0890799407"/>
  </r>
  <r>
    <x v="2"/>
    <s v="com.whatsapp.apk"/>
    <x v="1"/>
    <n v="0"/>
    <n v="0"/>
    <n v="24302.525356877501"/>
    <n v="1"/>
    <n v="9898360.0890799407"/>
  </r>
  <r>
    <x v="2"/>
    <s v="com.tubitv.apk"/>
    <x v="1"/>
    <n v="0"/>
    <n v="0"/>
    <n v="24404.780096840099"/>
    <n v="1"/>
    <n v="9898360.0890799407"/>
  </r>
  <r>
    <x v="0"/>
    <s v="com.hulu.plus.apk"/>
    <x v="2"/>
    <n v="10"/>
    <n v="0"/>
    <n v="29553.7183408159"/>
    <n v="1"/>
    <n v="2024164.3517692557"/>
  </r>
  <r>
    <x v="0"/>
    <s v="tv.pluto.android.apk"/>
    <x v="2"/>
    <n v="10"/>
    <n v="0"/>
    <n v="29556.103498907702"/>
    <n v="1"/>
    <n v="2024164.3517692557"/>
  </r>
  <r>
    <x v="0"/>
    <s v="com.google.android.apps.googleassistant.apk"/>
    <x v="2"/>
    <n v="10"/>
    <n v="0"/>
    <n v="26050.0464458018"/>
    <n v="1"/>
    <n v="2024164.3517692557"/>
  </r>
  <r>
    <x v="0"/>
    <s v="com.mercariapp.mercari.apk"/>
    <x v="2"/>
    <n v="10"/>
    <n v="0"/>
    <n v="29555.320340907201"/>
    <n v="1"/>
    <n v="2024164.3517692557"/>
  </r>
  <r>
    <x v="0"/>
    <s v="videoeditor.videorecorder.screenrecorder.apk"/>
    <x v="2"/>
    <n v="10"/>
    <n v="0"/>
    <n v="29556.987358955601"/>
    <n v="1"/>
    <n v="2024164.3517692557"/>
  </r>
  <r>
    <x v="0"/>
    <s v="com.google.android.apps.adm.apk"/>
    <x v="2"/>
    <n v="10"/>
    <n v="0"/>
    <n v="29556.921061128302"/>
    <n v="1"/>
    <n v="2024164.3517692557"/>
  </r>
  <r>
    <x v="0"/>
    <s v="com.creditkarma.mobile.apk"/>
    <x v="2"/>
    <n v="10"/>
    <n v="0"/>
    <n v="29555.273424135499"/>
    <n v="1"/>
    <n v="2024164.3517692557"/>
  </r>
  <r>
    <x v="0"/>
    <s v="gov.irs.apk"/>
    <x v="2"/>
    <n v="10"/>
    <n v="0"/>
    <n v="26019.036479992701"/>
    <n v="1"/>
    <n v="2024164.3517692557"/>
  </r>
  <r>
    <x v="0"/>
    <s v="com.tubitv.apk"/>
    <x v="2"/>
    <n v="10"/>
    <n v="0"/>
    <n v="29549.357079202298"/>
    <n v="1"/>
    <n v="2024164.3517692557"/>
  </r>
  <r>
    <x v="0"/>
    <s v="com.pinterest.apk"/>
    <x v="2"/>
    <n v="10"/>
    <n v="0"/>
    <n v="29551.086688879801"/>
    <n v="1"/>
    <n v="2024164.3517692557"/>
  </r>
  <r>
    <x v="0"/>
    <s v="com.squareup.cash.apk"/>
    <x v="2"/>
    <n v="10"/>
    <n v="0"/>
    <n v="29557.290987111599"/>
    <n v="1"/>
    <n v="2024164.3517692557"/>
  </r>
  <r>
    <x v="0"/>
    <s v="com.expedia.bookings.apk"/>
    <x v="2"/>
    <n v="10"/>
    <n v="0"/>
    <n v="29554.0375011041"/>
    <n v="1"/>
    <n v="2024164.3517692557"/>
  </r>
  <r>
    <x v="0"/>
    <s v="com.google.android.apps.youtube.music.apk"/>
    <x v="2"/>
    <n v="10"/>
    <n v="0"/>
    <n v="36310.490173986102"/>
    <n v="1"/>
    <n v="2024164.3517692557"/>
  </r>
  <r>
    <x v="0"/>
    <s v="com.azure.authenticator.apk"/>
    <x v="2"/>
    <n v="10"/>
    <n v="0"/>
    <n v="29613.201340194701"/>
    <n v="1"/>
    <n v="2024164.3517692557"/>
  </r>
  <r>
    <x v="0"/>
    <s v="com.roku.remote.apk"/>
    <x v="2"/>
    <n v="10"/>
    <n v="0"/>
    <n v="36227.101434953503"/>
    <n v="1"/>
    <n v="2024164.3517692557"/>
  </r>
  <r>
    <x v="0"/>
    <s v="com.audible.application.apk"/>
    <x v="2"/>
    <n v="10"/>
    <n v="0"/>
    <n v="41060.415744083002"/>
    <n v="1"/>
    <n v="2024164.3517692557"/>
  </r>
  <r>
    <x v="0"/>
    <s v="com.audiomack.apk"/>
    <x v="2"/>
    <n v="10"/>
    <n v="0"/>
    <n v="29568.805495975499"/>
    <n v="1"/>
    <n v="2024164.3517692557"/>
  </r>
  <r>
    <x v="0"/>
    <s v="com.particlenews.newsbreak.apk"/>
    <x v="2"/>
    <n v="10"/>
    <n v="0"/>
    <n v="29932.6985178049"/>
    <n v="1"/>
    <n v="2024164.3517692557"/>
  </r>
  <r>
    <x v="0"/>
    <s v="com.whatsapp.apk"/>
    <x v="2"/>
    <n v="10"/>
    <n v="0"/>
    <n v="33888.615778880099"/>
    <n v="1"/>
    <n v="2024164.3517692557"/>
  </r>
  <r>
    <x v="0"/>
    <s v="com.microsoft.appmanager.apk"/>
    <x v="2"/>
    <n v="10"/>
    <n v="0"/>
    <n v="33775.9750958066"/>
    <n v="1"/>
    <n v="2024164.3517692557"/>
  </r>
  <r>
    <x v="0"/>
    <s v="com.contextlogic.wish.apk"/>
    <x v="2"/>
    <n v="10"/>
    <n v="0"/>
    <n v="35917.3490158282"/>
    <n v="1"/>
    <n v="2024164.3517692557"/>
  </r>
  <r>
    <x v="0"/>
    <s v="com.shopify.arrive.apk"/>
    <x v="2"/>
    <n v="10"/>
    <n v="0"/>
    <n v="35932.196347974197"/>
    <n v="1"/>
    <n v="2024164.3517692557"/>
  </r>
  <r>
    <x v="0"/>
    <s v="com.remind101.apk"/>
    <x v="2"/>
    <n v="10"/>
    <n v="0"/>
    <n v="35966.773495078"/>
    <n v="1"/>
    <n v="2024164.3517692557"/>
  </r>
  <r>
    <x v="0"/>
    <s v="com.google.android.apps.classroom.apk"/>
    <x v="2"/>
    <n v="10"/>
    <n v="0"/>
    <n v="36222.634151112201"/>
    <n v="1"/>
    <n v="2024164.3517692557"/>
  </r>
  <r>
    <x v="0"/>
    <s v="com.google.android.play.games.apk"/>
    <x v="2"/>
    <n v="10"/>
    <n v="0"/>
    <n v="35905.025947140501"/>
    <n v="1"/>
    <n v="2024164.3517692557"/>
  </r>
  <r>
    <x v="0"/>
    <s v="com.google.android.projection.gearhead.apk"/>
    <x v="2"/>
    <n v="10"/>
    <n v="0"/>
    <n v="36218.305093003401"/>
    <n v="1"/>
    <n v="2024164.3517692557"/>
  </r>
  <r>
    <x v="0"/>
    <s v="com.snapchat.android.apk"/>
    <x v="2"/>
    <n v="10"/>
    <n v="0"/>
    <n v="41855.136875063101"/>
    <n v="1"/>
    <n v="2024164.3517692557"/>
  </r>
  <r>
    <x v="0"/>
    <s v="com.intuit.turbo.apk"/>
    <x v="2"/>
    <n v="10"/>
    <n v="0"/>
    <n v="41572.163001866997"/>
    <n v="1"/>
    <n v="2024164.3517692557"/>
  </r>
  <r>
    <x v="0"/>
    <s v="com.ebay.mobile.apk"/>
    <x v="2"/>
    <n v="10"/>
    <n v="0"/>
    <n v="41398.756499867799"/>
    <n v="1"/>
    <n v="2024164.3517692557"/>
  </r>
  <r>
    <x v="0"/>
    <s v="me.lyft.android.apk"/>
    <x v="2"/>
    <n v="10"/>
    <n v="0"/>
    <n v="41748.295397032001"/>
    <n v="1"/>
    <n v="2024164.3517692557"/>
  </r>
  <r>
    <x v="0"/>
    <s v="com.netflix.mediaclient.apk"/>
    <x v="2"/>
    <n v="10"/>
    <n v="0"/>
    <n v="41821.361756184997"/>
    <n v="1"/>
    <n v="2024164.3517692557"/>
  </r>
  <r>
    <x v="0"/>
    <s v="tv.twitch.android.app.apk"/>
    <x v="2"/>
    <n v="10"/>
    <n v="0"/>
    <n v="41471.612295834297"/>
    <n v="1"/>
    <n v="2024164.3517692557"/>
  </r>
  <r>
    <x v="0"/>
    <s v="com.twitter.android.apk"/>
    <x v="2"/>
    <n v="10"/>
    <n v="0"/>
    <n v="44083.970521809497"/>
    <n v="1"/>
    <n v="2024164.3517692557"/>
  </r>
  <r>
    <x v="0"/>
    <s v="com.facebook.katana.apk"/>
    <x v="2"/>
    <n v="10"/>
    <n v="0"/>
    <n v="44038.878616178401"/>
    <n v="1"/>
    <n v="2024164.3517692557"/>
  </r>
  <r>
    <x v="0"/>
    <s v="com.venmo.apk"/>
    <x v="2"/>
    <n v="10"/>
    <n v="0"/>
    <n v="47227.137666894101"/>
    <n v="1"/>
    <n v="2024164.3517692557"/>
  </r>
  <r>
    <x v="0"/>
    <s v="com.bitstrips.imoji.apk"/>
    <x v="2"/>
    <n v="10"/>
    <n v="0"/>
    <n v="47152.119047939697"/>
    <n v="1"/>
    <n v="2024164.3517692557"/>
  </r>
  <r>
    <x v="0"/>
    <s v="com.enflick.android.TextNow.apk"/>
    <x v="2"/>
    <n v="10"/>
    <n v="0"/>
    <n v="47152.781838085502"/>
    <n v="1"/>
    <n v="2024164.3517692557"/>
  </r>
  <r>
    <x v="0"/>
    <s v="com.facebook.orca.apk"/>
    <x v="2"/>
    <n v="10"/>
    <n v="0"/>
    <n v="47312.762740999402"/>
    <n v="1"/>
    <n v="2024164.3517692557"/>
  </r>
  <r>
    <x v="0"/>
    <s v="com.subway.mobile.subwayapp03.apk"/>
    <x v="2"/>
    <n v="10"/>
    <n v="0"/>
    <n v="47361.379993846604"/>
    <n v="1"/>
    <n v="2024164.3517692557"/>
  </r>
  <r>
    <x v="0"/>
    <s v="com.instagram.android.apk"/>
    <x v="2"/>
    <n v="10"/>
    <n v="0"/>
    <n v="47449.1004468873"/>
    <n v="1"/>
    <n v="2024164.3517692557"/>
  </r>
  <r>
    <x v="0"/>
    <s v="com.foxsports.android.apk"/>
    <x v="2"/>
    <n v="10"/>
    <n v="0"/>
    <n v="47192.672510864199"/>
    <n v="1"/>
    <n v="2024164.3517692557"/>
  </r>
  <r>
    <x v="0"/>
    <s v="com.yelp.android.apk"/>
    <x v="2"/>
    <n v="10"/>
    <n v="0"/>
    <n v="47597.0791219733"/>
    <n v="1"/>
    <n v="2024164.3517692557"/>
  </r>
  <r>
    <x v="0"/>
    <s v="com.google.android.apps.youtube.kids.apk"/>
    <x v="2"/>
    <n v="10"/>
    <n v="0"/>
    <n v="47464.787019183801"/>
    <n v="1"/>
    <n v="2024164.3517692557"/>
  </r>
  <r>
    <x v="0"/>
    <s v="com.intuit.turbotax.mobile.apk"/>
    <x v="2"/>
    <n v="10"/>
    <n v="0"/>
    <n v="51511.300590122097"/>
    <n v="1"/>
    <n v="2024164.3517692557"/>
  </r>
  <r>
    <x v="0"/>
    <s v="com.ubercab.apk"/>
    <x v="2"/>
    <n v="10"/>
    <n v="0"/>
    <n v="54628.665809985199"/>
    <n v="1"/>
    <n v="2024164.3517692557"/>
  </r>
  <r>
    <x v="0"/>
    <s v="com.paypal.android.p2pmobile.apk"/>
    <x v="2"/>
    <n v="10"/>
    <n v="0"/>
    <n v="61050.9413359686"/>
    <n v="1"/>
    <n v="2024164.3517692557"/>
  </r>
  <r>
    <x v="0"/>
    <s v="com.mcdonalds.app.apk"/>
    <x v="2"/>
    <n v="10"/>
    <n v="0"/>
    <n v="62338.629049016097"/>
    <n v="1"/>
    <n v="2024164.3517692557"/>
  </r>
  <r>
    <x v="0"/>
    <s v="com.google.android.webview.apk"/>
    <x v="2"/>
    <n v="10"/>
    <n v="0"/>
    <n v="47165.418499847801"/>
    <n v="1"/>
    <n v="2024164.3517692557"/>
  </r>
  <r>
    <x v="0"/>
    <s v="com.microsoft.office.outlook.apk"/>
    <x v="2"/>
    <n v="10"/>
    <n v="0"/>
    <n v="86516.6952111758"/>
    <n v="1"/>
    <n v="2024164.3517692557"/>
  </r>
  <r>
    <x v="0"/>
    <s v="com.fitbit.FitbitMobile.apk"/>
    <x v="2"/>
    <n v="10"/>
    <n v="0"/>
    <n v="62897.939083864898"/>
    <n v="1"/>
    <n v="2024164.3517692557"/>
  </r>
  <r>
    <x v="1"/>
    <s v="com.audible.application.apk"/>
    <x v="2"/>
    <n v="10"/>
    <n v="0"/>
    <n v="3199405.17867496"/>
    <n v="1"/>
    <n v="156960003.28343895"/>
  </r>
  <r>
    <x v="1"/>
    <s v="com.enflick.android.TextNow.apk"/>
    <x v="2"/>
    <n v="10"/>
    <n v="0"/>
    <n v="2695529.7830100101"/>
    <n v="1"/>
    <n v="156960003.28343895"/>
  </r>
  <r>
    <x v="1"/>
    <s v="com.audiomack.apk"/>
    <x v="2"/>
    <n v="10"/>
    <n v="0"/>
    <n v="3499572.0058390801"/>
    <n v="1"/>
    <n v="156960003.28343895"/>
  </r>
  <r>
    <x v="1"/>
    <s v="com.contextlogic.wish.apk"/>
    <x v="2"/>
    <n v="10"/>
    <n v="0"/>
    <n v="3424938.3488339302"/>
    <n v="1"/>
    <n v="156960003.28343895"/>
  </r>
  <r>
    <x v="1"/>
    <s v="com.ebay.mobile.apk"/>
    <x v="2"/>
    <n v="10"/>
    <n v="0"/>
    <n v="3002496.7271052301"/>
    <n v="1"/>
    <n v="156960003.28343895"/>
  </r>
  <r>
    <x v="1"/>
    <s v="com.expedia.bookings.apk"/>
    <x v="2"/>
    <n v="10"/>
    <n v="0"/>
    <n v="2695789.4570911299"/>
    <n v="1"/>
    <n v="156960003.28343895"/>
  </r>
  <r>
    <x v="1"/>
    <s v="com.azure.authenticator.apk"/>
    <x v="2"/>
    <n v="10"/>
    <n v="0"/>
    <n v="3199861.0202837698"/>
    <n v="1"/>
    <n v="156960003.28343895"/>
  </r>
  <r>
    <x v="1"/>
    <s v="com.creditkarma.mobile.apk"/>
    <x v="2"/>
    <n v="10"/>
    <n v="0"/>
    <n v="6351438.6708671199"/>
    <n v="1"/>
    <n v="156960003.28343895"/>
  </r>
  <r>
    <x v="1"/>
    <s v="com.facebook.katana.apk"/>
    <x v="2"/>
    <n v="10"/>
    <n v="0"/>
    <n v="2695689.8139030598"/>
    <n v="1"/>
    <n v="156960003.28343895"/>
  </r>
  <r>
    <x v="1"/>
    <s v="com.facebook.orca.apk"/>
    <x v="2"/>
    <n v="10"/>
    <n v="0"/>
    <n v="2695841.5615358301"/>
    <n v="1"/>
    <n v="156960003.28343895"/>
  </r>
  <r>
    <x v="1"/>
    <s v="com.foxsports.android.apk"/>
    <x v="2"/>
    <n v="10"/>
    <n v="0"/>
    <n v="2695535.0312511399"/>
    <n v="1"/>
    <n v="156960003.28343895"/>
  </r>
  <r>
    <x v="1"/>
    <s v="com.fitbit.FitbitMobile.apk"/>
    <x v="2"/>
    <n v="10"/>
    <n v="0"/>
    <n v="2695785.3563236999"/>
    <n v="1"/>
    <n v="156960003.28343895"/>
  </r>
  <r>
    <x v="1"/>
    <s v="com.google.android.apps.adm.apk"/>
    <x v="2"/>
    <n v="10"/>
    <n v="0"/>
    <n v="2695623.07356484"/>
    <n v="1"/>
    <n v="156960003.28343895"/>
  </r>
  <r>
    <x v="1"/>
    <s v="com.bitstrips.imoji.apk"/>
    <x v="2"/>
    <n v="10"/>
    <n v="0"/>
    <n v="2695399.39497597"/>
    <n v="1"/>
    <n v="156960003.28343895"/>
  </r>
  <r>
    <x v="1"/>
    <s v="com.google.android.apps.youtube.kids.apk"/>
    <x v="2"/>
    <n v="10"/>
    <n v="0"/>
    <n v="2695751.6511278199"/>
    <n v="1"/>
    <n v="156960003.28343895"/>
  </r>
  <r>
    <x v="1"/>
    <s v="com.google.android.play.games.apk"/>
    <x v="2"/>
    <n v="10"/>
    <n v="0"/>
    <n v="2695854.3016971"/>
    <n v="1"/>
    <n v="156960003.28343895"/>
  </r>
  <r>
    <x v="1"/>
    <s v="com.google.android.apps.classroom.apk"/>
    <x v="2"/>
    <n v="10"/>
    <n v="0"/>
    <n v="3418962.8886198602"/>
    <n v="1"/>
    <n v="156960003.28343895"/>
  </r>
  <r>
    <x v="1"/>
    <s v="com.google.android.projection.gearhead.apk"/>
    <x v="2"/>
    <n v="10"/>
    <n v="0"/>
    <n v="2695702.3654771"/>
    <n v="1"/>
    <n v="156960003.28343895"/>
  </r>
  <r>
    <x v="1"/>
    <s v="com.instagram.android.apk"/>
    <x v="2"/>
    <n v="10"/>
    <n v="0"/>
    <n v="2695757.39753898"/>
    <n v="1"/>
    <n v="156960003.28343895"/>
  </r>
  <r>
    <x v="1"/>
    <s v="com.hulu.plus.apk"/>
    <x v="2"/>
    <n v="10"/>
    <n v="0"/>
    <n v="2695299.87422609"/>
    <n v="1"/>
    <n v="156960003.28343895"/>
  </r>
  <r>
    <x v="1"/>
    <s v="com.google.android.apps.googleassistant.apk"/>
    <x v="2"/>
    <n v="10"/>
    <n v="3"/>
    <n v="2695582.76448305"/>
    <n v="1"/>
    <n v="156960003.28343895"/>
  </r>
  <r>
    <x v="1"/>
    <s v="com.intuit.turbo.apk"/>
    <x v="2"/>
    <n v="10"/>
    <n v="0"/>
    <n v="3379730.3053229102"/>
    <n v="1"/>
    <n v="156960003.28343895"/>
  </r>
  <r>
    <x v="1"/>
    <s v="com.mcdonalds.app.apk"/>
    <x v="2"/>
    <n v="10"/>
    <n v="0"/>
    <n v="2695744.1568323402"/>
    <n v="1"/>
    <n v="156960003.28343895"/>
  </r>
  <r>
    <x v="1"/>
    <s v="com.google.android.apps.youtube.music.apk"/>
    <x v="2"/>
    <n v="10"/>
    <n v="0"/>
    <n v="2695415.3600591202"/>
    <n v="1"/>
    <n v="156960003.28343895"/>
  </r>
  <r>
    <x v="1"/>
    <s v="com.intuit.turbotax.mobile.apk"/>
    <x v="2"/>
    <n v="10"/>
    <n v="0"/>
    <n v="2695677.5649087499"/>
    <n v="1"/>
    <n v="156960003.28343895"/>
  </r>
  <r>
    <x v="1"/>
    <s v="com.mercariapp.mercari.apk"/>
    <x v="2"/>
    <n v="10"/>
    <n v="0"/>
    <n v="2695688.5349657298"/>
    <n v="1"/>
    <n v="156960003.28343895"/>
  </r>
  <r>
    <x v="1"/>
    <s v="com.microsoft.appmanager.apk"/>
    <x v="2"/>
    <n v="10"/>
    <n v="0"/>
    <n v="2695459.8233131599"/>
    <n v="1"/>
    <n v="156960003.28343895"/>
  </r>
  <r>
    <x v="1"/>
    <s v="com.microsoft.office.outlook.apk"/>
    <x v="2"/>
    <n v="10"/>
    <n v="0"/>
    <n v="7222117.8610883597"/>
    <n v="0"/>
    <n v="156960003.28343895"/>
  </r>
  <r>
    <x v="1"/>
    <s v="com.particlenews.newsbreak.apk"/>
    <x v="2"/>
    <n v="10"/>
    <n v="0"/>
    <n v="3504373.5027182801"/>
    <n v="1"/>
    <n v="156960003.28343895"/>
  </r>
  <r>
    <x v="1"/>
    <s v="com.paypal.android.p2pmobile.apk"/>
    <x v="2"/>
    <n v="10"/>
    <n v="0"/>
    <n v="3160888.0110531999"/>
    <n v="1"/>
    <n v="156960003.28343895"/>
  </r>
  <r>
    <x v="1"/>
    <s v="com.pinterest.apk"/>
    <x v="2"/>
    <n v="10"/>
    <n v="0"/>
    <n v="2695819.5148347798"/>
    <n v="1"/>
    <n v="156960003.28343895"/>
  </r>
  <r>
    <x v="1"/>
    <s v="com.google.android.webview.apk"/>
    <x v="2"/>
    <n v="10"/>
    <n v="1"/>
    <n v="2695605.5718371598"/>
    <n v="1"/>
    <n v="156960003.28343895"/>
  </r>
  <r>
    <x v="1"/>
    <s v="com.remind101.apk"/>
    <x v="2"/>
    <n v="10"/>
    <n v="0"/>
    <n v="2695402.9057282"/>
    <n v="1"/>
    <n v="156960003.28343895"/>
  </r>
  <r>
    <x v="1"/>
    <s v="com.roku.remote.apk"/>
    <x v="2"/>
    <n v="10"/>
    <n v="0"/>
    <n v="3002603.0425992701"/>
    <n v="1"/>
    <n v="156960003.28343895"/>
  </r>
  <r>
    <x v="1"/>
    <s v="com.netflix.mediaclient.apk"/>
    <x v="2"/>
    <n v="10"/>
    <n v="0"/>
    <n v="2695502.8020134098"/>
    <n v="1"/>
    <n v="156960003.28343895"/>
  </r>
  <r>
    <x v="1"/>
    <s v="com.shopify.arrive.apk"/>
    <x v="2"/>
    <n v="10"/>
    <n v="0"/>
    <n v="2695166.7427830398"/>
    <n v="1"/>
    <n v="156960003.28343895"/>
  </r>
  <r>
    <x v="1"/>
    <s v="com.snapchat.android.apk"/>
    <x v="2"/>
    <n v="10"/>
    <n v="0"/>
    <n v="2695847.7420322499"/>
    <n v="1"/>
    <n v="156960003.28343895"/>
  </r>
  <r>
    <x v="1"/>
    <s v="com.subway.mobile.subwayapp03.apk"/>
    <x v="2"/>
    <n v="10"/>
    <n v="0"/>
    <n v="2695379.9456339302"/>
    <n v="1"/>
    <n v="156960003.28343895"/>
  </r>
  <r>
    <x v="1"/>
    <s v="com.twitter.android.apk"/>
    <x v="2"/>
    <n v="10"/>
    <n v="0"/>
    <n v="4059309.8533642399"/>
    <n v="1"/>
    <n v="156960003.28343895"/>
  </r>
  <r>
    <x v="1"/>
    <s v="com.tubitv.apk"/>
    <x v="2"/>
    <n v="10"/>
    <n v="0"/>
    <n v="2695750.2038506698"/>
    <n v="1"/>
    <n v="156960003.28343895"/>
  </r>
  <r>
    <x v="1"/>
    <s v="com.squareup.cash.apk"/>
    <x v="2"/>
    <n v="10"/>
    <n v="0"/>
    <n v="2695773.4055160498"/>
    <n v="1"/>
    <n v="156960003.28343895"/>
  </r>
  <r>
    <x v="1"/>
    <s v="com.ubercab.apk"/>
    <x v="2"/>
    <n v="10"/>
    <n v="0"/>
    <n v="2695821.3278558101"/>
    <n v="1"/>
    <n v="156960003.28343895"/>
  </r>
  <r>
    <x v="1"/>
    <s v="com.whatsapp.apk"/>
    <x v="2"/>
    <n v="10"/>
    <n v="0"/>
    <n v="2695409.3662681901"/>
    <n v="1"/>
    <n v="156960003.28343895"/>
  </r>
  <r>
    <x v="1"/>
    <s v="com.venmo.apk"/>
    <x v="2"/>
    <n v="10"/>
    <n v="0"/>
    <n v="2695751.2200302398"/>
    <n v="1"/>
    <n v="156960003.28343895"/>
  </r>
  <r>
    <x v="1"/>
    <s v="com.yelp.android.apk"/>
    <x v="2"/>
    <n v="10"/>
    <n v="0"/>
    <n v="4868480.6920331903"/>
    <n v="1"/>
    <n v="156960003.28343895"/>
  </r>
  <r>
    <x v="1"/>
    <s v="me.lyft.android.apk"/>
    <x v="2"/>
    <n v="10"/>
    <n v="0"/>
    <n v="7213400.26385104"/>
    <n v="0"/>
    <n v="156960003.28343895"/>
  </r>
  <r>
    <x v="1"/>
    <s v="tv.twitch.android.app.apk"/>
    <x v="2"/>
    <n v="10"/>
    <n v="0"/>
    <n v="2695548.4472359498"/>
    <n v="1"/>
    <n v="156960003.28343895"/>
  </r>
  <r>
    <x v="1"/>
    <s v="tv.pluto.android.apk"/>
    <x v="2"/>
    <n v="10"/>
    <n v="0"/>
    <n v="2801718.5156922699"/>
    <n v="1"/>
    <n v="156960003.28343895"/>
  </r>
  <r>
    <x v="1"/>
    <s v="gov.irs.apk"/>
    <x v="2"/>
    <n v="10"/>
    <n v="1"/>
    <n v="2695135.0890430599"/>
    <n v="1"/>
    <n v="156960003.28343895"/>
  </r>
  <r>
    <x v="1"/>
    <s v="videoeditor.videorecorder.screenrecorder.apk"/>
    <x v="2"/>
    <n v="10"/>
    <n v="0"/>
    <n v="2695664.8445446002"/>
    <n v="1"/>
    <n v="156960003.28343895"/>
  </r>
  <r>
    <x v="2"/>
    <s v="com.audiomack.apk"/>
    <x v="2"/>
    <n v="10"/>
    <n v="0"/>
    <n v="36375.370909925499"/>
    <n v="1"/>
    <n v="2490272.4436945273"/>
  </r>
  <r>
    <x v="2"/>
    <s v="com.azure.authenticator.apk"/>
    <x v="2"/>
    <n v="10"/>
    <n v="0"/>
    <n v="36586.584824137302"/>
    <n v="1"/>
    <n v="2490272.4436945273"/>
  </r>
  <r>
    <x v="2"/>
    <s v="com.ebay.mobile.apk"/>
    <x v="2"/>
    <n v="10"/>
    <n v="0"/>
    <n v="51171.598973218301"/>
    <n v="1"/>
    <n v="2490272.4436945273"/>
  </r>
  <r>
    <x v="2"/>
    <s v="com.enflick.android.TextNow.apk"/>
    <x v="2"/>
    <n v="10"/>
    <n v="0"/>
    <n v="59417.893482837797"/>
    <n v="1"/>
    <n v="2490272.4436945273"/>
  </r>
  <r>
    <x v="2"/>
    <s v="com.audible.application.apk"/>
    <x v="2"/>
    <n v="10"/>
    <n v="0"/>
    <n v="36375.708520878099"/>
    <n v="1"/>
    <n v="2490272.4436945273"/>
  </r>
  <r>
    <x v="2"/>
    <s v="com.bitstrips.imoji.apk"/>
    <x v="2"/>
    <n v="10"/>
    <n v="0"/>
    <n v="59498.7364709377"/>
    <n v="1"/>
    <n v="2490272.4436945273"/>
  </r>
  <r>
    <x v="2"/>
    <s v="com.expedia.bookings.apk"/>
    <x v="2"/>
    <n v="10"/>
    <n v="0"/>
    <n v="36492.121510207602"/>
    <n v="1"/>
    <n v="2490272.4436945273"/>
  </r>
  <r>
    <x v="2"/>
    <s v="com.contextlogic.wish.apk"/>
    <x v="2"/>
    <n v="10"/>
    <n v="0"/>
    <n v="51531.664208043301"/>
    <n v="1"/>
    <n v="2490272.4436945273"/>
  </r>
  <r>
    <x v="2"/>
    <s v="com.creditkarma.mobile.apk"/>
    <x v="2"/>
    <n v="10"/>
    <n v="0"/>
    <n v="30358.895781915598"/>
    <n v="1"/>
    <n v="2490272.4436945273"/>
  </r>
  <r>
    <x v="2"/>
    <s v="com.fitbit.FitbitMobile.apk"/>
    <x v="2"/>
    <n v="10"/>
    <n v="0"/>
    <n v="86973.749845288694"/>
    <n v="1"/>
    <n v="2490272.4436945273"/>
  </r>
  <r>
    <x v="2"/>
    <s v="com.foxsports.android.apk"/>
    <x v="2"/>
    <n v="10"/>
    <n v="0"/>
    <n v="71910.950182936998"/>
    <n v="1"/>
    <n v="2490272.4436945273"/>
  </r>
  <r>
    <x v="2"/>
    <s v="com.google.android.apps.adm.apk"/>
    <x v="2"/>
    <n v="10"/>
    <n v="0"/>
    <n v="19679.0721309371"/>
    <n v="1"/>
    <n v="2490272.4436945273"/>
  </r>
  <r>
    <x v="2"/>
    <s v="com.facebook.orca.apk"/>
    <x v="2"/>
    <n v="10"/>
    <n v="0"/>
    <n v="36371.839584782698"/>
    <n v="1"/>
    <n v="2490272.4436945273"/>
  </r>
  <r>
    <x v="2"/>
    <s v="com.google.android.apps.classroom.apk"/>
    <x v="2"/>
    <n v="10"/>
    <n v="0"/>
    <n v="52337.167794816101"/>
    <n v="1"/>
    <n v="2490272.4436945273"/>
  </r>
  <r>
    <x v="2"/>
    <s v="com.google.android.apps.googleassistant.apk"/>
    <x v="2"/>
    <n v="10"/>
    <n v="0"/>
    <n v="19318.577954079901"/>
    <n v="1"/>
    <n v="2490272.4436945273"/>
  </r>
  <r>
    <x v="2"/>
    <s v="com.google.android.apps.youtube.kids.apk"/>
    <x v="2"/>
    <n v="10"/>
    <n v="0"/>
    <n v="59329.661828000098"/>
    <n v="1"/>
    <n v="2490272.4436945273"/>
  </r>
  <r>
    <x v="2"/>
    <s v="com.google.android.play.games.apk"/>
    <x v="2"/>
    <n v="10"/>
    <n v="0"/>
    <n v="36376.181668136203"/>
    <n v="1"/>
    <n v="2490272.4436945273"/>
  </r>
  <r>
    <x v="2"/>
    <s v="com.facebook.katana.apk"/>
    <x v="2"/>
    <n v="10"/>
    <n v="0"/>
    <n v="74263.257800135703"/>
    <n v="1"/>
    <n v="2490272.4436945273"/>
  </r>
  <r>
    <x v="2"/>
    <s v="com.google.android.projection.gearhead.apk"/>
    <x v="2"/>
    <n v="10"/>
    <n v="0"/>
    <n v="36522.7938801981"/>
    <n v="1"/>
    <n v="2490272.4436945273"/>
  </r>
  <r>
    <x v="2"/>
    <s v="com.google.android.webview.apk"/>
    <x v="2"/>
    <n v="10"/>
    <n v="0"/>
    <n v="67110.487815923902"/>
    <n v="1"/>
    <n v="2490272.4436945273"/>
  </r>
  <r>
    <x v="2"/>
    <s v="com.google.android.apps.youtube.music.apk"/>
    <x v="2"/>
    <n v="10"/>
    <n v="0"/>
    <n v="30912.425839807798"/>
    <n v="1"/>
    <n v="2490272.4436945273"/>
  </r>
  <r>
    <x v="2"/>
    <s v="com.intuit.turbo.apk"/>
    <x v="2"/>
    <n v="10"/>
    <n v="0"/>
    <n v="60654.574513901003"/>
    <n v="1"/>
    <n v="2490272.4436945273"/>
  </r>
  <r>
    <x v="2"/>
    <s v="com.instagram.android.apk"/>
    <x v="2"/>
    <n v="10"/>
    <n v="0"/>
    <n v="59249.462707899504"/>
    <n v="1"/>
    <n v="2490272.4436945273"/>
  </r>
  <r>
    <x v="2"/>
    <s v="com.hulu.plus.apk"/>
    <x v="2"/>
    <n v="10"/>
    <n v="0"/>
    <n v="30493.798275943798"/>
    <n v="1"/>
    <n v="2490272.4436945273"/>
  </r>
  <r>
    <x v="2"/>
    <s v="com.intuit.turbotax.mobile.apk"/>
    <x v="2"/>
    <n v="10"/>
    <n v="0"/>
    <n v="81249.291029758693"/>
    <n v="1"/>
    <n v="2490272.4436945273"/>
  </r>
  <r>
    <x v="2"/>
    <s v="com.mcdonalds.app.apk"/>
    <x v="2"/>
    <n v="10"/>
    <n v="0"/>
    <n v="88592.647658195303"/>
    <n v="1"/>
    <n v="2490272.4436945273"/>
  </r>
  <r>
    <x v="2"/>
    <s v="com.microsoft.office.outlook.apk"/>
    <x v="2"/>
    <n v="10"/>
    <n v="0"/>
    <n v="97980.147063732104"/>
    <n v="1"/>
    <n v="2490272.4436945273"/>
  </r>
  <r>
    <x v="2"/>
    <s v="com.microsoft.appmanager.apk"/>
    <x v="2"/>
    <n v="10"/>
    <n v="0"/>
    <n v="30663.940388243602"/>
    <n v="1"/>
    <n v="2490272.4436945273"/>
  </r>
  <r>
    <x v="2"/>
    <s v="com.mercariapp.mercari.apk"/>
    <x v="2"/>
    <n v="10"/>
    <n v="0"/>
    <n v="36388.148235157103"/>
    <n v="1"/>
    <n v="2490272.4436945273"/>
  </r>
  <r>
    <x v="2"/>
    <s v="com.netflix.mediaclient.apk"/>
    <x v="2"/>
    <n v="10"/>
    <n v="0"/>
    <n v="51622.060955036402"/>
    <n v="1"/>
    <n v="2490272.4436945273"/>
  </r>
  <r>
    <x v="2"/>
    <s v="com.particlenews.newsbreak.apk"/>
    <x v="2"/>
    <n v="10"/>
    <n v="0"/>
    <n v="30516.204424202399"/>
    <n v="1"/>
    <n v="2490272.4436945273"/>
  </r>
  <r>
    <x v="2"/>
    <s v="com.paypal.android.p2pmobile.apk"/>
    <x v="2"/>
    <n v="10"/>
    <n v="0"/>
    <n v="63973.322068806701"/>
    <n v="1"/>
    <n v="2490272.4436945273"/>
  </r>
  <r>
    <x v="2"/>
    <s v="com.roku.remote.apk"/>
    <x v="2"/>
    <n v="10"/>
    <n v="0"/>
    <n v="30456.607989035499"/>
    <n v="1"/>
    <n v="2490272.4436945273"/>
  </r>
  <r>
    <x v="2"/>
    <s v="com.shopify.arrive.apk"/>
    <x v="2"/>
    <n v="10"/>
    <n v="0"/>
    <n v="36431.747629307203"/>
    <n v="1"/>
    <n v="2490272.4436945273"/>
  </r>
  <r>
    <x v="2"/>
    <s v="com.snapchat.android.apk"/>
    <x v="2"/>
    <n v="10"/>
    <n v="0"/>
    <n v="74406.789296306597"/>
    <n v="1"/>
    <n v="2490272.4436945273"/>
  </r>
  <r>
    <x v="2"/>
    <s v="com.squareup.cash.apk"/>
    <x v="2"/>
    <n v="10"/>
    <n v="0"/>
    <n v="36437.670846935303"/>
    <n v="1"/>
    <n v="2490272.4436945273"/>
  </r>
  <r>
    <x v="2"/>
    <s v="com.pinterest.apk"/>
    <x v="2"/>
    <n v="10"/>
    <n v="0"/>
    <n v="52912.184428423599"/>
    <n v="1"/>
    <n v="2490272.4436945273"/>
  </r>
  <r>
    <x v="2"/>
    <s v="com.tubitv.apk"/>
    <x v="2"/>
    <n v="10"/>
    <n v="0"/>
    <n v="36488.310233689801"/>
    <n v="1"/>
    <n v="2490272.4436945273"/>
  </r>
  <r>
    <x v="2"/>
    <s v="com.twitter.android.apk"/>
    <x v="2"/>
    <n v="10"/>
    <n v="0"/>
    <n v="51789.506541099399"/>
    <n v="1"/>
    <n v="2490272.4436945273"/>
  </r>
  <r>
    <x v="2"/>
    <s v="com.subway.mobile.subwayapp03.apk"/>
    <x v="2"/>
    <n v="10"/>
    <n v="0"/>
    <n v="60745.835463982003"/>
    <n v="1"/>
    <n v="2490272.4436945273"/>
  </r>
  <r>
    <x v="2"/>
    <s v="com.venmo.apk"/>
    <x v="2"/>
    <n v="10"/>
    <n v="0"/>
    <n v="59435.540903825298"/>
    <n v="1"/>
    <n v="2490272.4436945273"/>
  </r>
  <r>
    <x v="2"/>
    <s v="com.ubercab.apk"/>
    <x v="2"/>
    <n v="10"/>
    <n v="0"/>
    <n v="89832.650746218802"/>
    <n v="1"/>
    <n v="2490272.4436945273"/>
  </r>
  <r>
    <x v="2"/>
    <s v="com.whatsapp.apk"/>
    <x v="2"/>
    <n v="10"/>
    <n v="0"/>
    <n v="36376.119512598903"/>
    <n v="1"/>
    <n v="2490272.4436945273"/>
  </r>
  <r>
    <x v="2"/>
    <s v="com.yelp.android.apk"/>
    <x v="2"/>
    <n v="10"/>
    <n v="0"/>
    <n v="65816.602662205696"/>
    <n v="1"/>
    <n v="2490272.4436945273"/>
  </r>
  <r>
    <x v="2"/>
    <s v="gov.irs.apk"/>
    <x v="2"/>
    <n v="10"/>
    <n v="0"/>
    <n v="30816.4255428127"/>
    <n v="1"/>
    <n v="2490272.4436945273"/>
  </r>
  <r>
    <x v="2"/>
    <s v="me.lyft.android.apk"/>
    <x v="2"/>
    <n v="10"/>
    <n v="0"/>
    <n v="36375.040661077903"/>
    <n v="1"/>
    <n v="2490272.4436945273"/>
  </r>
  <r>
    <x v="2"/>
    <s v="tv.pluto.android.apk"/>
    <x v="2"/>
    <n v="10"/>
    <n v="0"/>
    <n v="30357.3099379427"/>
    <n v="1"/>
    <n v="2490272.4436945273"/>
  </r>
  <r>
    <x v="2"/>
    <s v="com.remind101.apk"/>
    <x v="2"/>
    <n v="10"/>
    <n v="0"/>
    <n v="59297.347760759199"/>
    <n v="1"/>
    <n v="2490272.4436945273"/>
  </r>
  <r>
    <x v="2"/>
    <s v="videoeditor.videorecorder.screenrecorder.apk"/>
    <x v="2"/>
    <n v="10"/>
    <n v="0"/>
    <n v="30392.839435022299"/>
    <n v="1"/>
    <n v="2490272.4436945273"/>
  </r>
  <r>
    <x v="2"/>
    <s v="tv.twitch.android.app.apk"/>
    <x v="2"/>
    <n v="10"/>
    <n v="0"/>
    <n v="51605.575775261903"/>
    <n v="1"/>
    <n v="2490272.4436945273"/>
  </r>
  <r>
    <x v="0"/>
    <s v="com.hulu.plus.apk"/>
    <x v="3"/>
    <n v="2"/>
    <n v="0"/>
    <n v="34752.693051006601"/>
    <n v="1"/>
    <n v="2499475.4557127585"/>
  </r>
  <r>
    <x v="0"/>
    <s v="com.google.android.play.games.apk"/>
    <x v="3"/>
    <n v="2"/>
    <n v="0"/>
    <n v="34793.707099044601"/>
    <n v="1"/>
    <n v="2499475.4557127585"/>
  </r>
  <r>
    <x v="0"/>
    <s v="com.squareup.cash.apk"/>
    <x v="3"/>
    <n v="2"/>
    <n v="0"/>
    <n v="35054.821700090499"/>
    <n v="1"/>
    <n v="2499475.4557127585"/>
  </r>
  <r>
    <x v="0"/>
    <s v="com.google.android.apps.googleassistant.apk"/>
    <x v="3"/>
    <n v="2"/>
    <n v="0"/>
    <n v="34972.019676119002"/>
    <n v="1"/>
    <n v="2499475.4557127585"/>
  </r>
  <r>
    <x v="0"/>
    <s v="com.remind101.apk"/>
    <x v="3"/>
    <n v="2"/>
    <n v="0"/>
    <n v="34687.271481147"/>
    <n v="1"/>
    <n v="2499475.4557127585"/>
  </r>
  <r>
    <x v="0"/>
    <s v="com.microsoft.appmanager.apk"/>
    <x v="3"/>
    <n v="2"/>
    <n v="0"/>
    <n v="40719.113209051997"/>
    <n v="1"/>
    <n v="2499475.4557127585"/>
  </r>
  <r>
    <x v="0"/>
    <s v="com.facebook.orca.apk"/>
    <x v="3"/>
    <n v="2"/>
    <n v="0"/>
    <n v="48911.613604985097"/>
    <n v="1"/>
    <n v="2499475.4557127585"/>
  </r>
  <r>
    <x v="0"/>
    <s v="com.creditkarma.mobile.apk"/>
    <x v="3"/>
    <n v="2"/>
    <n v="0"/>
    <n v="35031.050708843301"/>
    <n v="1"/>
    <n v="2499475.4557127585"/>
  </r>
  <r>
    <x v="0"/>
    <s v="com.audiomack.apk"/>
    <x v="3"/>
    <n v="2"/>
    <n v="0"/>
    <n v="34808.633825043202"/>
    <n v="1"/>
    <n v="2499475.4557127585"/>
  </r>
  <r>
    <x v="0"/>
    <s v="com.whatsapp.apk"/>
    <x v="3"/>
    <n v="2"/>
    <n v="0"/>
    <n v="40400.345889152901"/>
    <n v="1"/>
    <n v="2499475.4557127585"/>
  </r>
  <r>
    <x v="0"/>
    <s v="com.twitter.android.apk"/>
    <x v="3"/>
    <n v="2"/>
    <n v="0"/>
    <n v="40489.436144009203"/>
    <n v="1"/>
    <n v="2499475.4557127585"/>
  </r>
  <r>
    <x v="0"/>
    <s v="com.ebay.mobile.apk"/>
    <x v="3"/>
    <n v="2"/>
    <n v="0"/>
    <n v="55760.674179997201"/>
    <n v="1"/>
    <n v="2499475.4557127585"/>
  </r>
  <r>
    <x v="0"/>
    <s v="com.pinterest.apk"/>
    <x v="3"/>
    <n v="2"/>
    <n v="0"/>
    <n v="40501.549148000697"/>
    <n v="1"/>
    <n v="2499475.4557127585"/>
  </r>
  <r>
    <x v="0"/>
    <s v="com.expedia.bookings.apk"/>
    <x v="3"/>
    <n v="2"/>
    <n v="0"/>
    <n v="34703.8871638942"/>
    <n v="1"/>
    <n v="2499475.4557127585"/>
  </r>
  <r>
    <x v="0"/>
    <s v="com.google.android.apps.classroom.apk"/>
    <x v="3"/>
    <n v="2"/>
    <n v="0"/>
    <n v="48919.495509937398"/>
    <n v="1"/>
    <n v="2499475.4557127585"/>
  </r>
  <r>
    <x v="0"/>
    <s v="com.foxsports.android.apk"/>
    <x v="3"/>
    <n v="2"/>
    <n v="0"/>
    <n v="77031.703694956304"/>
    <n v="1"/>
    <n v="2499475.4557127585"/>
  </r>
  <r>
    <x v="0"/>
    <s v="tv.pluto.android.apk"/>
    <x v="3"/>
    <n v="2"/>
    <n v="0"/>
    <n v="34923.350726952704"/>
    <n v="1"/>
    <n v="2499475.4557127585"/>
  </r>
  <r>
    <x v="0"/>
    <s v="videoeditor.videorecorder.screenrecorder.apk"/>
    <x v="3"/>
    <n v="2"/>
    <n v="0"/>
    <n v="35067.726460983897"/>
    <n v="1"/>
    <n v="2499475.4557127585"/>
  </r>
  <r>
    <x v="0"/>
    <s v="com.contextlogic.wish.apk"/>
    <x v="3"/>
    <n v="2"/>
    <n v="0"/>
    <n v="40305.057326098897"/>
    <n v="1"/>
    <n v="2499475.4557127585"/>
  </r>
  <r>
    <x v="0"/>
    <s v="com.bitstrips.imoji.apk"/>
    <x v="3"/>
    <n v="2"/>
    <n v="0"/>
    <n v="34777.318567037502"/>
    <n v="1"/>
    <n v="2499475.4557127585"/>
  </r>
  <r>
    <x v="0"/>
    <s v="com.intuit.turbo.apk"/>
    <x v="3"/>
    <n v="2"/>
    <n v="0"/>
    <n v="62938.306371914201"/>
    <n v="1"/>
    <n v="2499475.4557127585"/>
  </r>
  <r>
    <x v="0"/>
    <s v="com.tubitv.apk"/>
    <x v="3"/>
    <n v="2"/>
    <n v="0"/>
    <n v="35069.213821087003"/>
    <n v="1"/>
    <n v="2499475.4557127585"/>
  </r>
  <r>
    <x v="0"/>
    <s v="tv.twitch.android.app.apk"/>
    <x v="3"/>
    <n v="2"/>
    <n v="0"/>
    <n v="61631.9468708243"/>
    <n v="1"/>
    <n v="2499475.4557127585"/>
  </r>
  <r>
    <x v="0"/>
    <s v="com.mcdonalds.app.apk"/>
    <x v="3"/>
    <n v="2"/>
    <n v="0"/>
    <n v="63035.391767043599"/>
    <n v="1"/>
    <n v="2499475.4557127585"/>
  </r>
  <r>
    <x v="0"/>
    <s v="com.facebook.katana.apk"/>
    <x v="3"/>
    <n v="2"/>
    <n v="0"/>
    <n v="52145.352130988598"/>
    <n v="1"/>
    <n v="2499475.4557127585"/>
  </r>
  <r>
    <x v="0"/>
    <s v="gov.irs.apk"/>
    <x v="3"/>
    <n v="2"/>
    <n v="0"/>
    <n v="52394.141426077098"/>
    <n v="1"/>
    <n v="2499475.4557127585"/>
  </r>
  <r>
    <x v="0"/>
    <s v="com.google.android.apps.adm.apk"/>
    <x v="3"/>
    <n v="2"/>
    <n v="0"/>
    <n v="48916.505689034202"/>
    <n v="1"/>
    <n v="2499475.4557127585"/>
  </r>
  <r>
    <x v="0"/>
    <s v="com.intuit.turbotax.mobile.apk"/>
    <x v="3"/>
    <n v="2"/>
    <n v="0"/>
    <n v="76911.328980000602"/>
    <n v="1"/>
    <n v="2499475.4557127585"/>
  </r>
  <r>
    <x v="0"/>
    <s v="com.mercariapp.mercari.apk"/>
    <x v="3"/>
    <n v="2"/>
    <n v="0"/>
    <n v="52251.215534983203"/>
    <n v="1"/>
    <n v="2499475.4557127585"/>
  </r>
  <r>
    <x v="0"/>
    <s v="com.roku.remote.apk"/>
    <x v="3"/>
    <n v="2"/>
    <n v="0"/>
    <n v="35135.945962974802"/>
    <n v="1"/>
    <n v="2499475.4557127585"/>
  </r>
  <r>
    <x v="0"/>
    <s v="com.particlenews.newsbreak.apk"/>
    <x v="3"/>
    <n v="2"/>
    <n v="0"/>
    <n v="35133.818695088798"/>
    <n v="1"/>
    <n v="2499475.4557127585"/>
  </r>
  <r>
    <x v="0"/>
    <s v="com.google.android.projection.gearhead.apk"/>
    <x v="3"/>
    <n v="2"/>
    <n v="0"/>
    <n v="48916.674940148303"/>
    <n v="1"/>
    <n v="2499475.4557127585"/>
  </r>
  <r>
    <x v="0"/>
    <s v="com.fitbit.FitbitMobile.apk"/>
    <x v="3"/>
    <n v="2"/>
    <n v="0"/>
    <n v="61680.765161989199"/>
    <n v="1"/>
    <n v="2499475.4557127585"/>
  </r>
  <r>
    <x v="0"/>
    <s v="com.enflick.android.TextNow.apk"/>
    <x v="3"/>
    <n v="2"/>
    <n v="0"/>
    <n v="58271.962746977799"/>
    <n v="1"/>
    <n v="2499475.4557127585"/>
  </r>
  <r>
    <x v="0"/>
    <s v="com.shopify.arrive.apk"/>
    <x v="3"/>
    <n v="2"/>
    <n v="0"/>
    <n v="62877.837762003699"/>
    <n v="1"/>
    <n v="2499475.4557127585"/>
  </r>
  <r>
    <x v="0"/>
    <s v="me.lyft.android.apk"/>
    <x v="3"/>
    <n v="2"/>
    <n v="0"/>
    <n v="66423.839353956195"/>
    <n v="1"/>
    <n v="2499475.4557127585"/>
  </r>
  <r>
    <x v="0"/>
    <s v="com.google.android.webview.apk"/>
    <x v="3"/>
    <n v="2"/>
    <n v="0"/>
    <n v="72148.642846150295"/>
    <n v="1"/>
    <n v="2499475.4557127585"/>
  </r>
  <r>
    <x v="0"/>
    <s v="com.yelp.android.apk"/>
    <x v="3"/>
    <n v="2"/>
    <n v="0"/>
    <n v="68747.715843142898"/>
    <n v="1"/>
    <n v="2499475.4557127585"/>
  </r>
  <r>
    <x v="0"/>
    <s v="com.snapchat.android.apk"/>
    <x v="3"/>
    <n v="2"/>
    <n v="0"/>
    <n v="73178.046724060507"/>
    <n v="1"/>
    <n v="2499475.4557127585"/>
  </r>
  <r>
    <x v="0"/>
    <s v="com.microsoft.office.outlook.apk"/>
    <x v="3"/>
    <n v="2"/>
    <n v="0"/>
    <n v="75547.823987901196"/>
    <n v="1"/>
    <n v="2499475.4557127585"/>
  </r>
  <r>
    <x v="0"/>
    <s v="com.ubercab.apk"/>
    <x v="3"/>
    <n v="2"/>
    <n v="0"/>
    <n v="77031.576258828805"/>
    <n v="1"/>
    <n v="2499475.4557127585"/>
  </r>
  <r>
    <x v="0"/>
    <s v="com.venmo.apk"/>
    <x v="3"/>
    <n v="2"/>
    <n v="0"/>
    <n v="52214.516791049296"/>
    <n v="1"/>
    <n v="2499475.4557127585"/>
  </r>
  <r>
    <x v="0"/>
    <s v="com.subway.mobile.subwayapp03.apk"/>
    <x v="3"/>
    <n v="2"/>
    <n v="0"/>
    <n v="55720.238094218003"/>
    <n v="1"/>
    <n v="2499475.4557127585"/>
  </r>
  <r>
    <x v="0"/>
    <s v="com.audible.application.apk"/>
    <x v="3"/>
    <n v="2"/>
    <n v="0"/>
    <n v="48919.637668877796"/>
    <n v="1"/>
    <n v="2499475.4557127585"/>
  </r>
  <r>
    <x v="0"/>
    <s v="com.google.android.apps.youtube.kids.apk"/>
    <x v="3"/>
    <n v="2"/>
    <n v="0"/>
    <n v="52204.579334007503"/>
    <n v="1"/>
    <n v="2499475.4557127585"/>
  </r>
  <r>
    <x v="0"/>
    <s v="com.netflix.mediaclient.apk"/>
    <x v="3"/>
    <n v="2"/>
    <n v="0"/>
    <n v="52233.907575020501"/>
    <n v="1"/>
    <n v="2499475.4557127585"/>
  </r>
  <r>
    <x v="0"/>
    <s v="com.google.android.apps.youtube.music.apk"/>
    <x v="3"/>
    <n v="2"/>
    <n v="0"/>
    <n v="34872.555952984803"/>
    <n v="1"/>
    <n v="2499475.4557127585"/>
  </r>
  <r>
    <x v="0"/>
    <s v="com.azure.authenticator.apk"/>
    <x v="3"/>
    <n v="2"/>
    <n v="0"/>
    <n v="34690.042596077503"/>
    <n v="1"/>
    <n v="2499475.4557127585"/>
  </r>
  <r>
    <x v="0"/>
    <s v="com.instagram.android.apk"/>
    <x v="3"/>
    <n v="2"/>
    <n v="0"/>
    <n v="55772.850906010703"/>
    <n v="1"/>
    <n v="2499475.4557127585"/>
  </r>
  <r>
    <x v="0"/>
    <s v="com.paypal.android.p2pmobile.apk"/>
    <x v="3"/>
    <n v="2"/>
    <n v="0"/>
    <n v="55847.604752983898"/>
    <n v="1"/>
    <n v="2499475.4557127585"/>
  </r>
  <r>
    <x v="1"/>
    <s v="com.audible.application.apk"/>
    <x v="3"/>
    <n v="2"/>
    <n v="0"/>
    <n v="7216919.0588060003"/>
    <n v="0"/>
    <n v="194672359.75708726"/>
  </r>
  <r>
    <x v="1"/>
    <s v="com.ebay.mobile.apk"/>
    <x v="3"/>
    <n v="2"/>
    <n v="0"/>
    <n v="7229920.9127529897"/>
    <n v="0"/>
    <n v="194672359.75708726"/>
  </r>
  <r>
    <x v="1"/>
    <s v="com.bitstrips.imoji.apk"/>
    <x v="3"/>
    <n v="2"/>
    <n v="0"/>
    <n v="33224.796102000197"/>
    <n v="1"/>
    <n v="194672359.75708726"/>
  </r>
  <r>
    <x v="1"/>
    <s v="com.audiomack.apk"/>
    <x v="3"/>
    <n v="2"/>
    <n v="0"/>
    <n v="7203228.8036629902"/>
    <n v="0"/>
    <n v="194672359.75708726"/>
  </r>
  <r>
    <x v="1"/>
    <s v="com.contextlogic.wish.apk"/>
    <x v="3"/>
    <n v="2"/>
    <n v="0"/>
    <n v="7203606.1728919996"/>
    <n v="0"/>
    <n v="194672359.75708726"/>
  </r>
  <r>
    <x v="1"/>
    <s v="com.azure.authenticator.apk"/>
    <x v="3"/>
    <n v="2"/>
    <n v="0"/>
    <n v="7205373.942845"/>
    <n v="0"/>
    <n v="194672359.75708726"/>
  </r>
  <r>
    <x v="1"/>
    <s v="com.enflick.android.TextNow.apk"/>
    <x v="3"/>
    <n v="2"/>
    <n v="0"/>
    <n v="7205233.0824360102"/>
    <n v="0"/>
    <n v="194672359.75708726"/>
  </r>
  <r>
    <x v="1"/>
    <s v="com.expedia.bookings.apk"/>
    <x v="3"/>
    <n v="2"/>
    <n v="0"/>
    <n v="7210294.9127879897"/>
    <n v="0"/>
    <n v="194672359.75708726"/>
  </r>
  <r>
    <x v="1"/>
    <s v="com.fitbit.FitbitMobile.apk"/>
    <x v="3"/>
    <n v="2"/>
    <n v="0"/>
    <n v="138467.23951608801"/>
    <n v="1"/>
    <n v="194672359.75708726"/>
  </r>
  <r>
    <x v="1"/>
    <s v="com.creditkarma.mobile.apk"/>
    <x v="3"/>
    <n v="2"/>
    <n v="0"/>
    <n v="7207079.4845429901"/>
    <n v="0"/>
    <n v="194672359.75708726"/>
  </r>
  <r>
    <x v="1"/>
    <s v="com.facebook.katana.apk"/>
    <x v="3"/>
    <n v="2"/>
    <n v="0"/>
    <n v="21528.242166008498"/>
    <n v="1"/>
    <n v="194672359.75708726"/>
  </r>
  <r>
    <x v="1"/>
    <s v="com.google.android.apps.adm.apk"/>
    <x v="3"/>
    <n v="2"/>
    <n v="0"/>
    <n v="642348.05962999898"/>
    <n v="1"/>
    <n v="194672359.75708726"/>
  </r>
  <r>
    <x v="1"/>
    <s v="com.google.android.apps.googleassistant.apk"/>
    <x v="3"/>
    <n v="2"/>
    <n v="3"/>
    <n v="54911.540851000602"/>
    <n v="1"/>
    <n v="194672359.75708726"/>
  </r>
  <r>
    <x v="1"/>
    <s v="com.foxsports.android.apk"/>
    <x v="3"/>
    <n v="2"/>
    <n v="0"/>
    <n v="538438.98419300199"/>
    <n v="1"/>
    <n v="194672359.75708726"/>
  </r>
  <r>
    <x v="1"/>
    <s v="com.facebook.orca.apk"/>
    <x v="3"/>
    <n v="2"/>
    <n v="0"/>
    <n v="20191.406373996801"/>
    <n v="1"/>
    <n v="194672359.75708726"/>
  </r>
  <r>
    <x v="1"/>
    <s v="com.google.android.apps.classroom.apk"/>
    <x v="3"/>
    <n v="2"/>
    <n v="0"/>
    <n v="3399201.0440639802"/>
    <n v="1"/>
    <n v="194672359.75708726"/>
  </r>
  <r>
    <x v="1"/>
    <s v="com.hulu.plus.apk"/>
    <x v="3"/>
    <n v="2"/>
    <n v="0"/>
    <n v="66294.732921000104"/>
    <n v="1"/>
    <n v="194672359.75708726"/>
  </r>
  <r>
    <x v="1"/>
    <s v="com.instagram.android.apk"/>
    <x v="3"/>
    <n v="2"/>
    <n v="0"/>
    <n v="7204634.4019069998"/>
    <n v="0"/>
    <n v="194672359.75708726"/>
  </r>
  <r>
    <x v="1"/>
    <s v="com.google.android.apps.youtube.kids.apk"/>
    <x v="3"/>
    <n v="2"/>
    <n v="0"/>
    <n v="7223111.7870230004"/>
    <n v="0"/>
    <n v="194672359.75708726"/>
  </r>
  <r>
    <x v="1"/>
    <s v="com.google.android.play.games.apk"/>
    <x v="3"/>
    <n v="2"/>
    <n v="0"/>
    <n v="33774.501282998201"/>
    <n v="1"/>
    <n v="194672359.75708726"/>
  </r>
  <r>
    <x v="1"/>
    <s v="com.google.android.projection.gearhead.apk"/>
    <x v="3"/>
    <n v="2"/>
    <n v="0"/>
    <n v="7217373.1677309899"/>
    <n v="0"/>
    <n v="194672359.75708726"/>
  </r>
  <r>
    <x v="1"/>
    <s v="com.google.android.apps.youtube.music.apk"/>
    <x v="3"/>
    <n v="2"/>
    <n v="0"/>
    <n v="18157.767734002799"/>
    <n v="1"/>
    <n v="194672359.75708726"/>
  </r>
  <r>
    <x v="1"/>
    <s v="com.google.android.webview.apk"/>
    <x v="3"/>
    <n v="2"/>
    <n v="1"/>
    <n v="988594.19745509501"/>
    <n v="1"/>
    <n v="194672359.75708726"/>
  </r>
  <r>
    <x v="1"/>
    <s v="com.intuit.turbo.apk"/>
    <x v="3"/>
    <n v="2"/>
    <n v="0"/>
    <n v="7203561.1118349899"/>
    <n v="0"/>
    <n v="194672359.75708726"/>
  </r>
  <r>
    <x v="1"/>
    <s v="com.mcdonalds.app.apk"/>
    <x v="3"/>
    <n v="2"/>
    <n v="0"/>
    <n v="7205343.2129830001"/>
    <n v="0"/>
    <n v="194672359.75708726"/>
  </r>
  <r>
    <x v="1"/>
    <s v="com.mercariapp.mercari.apk"/>
    <x v="3"/>
    <n v="2"/>
    <n v="0"/>
    <n v="7207738.38781399"/>
    <n v="0"/>
    <n v="194672359.75708726"/>
  </r>
  <r>
    <x v="1"/>
    <s v="com.microsoft.appmanager.apk"/>
    <x v="3"/>
    <n v="2"/>
    <n v="0"/>
    <n v="63244.074275018596"/>
    <n v="1"/>
    <n v="194672359.75708726"/>
  </r>
  <r>
    <x v="1"/>
    <s v="com.intuit.turbotax.mobile.apk"/>
    <x v="3"/>
    <n v="2"/>
    <n v="0"/>
    <n v="7206977.8453850001"/>
    <n v="0"/>
    <n v="194672359.75708726"/>
  </r>
  <r>
    <x v="1"/>
    <s v="com.particlenews.newsbreak.apk"/>
    <x v="3"/>
    <n v="2"/>
    <n v="0"/>
    <n v="7202809.12466399"/>
    <n v="0"/>
    <n v="194672359.75708726"/>
  </r>
  <r>
    <x v="1"/>
    <s v="com.microsoft.office.outlook.apk"/>
    <x v="3"/>
    <n v="2"/>
    <n v="0"/>
    <n v="7207381.9372599898"/>
    <n v="0"/>
    <n v="194672359.75708726"/>
  </r>
  <r>
    <x v="1"/>
    <s v="com.paypal.android.p2pmobile.apk"/>
    <x v="3"/>
    <n v="2"/>
    <n v="0"/>
    <n v="7267386.6802779902"/>
    <n v="0"/>
    <n v="194672359.75708726"/>
  </r>
  <r>
    <x v="1"/>
    <s v="com.netflix.mediaclient.apk"/>
    <x v="3"/>
    <n v="2"/>
    <n v="0"/>
    <n v="74020.010223000994"/>
    <n v="1"/>
    <n v="194672359.75708726"/>
  </r>
  <r>
    <x v="1"/>
    <s v="com.pinterest.apk"/>
    <x v="3"/>
    <n v="2"/>
    <n v="0"/>
    <n v="19502.7065400026"/>
    <n v="1"/>
    <n v="194672359.75708726"/>
  </r>
  <r>
    <x v="1"/>
    <s v="com.remind101.apk"/>
    <x v="3"/>
    <n v="2"/>
    <n v="0"/>
    <n v="74443.718901995395"/>
    <n v="1"/>
    <n v="194672359.75708726"/>
  </r>
  <r>
    <x v="1"/>
    <s v="com.roku.remote.apk"/>
    <x v="3"/>
    <n v="2"/>
    <n v="0"/>
    <n v="3293319.9874789901"/>
    <n v="1"/>
    <n v="194672359.75708726"/>
  </r>
  <r>
    <x v="1"/>
    <s v="com.subway.mobile.subwayapp03.apk"/>
    <x v="3"/>
    <n v="2"/>
    <n v="0"/>
    <n v="98872.074448008701"/>
    <n v="1"/>
    <n v="194672359.75708726"/>
  </r>
  <r>
    <x v="1"/>
    <s v="com.squareup.cash.apk"/>
    <x v="3"/>
    <n v="2"/>
    <n v="0"/>
    <n v="2249719.1625949899"/>
    <n v="1"/>
    <n v="194672359.75708726"/>
  </r>
  <r>
    <x v="1"/>
    <s v="com.snapchat.android.apk"/>
    <x v="3"/>
    <n v="2"/>
    <n v="0"/>
    <n v="39842.340749994"/>
    <n v="1"/>
    <n v="194672359.75708726"/>
  </r>
  <r>
    <x v="1"/>
    <s v="com.tubitv.apk"/>
    <x v="3"/>
    <n v="2"/>
    <n v="0"/>
    <n v="35902.599570999802"/>
    <n v="1"/>
    <n v="194672359.75708726"/>
  </r>
  <r>
    <x v="1"/>
    <s v="com.shopify.arrive.apk"/>
    <x v="3"/>
    <n v="2"/>
    <n v="0"/>
    <n v="1711350.5220261801"/>
    <n v="1"/>
    <n v="194672359.75708726"/>
  </r>
  <r>
    <x v="1"/>
    <s v="com.twitter.android.apk"/>
    <x v="3"/>
    <n v="2"/>
    <n v="0"/>
    <n v="7217074.6597169703"/>
    <n v="0"/>
    <n v="194672359.75708726"/>
  </r>
  <r>
    <x v="1"/>
    <s v="com.ubercab.apk"/>
    <x v="3"/>
    <n v="2"/>
    <n v="0"/>
    <n v="7219115.0405630004"/>
    <n v="0"/>
    <n v="194672359.75708726"/>
  </r>
  <r>
    <x v="1"/>
    <s v="com.venmo.apk"/>
    <x v="3"/>
    <n v="2"/>
    <n v="0"/>
    <n v="34658.0364559995"/>
    <n v="1"/>
    <n v="194672359.75708726"/>
  </r>
  <r>
    <x v="1"/>
    <s v="com.yelp.android.apk"/>
    <x v="3"/>
    <n v="2"/>
    <n v="0"/>
    <n v="7211878.9512299905"/>
    <n v="0"/>
    <n v="194672359.75708726"/>
  </r>
  <r>
    <x v="1"/>
    <s v="com.whatsapp.apk"/>
    <x v="3"/>
    <n v="2"/>
    <n v="0"/>
    <n v="38311.974337993801"/>
    <n v="1"/>
    <n v="194672359.75708726"/>
  </r>
  <r>
    <x v="1"/>
    <s v="tv.twitch.android.app.apk"/>
    <x v="3"/>
    <n v="2"/>
    <n v="0"/>
    <n v="7213289.4845810002"/>
    <n v="0"/>
    <n v="194672359.75708726"/>
  </r>
  <r>
    <x v="1"/>
    <s v="gov.irs.apk"/>
    <x v="3"/>
    <n v="2"/>
    <n v="1"/>
    <n v="651740.16602300201"/>
    <n v="1"/>
    <n v="194672359.75708726"/>
  </r>
  <r>
    <x v="1"/>
    <s v="videoeditor.videorecorder.screenrecorder.apk"/>
    <x v="3"/>
    <n v="2"/>
    <n v="0"/>
    <n v="7204859.2072099997"/>
    <n v="0"/>
    <n v="194672359.75708726"/>
  </r>
  <r>
    <x v="1"/>
    <s v="me.lyft.android.apk"/>
    <x v="3"/>
    <n v="2"/>
    <n v="0"/>
    <n v="7226371.56522201"/>
    <n v="0"/>
    <n v="194672359.75708726"/>
  </r>
  <r>
    <x v="1"/>
    <s v="tv.pluto.android.apk"/>
    <x v="3"/>
    <n v="2"/>
    <n v="0"/>
    <n v="7211736.9350429997"/>
    <n v="0"/>
    <n v="194672359.75708726"/>
  </r>
  <r>
    <x v="2"/>
    <s v="com.audiomack.apk"/>
    <x v="3"/>
    <n v="2"/>
    <n v="0"/>
    <n v="7212069.5608821698"/>
    <n v="0"/>
    <n v="221896892.80424485"/>
  </r>
  <r>
    <x v="2"/>
    <s v="com.bitstrips.imoji.apk"/>
    <x v="3"/>
    <n v="2"/>
    <n v="0"/>
    <n v="44681.899915914903"/>
    <n v="1"/>
    <n v="221896892.80424485"/>
  </r>
  <r>
    <x v="2"/>
    <s v="com.azure.authenticator.apk"/>
    <x v="3"/>
    <n v="2"/>
    <n v="0"/>
    <n v="7218054.6721080299"/>
    <n v="0"/>
    <n v="221896892.80424485"/>
  </r>
  <r>
    <x v="2"/>
    <s v="com.expedia.bookings.apk"/>
    <x v="3"/>
    <n v="2"/>
    <n v="0"/>
    <n v="7206775.2000326198"/>
    <n v="0"/>
    <n v="221896892.80424485"/>
  </r>
  <r>
    <x v="2"/>
    <s v="com.facebook.katana.apk"/>
    <x v="3"/>
    <n v="2"/>
    <n v="0"/>
    <n v="63436.060938984097"/>
    <n v="1"/>
    <n v="221896892.80424485"/>
  </r>
  <r>
    <x v="2"/>
    <s v="com.contextlogic.wish.apk"/>
    <x v="3"/>
    <n v="2"/>
    <n v="0"/>
    <n v="7222979.8768879799"/>
    <n v="0"/>
    <n v="221896892.80424485"/>
  </r>
  <r>
    <x v="2"/>
    <s v="com.creditkarma.mobile.apk"/>
    <x v="3"/>
    <n v="2"/>
    <n v="0"/>
    <n v="7207233.3206538996"/>
    <n v="0"/>
    <n v="221896892.80424485"/>
  </r>
  <r>
    <x v="2"/>
    <s v="com.fitbit.FitbitMobile.apk"/>
    <x v="3"/>
    <n v="2"/>
    <n v="0"/>
    <n v="185456.703357864"/>
    <n v="1"/>
    <n v="221896892.80424485"/>
  </r>
  <r>
    <x v="2"/>
    <s v="com.facebook.orca.apk"/>
    <x v="3"/>
    <n v="2"/>
    <n v="0"/>
    <n v="49110.340727027498"/>
    <n v="1"/>
    <n v="221896892.80424485"/>
  </r>
  <r>
    <x v="2"/>
    <s v="com.foxsports.android.apk"/>
    <x v="3"/>
    <n v="2"/>
    <n v="0"/>
    <n v="4212663.4310758598"/>
    <n v="1"/>
    <n v="221896892.80424485"/>
  </r>
  <r>
    <x v="2"/>
    <s v="com.google.android.apps.adm.apk"/>
    <x v="3"/>
    <n v="2"/>
    <n v="0"/>
    <n v="1710529.9742487201"/>
    <n v="1"/>
    <n v="221896892.80424485"/>
  </r>
  <r>
    <x v="2"/>
    <s v="com.ebay.mobile.apk"/>
    <x v="3"/>
    <n v="2"/>
    <n v="0"/>
    <n v="7209618.3836502004"/>
    <n v="0"/>
    <n v="221896892.80424485"/>
  </r>
  <r>
    <x v="2"/>
    <s v="com.google.android.apps.googleassistant.apk"/>
    <x v="3"/>
    <n v="2"/>
    <n v="3"/>
    <n v="257796.90782027299"/>
    <n v="1"/>
    <n v="221896892.80424485"/>
  </r>
  <r>
    <x v="2"/>
    <s v="com.audible.application.apk"/>
    <x v="3"/>
    <n v="2"/>
    <n v="0"/>
    <n v="7207167.1736650104"/>
    <n v="0"/>
    <n v="221896892.80424485"/>
  </r>
  <r>
    <x v="2"/>
    <s v="com.google.android.apps.classroom.apk"/>
    <x v="3"/>
    <n v="2"/>
    <n v="0"/>
    <n v="7215402.56948769"/>
    <n v="0"/>
    <n v="221896892.80424485"/>
  </r>
  <r>
    <x v="2"/>
    <s v="com.google.android.apps.youtube.music.apk"/>
    <x v="3"/>
    <n v="2"/>
    <n v="0"/>
    <n v="29932.107425294798"/>
    <n v="1"/>
    <n v="221896892.80424485"/>
  </r>
  <r>
    <x v="2"/>
    <s v="com.google.android.play.games.apk"/>
    <x v="3"/>
    <n v="2"/>
    <n v="0"/>
    <n v="57748.875055927703"/>
    <n v="1"/>
    <n v="221896892.80424485"/>
  </r>
  <r>
    <x v="2"/>
    <s v="com.google.android.apps.youtube.kids.apk"/>
    <x v="3"/>
    <n v="2"/>
    <n v="0"/>
    <n v="7229379.6614622697"/>
    <n v="0"/>
    <n v="221896892.80424485"/>
  </r>
  <r>
    <x v="2"/>
    <s v="com.google.android.webview.apk"/>
    <x v="3"/>
    <n v="2"/>
    <n v="1"/>
    <n v="1438639.10199888"/>
    <n v="1"/>
    <n v="221896892.80424485"/>
  </r>
  <r>
    <x v="2"/>
    <s v="com.enflick.android.TextNow.apk"/>
    <x v="3"/>
    <n v="2"/>
    <n v="0"/>
    <n v="7227621.1564210197"/>
    <n v="0"/>
    <n v="221896892.80424485"/>
  </r>
  <r>
    <x v="2"/>
    <s v="com.google.android.projection.gearhead.apk"/>
    <x v="3"/>
    <n v="2"/>
    <n v="0"/>
    <n v="7219369.9135403102"/>
    <n v="0"/>
    <n v="221896892.80424485"/>
  </r>
  <r>
    <x v="2"/>
    <s v="com.intuit.turbo.apk"/>
    <x v="3"/>
    <n v="2"/>
    <n v="0"/>
    <n v="7224603.2258900804"/>
    <n v="0"/>
    <n v="221896892.80424485"/>
  </r>
  <r>
    <x v="2"/>
    <s v="com.microsoft.appmanager.apk"/>
    <x v="3"/>
    <n v="2"/>
    <n v="0"/>
    <n v="35804.427998606101"/>
    <n v="1"/>
    <n v="221896892.80424485"/>
  </r>
  <r>
    <x v="2"/>
    <s v="com.mcdonalds.app.apk"/>
    <x v="3"/>
    <n v="2"/>
    <n v="0"/>
    <n v="7225206.2920057196"/>
    <n v="0"/>
    <n v="221896892.80424485"/>
  </r>
  <r>
    <x v="2"/>
    <s v="com.mercariapp.mercari.apk"/>
    <x v="3"/>
    <n v="2"/>
    <n v="0"/>
    <n v="7211171.7910529096"/>
    <n v="0"/>
    <n v="221896892.80424485"/>
  </r>
  <r>
    <x v="2"/>
    <s v="com.netflix.mediaclient.apk"/>
    <x v="3"/>
    <n v="2"/>
    <n v="0"/>
    <n v="7225691.3902303204"/>
    <n v="0"/>
    <n v="221896892.80424485"/>
  </r>
  <r>
    <x v="2"/>
    <s v="com.intuit.turbotax.mobile.apk"/>
    <x v="3"/>
    <n v="2"/>
    <n v="0"/>
    <n v="7217174.3469405901"/>
    <n v="0"/>
    <n v="221896892.80424485"/>
  </r>
  <r>
    <x v="2"/>
    <s v="com.hulu.plus.apk"/>
    <x v="3"/>
    <n v="2"/>
    <n v="0"/>
    <n v="249093.82922388599"/>
    <n v="1"/>
    <n v="221896892.80424485"/>
  </r>
  <r>
    <x v="2"/>
    <s v="com.instagram.android.apk"/>
    <x v="3"/>
    <n v="2"/>
    <n v="0"/>
    <n v="7243533.1715601496"/>
    <n v="0"/>
    <n v="221896892.80424485"/>
  </r>
  <r>
    <x v="2"/>
    <s v="com.particlenews.newsbreak.apk"/>
    <x v="3"/>
    <n v="2"/>
    <n v="0"/>
    <n v="7211471.2102659903"/>
    <n v="0"/>
    <n v="221896892.80424485"/>
  </r>
  <r>
    <x v="2"/>
    <s v="com.paypal.android.p2pmobile.apk"/>
    <x v="3"/>
    <n v="2"/>
    <n v="0"/>
    <n v="7245805.8370761499"/>
    <n v="0"/>
    <n v="221896892.80424485"/>
  </r>
  <r>
    <x v="2"/>
    <s v="com.remind101.apk"/>
    <x v="3"/>
    <n v="2"/>
    <n v="0"/>
    <n v="73107.9263808205"/>
    <n v="1"/>
    <n v="221896892.80424485"/>
  </r>
  <r>
    <x v="2"/>
    <s v="com.pinterest.apk"/>
    <x v="3"/>
    <n v="2"/>
    <n v="0"/>
    <n v="35666.334354784303"/>
    <n v="1"/>
    <n v="221896892.80424485"/>
  </r>
  <r>
    <x v="2"/>
    <s v="com.microsoft.office.outlook.apk"/>
    <x v="3"/>
    <n v="2"/>
    <n v="0"/>
    <n v="7265703.8671066901"/>
    <n v="0"/>
    <n v="221896892.80424485"/>
  </r>
  <r>
    <x v="2"/>
    <s v="com.shopify.arrive.apk"/>
    <x v="3"/>
    <n v="2"/>
    <n v="0"/>
    <n v="2058963.57343392"/>
    <n v="1"/>
    <n v="221896892.80424485"/>
  </r>
  <r>
    <x v="2"/>
    <s v="com.snapchat.android.apk"/>
    <x v="3"/>
    <n v="2"/>
    <n v="0"/>
    <n v="134213.06862588899"/>
    <n v="1"/>
    <n v="221896892.80424485"/>
  </r>
  <r>
    <x v="2"/>
    <s v="com.tubitv.apk"/>
    <x v="3"/>
    <n v="2"/>
    <n v="0"/>
    <n v="39716.090715024598"/>
    <n v="1"/>
    <n v="221896892.80424485"/>
  </r>
  <r>
    <x v="2"/>
    <s v="com.subway.mobile.subwayapp03.apk"/>
    <x v="3"/>
    <n v="2"/>
    <n v="0"/>
    <n v="147420.33371096401"/>
    <n v="1"/>
    <n v="221896892.80424485"/>
  </r>
  <r>
    <x v="2"/>
    <s v="com.squareup.cash.apk"/>
    <x v="3"/>
    <n v="2"/>
    <n v="0"/>
    <n v="7229198.5291959699"/>
    <n v="0"/>
    <n v="221896892.80424485"/>
  </r>
  <r>
    <x v="2"/>
    <s v="com.twitter.android.apk"/>
    <x v="3"/>
    <n v="2"/>
    <n v="0"/>
    <n v="7225091.8856039597"/>
    <n v="0"/>
    <n v="221896892.80424485"/>
  </r>
  <r>
    <x v="2"/>
    <s v="com.whatsapp.apk"/>
    <x v="3"/>
    <n v="2"/>
    <n v="0"/>
    <n v="86535.992947872699"/>
    <n v="1"/>
    <n v="221896892.80424485"/>
  </r>
  <r>
    <x v="2"/>
    <s v="com.ubercab.apk"/>
    <x v="3"/>
    <n v="2"/>
    <n v="0"/>
    <n v="7259351.77233396"/>
    <n v="0"/>
    <n v="221896892.80424485"/>
  </r>
  <r>
    <x v="2"/>
    <s v="com.venmo.apk"/>
    <x v="3"/>
    <n v="2"/>
    <n v="0"/>
    <n v="84149.445281829598"/>
    <n v="1"/>
    <n v="221896892.80424485"/>
  </r>
  <r>
    <x v="2"/>
    <s v="com.yelp.android.apk"/>
    <x v="3"/>
    <n v="2"/>
    <n v="0"/>
    <n v="7218925.7899438897"/>
    <n v="0"/>
    <n v="221896892.80424485"/>
  </r>
  <r>
    <x v="2"/>
    <s v="gov.irs.apk"/>
    <x v="3"/>
    <n v="2"/>
    <n v="1"/>
    <n v="1350714.0144170199"/>
    <n v="1"/>
    <n v="221896892.80424485"/>
  </r>
  <r>
    <x v="2"/>
    <s v="tv.twitch.android.app.apk"/>
    <x v="3"/>
    <n v="2"/>
    <n v="0"/>
    <n v="7231123.1451700404"/>
    <n v="0"/>
    <n v="221896892.80424485"/>
  </r>
  <r>
    <x v="2"/>
    <s v="tv.pluto.android.apk"/>
    <x v="3"/>
    <n v="2"/>
    <n v="0"/>
    <n v="7215680.3311798703"/>
    <n v="0"/>
    <n v="221896892.80424485"/>
  </r>
  <r>
    <x v="2"/>
    <s v="com.roku.remote.apk"/>
    <x v="3"/>
    <n v="2"/>
    <n v="0"/>
    <n v="7231234.4372561201"/>
    <n v="0"/>
    <n v="221896892.80424485"/>
  </r>
  <r>
    <x v="2"/>
    <s v="me.lyft.android.apk"/>
    <x v="3"/>
    <n v="2"/>
    <n v="0"/>
    <n v="7288031.5647260202"/>
    <n v="0"/>
    <n v="221896892.80424485"/>
  </r>
  <r>
    <x v="2"/>
    <s v="videoeditor.videorecorder.screenrecorder.apk"/>
    <x v="3"/>
    <n v="2"/>
    <n v="0"/>
    <n v="7206842.2882598797"/>
    <n v="0"/>
    <n v="221896892.80424485"/>
  </r>
  <r>
    <x v="0"/>
    <s v="com.remind101.apk"/>
    <x v="4"/>
    <n v="3"/>
    <n v="0"/>
    <n v="42802.8585200663"/>
    <n v="1"/>
    <n v="2254594.1984057408"/>
  </r>
  <r>
    <x v="0"/>
    <s v="com.google.android.play.games.apk"/>
    <x v="4"/>
    <n v="3"/>
    <n v="0"/>
    <n v="34847.903241170497"/>
    <n v="1"/>
    <n v="2254594.1984057408"/>
  </r>
  <r>
    <x v="0"/>
    <s v="com.google.android.projection.gearhead.apk"/>
    <x v="4"/>
    <n v="3"/>
    <n v="0"/>
    <n v="34975.034066941502"/>
    <n v="1"/>
    <n v="2254594.1984057408"/>
  </r>
  <r>
    <x v="0"/>
    <s v="com.roku.remote.apk"/>
    <x v="4"/>
    <n v="3"/>
    <n v="0"/>
    <n v="42470.721404068099"/>
    <n v="1"/>
    <n v="2254594.1984057408"/>
  </r>
  <r>
    <x v="0"/>
    <s v="com.venmo.apk"/>
    <x v="4"/>
    <n v="3"/>
    <n v="0"/>
    <n v="42819.0564869437"/>
    <n v="1"/>
    <n v="2254594.1984057408"/>
  </r>
  <r>
    <x v="0"/>
    <s v="com.azure.authenticator.apk"/>
    <x v="4"/>
    <n v="3"/>
    <n v="0"/>
    <n v="31917.450581910001"/>
    <n v="1"/>
    <n v="2254594.1984057408"/>
  </r>
  <r>
    <x v="0"/>
    <s v="com.contextlogic.wish.apk"/>
    <x v="4"/>
    <n v="3"/>
    <n v="0"/>
    <n v="42623.630755813698"/>
    <n v="1"/>
    <n v="2254594.1984057408"/>
  </r>
  <r>
    <x v="0"/>
    <s v="com.google.android.apps.youtube.music.apk"/>
    <x v="4"/>
    <n v="3"/>
    <n v="0"/>
    <n v="35189.576206030302"/>
    <n v="1"/>
    <n v="2254594.1984057408"/>
  </r>
  <r>
    <x v="0"/>
    <s v="com.google.android.apps.classroom.apk"/>
    <x v="4"/>
    <n v="3"/>
    <n v="0"/>
    <n v="42587.532602949002"/>
    <n v="1"/>
    <n v="2254594.1984057408"/>
  </r>
  <r>
    <x v="0"/>
    <s v="com.enflick.android.TextNow.apk"/>
    <x v="4"/>
    <n v="3"/>
    <n v="0"/>
    <n v="42571.308706887001"/>
    <n v="1"/>
    <n v="2254594.1984057408"/>
  </r>
  <r>
    <x v="0"/>
    <s v="videoeditor.videorecorder.screenrecorder.apk"/>
    <x v="4"/>
    <n v="3"/>
    <n v="0"/>
    <n v="32079.653169028399"/>
    <n v="1"/>
    <n v="2254594.1984057408"/>
  </r>
  <r>
    <x v="0"/>
    <s v="com.expedia.bookings.apk"/>
    <x v="4"/>
    <n v="3"/>
    <n v="0"/>
    <n v="32104.257762897701"/>
    <n v="1"/>
    <n v="2254594.1984057408"/>
  </r>
  <r>
    <x v="0"/>
    <s v="com.pinterest.apk"/>
    <x v="4"/>
    <n v="3"/>
    <n v="0"/>
    <n v="35212.614607065902"/>
    <n v="1"/>
    <n v="2254594.1984057408"/>
  </r>
  <r>
    <x v="0"/>
    <s v="com.squareup.cash.apk"/>
    <x v="4"/>
    <n v="3"/>
    <n v="0"/>
    <n v="34750.619388883897"/>
    <n v="1"/>
    <n v="2254594.1984057408"/>
  </r>
  <r>
    <x v="0"/>
    <s v="com.audiomack.apk"/>
    <x v="4"/>
    <n v="3"/>
    <n v="0"/>
    <n v="31886.288049165101"/>
    <n v="1"/>
    <n v="2254594.1984057408"/>
  </r>
  <r>
    <x v="0"/>
    <s v="com.whatsapp.apk"/>
    <x v="4"/>
    <n v="3"/>
    <n v="0"/>
    <n v="35156.477076932701"/>
    <n v="1"/>
    <n v="2254594.1984057408"/>
  </r>
  <r>
    <x v="0"/>
    <s v="com.audible.application.apk"/>
    <x v="4"/>
    <n v="3"/>
    <n v="0"/>
    <n v="43015.467640943803"/>
    <n v="1"/>
    <n v="2254594.1984057408"/>
  </r>
  <r>
    <x v="0"/>
    <s v="tv.pluto.android.apk"/>
    <x v="4"/>
    <n v="3"/>
    <n v="0"/>
    <n v="32155.772740021301"/>
    <n v="1"/>
    <n v="2254594.1984057408"/>
  </r>
  <r>
    <x v="0"/>
    <s v="com.twitter.android.apk"/>
    <x v="4"/>
    <n v="3"/>
    <n v="0"/>
    <n v="42991.7716020718"/>
    <n v="1"/>
    <n v="2254594.1984057408"/>
  </r>
  <r>
    <x v="0"/>
    <s v="com.google.android.apps.adm.apk"/>
    <x v="4"/>
    <n v="3"/>
    <n v="0"/>
    <n v="23797.182491049101"/>
    <n v="1"/>
    <n v="2254594.1984057408"/>
  </r>
  <r>
    <x v="0"/>
    <s v="com.creditkarma.mobile.apk"/>
    <x v="4"/>
    <n v="3"/>
    <n v="0"/>
    <n v="23791.229670867298"/>
    <n v="1"/>
    <n v="2254594.1984057408"/>
  </r>
  <r>
    <x v="0"/>
    <s v="com.particlenews.newsbreak.apk"/>
    <x v="4"/>
    <n v="3"/>
    <n v="0"/>
    <n v="31915.864723036"/>
    <n v="1"/>
    <n v="2254594.1984057408"/>
  </r>
  <r>
    <x v="0"/>
    <s v="com.tubitv.apk"/>
    <x v="4"/>
    <n v="3"/>
    <n v="0"/>
    <n v="32126.7816799227"/>
    <n v="1"/>
    <n v="2254594.1984057408"/>
  </r>
  <r>
    <x v="0"/>
    <s v="com.hulu.plus.apk"/>
    <x v="4"/>
    <n v="3"/>
    <n v="0"/>
    <n v="32023.862104862899"/>
    <n v="1"/>
    <n v="2254594.1984057408"/>
  </r>
  <r>
    <x v="0"/>
    <s v="gov.irs.apk"/>
    <x v="4"/>
    <n v="3"/>
    <n v="0"/>
    <n v="23782.170484075301"/>
    <n v="1"/>
    <n v="2254594.1984057408"/>
  </r>
  <r>
    <x v="0"/>
    <s v="com.google.android.apps.googleassistant.apk"/>
    <x v="4"/>
    <n v="3"/>
    <n v="0"/>
    <n v="23837.0856859255"/>
    <n v="1"/>
    <n v="2254594.1984057408"/>
  </r>
  <r>
    <x v="0"/>
    <s v="com.bitstrips.imoji.apk"/>
    <x v="4"/>
    <n v="3"/>
    <n v="0"/>
    <n v="42831.075767055103"/>
    <n v="1"/>
    <n v="2254594.1984057408"/>
  </r>
  <r>
    <x v="0"/>
    <s v="com.google.android.apps.youtube.kids.apk"/>
    <x v="4"/>
    <n v="3"/>
    <n v="0"/>
    <n v="42480.046567972699"/>
    <n v="1"/>
    <n v="2254594.1984057408"/>
  </r>
  <r>
    <x v="0"/>
    <s v="com.facebook.katana.apk"/>
    <x v="4"/>
    <n v="3"/>
    <n v="0"/>
    <n v="42980.030325939799"/>
    <n v="1"/>
    <n v="2254594.1984057408"/>
  </r>
  <r>
    <x v="0"/>
    <s v="com.mercariapp.mercari.apk"/>
    <x v="4"/>
    <n v="3"/>
    <n v="0"/>
    <n v="31989.830673206499"/>
    <n v="1"/>
    <n v="2254594.1984057408"/>
  </r>
  <r>
    <x v="0"/>
    <s v="com.facebook.orca.apk"/>
    <x v="4"/>
    <n v="3"/>
    <n v="0"/>
    <n v="42824.366850079903"/>
    <n v="1"/>
    <n v="2254594.1984057408"/>
  </r>
  <r>
    <x v="0"/>
    <s v="tv.twitch.android.app.apk"/>
    <x v="4"/>
    <n v="3"/>
    <n v="0"/>
    <n v="47510.289346100697"/>
    <n v="1"/>
    <n v="2254594.1984057408"/>
  </r>
  <r>
    <x v="0"/>
    <s v="com.ebay.mobile.apk"/>
    <x v="4"/>
    <n v="3"/>
    <n v="0"/>
    <n v="47471.351701999003"/>
    <n v="1"/>
    <n v="2254594.1984057408"/>
  </r>
  <r>
    <x v="0"/>
    <s v="com.shopify.arrive.apk"/>
    <x v="4"/>
    <n v="3"/>
    <n v="0"/>
    <n v="47756.0103598516"/>
    <n v="1"/>
    <n v="2254594.1984057408"/>
  </r>
  <r>
    <x v="0"/>
    <s v="com.subway.mobile.subwayapp03.apk"/>
    <x v="4"/>
    <n v="3"/>
    <n v="0"/>
    <n v="49763.238869840199"/>
    <n v="1"/>
    <n v="2254594.1984057408"/>
  </r>
  <r>
    <x v="0"/>
    <s v="me.lyft.android.apk"/>
    <x v="4"/>
    <n v="3"/>
    <n v="0"/>
    <n v="54289.603513898299"/>
    <n v="1"/>
    <n v="2254594.1984057408"/>
  </r>
  <r>
    <x v="0"/>
    <s v="com.netflix.mediaclient.apk"/>
    <x v="4"/>
    <n v="3"/>
    <n v="0"/>
    <n v="54302.967919036702"/>
    <n v="1"/>
    <n v="2254594.1984057408"/>
  </r>
  <r>
    <x v="0"/>
    <s v="com.snapchat.android.apk"/>
    <x v="4"/>
    <n v="3"/>
    <n v="0"/>
    <n v="59859.704895876297"/>
    <n v="1"/>
    <n v="2254594.1984057408"/>
  </r>
  <r>
    <x v="0"/>
    <s v="com.instagram.android.apk"/>
    <x v="4"/>
    <n v="3"/>
    <n v="0"/>
    <n v="59871.184715069801"/>
    <n v="1"/>
    <n v="2254594.1984057408"/>
  </r>
  <r>
    <x v="0"/>
    <s v="com.intuit.turbo.apk"/>
    <x v="4"/>
    <n v="3"/>
    <n v="0"/>
    <n v="59877.316723112002"/>
    <n v="1"/>
    <n v="2254594.1984057408"/>
  </r>
  <r>
    <x v="0"/>
    <s v="com.microsoft.appmanager.apk"/>
    <x v="4"/>
    <n v="3"/>
    <n v="0"/>
    <n v="43203.982085920798"/>
    <n v="1"/>
    <n v="2254594.1984057408"/>
  </r>
  <r>
    <x v="0"/>
    <s v="com.paypal.android.p2pmobile.apk"/>
    <x v="4"/>
    <n v="3"/>
    <n v="0"/>
    <n v="63218.323772074596"/>
    <n v="1"/>
    <n v="2254594.1984057408"/>
  </r>
  <r>
    <x v="0"/>
    <s v="com.intuit.turbotax.mobile.apk"/>
    <x v="4"/>
    <n v="3"/>
    <n v="0"/>
    <n v="63408.362875925297"/>
    <n v="1"/>
    <n v="2254594.1984057408"/>
  </r>
  <r>
    <x v="0"/>
    <s v="com.google.android.webview.apk"/>
    <x v="4"/>
    <n v="3"/>
    <n v="0"/>
    <n v="63505.726334173203"/>
    <n v="1"/>
    <n v="2254594.1984057408"/>
  </r>
  <r>
    <x v="0"/>
    <s v="com.mcdonalds.app.apk"/>
    <x v="4"/>
    <n v="3"/>
    <n v="0"/>
    <n v="66657.662462908702"/>
    <n v="1"/>
    <n v="2254594.1984057408"/>
  </r>
  <r>
    <x v="0"/>
    <s v="com.yelp.android.apk"/>
    <x v="4"/>
    <n v="3"/>
    <n v="0"/>
    <n v="63549.744490068399"/>
    <n v="1"/>
    <n v="2254594.1984057408"/>
  </r>
  <r>
    <x v="0"/>
    <s v="com.ubercab.apk"/>
    <x v="4"/>
    <n v="3"/>
    <n v="0"/>
    <n v="68743.638056097494"/>
    <n v="1"/>
    <n v="2254594.1984057408"/>
  </r>
  <r>
    <x v="0"/>
    <s v="com.fitbit.FitbitMobile.apk"/>
    <x v="4"/>
    <n v="3"/>
    <n v="0"/>
    <n v="71155.566869070695"/>
    <n v="1"/>
    <n v="2254594.1984057408"/>
  </r>
  <r>
    <x v="0"/>
    <s v="com.foxsports.android.apk"/>
    <x v="4"/>
    <n v="3"/>
    <n v="0"/>
    <n v="79749.359949026199"/>
    <n v="1"/>
    <n v="2254594.1984057408"/>
  </r>
  <r>
    <x v="0"/>
    <s v="com.microsoft.office.outlook.apk"/>
    <x v="4"/>
    <n v="3"/>
    <n v="0"/>
    <n v="84162.641831906498"/>
    <n v="1"/>
    <n v="2254594.1984057408"/>
  </r>
  <r>
    <x v="1"/>
    <s v="com.audible.application.apk"/>
    <x v="4"/>
    <n v="3"/>
    <n v="0"/>
    <n v="87217.690665973307"/>
    <n v="1"/>
    <n v="5805379.6704603452"/>
  </r>
  <r>
    <x v="1"/>
    <s v="com.azure.authenticator.apk"/>
    <x v="4"/>
    <n v="3"/>
    <n v="0"/>
    <n v="53501.3855120632"/>
    <n v="1"/>
    <n v="5805379.6704603452"/>
  </r>
  <r>
    <x v="1"/>
    <s v="com.contextlogic.wish.apk"/>
    <x v="4"/>
    <n v="3"/>
    <n v="0"/>
    <n v="87546.922240988293"/>
    <n v="1"/>
    <n v="5805379.6704603452"/>
  </r>
  <r>
    <x v="1"/>
    <s v="com.ebay.mobile.apk"/>
    <x v="4"/>
    <n v="3"/>
    <n v="0"/>
    <n v="127072.502692928"/>
    <n v="1"/>
    <n v="5805379.6704603452"/>
  </r>
  <r>
    <x v="1"/>
    <s v="com.audiomack.apk"/>
    <x v="4"/>
    <n v="3"/>
    <n v="0"/>
    <n v="192415.29244405599"/>
    <n v="1"/>
    <n v="5805379.6704603452"/>
  </r>
  <r>
    <x v="1"/>
    <s v="com.expedia.bookings.apk"/>
    <x v="4"/>
    <n v="3"/>
    <n v="0"/>
    <n v="54668.091178988099"/>
    <n v="1"/>
    <n v="5805379.6704603452"/>
  </r>
  <r>
    <x v="1"/>
    <s v="com.creditkarma.mobile.apk"/>
    <x v="4"/>
    <n v="3"/>
    <n v="0"/>
    <n v="39600.011999020302"/>
    <n v="1"/>
    <n v="5805379.6704603452"/>
  </r>
  <r>
    <x v="1"/>
    <s v="com.enflick.android.TextNow.apk"/>
    <x v="4"/>
    <n v="3"/>
    <n v="0"/>
    <n v="110945.73046499801"/>
    <n v="1"/>
    <n v="5805379.6704603452"/>
  </r>
  <r>
    <x v="1"/>
    <s v="com.bitstrips.imoji.apk"/>
    <x v="4"/>
    <n v="3"/>
    <n v="0"/>
    <n v="105153.558330959"/>
    <n v="1"/>
    <n v="5805379.6704603452"/>
  </r>
  <r>
    <x v="1"/>
    <s v="com.facebook.katana.apk"/>
    <x v="4"/>
    <n v="3"/>
    <n v="0"/>
    <n v="114869.71056496201"/>
    <n v="1"/>
    <n v="5805379.6704603452"/>
  </r>
  <r>
    <x v="1"/>
    <s v="com.fitbit.FitbitMobile.apk"/>
    <x v="4"/>
    <n v="3"/>
    <n v="0"/>
    <n v="201761.12498203199"/>
    <n v="1"/>
    <n v="5805379.6704603452"/>
  </r>
  <r>
    <x v="1"/>
    <s v="com.foxsports.android.apk"/>
    <x v="4"/>
    <n v="3"/>
    <n v="0"/>
    <n v="275245.948342024"/>
    <n v="1"/>
    <n v="5805379.6704603452"/>
  </r>
  <r>
    <x v="1"/>
    <s v="com.google.android.apps.adm.apk"/>
    <x v="4"/>
    <n v="3"/>
    <n v="0"/>
    <n v="39699.322625994602"/>
    <n v="1"/>
    <n v="5805379.6704603452"/>
  </r>
  <r>
    <x v="1"/>
    <s v="com.google.android.apps.googleassistant.apk"/>
    <x v="4"/>
    <n v="3"/>
    <n v="0"/>
    <n v="39527.475293027201"/>
    <n v="1"/>
    <n v="5805379.6704603452"/>
  </r>
  <r>
    <x v="1"/>
    <s v="com.google.android.apps.classroom.apk"/>
    <x v="4"/>
    <n v="3"/>
    <n v="0"/>
    <n v="86617.555610020601"/>
    <n v="1"/>
    <n v="5805379.6704603452"/>
  </r>
  <r>
    <x v="1"/>
    <s v="com.facebook.orca.apk"/>
    <x v="4"/>
    <n v="3"/>
    <n v="0"/>
    <n v="111803.32259798799"/>
    <n v="1"/>
    <n v="5805379.6704603452"/>
  </r>
  <r>
    <x v="1"/>
    <s v="com.google.android.apps.youtube.music.apk"/>
    <x v="4"/>
    <n v="3"/>
    <n v="0"/>
    <n v="61572.984004043901"/>
    <n v="1"/>
    <n v="5805379.6704603452"/>
  </r>
  <r>
    <x v="1"/>
    <s v="com.google.android.play.games.apk"/>
    <x v="4"/>
    <n v="3"/>
    <n v="0"/>
    <n v="64092.870586085999"/>
    <n v="1"/>
    <n v="5805379.6704603452"/>
  </r>
  <r>
    <x v="1"/>
    <s v="com.google.android.projection.gearhead.apk"/>
    <x v="4"/>
    <n v="3"/>
    <n v="0"/>
    <n v="79344.685263931693"/>
    <n v="1"/>
    <n v="5805379.6704603452"/>
  </r>
  <r>
    <x v="1"/>
    <s v="com.google.android.apps.youtube.kids.apk"/>
    <x v="4"/>
    <n v="3"/>
    <n v="0"/>
    <n v="105035.87151400201"/>
    <n v="1"/>
    <n v="5805379.6704603452"/>
  </r>
  <r>
    <x v="1"/>
    <s v="com.instagram.android.apk"/>
    <x v="4"/>
    <n v="3"/>
    <n v="0"/>
    <n v="134876.47659808799"/>
    <n v="1"/>
    <n v="5805379.6704603452"/>
  </r>
  <r>
    <x v="1"/>
    <s v="com.intuit.turbo.apk"/>
    <x v="4"/>
    <n v="3"/>
    <n v="0"/>
    <n v="86906.130175921106"/>
    <n v="1"/>
    <n v="5805379.6704603452"/>
  </r>
  <r>
    <x v="1"/>
    <s v="com.intuit.turbotax.mobile.apk"/>
    <x v="4"/>
    <n v="3"/>
    <n v="0"/>
    <n v="179397.74729195001"/>
    <n v="1"/>
    <n v="5805379.6704603452"/>
  </r>
  <r>
    <x v="1"/>
    <s v="com.mcdonalds.app.apk"/>
    <x v="4"/>
    <n v="3"/>
    <n v="0"/>
    <n v="160530.45527508901"/>
    <n v="1"/>
    <n v="5805379.6704603452"/>
  </r>
  <r>
    <x v="1"/>
    <s v="com.hulu.plus.apk"/>
    <x v="4"/>
    <n v="3"/>
    <n v="0"/>
    <n v="53813.258893089303"/>
    <n v="1"/>
    <n v="5805379.6704603452"/>
  </r>
  <r>
    <x v="1"/>
    <s v="com.microsoft.appmanager.apk"/>
    <x v="4"/>
    <n v="3"/>
    <n v="0"/>
    <n v="87215.732343029202"/>
    <n v="1"/>
    <n v="5805379.6704603452"/>
  </r>
  <r>
    <x v="1"/>
    <s v="com.mercariapp.mercari.apk"/>
    <x v="4"/>
    <n v="3"/>
    <n v="0"/>
    <n v="53790.336390025899"/>
    <n v="1"/>
    <n v="5805379.6704603452"/>
  </r>
  <r>
    <x v="1"/>
    <s v="com.netflix.mediaclient.apk"/>
    <x v="4"/>
    <n v="3"/>
    <n v="0"/>
    <n v="114966.128048952"/>
    <n v="1"/>
    <n v="5805379.6704603452"/>
  </r>
  <r>
    <x v="1"/>
    <s v="com.microsoft.office.outlook.apk"/>
    <x v="4"/>
    <n v="3"/>
    <n v="0"/>
    <n v="241050.19965395299"/>
    <n v="1"/>
    <n v="5805379.6704603452"/>
  </r>
  <r>
    <x v="1"/>
    <s v="com.particlenews.newsbreak.apk"/>
    <x v="4"/>
    <n v="3"/>
    <n v="0"/>
    <n v="186220.260331989"/>
    <n v="1"/>
    <n v="5805379.6704603452"/>
  </r>
  <r>
    <x v="1"/>
    <s v="com.paypal.android.p2pmobile.apk"/>
    <x v="4"/>
    <n v="3"/>
    <n v="0"/>
    <n v="208834.58241797"/>
    <n v="1"/>
    <n v="5805379.6704603452"/>
  </r>
  <r>
    <x v="1"/>
    <s v="com.pinterest.apk"/>
    <x v="4"/>
    <n v="3"/>
    <n v="0"/>
    <n v="72778.206821996704"/>
    <n v="1"/>
    <n v="5805379.6704603452"/>
  </r>
  <r>
    <x v="1"/>
    <s v="com.remind101.apk"/>
    <x v="4"/>
    <n v="3"/>
    <n v="0"/>
    <n v="110726.497911964"/>
    <n v="1"/>
    <n v="5805379.6704603452"/>
  </r>
  <r>
    <x v="1"/>
    <s v="com.roku.remote.apk"/>
    <x v="4"/>
    <n v="3"/>
    <n v="0"/>
    <n v="87118.002312024997"/>
    <n v="1"/>
    <n v="5805379.6704603452"/>
  </r>
  <r>
    <x v="1"/>
    <s v="com.google.android.webview.apk"/>
    <x v="4"/>
    <n v="3"/>
    <n v="0"/>
    <n v="241313.475464936"/>
    <n v="1"/>
    <n v="5805379.6704603452"/>
  </r>
  <r>
    <x v="1"/>
    <s v="com.snapchat.android.apk"/>
    <x v="4"/>
    <n v="3"/>
    <n v="0"/>
    <n v="143537.17128897499"/>
    <n v="1"/>
    <n v="5805379.6704603452"/>
  </r>
  <r>
    <x v="1"/>
    <s v="com.shopify.arrive.apk"/>
    <x v="4"/>
    <n v="3"/>
    <n v="0"/>
    <n v="206399.559805053"/>
    <n v="1"/>
    <n v="5805379.6704603452"/>
  </r>
  <r>
    <x v="1"/>
    <s v="com.subway.mobile.subwayapp03.apk"/>
    <x v="4"/>
    <n v="3"/>
    <n v="0"/>
    <n v="132049.376638024"/>
    <n v="1"/>
    <n v="5805379.6704603452"/>
  </r>
  <r>
    <x v="1"/>
    <s v="com.tubitv.apk"/>
    <x v="4"/>
    <n v="3"/>
    <n v="0"/>
    <n v="54836.611032951601"/>
    <n v="1"/>
    <n v="5805379.6704603452"/>
  </r>
  <r>
    <x v="1"/>
    <s v="com.squareup.cash.apk"/>
    <x v="4"/>
    <n v="3"/>
    <n v="0"/>
    <n v="194128.55670996901"/>
    <n v="1"/>
    <n v="5805379.6704603452"/>
  </r>
  <r>
    <x v="1"/>
    <s v="com.twitter.android.apk"/>
    <x v="4"/>
    <n v="3"/>
    <n v="0"/>
    <n v="97800.277453032293"/>
    <n v="1"/>
    <n v="5805379.6704603452"/>
  </r>
  <r>
    <x v="1"/>
    <s v="com.ubercab.apk"/>
    <x v="4"/>
    <n v="3"/>
    <n v="0"/>
    <n v="201530.56443890001"/>
    <n v="1"/>
    <n v="5805379.6704603452"/>
  </r>
  <r>
    <x v="1"/>
    <s v="com.venmo.apk"/>
    <x v="4"/>
    <n v="3"/>
    <n v="0"/>
    <n v="105193.871488096"/>
    <n v="1"/>
    <n v="5805379.6704603452"/>
  </r>
  <r>
    <x v="1"/>
    <s v="com.yelp.android.apk"/>
    <x v="4"/>
    <n v="3"/>
    <n v="0"/>
    <n v="144404.86395102899"/>
    <n v="1"/>
    <n v="5805379.6704603452"/>
  </r>
  <r>
    <x v="1"/>
    <s v="com.whatsapp.apk"/>
    <x v="4"/>
    <n v="3"/>
    <n v="0"/>
    <n v="79283.692285069206"/>
    <n v="1"/>
    <n v="5805379.6704603452"/>
  </r>
  <r>
    <x v="1"/>
    <s v="gov.irs.apk"/>
    <x v="4"/>
    <n v="3"/>
    <n v="0"/>
    <n v="39080.680733080902"/>
    <n v="1"/>
    <n v="5805379.6704603452"/>
  </r>
  <r>
    <x v="1"/>
    <s v="tv.pluto.android.apk"/>
    <x v="4"/>
    <n v="3"/>
    <n v="0"/>
    <n v="54623.390072956601"/>
    <n v="1"/>
    <n v="5805379.6704603452"/>
  </r>
  <r>
    <x v="1"/>
    <s v="me.lyft.android.apk"/>
    <x v="4"/>
    <n v="3"/>
    <n v="0"/>
    <n v="126616.23925203401"/>
    <n v="1"/>
    <n v="5805379.6704603452"/>
  </r>
  <r>
    <x v="1"/>
    <s v="tv.twitch.android.app.apk"/>
    <x v="4"/>
    <n v="3"/>
    <n v="0"/>
    <n v="114879.02772508"/>
    <n v="1"/>
    <n v="5805379.6704603452"/>
  </r>
  <r>
    <x v="1"/>
    <s v="videoeditor.videorecorder.screenrecorder.apk"/>
    <x v="4"/>
    <n v="3"/>
    <n v="0"/>
    <n v="53786.240741028399"/>
    <n v="1"/>
    <n v="5805379.6704603452"/>
  </r>
  <r>
    <x v="2"/>
    <s v="com.bitstrips.imoji.apk"/>
    <x v="4"/>
    <n v="3"/>
    <n v="0"/>
    <n v="27564.379422983598"/>
    <n v="1"/>
    <n v="1964866.1031622314"/>
  </r>
  <r>
    <x v="2"/>
    <s v="com.azure.authenticator.apk"/>
    <x v="4"/>
    <n v="3"/>
    <n v="0"/>
    <n v="27774.726825999001"/>
    <n v="1"/>
    <n v="1964866.1031622314"/>
  </r>
  <r>
    <x v="2"/>
    <s v="com.expedia.bookings.apk"/>
    <x v="4"/>
    <n v="3"/>
    <n v="0"/>
    <n v="27490.605273982499"/>
    <n v="1"/>
    <n v="1964866.1031622314"/>
  </r>
  <r>
    <x v="2"/>
    <s v="com.enflick.android.TextNow.apk"/>
    <x v="4"/>
    <n v="3"/>
    <n v="0"/>
    <n v="35612.935117038403"/>
    <n v="1"/>
    <n v="1964866.1031622314"/>
  </r>
  <r>
    <x v="2"/>
    <s v="com.contextlogic.wish.apk"/>
    <x v="4"/>
    <n v="3"/>
    <n v="0"/>
    <n v="35534.439136041299"/>
    <n v="1"/>
    <n v="1964866.1031622314"/>
  </r>
  <r>
    <x v="2"/>
    <s v="com.ebay.mobile.apk"/>
    <x v="4"/>
    <n v="3"/>
    <n v="0"/>
    <n v="35844.395709980701"/>
    <n v="1"/>
    <n v="1964866.1031622314"/>
  </r>
  <r>
    <x v="2"/>
    <s v="com.audiomack.apk"/>
    <x v="4"/>
    <n v="3"/>
    <n v="0"/>
    <n v="36934.794814034802"/>
    <n v="1"/>
    <n v="1964866.1031622314"/>
  </r>
  <r>
    <x v="2"/>
    <s v="com.audible.application.apk"/>
    <x v="4"/>
    <n v="3"/>
    <n v="0"/>
    <n v="34713.857893017099"/>
    <n v="1"/>
    <n v="1964866.1031622314"/>
  </r>
  <r>
    <x v="2"/>
    <s v="com.facebook.katana.apk"/>
    <x v="4"/>
    <n v="3"/>
    <n v="0"/>
    <n v="62994.638352014503"/>
    <n v="1"/>
    <n v="1964866.1031622314"/>
  </r>
  <r>
    <x v="2"/>
    <s v="com.creditkarma.mobile.apk"/>
    <x v="4"/>
    <n v="3"/>
    <n v="0"/>
    <n v="27888.106454047302"/>
    <n v="1"/>
    <n v="1964866.1031622314"/>
  </r>
  <r>
    <x v="2"/>
    <s v="com.facebook.orca.apk"/>
    <x v="4"/>
    <n v="3"/>
    <n v="0"/>
    <n v="34682.209912978498"/>
    <n v="1"/>
    <n v="1964866.1031622314"/>
  </r>
  <r>
    <x v="2"/>
    <s v="com.fitbit.FitbitMobile.apk"/>
    <x v="4"/>
    <n v="3"/>
    <n v="0"/>
    <n v="56417.243378993502"/>
    <n v="1"/>
    <n v="1964866.1031622314"/>
  </r>
  <r>
    <x v="2"/>
    <s v="com.foxsports.android.apk"/>
    <x v="4"/>
    <n v="3"/>
    <n v="0"/>
    <n v="82388.565297995199"/>
    <n v="1"/>
    <n v="1964866.1031622314"/>
  </r>
  <r>
    <x v="2"/>
    <s v="com.google.android.apps.classroom.apk"/>
    <x v="4"/>
    <n v="3"/>
    <n v="0"/>
    <n v="38743.178115982999"/>
    <n v="1"/>
    <n v="1964866.1031622314"/>
  </r>
  <r>
    <x v="2"/>
    <s v="com.google.android.apps.adm.apk"/>
    <x v="4"/>
    <n v="3"/>
    <n v="0"/>
    <n v="27876.024130964601"/>
    <n v="1"/>
    <n v="1964866.1031622314"/>
  </r>
  <r>
    <x v="2"/>
    <s v="com.google.android.apps.youtube.music.apk"/>
    <x v="4"/>
    <n v="3"/>
    <n v="0"/>
    <n v="27861.581286008"/>
    <n v="1"/>
    <n v="1964866.1031622314"/>
  </r>
  <r>
    <x v="2"/>
    <s v="com.google.android.apps.googleassistant.apk"/>
    <x v="4"/>
    <n v="3"/>
    <n v="0"/>
    <n v="27883.592880039902"/>
    <n v="1"/>
    <n v="1964866.1031622314"/>
  </r>
  <r>
    <x v="2"/>
    <s v="com.google.android.projection.gearhead.apk"/>
    <x v="4"/>
    <n v="3"/>
    <n v="0"/>
    <n v="30136.571257957199"/>
    <n v="1"/>
    <n v="1964866.1031622314"/>
  </r>
  <r>
    <x v="2"/>
    <s v="com.google.android.apps.youtube.kids.apk"/>
    <x v="4"/>
    <n v="3"/>
    <n v="0"/>
    <n v="34589.711953012702"/>
    <n v="1"/>
    <n v="1964866.1031622314"/>
  </r>
  <r>
    <x v="2"/>
    <s v="com.google.android.webview.apk"/>
    <x v="4"/>
    <n v="3"/>
    <n v="0"/>
    <n v="38267.7817639778"/>
    <n v="1"/>
    <n v="1964866.1031622314"/>
  </r>
  <r>
    <x v="2"/>
    <s v="com.hulu.plus.apk"/>
    <x v="4"/>
    <n v="3"/>
    <n v="0"/>
    <n v="27208.395655034099"/>
    <n v="1"/>
    <n v="1964866.1031622314"/>
  </r>
  <r>
    <x v="2"/>
    <s v="com.google.android.play.games.apk"/>
    <x v="4"/>
    <n v="3"/>
    <n v="0"/>
    <n v="27287.4864829937"/>
    <n v="1"/>
    <n v="1964866.1031622314"/>
  </r>
  <r>
    <x v="2"/>
    <s v="com.intuit.turbotax.mobile.apk"/>
    <x v="4"/>
    <n v="3"/>
    <n v="0"/>
    <n v="38318.313352006902"/>
    <n v="1"/>
    <n v="1964866.1031622314"/>
  </r>
  <r>
    <x v="2"/>
    <s v="com.instagram.android.apk"/>
    <x v="4"/>
    <n v="3"/>
    <n v="0"/>
    <n v="54630.919653980498"/>
    <n v="1"/>
    <n v="1964866.1031622314"/>
  </r>
  <r>
    <x v="2"/>
    <s v="com.intuit.turbo.apk"/>
    <x v="4"/>
    <n v="3"/>
    <n v="0"/>
    <n v="35681.749979965301"/>
    <n v="1"/>
    <n v="1964866.1031622314"/>
  </r>
  <r>
    <x v="2"/>
    <s v="com.microsoft.appmanager.apk"/>
    <x v="4"/>
    <n v="3"/>
    <n v="0"/>
    <n v="34711.321178998303"/>
    <n v="1"/>
    <n v="1964866.1031622314"/>
  </r>
  <r>
    <x v="2"/>
    <s v="com.microsoft.office.outlook.apk"/>
    <x v="4"/>
    <n v="3"/>
    <n v="0"/>
    <n v="89122.5541010499"/>
    <n v="1"/>
    <n v="1964866.1031622314"/>
  </r>
  <r>
    <x v="2"/>
    <s v="com.netflix.mediaclient.apk"/>
    <x v="4"/>
    <n v="3"/>
    <n v="0"/>
    <n v="34573.510956019098"/>
    <n v="1"/>
    <n v="1964866.1031622314"/>
  </r>
  <r>
    <x v="2"/>
    <s v="com.particlenews.newsbreak.apk"/>
    <x v="4"/>
    <n v="3"/>
    <n v="0"/>
    <n v="34151.2760309851"/>
    <n v="1"/>
    <n v="1964866.1031622314"/>
  </r>
  <r>
    <x v="2"/>
    <s v="com.paypal.android.p2pmobile.apk"/>
    <x v="4"/>
    <n v="3"/>
    <n v="0"/>
    <n v="93106.196973996703"/>
    <n v="1"/>
    <n v="1964866.1031622314"/>
  </r>
  <r>
    <x v="2"/>
    <s v="com.pinterest.apk"/>
    <x v="4"/>
    <n v="3"/>
    <n v="0"/>
    <n v="27890.870653034599"/>
    <n v="1"/>
    <n v="1964866.1031622314"/>
  </r>
  <r>
    <x v="2"/>
    <s v="com.roku.remote.apk"/>
    <x v="4"/>
    <n v="3"/>
    <n v="0"/>
    <n v="27428.995345020601"/>
    <n v="1"/>
    <n v="1964866.1031622314"/>
  </r>
  <r>
    <x v="2"/>
    <s v="com.shopify.arrive.apk"/>
    <x v="4"/>
    <n v="3"/>
    <n v="0"/>
    <n v="35812.584031024002"/>
    <n v="1"/>
    <n v="1964866.1031622314"/>
  </r>
  <r>
    <x v="2"/>
    <s v="com.snapchat.android.apk"/>
    <x v="4"/>
    <n v="3"/>
    <n v="0"/>
    <n v="35475.032283051398"/>
    <n v="1"/>
    <n v="1964866.1031622314"/>
  </r>
  <r>
    <x v="2"/>
    <s v="com.mercariapp.mercari.apk"/>
    <x v="4"/>
    <n v="3"/>
    <n v="0"/>
    <n v="27170.949895982601"/>
    <n v="1"/>
    <n v="1964866.1031622314"/>
  </r>
  <r>
    <x v="2"/>
    <s v="com.mcdonalds.app.apk"/>
    <x v="4"/>
    <n v="3"/>
    <n v="0"/>
    <n v="46172.547816997299"/>
    <n v="1"/>
    <n v="1964866.1031622314"/>
  </r>
  <r>
    <x v="2"/>
    <s v="com.tubitv.apk"/>
    <x v="4"/>
    <n v="3"/>
    <n v="0"/>
    <n v="27444.616966997201"/>
    <n v="1"/>
    <n v="1964866.1031622314"/>
  </r>
  <r>
    <x v="2"/>
    <s v="com.squareup.cash.apk"/>
    <x v="4"/>
    <n v="3"/>
    <n v="0"/>
    <n v="38742.321352998202"/>
    <n v="1"/>
    <n v="1964866.1031622314"/>
  </r>
  <r>
    <x v="2"/>
    <s v="com.subway.mobile.subwayapp03.apk"/>
    <x v="4"/>
    <n v="3"/>
    <n v="0"/>
    <n v="49003.349891048798"/>
    <n v="1"/>
    <n v="1964866.1031622314"/>
  </r>
  <r>
    <x v="2"/>
    <s v="com.twitter.android.apk"/>
    <x v="4"/>
    <n v="3"/>
    <n v="0"/>
    <n v="34637.1926760184"/>
    <n v="1"/>
    <n v="1964866.1031622314"/>
  </r>
  <r>
    <x v="2"/>
    <s v="com.ubercab.apk"/>
    <x v="4"/>
    <n v="3"/>
    <n v="0"/>
    <n v="59483.742837037396"/>
    <n v="1"/>
    <n v="1964866.1031622314"/>
  </r>
  <r>
    <x v="2"/>
    <s v="com.venmo.apk"/>
    <x v="4"/>
    <n v="3"/>
    <n v="0"/>
    <n v="35458.134684013203"/>
    <n v="1"/>
    <n v="1964866.1031622314"/>
  </r>
  <r>
    <x v="2"/>
    <s v="com.whatsapp.apk"/>
    <x v="4"/>
    <n v="3"/>
    <n v="0"/>
    <n v="30436.640629952301"/>
    <n v="1"/>
    <n v="1964866.1031622314"/>
  </r>
  <r>
    <x v="2"/>
    <s v="com.yelp.android.apk"/>
    <x v="4"/>
    <n v="3"/>
    <n v="0"/>
    <n v="46207.319955981802"/>
    <n v="1"/>
    <n v="1964866.1031622314"/>
  </r>
  <r>
    <x v="2"/>
    <s v="me.lyft.android.apk"/>
    <x v="4"/>
    <n v="3"/>
    <n v="0"/>
    <n v="55810.389467049303"/>
    <n v="1"/>
    <n v="1964866.1031622314"/>
  </r>
  <r>
    <x v="2"/>
    <s v="tv.twitch.android.app.apk"/>
    <x v="4"/>
    <n v="3"/>
    <n v="0"/>
    <n v="50332.0845389971"/>
    <n v="1"/>
    <n v="1964866.1031622314"/>
  </r>
  <r>
    <x v="2"/>
    <s v="gov.irs.apk"/>
    <x v="4"/>
    <n v="3"/>
    <n v="0"/>
    <n v="27534.1432089917"/>
    <n v="1"/>
    <n v="1964866.1031622314"/>
  </r>
  <r>
    <x v="2"/>
    <s v="tv.pluto.android.apk"/>
    <x v="4"/>
    <n v="3"/>
    <n v="0"/>
    <n v="27965.740154962899"/>
    <n v="1"/>
    <n v="1964866.1031622314"/>
  </r>
  <r>
    <x v="2"/>
    <s v="com.remind101.apk"/>
    <x v="4"/>
    <n v="3"/>
    <n v="0"/>
    <n v="34627.845312992496"/>
    <n v="1"/>
    <n v="1964866.1031622314"/>
  </r>
  <r>
    <x v="2"/>
    <s v="videoeditor.videorecorder.screenrecorder.apk"/>
    <x v="4"/>
    <n v="3"/>
    <n v="0"/>
    <n v="27240.5381179996"/>
    <n v="1"/>
    <n v="1964866.1031622314"/>
  </r>
  <r>
    <x v="0"/>
    <s v="com.venmo.apk"/>
    <x v="5"/>
    <n v="4"/>
    <n v="0"/>
    <n v="39666.296574985601"/>
    <n v="1"/>
    <n v="2088630.2611501873"/>
  </r>
  <r>
    <x v="0"/>
    <s v="com.microsoft.appmanager.apk"/>
    <x v="5"/>
    <n v="4"/>
    <n v="0"/>
    <n v="40022.404119838"/>
    <n v="1"/>
    <n v="2088630.2611501873"/>
  </r>
  <r>
    <x v="0"/>
    <s v="com.shopify.arrive.apk"/>
    <x v="5"/>
    <n v="4"/>
    <n v="0"/>
    <n v="39922.378491144598"/>
    <n v="1"/>
    <n v="2088630.2611501873"/>
  </r>
  <r>
    <x v="0"/>
    <s v="com.google.android.webview.apk"/>
    <x v="5"/>
    <n v="4"/>
    <n v="0"/>
    <n v="46239.873107056999"/>
    <n v="1"/>
    <n v="2088630.2611501873"/>
  </r>
  <r>
    <x v="0"/>
    <s v="com.particlenews.newsbreak.apk"/>
    <x v="5"/>
    <n v="4"/>
    <n v="0"/>
    <n v="33680.363903986203"/>
    <n v="1"/>
    <n v="2088630.2611501873"/>
  </r>
  <r>
    <x v="0"/>
    <s v="gov.irs.apk"/>
    <x v="5"/>
    <n v="4"/>
    <n v="0"/>
    <n v="22266.9588839635"/>
    <n v="1"/>
    <n v="2088630.2611501873"/>
  </r>
  <r>
    <x v="0"/>
    <s v="com.google.android.apps.youtube.music.apk"/>
    <x v="5"/>
    <n v="4"/>
    <n v="0"/>
    <n v="33841.502395924101"/>
    <n v="1"/>
    <n v="2088630.2611501873"/>
  </r>
  <r>
    <x v="0"/>
    <s v="com.expedia.bookings.apk"/>
    <x v="5"/>
    <n v="4"/>
    <n v="0"/>
    <n v="33834.487153915601"/>
    <n v="1"/>
    <n v="2088630.2611501873"/>
  </r>
  <r>
    <x v="0"/>
    <s v="com.audiomack.apk"/>
    <x v="5"/>
    <n v="4"/>
    <n v="0"/>
    <n v="33685.508222086297"/>
    <n v="1"/>
    <n v="2088630.2611501873"/>
  </r>
  <r>
    <x v="0"/>
    <s v="com.remind101.apk"/>
    <x v="5"/>
    <n v="4"/>
    <n v="0"/>
    <n v="40172.4829080048"/>
    <n v="1"/>
    <n v="2088630.2611501873"/>
  </r>
  <r>
    <x v="0"/>
    <s v="com.pinterest.apk"/>
    <x v="5"/>
    <n v="4"/>
    <n v="0"/>
    <n v="39683.490463998103"/>
    <n v="1"/>
    <n v="2088630.2611501873"/>
  </r>
  <r>
    <x v="0"/>
    <s v="com.squareup.cash.apk"/>
    <x v="5"/>
    <n v="4"/>
    <n v="0"/>
    <n v="33672.181751811797"/>
    <n v="1"/>
    <n v="2088630.2611501873"/>
  </r>
  <r>
    <x v="0"/>
    <s v="com.creditkarma.mobile.apk"/>
    <x v="5"/>
    <n v="4"/>
    <n v="0"/>
    <n v="21909.5100038684"/>
    <n v="1"/>
    <n v="2088630.2611501873"/>
  </r>
  <r>
    <x v="0"/>
    <s v="tv.pluto.android.apk"/>
    <x v="5"/>
    <n v="4"/>
    <n v="0"/>
    <n v="33841.757010202797"/>
    <n v="1"/>
    <n v="2088630.2611501873"/>
  </r>
  <r>
    <x v="0"/>
    <s v="com.whatsapp.apk"/>
    <x v="5"/>
    <n v="4"/>
    <n v="0"/>
    <n v="33696.070421021403"/>
    <n v="1"/>
    <n v="2088630.2611501873"/>
  </r>
  <r>
    <x v="0"/>
    <s v="com.google.android.play.games.apk"/>
    <x v="5"/>
    <n v="4"/>
    <n v="0"/>
    <n v="33747.501510893897"/>
    <n v="1"/>
    <n v="2088630.2611501873"/>
  </r>
  <r>
    <x v="0"/>
    <s v="com.google.android.apps.classroom.apk"/>
    <x v="5"/>
    <n v="4"/>
    <n v="0"/>
    <n v="33677.780611906201"/>
    <n v="1"/>
    <n v="2088630.2611501873"/>
  </r>
  <r>
    <x v="0"/>
    <s v="com.google.android.apps.googleassistant.apk"/>
    <x v="5"/>
    <n v="4"/>
    <n v="0"/>
    <n v="22241.9827808626"/>
    <n v="1"/>
    <n v="2088630.2611501873"/>
  </r>
  <r>
    <x v="0"/>
    <s v="com.bitstrips.imoji.apk"/>
    <x v="5"/>
    <n v="4"/>
    <n v="0"/>
    <n v="33810.662013012901"/>
    <n v="1"/>
    <n v="2088630.2611501873"/>
  </r>
  <r>
    <x v="0"/>
    <s v="com.google.android.apps.adm.apk"/>
    <x v="5"/>
    <n v="4"/>
    <n v="0"/>
    <n v="22274.636954069101"/>
    <n v="1"/>
    <n v="2088630.2611501873"/>
  </r>
  <r>
    <x v="0"/>
    <s v="com.audible.application.apk"/>
    <x v="5"/>
    <n v="4"/>
    <n v="0"/>
    <n v="33840.5002751387"/>
    <n v="1"/>
    <n v="2088630.2611501873"/>
  </r>
  <r>
    <x v="0"/>
    <s v="com.contextlogic.wish.apk"/>
    <x v="5"/>
    <n v="4"/>
    <n v="0"/>
    <n v="33743.953766999701"/>
    <n v="1"/>
    <n v="2088630.2611501873"/>
  </r>
  <r>
    <x v="0"/>
    <s v="com.hulu.plus.apk"/>
    <x v="5"/>
    <n v="4"/>
    <n v="0"/>
    <n v="24819.076130865102"/>
    <n v="1"/>
    <n v="2088630.2611501873"/>
  </r>
  <r>
    <x v="0"/>
    <s v="com.intuit.turbo.apk"/>
    <x v="5"/>
    <n v="4"/>
    <n v="0"/>
    <n v="45983.782304916502"/>
    <n v="1"/>
    <n v="2088630.2611501873"/>
  </r>
  <r>
    <x v="0"/>
    <s v="com.azure.authenticator.apk"/>
    <x v="5"/>
    <n v="4"/>
    <n v="0"/>
    <n v="24540.741795208301"/>
    <n v="1"/>
    <n v="2088630.2611501873"/>
  </r>
  <r>
    <x v="0"/>
    <s v="com.tubitv.apk"/>
    <x v="5"/>
    <n v="4"/>
    <n v="0"/>
    <n v="24628.661539172699"/>
    <n v="1"/>
    <n v="2088630.2611501873"/>
  </r>
  <r>
    <x v="0"/>
    <s v="videoeditor.videorecorder.screenrecorder.apk"/>
    <x v="5"/>
    <n v="4"/>
    <n v="0"/>
    <n v="24795.4476939048"/>
    <n v="1"/>
    <n v="2088630.2611501873"/>
  </r>
  <r>
    <x v="0"/>
    <s v="tv.twitch.android.app.apk"/>
    <x v="5"/>
    <n v="4"/>
    <n v="0"/>
    <n v="45880.291519919403"/>
    <n v="1"/>
    <n v="2088630.2611501873"/>
  </r>
  <r>
    <x v="0"/>
    <s v="com.intuit.turbotax.mobile.apk"/>
    <x v="5"/>
    <n v="4"/>
    <n v="0"/>
    <n v="61995.535345049502"/>
    <n v="1"/>
    <n v="2088630.2611501873"/>
  </r>
  <r>
    <x v="0"/>
    <s v="com.fitbit.FitbitMobile.apk"/>
    <x v="5"/>
    <n v="4"/>
    <n v="0"/>
    <n v="66006.106927990899"/>
    <n v="1"/>
    <n v="2088630.2611501873"/>
  </r>
  <r>
    <x v="0"/>
    <s v="com.mcdonalds.app.apk"/>
    <x v="5"/>
    <n v="4"/>
    <n v="0"/>
    <n v="63692.311550956198"/>
    <n v="1"/>
    <n v="2088630.2611501873"/>
  </r>
  <r>
    <x v="0"/>
    <s v="com.ubercab.apk"/>
    <x v="5"/>
    <n v="4"/>
    <n v="0"/>
    <n v="73964.617560850398"/>
    <n v="1"/>
    <n v="2088630.2611501873"/>
  </r>
  <r>
    <x v="0"/>
    <s v="com.mercariapp.mercari.apk"/>
    <x v="5"/>
    <n v="4"/>
    <n v="0"/>
    <n v="24480.778933037"/>
    <n v="1"/>
    <n v="2088630.2611501873"/>
  </r>
  <r>
    <x v="0"/>
    <s v="com.foxsports.android.apk"/>
    <x v="5"/>
    <n v="4"/>
    <n v="0"/>
    <n v="78707.895511062801"/>
    <n v="1"/>
    <n v="2088630.2611501873"/>
  </r>
  <r>
    <x v="0"/>
    <s v="com.microsoft.office.outlook.apk"/>
    <x v="5"/>
    <n v="4"/>
    <n v="0"/>
    <n v="82301.903965882899"/>
    <n v="1"/>
    <n v="2088630.2611501873"/>
  </r>
  <r>
    <x v="0"/>
    <s v="com.google.android.apps.youtube.kids.apk"/>
    <x v="5"/>
    <n v="4"/>
    <n v="0"/>
    <n v="45035.162164131099"/>
    <n v="1"/>
    <n v="2088630.2611501873"/>
  </r>
  <r>
    <x v="0"/>
    <s v="com.ebay.mobile.apk"/>
    <x v="5"/>
    <n v="4"/>
    <n v="0"/>
    <n v="46020.604964112797"/>
    <n v="1"/>
    <n v="2088630.2611501873"/>
  </r>
  <r>
    <x v="0"/>
    <s v="com.facebook.orca.apk"/>
    <x v="5"/>
    <n v="4"/>
    <n v="0"/>
    <n v="46350.686375983001"/>
    <n v="1"/>
    <n v="2088630.2611501873"/>
  </r>
  <r>
    <x v="0"/>
    <s v="com.enflick.android.TextNow.apk"/>
    <x v="5"/>
    <n v="4"/>
    <n v="0"/>
    <n v="45952.711011050204"/>
    <n v="1"/>
    <n v="2088630.2611501873"/>
  </r>
  <r>
    <x v="0"/>
    <s v="com.yelp.android.apk"/>
    <x v="5"/>
    <n v="4"/>
    <n v="0"/>
    <n v="47903.279304038697"/>
    <n v="1"/>
    <n v="2088630.2611501873"/>
  </r>
  <r>
    <x v="0"/>
    <s v="com.twitter.android.apk"/>
    <x v="5"/>
    <n v="4"/>
    <n v="0"/>
    <n v="47976.3972491491"/>
    <n v="1"/>
    <n v="2088630.2611501873"/>
  </r>
  <r>
    <x v="0"/>
    <s v="com.netflix.mediaclient.apk"/>
    <x v="5"/>
    <n v="4"/>
    <n v="0"/>
    <n v="39493.409310933203"/>
    <n v="1"/>
    <n v="2088630.2611501873"/>
  </r>
  <r>
    <x v="0"/>
    <s v="me.lyft.android.apk"/>
    <x v="5"/>
    <n v="4"/>
    <n v="0"/>
    <n v="50730.023565934898"/>
    <n v="1"/>
    <n v="2088630.2611501873"/>
  </r>
  <r>
    <x v="0"/>
    <s v="com.facebook.katana.apk"/>
    <x v="5"/>
    <n v="4"/>
    <n v="0"/>
    <n v="50587.016116129198"/>
    <n v="1"/>
    <n v="2088630.2611501873"/>
  </r>
  <r>
    <x v="0"/>
    <s v="com.paypal.android.p2pmobile.apk"/>
    <x v="5"/>
    <n v="4"/>
    <n v="0"/>
    <n v="58698.654900072099"/>
    <n v="1"/>
    <n v="2088630.2611501873"/>
  </r>
  <r>
    <x v="0"/>
    <s v="com.subway.mobile.subwayapp03.apk"/>
    <x v="5"/>
    <n v="4"/>
    <n v="0"/>
    <n v="51750.906125176698"/>
    <n v="1"/>
    <n v="2088630.2611501873"/>
  </r>
  <r>
    <x v="0"/>
    <s v="com.snapchat.android.apk"/>
    <x v="5"/>
    <n v="4"/>
    <n v="0"/>
    <n v="58805.458651855501"/>
    <n v="1"/>
    <n v="2088630.2611501873"/>
  </r>
  <r>
    <x v="0"/>
    <s v="com.instagram.android.apk"/>
    <x v="5"/>
    <n v="4"/>
    <n v="0"/>
    <n v="50560.598341049597"/>
    <n v="1"/>
    <n v="2088630.2611501873"/>
  </r>
  <r>
    <x v="0"/>
    <s v="com.roku.remote.apk"/>
    <x v="5"/>
    <n v="4"/>
    <n v="0"/>
    <n v="33761.521443026097"/>
    <n v="1"/>
    <n v="2088630.2611501873"/>
  </r>
  <r>
    <x v="0"/>
    <s v="com.google.android.projection.gearhead.apk"/>
    <x v="5"/>
    <n v="4"/>
    <n v="0"/>
    <n v="33734.397524036402"/>
    <n v="1"/>
    <n v="2088630.2611501873"/>
  </r>
  <r>
    <x v="1"/>
    <s v="com.audible.application.apk"/>
    <x v="5"/>
    <n v="4"/>
    <n v="0"/>
    <n v="30790.422242134799"/>
    <n v="1"/>
    <n v="8486467.6300939135"/>
  </r>
  <r>
    <x v="1"/>
    <s v="com.ebay.mobile.apk"/>
    <x v="5"/>
    <n v="4"/>
    <n v="0"/>
    <s v="None"/>
    <n v="0"/>
    <n v="8486467.6300939135"/>
  </r>
  <r>
    <x v="1"/>
    <s v="com.contextlogic.wish.apk"/>
    <x v="5"/>
    <n v="4"/>
    <n v="0"/>
    <s v="None"/>
    <n v="0"/>
    <n v="8486467.6300939135"/>
  </r>
  <r>
    <x v="1"/>
    <s v="com.audiomack.apk"/>
    <x v="5"/>
    <n v="4"/>
    <n v="0"/>
    <n v="30427.561193704601"/>
    <n v="1"/>
    <n v="8486467.6300939135"/>
  </r>
  <r>
    <x v="1"/>
    <s v="com.bitstrips.imoji.apk"/>
    <x v="5"/>
    <n v="4"/>
    <n v="0"/>
    <n v="22424.251553136801"/>
    <n v="1"/>
    <n v="8486467.6300939135"/>
  </r>
  <r>
    <x v="1"/>
    <s v="com.azure.authenticator.apk"/>
    <x v="5"/>
    <n v="4"/>
    <n v="0"/>
    <n v="26071.784347295699"/>
    <n v="1"/>
    <n v="8486467.6300939135"/>
  </r>
  <r>
    <x v="1"/>
    <s v="com.enflick.android.TextNow.apk"/>
    <x v="5"/>
    <n v="4"/>
    <n v="0"/>
    <n v="33076.5408580191"/>
    <n v="1"/>
    <n v="8486467.6300939135"/>
  </r>
  <r>
    <x v="1"/>
    <s v="com.facebook.katana.apk"/>
    <x v="5"/>
    <n v="4"/>
    <n v="0"/>
    <n v="23821.918711997499"/>
    <n v="1"/>
    <n v="8486467.6300939135"/>
  </r>
  <r>
    <x v="1"/>
    <s v="com.facebook.orca.apk"/>
    <x v="5"/>
    <n v="4"/>
    <n v="0"/>
    <n v="33153.238687198602"/>
    <n v="1"/>
    <n v="8486467.6300939135"/>
  </r>
  <r>
    <x v="1"/>
    <s v="com.fitbit.FitbitMobile.apk"/>
    <x v="5"/>
    <n v="4"/>
    <n v="0"/>
    <n v="32150.630848016499"/>
    <n v="1"/>
    <n v="8486467.6300939135"/>
  </r>
  <r>
    <x v="1"/>
    <s v="com.foxsports.android.apk"/>
    <x v="5"/>
    <n v="4"/>
    <n v="0"/>
    <n v="52135.339576750899"/>
    <n v="1"/>
    <n v="8486467.6300939135"/>
  </r>
  <r>
    <x v="1"/>
    <s v="com.creditkarma.mobile.apk"/>
    <x v="5"/>
    <n v="4"/>
    <n v="0"/>
    <n v="26089.2022782936"/>
    <n v="1"/>
    <n v="8486467.6300939135"/>
  </r>
  <r>
    <x v="1"/>
    <s v="com.expedia.bookings.apk"/>
    <x v="5"/>
    <n v="4"/>
    <n v="0"/>
    <n v="26116.462707985102"/>
    <n v="1"/>
    <n v="8486467.6300939135"/>
  </r>
  <r>
    <x v="1"/>
    <s v="com.google.android.apps.adm.apk"/>
    <x v="5"/>
    <n v="4"/>
    <n v="0"/>
    <n v="26099.395874887701"/>
    <n v="1"/>
    <n v="8486467.6300939135"/>
  </r>
  <r>
    <x v="1"/>
    <s v="com.google.android.apps.classroom.apk"/>
    <x v="5"/>
    <n v="4"/>
    <n v="0"/>
    <n v="33165.395834948802"/>
    <n v="1"/>
    <n v="8486467.6300939135"/>
  </r>
  <r>
    <x v="1"/>
    <s v="com.google.android.play.games.apk"/>
    <x v="5"/>
    <n v="4"/>
    <n v="0"/>
    <n v="30227.958614006599"/>
    <n v="1"/>
    <n v="8486467.6300939135"/>
  </r>
  <r>
    <x v="1"/>
    <s v="com.google.android.projection.gearhead.apk"/>
    <x v="5"/>
    <n v="4"/>
    <n v="0"/>
    <n v="33091.8030003085"/>
    <n v="1"/>
    <n v="8486467.6300939135"/>
  </r>
  <r>
    <x v="1"/>
    <s v="com.google.android.apps.youtube.kids.apk"/>
    <x v="5"/>
    <n v="4"/>
    <n v="0"/>
    <s v="None"/>
    <n v="0"/>
    <n v="8486467.6300939135"/>
  </r>
  <r>
    <x v="1"/>
    <s v="com.google.android.webview.apk"/>
    <x v="5"/>
    <n v="4"/>
    <n v="0"/>
    <n v="48296.687127090903"/>
    <n v="1"/>
    <n v="8486467.6300939135"/>
  </r>
  <r>
    <x v="1"/>
    <s v="com.google.android.apps.youtube.music.apk"/>
    <x v="5"/>
    <n v="4"/>
    <n v="0"/>
    <n v="30465.7948287203"/>
    <n v="1"/>
    <n v="8486467.6300939135"/>
  </r>
  <r>
    <x v="1"/>
    <s v="com.instagram.android.apk"/>
    <x v="5"/>
    <n v="4"/>
    <n v="0"/>
    <n v="28068.517470266601"/>
    <n v="1"/>
    <n v="8486467.6300939135"/>
  </r>
  <r>
    <x v="1"/>
    <s v="com.google.android.apps.googleassistant.apk"/>
    <x v="5"/>
    <n v="4"/>
    <n v="0"/>
    <n v="26110.5973059311"/>
    <n v="1"/>
    <n v="8486467.6300939135"/>
  </r>
  <r>
    <x v="1"/>
    <s v="com.intuit.turbo.apk"/>
    <x v="5"/>
    <n v="4"/>
    <n v="0"/>
    <s v="None"/>
    <n v="0"/>
    <n v="8486467.6300939135"/>
  </r>
  <r>
    <x v="1"/>
    <s v="com.hulu.plus.apk"/>
    <x v="5"/>
    <n v="4"/>
    <n v="0"/>
    <n v="30273.838826920801"/>
    <n v="1"/>
    <n v="8486467.6300939135"/>
  </r>
  <r>
    <x v="1"/>
    <s v="com.intuit.turbotax.mobile.apk"/>
    <x v="5"/>
    <n v="4"/>
    <n v="0"/>
    <n v="31286.5785006433"/>
    <n v="1"/>
    <n v="8486467.6300939135"/>
  </r>
  <r>
    <x v="1"/>
    <s v="com.mcdonalds.app.apk"/>
    <x v="5"/>
    <n v="4"/>
    <n v="0"/>
    <n v="30433.4673942066"/>
    <n v="1"/>
    <n v="8486467.6300939135"/>
  </r>
  <r>
    <x v="1"/>
    <s v="com.mercariapp.mercari.apk"/>
    <x v="5"/>
    <n v="4"/>
    <n v="0"/>
    <n v="30761.7345759645"/>
    <n v="1"/>
    <n v="8486467.6300939135"/>
  </r>
  <r>
    <x v="1"/>
    <s v="com.microsoft.office.outlook.apk"/>
    <x v="5"/>
    <n v="4"/>
    <n v="0"/>
    <n v="7211055.5122331697"/>
    <n v="0"/>
    <n v="8486467.6300939135"/>
  </r>
  <r>
    <x v="1"/>
    <s v="com.microsoft.appmanager.apk"/>
    <x v="5"/>
    <n v="4"/>
    <n v="0"/>
    <s v="None"/>
    <n v="0"/>
    <n v="8486467.6300939135"/>
  </r>
  <r>
    <x v="1"/>
    <s v="com.netflix.mediaclient.apk"/>
    <x v="5"/>
    <n v="4"/>
    <n v="0"/>
    <n v="24295.722783077501"/>
    <n v="1"/>
    <n v="8486467.6300939135"/>
  </r>
  <r>
    <x v="1"/>
    <s v="com.particlenews.newsbreak.apk"/>
    <x v="5"/>
    <n v="4"/>
    <n v="0"/>
    <n v="30715.255508199301"/>
    <n v="1"/>
    <n v="8486467.6300939135"/>
  </r>
  <r>
    <x v="1"/>
    <s v="com.paypal.android.p2pmobile.apk"/>
    <x v="5"/>
    <n v="4"/>
    <n v="0"/>
    <n v="41534.9738243967"/>
    <n v="1"/>
    <n v="8486467.6300939135"/>
  </r>
  <r>
    <x v="1"/>
    <s v="com.pinterest.apk"/>
    <x v="5"/>
    <n v="4"/>
    <n v="0"/>
    <n v="22332.922382745801"/>
    <n v="1"/>
    <n v="8486467.6300939135"/>
  </r>
  <r>
    <x v="1"/>
    <s v="com.remind101.apk"/>
    <x v="5"/>
    <n v="4"/>
    <n v="0"/>
    <n v="23903.367389924799"/>
    <n v="1"/>
    <n v="8486467.6300939135"/>
  </r>
  <r>
    <x v="1"/>
    <s v="com.roku.remote.apk"/>
    <x v="5"/>
    <n v="4"/>
    <n v="0"/>
    <n v="30487.432120367801"/>
    <n v="1"/>
    <n v="8486467.6300939135"/>
  </r>
  <r>
    <x v="1"/>
    <s v="com.shopify.arrive.apk"/>
    <x v="5"/>
    <n v="4"/>
    <n v="0"/>
    <n v="30314.810290932601"/>
    <n v="1"/>
    <n v="8486467.6300939135"/>
  </r>
  <r>
    <x v="1"/>
    <s v="com.snapchat.android.apk"/>
    <x v="5"/>
    <n v="4"/>
    <n v="0"/>
    <n v="27125.286175869402"/>
    <n v="1"/>
    <n v="8486467.6300939135"/>
  </r>
  <r>
    <x v="1"/>
    <s v="com.squareup.cash.apk"/>
    <x v="5"/>
    <n v="4"/>
    <n v="0"/>
    <n v="30091.8544689193"/>
    <n v="1"/>
    <n v="8486467.6300939135"/>
  </r>
  <r>
    <x v="1"/>
    <s v="com.twitter.android.apk"/>
    <x v="5"/>
    <n v="4"/>
    <n v="0"/>
    <s v="None"/>
    <n v="0"/>
    <n v="8486467.6300939135"/>
  </r>
  <r>
    <x v="1"/>
    <s v="com.tubitv.apk"/>
    <x v="5"/>
    <n v="4"/>
    <n v="0"/>
    <n v="26102.611389942402"/>
    <n v="1"/>
    <n v="8486467.6300939135"/>
  </r>
  <r>
    <x v="1"/>
    <s v="com.subway.mobile.subwayapp03.apk"/>
    <x v="5"/>
    <n v="4"/>
    <n v="0"/>
    <n v="24373.130008112599"/>
    <n v="1"/>
    <n v="8486467.6300939135"/>
  </r>
  <r>
    <x v="1"/>
    <s v="com.ubercab.apk"/>
    <x v="5"/>
    <n v="4"/>
    <n v="0"/>
    <n v="35245.950443204398"/>
    <n v="1"/>
    <n v="8486467.6300939135"/>
  </r>
  <r>
    <x v="1"/>
    <s v="com.venmo.apk"/>
    <x v="5"/>
    <n v="4"/>
    <n v="0"/>
    <n v="33083.142937160999"/>
    <n v="1"/>
    <n v="8486467.6300939135"/>
  </r>
  <r>
    <x v="1"/>
    <s v="com.whatsapp.apk"/>
    <x v="5"/>
    <n v="4"/>
    <n v="0"/>
    <n v="22378.010315820498"/>
    <n v="1"/>
    <n v="8486467.6300939135"/>
  </r>
  <r>
    <x v="1"/>
    <s v="com.yelp.android.apk"/>
    <x v="5"/>
    <n v="4"/>
    <n v="0"/>
    <n v="28174.5660677552"/>
    <n v="1"/>
    <n v="8486467.6300939135"/>
  </r>
  <r>
    <x v="1"/>
    <s v="me.lyft.android.apk"/>
    <x v="5"/>
    <n v="4"/>
    <n v="0"/>
    <n v="27398.855736944799"/>
    <n v="1"/>
    <n v="8486467.6300939135"/>
  </r>
  <r>
    <x v="1"/>
    <s v="gov.irs.apk"/>
    <x v="5"/>
    <n v="4"/>
    <n v="0"/>
    <n v="26095.299218781201"/>
    <n v="1"/>
    <n v="8486467.6300939135"/>
  </r>
  <r>
    <x v="1"/>
    <s v="tv.pluto.android.apk"/>
    <x v="5"/>
    <n v="4"/>
    <n v="0"/>
    <n v="26144.339848775398"/>
    <n v="1"/>
    <n v="8486467.6300939135"/>
  </r>
  <r>
    <x v="1"/>
    <s v="videoeditor.videorecorder.screenrecorder.apk"/>
    <x v="5"/>
    <n v="4"/>
    <n v="0"/>
    <n v="26094.285310245999"/>
    <n v="1"/>
    <n v="8486467.6300939135"/>
  </r>
  <r>
    <x v="2"/>
    <s v="com.audible.application.apk"/>
    <x v="5"/>
    <n v="4"/>
    <n v="0"/>
    <n v="28469.606142025401"/>
    <n v="1"/>
    <n v="1934493.425830266"/>
  </r>
  <r>
    <x v="2"/>
    <s v="com.azure.authenticator.apk"/>
    <x v="5"/>
    <n v="4"/>
    <n v="0"/>
    <n v="33743.4401400387"/>
    <n v="1"/>
    <n v="1934493.425830266"/>
  </r>
  <r>
    <x v="2"/>
    <s v="com.bitstrips.imoji.apk"/>
    <x v="5"/>
    <n v="4"/>
    <n v="0"/>
    <n v="28469.644999946398"/>
    <n v="1"/>
    <n v="1934493.425830266"/>
  </r>
  <r>
    <x v="2"/>
    <s v="com.facebook.katana.apk"/>
    <x v="5"/>
    <n v="4"/>
    <n v="0"/>
    <n v="43379.032414057197"/>
    <n v="1"/>
    <n v="1934493.425830266"/>
  </r>
  <r>
    <x v="2"/>
    <s v="com.audiomack.apk"/>
    <x v="5"/>
    <n v="4"/>
    <n v="0"/>
    <n v="46354.3644649907"/>
    <n v="1"/>
    <n v="1934493.425830266"/>
  </r>
  <r>
    <x v="2"/>
    <s v="com.contextlogic.wish.apk"/>
    <x v="5"/>
    <n v="4"/>
    <n v="0"/>
    <n v="37653.942490927802"/>
    <n v="1"/>
    <n v="1934493.425830266"/>
  </r>
  <r>
    <x v="2"/>
    <s v="com.creditkarma.mobile.apk"/>
    <x v="5"/>
    <n v="4"/>
    <n v="0"/>
    <n v="34310.049830935801"/>
    <n v="1"/>
    <n v="1934493.425830266"/>
  </r>
  <r>
    <x v="2"/>
    <s v="com.ebay.mobile.apk"/>
    <x v="5"/>
    <n v="4"/>
    <n v="0"/>
    <n v="30645.157985039899"/>
    <n v="1"/>
    <n v="1934493.425830266"/>
  </r>
  <r>
    <x v="2"/>
    <s v="com.facebook.orca.apk"/>
    <x v="5"/>
    <n v="4"/>
    <n v="0"/>
    <n v="28469.725913018901"/>
    <n v="1"/>
    <n v="1934493.425830266"/>
  </r>
  <r>
    <x v="2"/>
    <s v="com.fitbit.FitbitMobile.apk"/>
    <x v="5"/>
    <n v="4"/>
    <n v="0"/>
    <n v="53504.455344984301"/>
    <n v="1"/>
    <n v="1934493.425830266"/>
  </r>
  <r>
    <x v="2"/>
    <s v="com.foxsports.android.apk"/>
    <x v="5"/>
    <n v="4"/>
    <n v="0"/>
    <n v="78868.195972987407"/>
    <n v="1"/>
    <n v="1934493.425830266"/>
  </r>
  <r>
    <x v="2"/>
    <s v="com.google.android.apps.adm.apk"/>
    <x v="5"/>
    <n v="4"/>
    <n v="0"/>
    <n v="20365.3176390798"/>
    <n v="1"/>
    <n v="1934493.425830266"/>
  </r>
  <r>
    <x v="1"/>
    <s v="tv.twitch.android.app.apk"/>
    <x v="5"/>
    <n v="4"/>
    <n v="0"/>
    <n v="24981.1792811378"/>
    <n v="1"/>
    <n v="8486467.6300939135"/>
  </r>
  <r>
    <x v="2"/>
    <s v="com.google.android.apps.googleassistant.apk"/>
    <x v="5"/>
    <n v="4"/>
    <n v="0"/>
    <n v="20078.247857047201"/>
    <n v="1"/>
    <n v="1934493.425830266"/>
  </r>
  <r>
    <x v="2"/>
    <s v="com.google.android.apps.classroom.apk"/>
    <x v="5"/>
    <n v="4"/>
    <n v="0"/>
    <n v="51410.061089089097"/>
    <n v="1"/>
    <n v="1934493.425830266"/>
  </r>
  <r>
    <x v="2"/>
    <s v="com.google.android.projection.gearhead.apk"/>
    <x v="5"/>
    <n v="4"/>
    <n v="0"/>
    <n v="26994.442687951901"/>
    <n v="1"/>
    <n v="1934493.425830266"/>
  </r>
  <r>
    <x v="2"/>
    <s v="com.enflick.android.TextNow.apk"/>
    <x v="5"/>
    <n v="4"/>
    <n v="0"/>
    <n v="41544.803950935602"/>
    <n v="1"/>
    <n v="1934493.425830266"/>
  </r>
  <r>
    <x v="2"/>
    <s v="com.instagram.android.apk"/>
    <x v="5"/>
    <n v="4"/>
    <n v="0"/>
    <n v="43304.8619980691"/>
    <n v="1"/>
    <n v="1934493.425830266"/>
  </r>
  <r>
    <x v="2"/>
    <s v="com.google.android.apps.youtube.kids.apk"/>
    <x v="5"/>
    <n v="4"/>
    <n v="0"/>
    <n v="28471.232577925501"/>
    <n v="1"/>
    <n v="1934493.425830266"/>
  </r>
  <r>
    <x v="2"/>
    <s v="com.google.android.webview.apk"/>
    <x v="5"/>
    <n v="4"/>
    <n v="0"/>
    <n v="53503.613946028003"/>
    <n v="1"/>
    <n v="1934493.425830266"/>
  </r>
  <r>
    <x v="2"/>
    <s v="com.hulu.plus.apk"/>
    <x v="5"/>
    <n v="4"/>
    <n v="0"/>
    <n v="22254.1258450364"/>
    <n v="1"/>
    <n v="1934493.425830266"/>
  </r>
  <r>
    <x v="2"/>
    <s v="com.expedia.bookings.apk"/>
    <x v="5"/>
    <n v="4"/>
    <n v="0"/>
    <n v="22380.456502083602"/>
    <n v="1"/>
    <n v="1934493.425830266"/>
  </r>
  <r>
    <x v="2"/>
    <s v="com.google.android.apps.youtube.music.apk"/>
    <x v="5"/>
    <n v="4"/>
    <n v="0"/>
    <n v="24428.428295068399"/>
    <n v="1"/>
    <n v="1934493.425830266"/>
  </r>
  <r>
    <x v="2"/>
    <s v="com.intuit.turbo.apk"/>
    <x v="5"/>
    <n v="4"/>
    <n v="0"/>
    <n v="41544.9155349051"/>
    <n v="1"/>
    <n v="1934493.425830266"/>
  </r>
  <r>
    <x v="2"/>
    <s v="com.intuit.turbotax.mobile.apk"/>
    <x v="5"/>
    <n v="4"/>
    <n v="0"/>
    <n v="53754.6548949321"/>
    <n v="1"/>
    <n v="1934493.425830266"/>
  </r>
  <r>
    <x v="2"/>
    <s v="com.google.android.play.games.apk"/>
    <x v="5"/>
    <n v="4"/>
    <n v="0"/>
    <n v="41544.962957035699"/>
    <n v="1"/>
    <n v="1934493.425830266"/>
  </r>
  <r>
    <x v="2"/>
    <s v="com.mcdonalds.app.apk"/>
    <x v="5"/>
    <n v="4"/>
    <n v="0"/>
    <n v="53564.853063900897"/>
    <n v="1"/>
    <n v="1934493.425830266"/>
  </r>
  <r>
    <x v="2"/>
    <s v="com.microsoft.appmanager.apk"/>
    <x v="5"/>
    <n v="4"/>
    <n v="0"/>
    <n v="26993.072108016298"/>
    <n v="1"/>
    <n v="1934493.425830266"/>
  </r>
  <r>
    <x v="2"/>
    <s v="com.microsoft.office.outlook.apk"/>
    <x v="5"/>
    <n v="4"/>
    <n v="0"/>
    <n v="64461.642166948797"/>
    <n v="1"/>
    <n v="1934493.425830266"/>
  </r>
  <r>
    <x v="2"/>
    <s v="com.netflix.mediaclient.apk"/>
    <x v="5"/>
    <n v="4"/>
    <n v="0"/>
    <n v="51741.617065039398"/>
    <n v="1"/>
    <n v="1934493.425830266"/>
  </r>
  <r>
    <x v="2"/>
    <s v="com.paypal.android.p2pmobile.apk"/>
    <x v="5"/>
    <n v="4"/>
    <n v="0"/>
    <n v="49088.583313044997"/>
    <n v="1"/>
    <n v="1934493.425830266"/>
  </r>
  <r>
    <x v="2"/>
    <s v="com.particlenews.newsbreak.apk"/>
    <x v="5"/>
    <n v="4"/>
    <n v="0"/>
    <n v="34978.225048049302"/>
    <n v="1"/>
    <n v="1934493.425830266"/>
  </r>
  <r>
    <x v="2"/>
    <s v="com.remind101.apk"/>
    <x v="5"/>
    <n v="4"/>
    <n v="0"/>
    <n v="28469.499653088798"/>
    <n v="1"/>
    <n v="1934493.425830266"/>
  </r>
  <r>
    <x v="2"/>
    <s v="com.mercariapp.mercari.apk"/>
    <x v="5"/>
    <n v="4"/>
    <n v="0"/>
    <n v="53745.573603897297"/>
    <n v="1"/>
    <n v="1934493.425830266"/>
  </r>
  <r>
    <x v="2"/>
    <s v="com.pinterest.apk"/>
    <x v="5"/>
    <n v="4"/>
    <n v="0"/>
    <n v="24115.6987390713"/>
    <n v="1"/>
    <n v="1934493.425830266"/>
  </r>
  <r>
    <x v="2"/>
    <s v="com.roku.remote.apk"/>
    <x v="5"/>
    <n v="4"/>
    <n v="0"/>
    <n v="23959.514998947201"/>
    <n v="1"/>
    <n v="1934493.425830266"/>
  </r>
  <r>
    <x v="2"/>
    <s v="com.shopify.arrive.apk"/>
    <x v="5"/>
    <n v="4"/>
    <n v="0"/>
    <n v="53794.741343939597"/>
    <n v="1"/>
    <n v="1934493.425830266"/>
  </r>
  <r>
    <x v="2"/>
    <s v="com.snapchat.android.apk"/>
    <x v="5"/>
    <n v="4"/>
    <n v="0"/>
    <n v="47478.815443930202"/>
    <n v="1"/>
    <n v="1934493.425830266"/>
  </r>
  <r>
    <x v="2"/>
    <s v="com.twitter.android.apk"/>
    <x v="5"/>
    <n v="4"/>
    <n v="0"/>
    <n v="41544.4526809733"/>
    <n v="1"/>
    <n v="1934493.425830266"/>
  </r>
  <r>
    <x v="2"/>
    <s v="com.subway.mobile.subwayapp03.apk"/>
    <x v="5"/>
    <n v="4"/>
    <n v="0"/>
    <n v="43379.896958009303"/>
    <n v="1"/>
    <n v="1934493.425830266"/>
  </r>
  <r>
    <x v="2"/>
    <s v="com.ubercab.apk"/>
    <x v="5"/>
    <n v="4"/>
    <n v="0"/>
    <n v="53543.890212080398"/>
    <n v="1"/>
    <n v="1934493.425830266"/>
  </r>
  <r>
    <x v="2"/>
    <s v="com.venmo.apk"/>
    <x v="5"/>
    <n v="4"/>
    <n v="0"/>
    <n v="26992.961833020599"/>
    <n v="1"/>
    <n v="1934493.425830266"/>
  </r>
  <r>
    <x v="2"/>
    <s v="com.whatsapp.apk"/>
    <x v="5"/>
    <n v="4"/>
    <n v="0"/>
    <n v="43424.7984510147"/>
    <n v="1"/>
    <n v="1934493.425830266"/>
  </r>
  <r>
    <x v="2"/>
    <s v="com.tubitv.apk"/>
    <x v="5"/>
    <n v="4"/>
    <n v="0"/>
    <n v="22256.4287229906"/>
    <n v="1"/>
    <n v="1934493.425830266"/>
  </r>
  <r>
    <x v="2"/>
    <s v="gov.irs.apk"/>
    <x v="5"/>
    <n v="4"/>
    <n v="0"/>
    <n v="20385.739960009199"/>
    <n v="1"/>
    <n v="1934493.425830266"/>
  </r>
  <r>
    <x v="2"/>
    <s v="com.squareup.cash.apk"/>
    <x v="5"/>
    <n v="4"/>
    <n v="0"/>
    <n v="50204.858098062599"/>
    <n v="1"/>
    <n v="1934493.425830266"/>
  </r>
  <r>
    <x v="2"/>
    <s v="me.lyft.android.apk"/>
    <x v="5"/>
    <n v="4"/>
    <n v="0"/>
    <n v="43261.199529049904"/>
    <n v="1"/>
    <n v="1934493.425830266"/>
  </r>
  <r>
    <x v="2"/>
    <s v="com.yelp.android.apk"/>
    <x v="5"/>
    <n v="4"/>
    <n v="0"/>
    <n v="53716.122447978698"/>
    <n v="1"/>
    <n v="1934493.425830266"/>
  </r>
  <r>
    <x v="2"/>
    <s v="tv.pluto.android.apk"/>
    <x v="5"/>
    <n v="4"/>
    <n v="0"/>
    <n v="24088.375051040199"/>
    <n v="1"/>
    <n v="1934493.425830266"/>
  </r>
  <r>
    <x v="2"/>
    <s v="tv.twitch.android.app.apk"/>
    <x v="5"/>
    <n v="4"/>
    <n v="0"/>
    <n v="43381.747885025099"/>
    <n v="1"/>
    <n v="1934493.425830266"/>
  </r>
  <r>
    <x v="2"/>
    <s v="videoeditor.videorecorder.screenrecorder.apk"/>
    <x v="5"/>
    <n v="4"/>
    <n v="0"/>
    <n v="20473.375978995999"/>
    <n v="1"/>
    <n v="1934493.425830266"/>
  </r>
  <r>
    <x v="0"/>
    <s v="com.google.android.apps.youtube.kids.apk"/>
    <x v="6"/>
    <n v="5"/>
    <n v="0"/>
    <n v="36249.845620011904"/>
    <n v="1"/>
    <n v="2077600.3207257004"/>
  </r>
  <r>
    <x v="0"/>
    <s v="com.facebook.orca.apk"/>
    <x v="6"/>
    <n v="5"/>
    <n v="0"/>
    <n v="36337.138476781503"/>
    <n v="1"/>
    <n v="2077600.3207257004"/>
  </r>
  <r>
    <x v="0"/>
    <s v="com.contextlogic.wish.apk"/>
    <x v="6"/>
    <n v="5"/>
    <n v="0"/>
    <n v="36229.371614987002"/>
    <n v="1"/>
    <n v="2077600.3207257004"/>
  </r>
  <r>
    <x v="0"/>
    <s v="com.microsoft.appmanager.apk"/>
    <x v="6"/>
    <n v="5"/>
    <n v="0"/>
    <n v="36364.575130864898"/>
    <n v="1"/>
    <n v="2077600.3207257004"/>
  </r>
  <r>
    <x v="0"/>
    <s v="com.squareup.cash.apk"/>
    <x v="6"/>
    <n v="5"/>
    <n v="0"/>
    <n v="36188.031183090003"/>
    <n v="1"/>
    <n v="2077600.3207257004"/>
  </r>
  <r>
    <x v="0"/>
    <s v="com.shopify.arrive.apk"/>
    <x v="6"/>
    <n v="5"/>
    <n v="0"/>
    <n v="36365.579769015298"/>
    <n v="1"/>
    <n v="2077600.3207257004"/>
  </r>
  <r>
    <x v="0"/>
    <s v="com.remind101.apk"/>
    <x v="6"/>
    <n v="5"/>
    <n v="0"/>
    <n v="36335.823506815301"/>
    <n v="1"/>
    <n v="2077600.3207257004"/>
  </r>
  <r>
    <x v="0"/>
    <s v="me.lyft.android.apk"/>
    <x v="6"/>
    <n v="5"/>
    <n v="0"/>
    <n v="43626.739510102198"/>
    <n v="1"/>
    <n v="2077600.3207257004"/>
  </r>
  <r>
    <x v="0"/>
    <s v="com.creditkarma.mobile.apk"/>
    <x v="6"/>
    <n v="5"/>
    <n v="0"/>
    <n v="23507.885592989602"/>
    <n v="1"/>
    <n v="2077600.3207257004"/>
  </r>
  <r>
    <x v="0"/>
    <s v="com.google.android.apps.adm.apk"/>
    <x v="6"/>
    <n v="5"/>
    <n v="0"/>
    <n v="23432.150055188598"/>
    <n v="1"/>
    <n v="2077600.3207257004"/>
  </r>
  <r>
    <x v="0"/>
    <s v="com.ebay.mobile.apk"/>
    <x v="6"/>
    <n v="5"/>
    <n v="0"/>
    <n v="48804.747919086301"/>
    <n v="1"/>
    <n v="2077600.3207257004"/>
  </r>
  <r>
    <x v="0"/>
    <s v="com.google.android.apps.googleassistant.apk"/>
    <x v="6"/>
    <n v="5"/>
    <n v="0"/>
    <n v="23490.080644842201"/>
    <n v="1"/>
    <n v="2077600.3207257004"/>
  </r>
  <r>
    <x v="0"/>
    <s v="gov.irs.apk"/>
    <x v="6"/>
    <n v="5"/>
    <n v="0"/>
    <n v="23453.883783891699"/>
    <n v="1"/>
    <n v="2077600.3207257004"/>
  </r>
  <r>
    <x v="0"/>
    <s v="com.hulu.plus.apk"/>
    <x v="6"/>
    <n v="5"/>
    <n v="0"/>
    <n v="23496.308420086199"/>
    <n v="1"/>
    <n v="2077600.3207257004"/>
  </r>
  <r>
    <x v="0"/>
    <s v="videoeditor.videorecorder.screenrecorder.apk"/>
    <x v="6"/>
    <n v="5"/>
    <n v="0"/>
    <n v="28091.427470091701"/>
    <n v="1"/>
    <n v="2077600.3207257004"/>
  </r>
  <r>
    <x v="0"/>
    <s v="com.roku.remote.apk"/>
    <x v="6"/>
    <n v="5"/>
    <n v="0"/>
    <n v="36327.495792182097"/>
    <n v="1"/>
    <n v="2077600.3207257004"/>
  </r>
  <r>
    <x v="0"/>
    <s v="com.whatsapp.apk"/>
    <x v="6"/>
    <n v="5"/>
    <n v="0"/>
    <n v="36234.675626968899"/>
    <n v="1"/>
    <n v="2077600.3207257004"/>
  </r>
  <r>
    <x v="0"/>
    <s v="com.audiomack.apk"/>
    <x v="6"/>
    <n v="5"/>
    <n v="0"/>
    <n v="36194.542217999697"/>
    <n v="1"/>
    <n v="2077600.3207257004"/>
  </r>
  <r>
    <x v="0"/>
    <s v="tv.twitch.android.app.apk"/>
    <x v="6"/>
    <n v="5"/>
    <n v="0"/>
    <n v="38166.992112062799"/>
    <n v="1"/>
    <n v="2077600.3207257004"/>
  </r>
  <r>
    <x v="0"/>
    <s v="com.google.android.apps.youtube.music.apk"/>
    <x v="6"/>
    <n v="5"/>
    <n v="0"/>
    <n v="28058.150683063999"/>
    <n v="1"/>
    <n v="2077600.3207257004"/>
  </r>
  <r>
    <x v="0"/>
    <s v="com.enflick.android.TextNow.apk"/>
    <x v="6"/>
    <n v="5"/>
    <n v="0"/>
    <n v="36235.989027889402"/>
    <n v="1"/>
    <n v="2077600.3207257004"/>
  </r>
  <r>
    <x v="0"/>
    <s v="com.mercariapp.mercari.apk"/>
    <x v="6"/>
    <n v="5"/>
    <n v="0"/>
    <n v="28011.982348980298"/>
    <n v="1"/>
    <n v="2077600.3207257004"/>
  </r>
  <r>
    <x v="0"/>
    <s v="com.netflix.mediaclient.apk"/>
    <x v="6"/>
    <n v="5"/>
    <n v="0"/>
    <n v="48668.448900803902"/>
    <n v="1"/>
    <n v="2077600.3207257004"/>
  </r>
  <r>
    <x v="0"/>
    <s v="com.tubitv.apk"/>
    <x v="6"/>
    <n v="5"/>
    <n v="0"/>
    <n v="28095.6467520445"/>
    <n v="1"/>
    <n v="2077600.3207257004"/>
  </r>
  <r>
    <x v="0"/>
    <s v="com.google.android.play.games.apk"/>
    <x v="6"/>
    <n v="5"/>
    <n v="0"/>
    <n v="36235.596159938701"/>
    <n v="1"/>
    <n v="2077600.3207257004"/>
  </r>
  <r>
    <x v="0"/>
    <s v="com.venmo.apk"/>
    <x v="6"/>
    <n v="5"/>
    <n v="0"/>
    <n v="36347.597056999803"/>
    <n v="1"/>
    <n v="2077600.3207257004"/>
  </r>
  <r>
    <x v="0"/>
    <s v="com.google.android.apps.classroom.apk"/>
    <x v="6"/>
    <n v="5"/>
    <n v="0"/>
    <n v="36192.247283877798"/>
    <n v="1"/>
    <n v="2077600.3207257004"/>
  </r>
  <r>
    <x v="0"/>
    <s v="com.pinterest.apk"/>
    <x v="6"/>
    <n v="5"/>
    <n v="0"/>
    <n v="36361.811928916701"/>
    <n v="1"/>
    <n v="2077600.3207257004"/>
  </r>
  <r>
    <x v="0"/>
    <s v="com.expedia.bookings.apk"/>
    <x v="6"/>
    <n v="5"/>
    <n v="0"/>
    <n v="28128.458471968701"/>
    <n v="1"/>
    <n v="2077600.3207257004"/>
  </r>
  <r>
    <x v="0"/>
    <s v="com.bitstrips.imoji.apk"/>
    <x v="6"/>
    <n v="5"/>
    <n v="0"/>
    <n v="36362.418703036303"/>
    <n v="1"/>
    <n v="2077600.3207257004"/>
  </r>
  <r>
    <x v="0"/>
    <s v="com.twitter.android.apk"/>
    <x v="6"/>
    <n v="5"/>
    <n v="0"/>
    <n v="38243.064420996197"/>
    <n v="1"/>
    <n v="2077600.3207257004"/>
  </r>
  <r>
    <x v="0"/>
    <s v="com.audible.application.apk"/>
    <x v="6"/>
    <n v="5"/>
    <n v="0"/>
    <n v="38696.1682250257"/>
    <n v="1"/>
    <n v="2077600.3207257004"/>
  </r>
  <r>
    <x v="0"/>
    <s v="com.facebook.katana.apk"/>
    <x v="6"/>
    <n v="5"/>
    <n v="0"/>
    <n v="48571.410604985402"/>
    <n v="1"/>
    <n v="2077600.3207257004"/>
  </r>
  <r>
    <x v="0"/>
    <s v="tv.pluto.android.apk"/>
    <x v="6"/>
    <n v="5"/>
    <n v="0"/>
    <n v="48802.262044977397"/>
    <n v="1"/>
    <n v="2077600.3207257004"/>
  </r>
  <r>
    <x v="0"/>
    <s v="com.azure.authenticator.apk"/>
    <x v="6"/>
    <n v="5"/>
    <n v="0"/>
    <n v="27998.954550130198"/>
    <n v="1"/>
    <n v="2077600.3207257004"/>
  </r>
  <r>
    <x v="0"/>
    <s v="com.google.android.projection.gearhead.apk"/>
    <x v="6"/>
    <n v="5"/>
    <n v="0"/>
    <n v="36268.4973280411"/>
    <n v="1"/>
    <n v="2077600.3207257004"/>
  </r>
  <r>
    <x v="0"/>
    <s v="com.subway.mobile.subwayapp03.apk"/>
    <x v="6"/>
    <n v="5"/>
    <n v="0"/>
    <n v="48576.906681060696"/>
    <n v="1"/>
    <n v="2077600.3207257004"/>
  </r>
  <r>
    <x v="0"/>
    <s v="com.instagram.android.apk"/>
    <x v="6"/>
    <n v="5"/>
    <n v="0"/>
    <n v="48631.948804948399"/>
    <n v="1"/>
    <n v="2077600.3207257004"/>
  </r>
  <r>
    <x v="0"/>
    <s v="com.intuit.turbo.apk"/>
    <x v="6"/>
    <n v="5"/>
    <n v="0"/>
    <n v="48963.904710020797"/>
    <n v="1"/>
    <n v="2077600.3207257004"/>
  </r>
  <r>
    <x v="0"/>
    <s v="com.snapchat.android.apk"/>
    <x v="6"/>
    <n v="5"/>
    <n v="0"/>
    <n v="54990.8008349593"/>
    <n v="1"/>
    <n v="2077600.3207257004"/>
  </r>
  <r>
    <x v="0"/>
    <s v="com.yelp.android.apk"/>
    <x v="6"/>
    <n v="5"/>
    <n v="0"/>
    <n v="55531.893017934599"/>
    <n v="1"/>
    <n v="2077600.3207257004"/>
  </r>
  <r>
    <x v="0"/>
    <s v="com.particlenews.newsbreak.apk"/>
    <x v="6"/>
    <n v="5"/>
    <n v="0"/>
    <n v="27993.494865018802"/>
    <n v="1"/>
    <n v="2077600.3207257004"/>
  </r>
  <r>
    <x v="0"/>
    <s v="com.paypal.android.p2pmobile.apk"/>
    <x v="6"/>
    <n v="5"/>
    <n v="0"/>
    <n v="56188.730986090297"/>
    <n v="1"/>
    <n v="2077600.3207257004"/>
  </r>
  <r>
    <x v="0"/>
    <s v="com.foxsports.android.apk"/>
    <x v="6"/>
    <n v="5"/>
    <n v="0"/>
    <n v="59232.352439081202"/>
    <n v="1"/>
    <n v="2077600.3207257004"/>
  </r>
  <r>
    <x v="0"/>
    <s v="com.ubercab.apk"/>
    <x v="6"/>
    <n v="5"/>
    <n v="0"/>
    <n v="62305.630045942897"/>
    <n v="1"/>
    <n v="2077600.3207257004"/>
  </r>
  <r>
    <x v="0"/>
    <s v="com.google.android.webview.apk"/>
    <x v="6"/>
    <n v="5"/>
    <n v="0"/>
    <n v="64550.772228976697"/>
    <n v="1"/>
    <n v="2077600.3207257004"/>
  </r>
  <r>
    <x v="0"/>
    <s v="com.intuit.turbotax.mobile.apk"/>
    <x v="6"/>
    <n v="5"/>
    <n v="0"/>
    <n v="65937.052638968395"/>
    <n v="1"/>
    <n v="2077600.3207257004"/>
  </r>
  <r>
    <x v="0"/>
    <s v="com.mcdonalds.app.apk"/>
    <x v="6"/>
    <n v="5"/>
    <n v="0"/>
    <n v="71035.917833913103"/>
    <n v="1"/>
    <n v="2077600.3207257004"/>
  </r>
  <r>
    <x v="0"/>
    <s v="com.microsoft.office.outlook.apk"/>
    <x v="6"/>
    <n v="5"/>
    <n v="0"/>
    <n v="84090.785565087499"/>
    <n v="1"/>
    <n v="2077600.3207257004"/>
  </r>
  <r>
    <x v="0"/>
    <s v="com.fitbit.FitbitMobile.apk"/>
    <x v="6"/>
    <n v="5"/>
    <n v="0"/>
    <n v="73394.131134962605"/>
    <n v="1"/>
    <n v="2077600.3207257004"/>
  </r>
  <r>
    <x v="1"/>
    <s v="com.azure.authenticator.apk"/>
    <x v="6"/>
    <n v="5"/>
    <n v="0"/>
    <n v="7204682.9159259796"/>
    <n v="0"/>
    <n v="236068914.50097999"/>
  </r>
  <r>
    <x v="1"/>
    <s v="com.audible.application.apk"/>
    <x v="6"/>
    <n v="5"/>
    <n v="0"/>
    <n v="2202064.77569788"/>
    <n v="1"/>
    <n v="236068914.50097999"/>
  </r>
  <r>
    <x v="1"/>
    <s v="com.audiomack.apk"/>
    <x v="6"/>
    <n v="5"/>
    <n v="0"/>
    <n v="7206295.62252759"/>
    <n v="0"/>
    <n v="236068914.50097999"/>
  </r>
  <r>
    <x v="1"/>
    <s v="com.creditkarma.mobile.apk"/>
    <x v="6"/>
    <n v="5"/>
    <n v="0"/>
    <n v="7204764.0606882004"/>
    <n v="0"/>
    <n v="236068914.50097999"/>
  </r>
  <r>
    <x v="1"/>
    <s v="com.bitstrips.imoji.apk"/>
    <x v="6"/>
    <n v="5"/>
    <n v="0"/>
    <n v="2201725.6054468402"/>
    <n v="1"/>
    <n v="236068914.50097999"/>
  </r>
  <r>
    <x v="1"/>
    <s v="com.contextlogic.wish.apk"/>
    <x v="6"/>
    <n v="5"/>
    <n v="0"/>
    <n v="7209792.8180587403"/>
    <n v="0"/>
    <n v="236068914.50097999"/>
  </r>
  <r>
    <x v="1"/>
    <s v="com.ebay.mobile.apk"/>
    <x v="6"/>
    <n v="5"/>
    <n v="0"/>
    <n v="7215073.9879528899"/>
    <n v="0"/>
    <n v="236068914.50097999"/>
  </r>
  <r>
    <x v="1"/>
    <s v="com.expedia.bookings.apk"/>
    <x v="6"/>
    <n v="5"/>
    <n v="0"/>
    <n v="7207429.6973938998"/>
    <n v="0"/>
    <n v="236068914.50097999"/>
  </r>
  <r>
    <x v="1"/>
    <s v="com.enflick.android.TextNow.apk"/>
    <x v="6"/>
    <n v="5"/>
    <n v="0"/>
    <n v="7210852.63511445"/>
    <n v="0"/>
    <n v="236068914.50097999"/>
  </r>
  <r>
    <x v="1"/>
    <s v="com.fitbit.FitbitMobile.apk"/>
    <x v="6"/>
    <n v="5"/>
    <n v="0"/>
    <n v="2201734.73967891"/>
    <n v="1"/>
    <n v="236068914.50097999"/>
  </r>
  <r>
    <x v="1"/>
    <s v="com.foxsports.android.apk"/>
    <x v="6"/>
    <n v="5"/>
    <n v="0"/>
    <n v="2237287.4465682502"/>
    <n v="1"/>
    <n v="236068914.50097999"/>
  </r>
  <r>
    <x v="1"/>
    <s v="com.google.android.apps.adm.apk"/>
    <x v="6"/>
    <n v="5"/>
    <n v="0"/>
    <n v="2201411.23636998"/>
    <n v="1"/>
    <n v="236068914.50097999"/>
  </r>
  <r>
    <x v="1"/>
    <s v="com.facebook.katana.apk"/>
    <x v="6"/>
    <n v="5"/>
    <n v="0"/>
    <n v="2202048.7447702298"/>
    <n v="1"/>
    <n v="236068914.50097999"/>
  </r>
  <r>
    <x v="1"/>
    <s v="com.google.android.apps.classroom.apk"/>
    <x v="6"/>
    <n v="5"/>
    <n v="0"/>
    <n v="7207431.3121163202"/>
    <n v="0"/>
    <n v="236068914.50097999"/>
  </r>
  <r>
    <x v="1"/>
    <s v="com.facebook.orca.apk"/>
    <x v="6"/>
    <n v="5"/>
    <n v="0"/>
    <n v="2201805.2526186202"/>
    <n v="1"/>
    <n v="236068914.50097999"/>
  </r>
  <r>
    <x v="1"/>
    <s v="com.google.android.projection.gearhead.apk"/>
    <x v="6"/>
    <n v="5"/>
    <n v="0"/>
    <n v="5788045.1377932904"/>
    <n v="1"/>
    <n v="236068914.50097999"/>
  </r>
  <r>
    <x v="1"/>
    <s v="com.google.android.webview.apk"/>
    <x v="6"/>
    <n v="5"/>
    <n v="1"/>
    <n v="2200891.2339732"/>
    <n v="1"/>
    <n v="236068914.50097999"/>
  </r>
  <r>
    <x v="1"/>
    <s v="com.google.android.apps.googleassistant.apk"/>
    <x v="6"/>
    <n v="5"/>
    <n v="3"/>
    <n v="2201355.3914818899"/>
    <n v="1"/>
    <n v="236068914.50097999"/>
  </r>
  <r>
    <x v="1"/>
    <s v="com.google.android.apps.youtube.music.apk"/>
    <x v="6"/>
    <n v="5"/>
    <n v="0"/>
    <n v="2201913.98771293"/>
    <n v="1"/>
    <n v="236068914.50097999"/>
  </r>
  <r>
    <x v="1"/>
    <s v="com.google.android.apps.youtube.kids.apk"/>
    <x v="6"/>
    <n v="5"/>
    <n v="0"/>
    <n v="7210848.1379877701"/>
    <n v="0"/>
    <n v="236068914.50097999"/>
  </r>
  <r>
    <x v="1"/>
    <s v="com.google.android.play.games.apk"/>
    <x v="6"/>
    <n v="5"/>
    <n v="0"/>
    <n v="2201985.61593191"/>
    <n v="1"/>
    <n v="236068914.50097999"/>
  </r>
  <r>
    <x v="1"/>
    <s v="com.instagram.android.apk"/>
    <x v="6"/>
    <n v="5"/>
    <n v="0"/>
    <n v="7209787.0892630797"/>
    <n v="0"/>
    <n v="236068914.50097999"/>
  </r>
  <r>
    <x v="1"/>
    <s v="com.intuit.turbotax.mobile.apk"/>
    <x v="6"/>
    <n v="5"/>
    <n v="0"/>
    <n v="7217035.1655506501"/>
    <n v="0"/>
    <n v="236068914.50097999"/>
  </r>
  <r>
    <x v="1"/>
    <s v="com.hulu.plus.apk"/>
    <x v="6"/>
    <n v="5"/>
    <n v="0"/>
    <n v="2201494.8224816401"/>
    <n v="1"/>
    <n v="236068914.50097999"/>
  </r>
  <r>
    <x v="1"/>
    <s v="com.mcdonalds.app.apk"/>
    <x v="6"/>
    <n v="5"/>
    <n v="0"/>
    <n v="7217049.39877195"/>
    <n v="0"/>
    <n v="236068914.50097999"/>
  </r>
  <r>
    <x v="1"/>
    <s v="com.mercariapp.mercari.apk"/>
    <x v="6"/>
    <n v="5"/>
    <n v="0"/>
    <n v="7205775.8460077401"/>
    <n v="0"/>
    <n v="236068914.50097999"/>
  </r>
  <r>
    <x v="1"/>
    <s v="com.microsoft.appmanager.apk"/>
    <x v="6"/>
    <n v="5"/>
    <n v="0"/>
    <n v="2201967.5666531501"/>
    <n v="1"/>
    <n v="236068914.50097999"/>
  </r>
  <r>
    <x v="1"/>
    <s v="com.particlenews.newsbreak.apk"/>
    <x v="6"/>
    <n v="5"/>
    <n v="0"/>
    <n v="7204996.4082939504"/>
    <n v="0"/>
    <n v="236068914.50097999"/>
  </r>
  <r>
    <x v="1"/>
    <s v="com.intuit.turbo.apk"/>
    <x v="6"/>
    <n v="5"/>
    <n v="0"/>
    <n v="7212750.2866471102"/>
    <n v="0"/>
    <n v="236068914.50097999"/>
  </r>
  <r>
    <x v="1"/>
    <s v="com.paypal.android.p2pmobile.apk"/>
    <x v="6"/>
    <n v="5"/>
    <n v="0"/>
    <n v="7215069.1047510998"/>
    <n v="0"/>
    <n v="236068914.50097999"/>
  </r>
  <r>
    <x v="1"/>
    <s v="com.pinterest.apk"/>
    <x v="6"/>
    <n v="5"/>
    <n v="0"/>
    <n v="2201806.0341840601"/>
    <n v="1"/>
    <n v="236068914.50097999"/>
  </r>
  <r>
    <x v="1"/>
    <s v="com.microsoft.office.outlook.apk"/>
    <x v="6"/>
    <n v="5"/>
    <n v="0"/>
    <n v="2201696.9062541602"/>
    <n v="1"/>
    <n v="236068914.50097999"/>
  </r>
  <r>
    <x v="1"/>
    <s v="com.netflix.mediaclient.apk"/>
    <x v="6"/>
    <n v="5"/>
    <n v="0"/>
    <n v="2201388.6321028601"/>
    <n v="1"/>
    <n v="236068914.50097999"/>
  </r>
  <r>
    <x v="1"/>
    <s v="com.roku.remote.apk"/>
    <x v="6"/>
    <n v="5"/>
    <n v="0"/>
    <n v="6058213.4013399398"/>
    <n v="1"/>
    <n v="236068914.50097999"/>
  </r>
  <r>
    <x v="1"/>
    <s v="com.remind101.apk"/>
    <x v="6"/>
    <n v="5"/>
    <n v="0"/>
    <n v="2201770.4608370499"/>
    <n v="1"/>
    <n v="236068914.50097999"/>
  </r>
  <r>
    <x v="1"/>
    <s v="com.shopify.arrive.apk"/>
    <x v="6"/>
    <n v="5"/>
    <n v="0"/>
    <n v="2201355.2855867799"/>
    <n v="1"/>
    <n v="236068914.50097999"/>
  </r>
  <r>
    <x v="1"/>
    <s v="com.snapchat.android.apk"/>
    <x v="6"/>
    <n v="5"/>
    <n v="0"/>
    <n v="2202073.58457101"/>
    <n v="1"/>
    <n v="236068914.50097999"/>
  </r>
  <r>
    <x v="1"/>
    <s v="com.tubitv.apk"/>
    <x v="6"/>
    <n v="5"/>
    <n v="0"/>
    <n v="2202122.8889822899"/>
    <n v="1"/>
    <n v="236068914.50097999"/>
  </r>
  <r>
    <x v="1"/>
    <s v="com.squareup.cash.apk"/>
    <x v="6"/>
    <n v="5"/>
    <n v="0"/>
    <n v="5506122.6877816897"/>
    <n v="1"/>
    <n v="236068914.50097999"/>
  </r>
  <r>
    <x v="1"/>
    <s v="com.twitter.android.apk"/>
    <x v="6"/>
    <n v="5"/>
    <n v="0"/>
    <n v="7215077.3532767696"/>
    <n v="0"/>
    <n v="236068914.50097999"/>
  </r>
  <r>
    <x v="1"/>
    <s v="com.subway.mobile.subwayapp03.apk"/>
    <x v="6"/>
    <n v="5"/>
    <n v="0"/>
    <n v="2201827.9001181899"/>
    <n v="1"/>
    <n v="236068914.50097999"/>
  </r>
  <r>
    <x v="1"/>
    <s v="com.venmo.apk"/>
    <x v="6"/>
    <n v="5"/>
    <n v="0"/>
    <n v="2201745.6498988899"/>
    <n v="1"/>
    <n v="236068914.50097999"/>
  </r>
  <r>
    <x v="1"/>
    <s v="com.yelp.android.apk"/>
    <x v="6"/>
    <n v="5"/>
    <n v="0"/>
    <n v="7212758.6198570197"/>
    <n v="0"/>
    <n v="236068914.50097999"/>
  </r>
  <r>
    <x v="1"/>
    <s v="com.whatsapp.apk"/>
    <x v="6"/>
    <n v="5"/>
    <n v="0"/>
    <n v="2201812.3848200701"/>
    <n v="1"/>
    <n v="236068914.50097999"/>
  </r>
  <r>
    <x v="1"/>
    <s v="com.ubercab.apk"/>
    <x v="6"/>
    <n v="5"/>
    <n v="0"/>
    <n v="7217202.1235050596"/>
    <n v="0"/>
    <n v="236068914.50097999"/>
  </r>
  <r>
    <x v="1"/>
    <s v="tv.twitch.android.app.apk"/>
    <x v="6"/>
    <n v="5"/>
    <n v="0"/>
    <n v="7210856.6189743504"/>
    <n v="0"/>
    <n v="236068914.50097999"/>
  </r>
  <r>
    <x v="1"/>
    <s v="me.lyft.android.apk"/>
    <x v="6"/>
    <n v="5"/>
    <n v="0"/>
    <n v="7212780.5604040604"/>
    <n v="0"/>
    <n v="236068914.50097999"/>
  </r>
  <r>
    <x v="1"/>
    <s v="tv.pluto.android.apk"/>
    <x v="6"/>
    <n v="5"/>
    <n v="0"/>
    <n v="7206260.4127591401"/>
    <n v="0"/>
    <n v="236068914.50097999"/>
  </r>
  <r>
    <x v="1"/>
    <s v="videoeditor.videorecorder.screenrecorder.apk"/>
    <x v="6"/>
    <n v="5"/>
    <n v="0"/>
    <n v="7205770.9163012896"/>
    <n v="0"/>
    <n v="236068914.50097999"/>
  </r>
  <r>
    <x v="2"/>
    <s v="com.ebay.mobile.apk"/>
    <x v="6"/>
    <n v="5"/>
    <n v="0"/>
    <n v="691903.935541049"/>
    <n v="1"/>
    <n v="31667086.142707922"/>
  </r>
  <r>
    <x v="1"/>
    <s v="gov.irs.apk"/>
    <x v="6"/>
    <n v="5"/>
    <n v="1"/>
    <n v="2200906.0351951001"/>
    <n v="1"/>
    <n v="236068914.50097999"/>
  </r>
  <r>
    <x v="2"/>
    <s v="com.azure.authenticator.apk"/>
    <x v="6"/>
    <n v="5"/>
    <n v="0"/>
    <n v="1024114.3603589101"/>
    <n v="1"/>
    <n v="31667086.142707922"/>
  </r>
  <r>
    <x v="2"/>
    <s v="com.audiomack.apk"/>
    <x v="6"/>
    <n v="5"/>
    <n v="0"/>
    <n v="361698.98332701903"/>
    <n v="1"/>
    <n v="31667086.142707922"/>
  </r>
  <r>
    <x v="2"/>
    <s v="com.creditkarma.mobile.apk"/>
    <x v="6"/>
    <n v="5"/>
    <n v="0"/>
    <n v="691975.55106307799"/>
    <n v="1"/>
    <n v="31667086.142707922"/>
  </r>
  <r>
    <x v="2"/>
    <s v="com.contextlogic.wish.apk"/>
    <x v="6"/>
    <n v="5"/>
    <n v="0"/>
    <n v="659147.55574602098"/>
    <n v="1"/>
    <n v="31667086.142707922"/>
  </r>
  <r>
    <x v="2"/>
    <s v="com.expedia.bookings.apk"/>
    <x v="6"/>
    <n v="5"/>
    <n v="0"/>
    <n v="691696.68461591902"/>
    <n v="1"/>
    <n v="31667086.142707922"/>
  </r>
  <r>
    <x v="2"/>
    <s v="com.bitstrips.imoji.apk"/>
    <x v="6"/>
    <n v="5"/>
    <n v="0"/>
    <n v="33706.203045090602"/>
    <n v="1"/>
    <n v="31667086.142707922"/>
  </r>
  <r>
    <x v="2"/>
    <s v="com.facebook.katana.apk"/>
    <x v="6"/>
    <n v="5"/>
    <n v="0"/>
    <n v="614876.21830496902"/>
    <n v="1"/>
    <n v="31667086.142707922"/>
  </r>
  <r>
    <x v="2"/>
    <s v="com.facebook.orca.apk"/>
    <x v="6"/>
    <n v="5"/>
    <n v="0"/>
    <n v="33588.715466088601"/>
    <n v="1"/>
    <n v="31667086.142707922"/>
  </r>
  <r>
    <x v="2"/>
    <s v="com.enflick.android.TextNow.apk"/>
    <x v="6"/>
    <n v="5"/>
    <n v="0"/>
    <n v="655633.98625806405"/>
    <n v="1"/>
    <n v="31667086.142707922"/>
  </r>
  <r>
    <x v="2"/>
    <s v="com.foxsports.android.apk"/>
    <x v="6"/>
    <n v="5"/>
    <n v="0"/>
    <n v="692061.89208291401"/>
    <n v="1"/>
    <n v="31667086.142707922"/>
  </r>
  <r>
    <x v="2"/>
    <s v="com.google.android.apps.adm.apk"/>
    <x v="6"/>
    <n v="5"/>
    <n v="0"/>
    <n v="46470.9183149971"/>
    <n v="1"/>
    <n v="31667086.142707922"/>
  </r>
  <r>
    <x v="2"/>
    <s v="com.google.android.apps.classroom.apk"/>
    <x v="6"/>
    <n v="5"/>
    <n v="0"/>
    <n v="1125563.44844703"/>
    <n v="1"/>
    <n v="31667086.142707922"/>
  </r>
  <r>
    <x v="2"/>
    <s v="com.audible.application.apk"/>
    <x v="6"/>
    <n v="5"/>
    <n v="0"/>
    <n v="46471.262397942999"/>
    <n v="1"/>
    <n v="31667086.142707922"/>
  </r>
  <r>
    <x v="2"/>
    <s v="com.fitbit.FitbitMobile.apk"/>
    <x v="6"/>
    <n v="5"/>
    <n v="0"/>
    <n v="691618.40377608303"/>
    <n v="1"/>
    <n v="31667086.142707922"/>
  </r>
  <r>
    <x v="2"/>
    <s v="com.google.android.apps.googleassistant.apk"/>
    <x v="6"/>
    <n v="5"/>
    <n v="0"/>
    <n v="46474.715927033598"/>
    <n v="1"/>
    <n v="31667086.142707922"/>
  </r>
  <r>
    <x v="2"/>
    <s v="com.google.android.webview.apk"/>
    <x v="6"/>
    <n v="5"/>
    <n v="0"/>
    <n v="691663.42261806095"/>
    <n v="1"/>
    <n v="31667086.142707922"/>
  </r>
  <r>
    <x v="2"/>
    <s v="com.google.android.projection.gearhead.apk"/>
    <x v="6"/>
    <n v="5"/>
    <n v="0"/>
    <n v="691889.89500095998"/>
    <n v="1"/>
    <n v="31667086.142707922"/>
  </r>
  <r>
    <x v="2"/>
    <s v="com.google.android.apps.youtube.kids.apk"/>
    <x v="6"/>
    <n v="5"/>
    <n v="0"/>
    <n v="691670.99839809805"/>
    <n v="1"/>
    <n v="31667086.142707922"/>
  </r>
  <r>
    <x v="2"/>
    <s v="com.google.android.play.games.apk"/>
    <x v="6"/>
    <n v="5"/>
    <n v="0"/>
    <n v="659053.41964703903"/>
    <n v="1"/>
    <n v="31667086.142707922"/>
  </r>
  <r>
    <x v="2"/>
    <s v="com.instagram.android.apk"/>
    <x v="6"/>
    <n v="5"/>
    <n v="0"/>
    <n v="382698.00019206002"/>
    <n v="1"/>
    <n v="31667086.142707922"/>
  </r>
  <r>
    <x v="2"/>
    <s v="com.google.android.apps.youtube.music.apk"/>
    <x v="6"/>
    <n v="5"/>
    <n v="0"/>
    <n v="31181.0160450404"/>
    <n v="1"/>
    <n v="31667086.142707922"/>
  </r>
  <r>
    <x v="2"/>
    <s v="com.intuit.turbo.apk"/>
    <x v="6"/>
    <n v="5"/>
    <n v="0"/>
    <n v="656014.21988895105"/>
    <n v="1"/>
    <n v="31667086.142707922"/>
  </r>
  <r>
    <x v="2"/>
    <s v="com.intuit.turbotax.mobile.apk"/>
    <x v="6"/>
    <n v="5"/>
    <n v="0"/>
    <n v="691767.70323095797"/>
    <n v="1"/>
    <n v="31667086.142707922"/>
  </r>
  <r>
    <x v="2"/>
    <s v="com.microsoft.appmanager.apk"/>
    <x v="6"/>
    <n v="5"/>
    <n v="0"/>
    <n v="30969.554921030001"/>
    <n v="1"/>
    <n v="31667086.142707922"/>
  </r>
  <r>
    <x v="2"/>
    <s v="com.hulu.plus.apk"/>
    <x v="6"/>
    <n v="5"/>
    <n v="0"/>
    <n v="326541.43356194202"/>
    <n v="1"/>
    <n v="31667086.142707922"/>
  </r>
  <r>
    <x v="2"/>
    <s v="com.netflix.mediaclient.apk"/>
    <x v="6"/>
    <n v="5"/>
    <n v="0"/>
    <n v="636769.24355002097"/>
    <n v="1"/>
    <n v="31667086.142707922"/>
  </r>
  <r>
    <x v="2"/>
    <s v="com.particlenews.newsbreak.apk"/>
    <x v="6"/>
    <n v="5"/>
    <n v="0"/>
    <n v="1273433.61410999"/>
    <n v="1"/>
    <n v="31667086.142707922"/>
  </r>
  <r>
    <x v="2"/>
    <s v="com.remind101.apk"/>
    <x v="6"/>
    <n v="5"/>
    <n v="0"/>
    <n v="30971.418768982399"/>
    <n v="1"/>
    <n v="31667086.142707922"/>
  </r>
  <r>
    <x v="2"/>
    <s v="com.roku.remote.apk"/>
    <x v="6"/>
    <n v="5"/>
    <n v="0"/>
    <n v="692059.14021597698"/>
    <n v="1"/>
    <n v="31667086.142707922"/>
  </r>
  <r>
    <x v="2"/>
    <s v="com.paypal.android.p2pmobile.apk"/>
    <x v="6"/>
    <n v="5"/>
    <n v="0"/>
    <n v="382647.68319693301"/>
    <n v="1"/>
    <n v="31667086.142707922"/>
  </r>
  <r>
    <x v="2"/>
    <s v="com.mercariapp.mercari.apk"/>
    <x v="6"/>
    <n v="5"/>
    <n v="0"/>
    <n v="400137.71161297301"/>
    <n v="1"/>
    <n v="31667086.142707922"/>
  </r>
  <r>
    <x v="2"/>
    <s v="com.shopify.arrive.apk"/>
    <x v="6"/>
    <n v="5"/>
    <n v="0"/>
    <n v="691736.98356503097"/>
    <n v="1"/>
    <n v="31667086.142707922"/>
  </r>
  <r>
    <x v="2"/>
    <s v="com.microsoft.office.outlook.apk"/>
    <x v="6"/>
    <n v="5"/>
    <n v="0"/>
    <n v="666323.56105803"/>
    <n v="1"/>
    <n v="31667086.142707922"/>
  </r>
  <r>
    <x v="2"/>
    <s v="com.squareup.cash.apk"/>
    <x v="6"/>
    <n v="5"/>
    <n v="0"/>
    <n v="391379.20154095598"/>
    <n v="1"/>
    <n v="31667086.142707922"/>
  </r>
  <r>
    <x v="2"/>
    <s v="com.subway.mobile.subwayapp03.apk"/>
    <x v="6"/>
    <n v="5"/>
    <n v="0"/>
    <n v="382788.48619107099"/>
    <n v="1"/>
    <n v="31667086.142707922"/>
  </r>
  <r>
    <x v="2"/>
    <s v="com.snapchat.android.apk"/>
    <x v="6"/>
    <n v="5"/>
    <n v="0"/>
    <n v="659111.64899100503"/>
    <n v="1"/>
    <n v="31667086.142707922"/>
  </r>
  <r>
    <x v="2"/>
    <s v="com.mcdonalds.app.apk"/>
    <x v="6"/>
    <n v="5"/>
    <n v="0"/>
    <n v="691732.02165891405"/>
    <n v="1"/>
    <n v="31667086.142707922"/>
  </r>
  <r>
    <x v="2"/>
    <s v="com.tubitv.apk"/>
    <x v="6"/>
    <n v="5"/>
    <n v="0"/>
    <n v="25654.807887971401"/>
    <n v="1"/>
    <n v="31667086.142707922"/>
  </r>
  <r>
    <x v="2"/>
    <s v="com.twitter.android.apk"/>
    <x v="6"/>
    <n v="5"/>
    <n v="0"/>
    <n v="659220.92703904398"/>
    <n v="1"/>
    <n v="31667086.142707922"/>
  </r>
  <r>
    <x v="2"/>
    <s v="com.ubercab.apk"/>
    <x v="6"/>
    <n v="5"/>
    <n v="0"/>
    <n v="691488.02847997204"/>
    <n v="1"/>
    <n v="31667086.142707922"/>
  </r>
  <r>
    <x v="2"/>
    <s v="com.venmo.apk"/>
    <x v="6"/>
    <n v="5"/>
    <n v="0"/>
    <n v="33587.369168992103"/>
    <n v="1"/>
    <n v="31667086.142707922"/>
  </r>
  <r>
    <x v="2"/>
    <s v="com.whatsapp.apk"/>
    <x v="6"/>
    <n v="5"/>
    <n v="0"/>
    <n v="655902.52899494895"/>
    <n v="1"/>
    <n v="31667086.142707922"/>
  </r>
  <r>
    <x v="2"/>
    <s v="com.yelp.android.apk"/>
    <x v="6"/>
    <n v="5"/>
    <n v="0"/>
    <n v="691691.21120299597"/>
    <n v="1"/>
    <n v="31667086.142707922"/>
  </r>
  <r>
    <x v="2"/>
    <s v="tv.pluto.android.apk"/>
    <x v="6"/>
    <n v="5"/>
    <n v="0"/>
    <n v="691817.413196899"/>
    <n v="1"/>
    <n v="31667086.142707922"/>
  </r>
  <r>
    <x v="2"/>
    <s v="gov.irs.apk"/>
    <x v="6"/>
    <n v="5"/>
    <n v="0"/>
    <n v="46472.906228969798"/>
    <n v="1"/>
    <n v="31667086.142707922"/>
  </r>
  <r>
    <x v="2"/>
    <s v="me.lyft.android.apk"/>
    <x v="6"/>
    <n v="5"/>
    <n v="0"/>
    <n v="7206129.15051891"/>
    <n v="0"/>
    <n v="31667086.142707922"/>
  </r>
  <r>
    <x v="2"/>
    <s v="com.pinterest.apk"/>
    <x v="6"/>
    <n v="5"/>
    <n v="0"/>
    <n v="31076.6952950507"/>
    <n v="1"/>
    <n v="31667086.142707922"/>
  </r>
  <r>
    <x v="2"/>
    <s v="tv.twitch.android.app.apk"/>
    <x v="6"/>
    <n v="5"/>
    <n v="0"/>
    <n v="382702.99394999101"/>
    <n v="1"/>
    <n v="31667086.142707922"/>
  </r>
  <r>
    <x v="2"/>
    <s v="videoeditor.videorecorder.screenrecorder.apk"/>
    <x v="6"/>
    <n v="5"/>
    <n v="0"/>
    <n v="691798.89810795395"/>
    <n v="1"/>
    <n v="31667086.142707922"/>
  </r>
  <r>
    <x v="0"/>
    <s v="com.tubitv.apk"/>
    <x v="7"/>
    <n v="6"/>
    <n v="0"/>
    <n v="38364.442266989499"/>
    <n v="1"/>
    <n v="2401443.0571245016"/>
  </r>
  <r>
    <x v="0"/>
    <s v="com.google.android.play.games.apk"/>
    <x v="7"/>
    <n v="6"/>
    <n v="0"/>
    <n v="38030.7854271959"/>
    <n v="1"/>
    <n v="2401443.0571245016"/>
  </r>
  <r>
    <x v="0"/>
    <s v="com.whatsapp.apk"/>
    <x v="7"/>
    <n v="6"/>
    <n v="0"/>
    <n v="37981.027590110898"/>
    <n v="1"/>
    <n v="2401443.0571245016"/>
  </r>
  <r>
    <x v="0"/>
    <s v="com.pinterest.apk"/>
    <x v="7"/>
    <n v="6"/>
    <n v="0"/>
    <n v="37982.078129891299"/>
    <n v="1"/>
    <n v="2401443.0571245016"/>
  </r>
  <r>
    <x v="0"/>
    <s v="com.roku.remote.apk"/>
    <x v="7"/>
    <n v="6"/>
    <n v="0"/>
    <n v="38098.820115905197"/>
    <n v="1"/>
    <n v="2401443.0571245016"/>
  </r>
  <r>
    <x v="0"/>
    <s v="com.bitstrips.imoji.apk"/>
    <x v="7"/>
    <n v="6"/>
    <n v="0"/>
    <n v="38043.220273917497"/>
    <n v="1"/>
    <n v="2401443.0571245016"/>
  </r>
  <r>
    <x v="0"/>
    <s v="com.audiomack.apk"/>
    <x v="7"/>
    <n v="6"/>
    <n v="0"/>
    <n v="38090.537548996501"/>
    <n v="1"/>
    <n v="2401443.0571245016"/>
  </r>
  <r>
    <x v="0"/>
    <s v="com.google.android.apps.youtube.kids.apk"/>
    <x v="7"/>
    <n v="6"/>
    <n v="0"/>
    <n v="46163.643728010298"/>
    <n v="1"/>
    <n v="2401443.0571245016"/>
  </r>
  <r>
    <x v="0"/>
    <s v="com.ebay.mobile.apk"/>
    <x v="7"/>
    <n v="6"/>
    <n v="0"/>
    <n v="46268.292661057698"/>
    <n v="1"/>
    <n v="2401443.0571245016"/>
  </r>
  <r>
    <x v="0"/>
    <s v="com.audible.application.apk"/>
    <x v="7"/>
    <n v="6"/>
    <n v="0"/>
    <n v="46264.9279870092"/>
    <n v="1"/>
    <n v="2401443.0571245016"/>
  </r>
  <r>
    <x v="0"/>
    <s v="me.lyft.android.apk"/>
    <x v="7"/>
    <n v="6"/>
    <n v="0"/>
    <n v="46063.711494207302"/>
    <n v="1"/>
    <n v="2401443.0571245016"/>
  </r>
  <r>
    <x v="0"/>
    <s v="com.enflick.android.TextNow.apk"/>
    <x v="7"/>
    <n v="6"/>
    <n v="0"/>
    <n v="53489.205318968699"/>
    <n v="1"/>
    <n v="2401443.0571245016"/>
  </r>
  <r>
    <x v="0"/>
    <s v="com.intuit.turbo.apk"/>
    <x v="7"/>
    <n v="6"/>
    <n v="0"/>
    <n v="53420.399585040199"/>
    <n v="1"/>
    <n v="2401443.0571245016"/>
  </r>
  <r>
    <x v="0"/>
    <s v="com.twitter.android.apk"/>
    <x v="7"/>
    <n v="6"/>
    <n v="0"/>
    <n v="53357.560410862701"/>
    <n v="1"/>
    <n v="2401443.0571245016"/>
  </r>
  <r>
    <x v="0"/>
    <s v="com.netflix.mediaclient.apk"/>
    <x v="7"/>
    <n v="6"/>
    <n v="0"/>
    <n v="53712.732739979401"/>
    <n v="1"/>
    <n v="2401443.0571245016"/>
  </r>
  <r>
    <x v="0"/>
    <s v="com.azure.authenticator.apk"/>
    <x v="7"/>
    <n v="6"/>
    <n v="0"/>
    <n v="53444.2656119354"/>
    <n v="1"/>
    <n v="2401443.0571245016"/>
  </r>
  <r>
    <x v="0"/>
    <s v="com.google.android.apps.googleassistant.apk"/>
    <x v="7"/>
    <n v="6"/>
    <n v="0"/>
    <n v="21420.608951942901"/>
    <n v="1"/>
    <n v="2401443.0571245016"/>
  </r>
  <r>
    <x v="0"/>
    <s v="videoeditor.videorecorder.screenrecorder.apk"/>
    <x v="7"/>
    <n v="6"/>
    <n v="0"/>
    <n v="27578.7632151041"/>
    <n v="1"/>
    <n v="2401443.0571245016"/>
  </r>
  <r>
    <x v="0"/>
    <s v="com.hulu.plus.apk"/>
    <x v="7"/>
    <n v="6"/>
    <n v="0"/>
    <n v="27576.382996980101"/>
    <n v="1"/>
    <n v="2401443.0571245016"/>
  </r>
  <r>
    <x v="0"/>
    <s v="com.google.android.apps.adm.apk"/>
    <x v="7"/>
    <n v="6"/>
    <n v="0"/>
    <n v="27576.152761932401"/>
    <n v="1"/>
    <n v="2401443.0571245016"/>
  </r>
  <r>
    <x v="0"/>
    <s v="com.microsoft.appmanager.apk"/>
    <x v="7"/>
    <n v="6"/>
    <n v="0"/>
    <n v="37707.375386031301"/>
    <n v="1"/>
    <n v="2401443.0571245016"/>
  </r>
  <r>
    <x v="0"/>
    <s v="com.creditkarma.mobile.apk"/>
    <x v="7"/>
    <n v="6"/>
    <n v="0"/>
    <n v="38315.601847134501"/>
    <n v="1"/>
    <n v="2401443.0571245016"/>
  </r>
  <r>
    <x v="0"/>
    <s v="com.remind101.apk"/>
    <x v="7"/>
    <n v="6"/>
    <n v="0"/>
    <n v="38139.698861166798"/>
    <n v="1"/>
    <n v="2401443.0571245016"/>
  </r>
  <r>
    <x v="0"/>
    <s v="gov.irs.apk"/>
    <x v="7"/>
    <n v="6"/>
    <n v="0"/>
    <n v="27579.1558041237"/>
    <n v="1"/>
    <n v="2401443.0571245016"/>
  </r>
  <r>
    <x v="0"/>
    <s v="tv.pluto.android.apk"/>
    <x v="7"/>
    <n v="6"/>
    <n v="0"/>
    <n v="27611.1252410337"/>
    <n v="1"/>
    <n v="2401443.0571245016"/>
  </r>
  <r>
    <x v="0"/>
    <s v="com.expedia.bookings.apk"/>
    <x v="7"/>
    <n v="6"/>
    <n v="0"/>
    <n v="38010.751889087202"/>
    <n v="1"/>
    <n v="2401443.0571245016"/>
  </r>
  <r>
    <x v="0"/>
    <s v="com.venmo.apk"/>
    <x v="7"/>
    <n v="6"/>
    <n v="0"/>
    <n v="46185.695184860298"/>
    <n v="1"/>
    <n v="2401443.0571245016"/>
  </r>
  <r>
    <x v="0"/>
    <s v="com.google.android.apps.youtube.music.apk"/>
    <x v="7"/>
    <n v="6"/>
    <n v="0"/>
    <n v="37846.784446155601"/>
    <n v="1"/>
    <n v="2401443.0571245016"/>
  </r>
  <r>
    <x v="0"/>
    <s v="com.google.android.apps.classroom.apk"/>
    <x v="7"/>
    <n v="6"/>
    <n v="0"/>
    <n v="38014.876712812104"/>
    <n v="1"/>
    <n v="2401443.0571245016"/>
  </r>
  <r>
    <x v="0"/>
    <s v="com.squareup.cash.apk"/>
    <x v="7"/>
    <n v="6"/>
    <n v="0"/>
    <n v="37917.266504838997"/>
    <n v="1"/>
    <n v="2401443.0571245016"/>
  </r>
  <r>
    <x v="0"/>
    <s v="com.facebook.orca.apk"/>
    <x v="7"/>
    <n v="6"/>
    <n v="0"/>
    <n v="38093.664573971102"/>
    <n v="1"/>
    <n v="2401443.0571245016"/>
  </r>
  <r>
    <x v="0"/>
    <s v="tv.twitch.android.app.apk"/>
    <x v="7"/>
    <n v="6"/>
    <n v="0"/>
    <n v="53775.574438972399"/>
    <n v="1"/>
    <n v="2401443.0571245016"/>
  </r>
  <r>
    <x v="0"/>
    <s v="com.mercariapp.mercari.apk"/>
    <x v="7"/>
    <n v="6"/>
    <n v="0"/>
    <n v="53729.924791958103"/>
    <n v="1"/>
    <n v="2401443.0571245016"/>
  </r>
  <r>
    <x v="0"/>
    <s v="com.contextlogic.wish.apk"/>
    <x v="7"/>
    <n v="6"/>
    <n v="0"/>
    <n v="46138.609261019097"/>
    <n v="1"/>
    <n v="2401443.0571245016"/>
  </r>
  <r>
    <x v="0"/>
    <s v="com.particlenews.newsbreak.apk"/>
    <x v="7"/>
    <n v="6"/>
    <n v="0"/>
    <n v="38142.846823902801"/>
    <n v="1"/>
    <n v="2401443.0571245016"/>
  </r>
  <r>
    <x v="0"/>
    <s v="com.subway.mobile.subwayapp03.apk"/>
    <x v="7"/>
    <n v="6"/>
    <n v="0"/>
    <n v="53433.175203157502"/>
    <n v="1"/>
    <n v="2401443.0571245016"/>
  </r>
  <r>
    <x v="0"/>
    <s v="com.shopify.arrive.apk"/>
    <x v="7"/>
    <n v="6"/>
    <n v="0"/>
    <n v="46264.856057008699"/>
    <n v="1"/>
    <n v="2401443.0571245016"/>
  </r>
  <r>
    <x v="0"/>
    <s v="com.google.android.projection.gearhead.apk"/>
    <x v="7"/>
    <n v="6"/>
    <n v="0"/>
    <n v="53672.614735085503"/>
    <n v="1"/>
    <n v="2401443.0571245016"/>
  </r>
  <r>
    <x v="0"/>
    <s v="com.instagram.android.apk"/>
    <x v="7"/>
    <n v="6"/>
    <n v="0"/>
    <n v="53606.784546049297"/>
    <n v="1"/>
    <n v="2401443.0571245016"/>
  </r>
  <r>
    <x v="0"/>
    <s v="com.mcdonalds.app.apk"/>
    <x v="7"/>
    <n v="6"/>
    <n v="0"/>
    <n v="57606.0158200562"/>
    <n v="1"/>
    <n v="2401443.0571245016"/>
  </r>
  <r>
    <x v="0"/>
    <s v="com.paypal.android.p2pmobile.apk"/>
    <x v="7"/>
    <n v="6"/>
    <n v="0"/>
    <n v="60270.843065110901"/>
    <n v="1"/>
    <n v="2401443.0571245016"/>
  </r>
  <r>
    <x v="0"/>
    <s v="com.yelp.android.apk"/>
    <x v="7"/>
    <n v="6"/>
    <n v="0"/>
    <n v="57706.566011998802"/>
    <n v="1"/>
    <n v="2401443.0571245016"/>
  </r>
  <r>
    <x v="0"/>
    <s v="com.snapchat.android.apk"/>
    <x v="7"/>
    <n v="6"/>
    <n v="0"/>
    <n v="62628.698565065803"/>
    <n v="1"/>
    <n v="2401443.0571245016"/>
  </r>
  <r>
    <x v="0"/>
    <s v="com.google.android.webview.apk"/>
    <x v="7"/>
    <n v="6"/>
    <n v="0"/>
    <n v="65673.082933993996"/>
    <n v="1"/>
    <n v="2401443.0571245016"/>
  </r>
  <r>
    <x v="0"/>
    <s v="com.fitbit.FitbitMobile.apk"/>
    <x v="7"/>
    <n v="6"/>
    <n v="0"/>
    <n v="73171.836050925704"/>
    <n v="1"/>
    <n v="2401443.0571245016"/>
  </r>
  <r>
    <x v="0"/>
    <s v="com.intuit.turbotax.mobile.apk"/>
    <x v="7"/>
    <n v="6"/>
    <n v="0"/>
    <n v="74274.279204895705"/>
    <n v="1"/>
    <n v="2401443.0571245016"/>
  </r>
  <r>
    <x v="0"/>
    <s v="com.foxsports.android.apk"/>
    <x v="7"/>
    <n v="6"/>
    <n v="0"/>
    <n v="82453.451924957306"/>
    <n v="1"/>
    <n v="2401443.0571245016"/>
  </r>
  <r>
    <x v="0"/>
    <s v="com.ubercab.apk"/>
    <x v="7"/>
    <n v="6"/>
    <n v="0"/>
    <n v="86072.107051033498"/>
    <n v="1"/>
    <n v="2401443.0571245016"/>
  </r>
  <r>
    <x v="0"/>
    <s v="com.microsoft.office.outlook.apk"/>
    <x v="7"/>
    <n v="6"/>
    <n v="0"/>
    <n v="88646.899117156805"/>
    <n v="1"/>
    <n v="2401443.0571245016"/>
  </r>
  <r>
    <x v="0"/>
    <s v="com.facebook.katana.apk"/>
    <x v="7"/>
    <n v="6"/>
    <n v="0"/>
    <n v="65825.336254900307"/>
    <n v="1"/>
    <n v="2401443.0571245016"/>
  </r>
  <r>
    <x v="1"/>
    <s v="com.ebay.mobile.apk"/>
    <x v="7"/>
    <n v="6"/>
    <n v="0"/>
    <n v="3506634.77300992"/>
    <n v="1"/>
    <n v="187828930.24896109"/>
  </r>
  <r>
    <x v="1"/>
    <s v="com.azure.authenticator.apk"/>
    <x v="7"/>
    <n v="6"/>
    <n v="0"/>
    <n v="3310111.6367862499"/>
    <n v="1"/>
    <n v="187828930.24896109"/>
  </r>
  <r>
    <x v="1"/>
    <s v="com.audible.application.apk"/>
    <x v="7"/>
    <n v="6"/>
    <n v="0"/>
    <n v="3310073.7531939498"/>
    <n v="1"/>
    <n v="187828930.24896109"/>
  </r>
  <r>
    <x v="1"/>
    <s v="com.bitstrips.imoji.apk"/>
    <x v="7"/>
    <n v="6"/>
    <n v="0"/>
    <n v="3310080.18441218"/>
    <n v="1"/>
    <n v="187828930.24896109"/>
  </r>
  <r>
    <x v="1"/>
    <s v="com.audiomack.apk"/>
    <x v="7"/>
    <n v="6"/>
    <n v="0"/>
    <n v="3309783.5451490199"/>
    <n v="1"/>
    <n v="187828930.24896109"/>
  </r>
  <r>
    <x v="1"/>
    <s v="com.creditkarma.mobile.apk"/>
    <x v="7"/>
    <n v="6"/>
    <n v="0"/>
    <n v="6135877.442942"/>
    <n v="1"/>
    <n v="187828930.24896109"/>
  </r>
  <r>
    <x v="1"/>
    <s v="com.facebook.katana.apk"/>
    <x v="7"/>
    <n v="6"/>
    <n v="0"/>
    <n v="3310178.4505923199"/>
    <n v="1"/>
    <n v="187828930.24896109"/>
  </r>
  <r>
    <x v="1"/>
    <s v="com.contextlogic.wish.apk"/>
    <x v="7"/>
    <n v="6"/>
    <n v="0"/>
    <n v="3309902.6959999399"/>
    <n v="1"/>
    <n v="187828930.24896109"/>
  </r>
  <r>
    <x v="1"/>
    <s v="com.fitbit.FitbitMobile.apk"/>
    <x v="7"/>
    <n v="6"/>
    <n v="0"/>
    <n v="3310077.1347540398"/>
    <n v="1"/>
    <n v="187828930.24896109"/>
  </r>
  <r>
    <x v="1"/>
    <s v="com.expedia.bookings.apk"/>
    <x v="7"/>
    <n v="6"/>
    <n v="0"/>
    <n v="3309979.46176212"/>
    <n v="1"/>
    <n v="187828930.24896109"/>
  </r>
  <r>
    <x v="1"/>
    <s v="com.foxsports.android.apk"/>
    <x v="7"/>
    <n v="6"/>
    <n v="0"/>
    <n v="3309553.24039282"/>
    <n v="1"/>
    <n v="187828930.24896109"/>
  </r>
  <r>
    <x v="1"/>
    <s v="com.google.android.apps.adm.apk"/>
    <x v="7"/>
    <n v="6"/>
    <n v="0"/>
    <n v="3309769.0075351801"/>
    <n v="1"/>
    <n v="187828930.24896109"/>
  </r>
  <r>
    <x v="1"/>
    <s v="com.enflick.android.TextNow.apk"/>
    <x v="7"/>
    <n v="6"/>
    <n v="0"/>
    <n v="3309979.7670557098"/>
    <n v="1"/>
    <n v="187828930.24896109"/>
  </r>
  <r>
    <x v="1"/>
    <s v="com.google.android.apps.youtube.kids.apk"/>
    <x v="7"/>
    <n v="6"/>
    <n v="0"/>
    <n v="7212399.5139217004"/>
    <n v="0"/>
    <n v="187828930.24896109"/>
  </r>
  <r>
    <x v="1"/>
    <s v="com.facebook.orca.apk"/>
    <x v="7"/>
    <n v="6"/>
    <n v="0"/>
    <n v="3309817.6031191801"/>
    <n v="1"/>
    <n v="187828930.24896109"/>
  </r>
  <r>
    <x v="1"/>
    <s v="com.google.android.projection.gearhead.apk"/>
    <x v="7"/>
    <n v="6"/>
    <n v="0"/>
    <n v="3309975.5181078799"/>
    <n v="1"/>
    <n v="187828930.24896109"/>
  </r>
  <r>
    <x v="1"/>
    <s v="com.google.android.apps.classroom.apk"/>
    <x v="7"/>
    <n v="6"/>
    <n v="0"/>
    <n v="3904765.2192478999"/>
    <n v="1"/>
    <n v="187828930.24896109"/>
  </r>
  <r>
    <x v="1"/>
    <s v="com.google.android.apps.googleassistant.apk"/>
    <x v="7"/>
    <n v="6"/>
    <n v="3"/>
    <n v="3309250.6935093501"/>
    <n v="1"/>
    <n v="187828930.24896109"/>
  </r>
  <r>
    <x v="1"/>
    <s v="com.intuit.turbo.apk"/>
    <x v="7"/>
    <n v="6"/>
    <n v="0"/>
    <n v="3310103.7794002299"/>
    <n v="1"/>
    <n v="187828930.24896109"/>
  </r>
  <r>
    <x v="1"/>
    <s v="com.google.android.apps.youtube.music.apk"/>
    <x v="7"/>
    <n v="6"/>
    <n v="0"/>
    <n v="3310011.17978943"/>
    <n v="1"/>
    <n v="187828930.24896109"/>
  </r>
  <r>
    <x v="1"/>
    <s v="com.google.android.webview.apk"/>
    <x v="7"/>
    <n v="6"/>
    <n v="1"/>
    <n v="3309291.1380077698"/>
    <n v="1"/>
    <n v="187828930.24896109"/>
  </r>
  <r>
    <x v="1"/>
    <s v="com.hulu.plus.apk"/>
    <x v="7"/>
    <n v="6"/>
    <n v="0"/>
    <n v="3309878.4159049299"/>
    <n v="1"/>
    <n v="187828930.24896109"/>
  </r>
  <r>
    <x v="1"/>
    <s v="com.mcdonalds.app.apk"/>
    <x v="7"/>
    <n v="6"/>
    <n v="0"/>
    <n v="3309827.4446991198"/>
    <n v="1"/>
    <n v="187828930.24896109"/>
  </r>
  <r>
    <x v="1"/>
    <s v="com.mercariapp.mercari.apk"/>
    <x v="7"/>
    <n v="6"/>
    <n v="0"/>
    <n v="4459428.7759289099"/>
    <n v="1"/>
    <n v="187828930.24896109"/>
  </r>
  <r>
    <x v="1"/>
    <s v="com.intuit.turbotax.mobile.apk"/>
    <x v="7"/>
    <n v="6"/>
    <n v="0"/>
    <n v="3784722.0072508701"/>
    <n v="1"/>
    <n v="187828930.24896109"/>
  </r>
  <r>
    <x v="1"/>
    <s v="com.microsoft.appmanager.apk"/>
    <x v="7"/>
    <n v="6"/>
    <n v="0"/>
    <n v="3309755.7552531301"/>
    <n v="1"/>
    <n v="187828930.24896109"/>
  </r>
  <r>
    <x v="1"/>
    <s v="com.microsoft.office.outlook.apk"/>
    <x v="7"/>
    <n v="6"/>
    <n v="0"/>
    <n v="7219412.7936889399"/>
    <n v="0"/>
    <n v="187828930.24896109"/>
  </r>
  <r>
    <x v="1"/>
    <s v="com.netflix.mediaclient.apk"/>
    <x v="7"/>
    <n v="6"/>
    <n v="0"/>
    <n v="3309761.1661218102"/>
    <n v="1"/>
    <n v="187828930.24896109"/>
  </r>
  <r>
    <x v="1"/>
    <s v="com.particlenews.newsbreak.apk"/>
    <x v="7"/>
    <n v="6"/>
    <n v="0"/>
    <n v="3309817.4782250999"/>
    <n v="1"/>
    <n v="187828930.24896109"/>
  </r>
  <r>
    <x v="1"/>
    <s v="com.paypal.android.p2pmobile.apk"/>
    <x v="7"/>
    <n v="6"/>
    <n v="0"/>
    <n v="3310144.1403110502"/>
    <n v="1"/>
    <n v="187828930.24896109"/>
  </r>
  <r>
    <x v="1"/>
    <s v="com.pinterest.apk"/>
    <x v="7"/>
    <n v="6"/>
    <n v="0"/>
    <n v="3310205.7319860901"/>
    <n v="1"/>
    <n v="187828930.24896109"/>
  </r>
  <r>
    <x v="1"/>
    <s v="com.remind101.apk"/>
    <x v="7"/>
    <n v="6"/>
    <n v="0"/>
    <n v="3309759.0052932501"/>
    <n v="1"/>
    <n v="187828930.24896109"/>
  </r>
  <r>
    <x v="1"/>
    <s v="com.roku.remote.apk"/>
    <x v="7"/>
    <n v="6"/>
    <n v="0"/>
    <n v="3310103.0743210502"/>
    <n v="1"/>
    <n v="187828930.24896109"/>
  </r>
  <r>
    <x v="1"/>
    <s v="com.instagram.android.apk"/>
    <x v="7"/>
    <n v="6"/>
    <n v="0"/>
    <n v="3954933.0505458601"/>
    <n v="1"/>
    <n v="187828930.24896109"/>
  </r>
  <r>
    <x v="1"/>
    <s v="com.google.android.play.games.apk"/>
    <x v="7"/>
    <n v="6"/>
    <n v="0"/>
    <n v="3310251.2173200902"/>
    <n v="1"/>
    <n v="187828930.24896109"/>
  </r>
  <r>
    <x v="1"/>
    <s v="com.subway.mobile.subwayapp03.apk"/>
    <x v="7"/>
    <n v="6"/>
    <n v="0"/>
    <n v="3310199.11007583"/>
    <n v="1"/>
    <n v="187828930.24896109"/>
  </r>
  <r>
    <x v="1"/>
    <s v="com.squareup.cash.apk"/>
    <x v="7"/>
    <n v="6"/>
    <n v="0"/>
    <n v="3309877.9231538"/>
    <n v="1"/>
    <n v="187828930.24896109"/>
  </r>
  <r>
    <x v="1"/>
    <s v="com.tubitv.apk"/>
    <x v="7"/>
    <n v="6"/>
    <n v="0"/>
    <n v="3310108.1067011598"/>
    <n v="1"/>
    <n v="187828930.24896109"/>
  </r>
  <r>
    <x v="1"/>
    <s v="com.twitter.android.apk"/>
    <x v="7"/>
    <n v="6"/>
    <n v="0"/>
    <n v="4147159.2612159401"/>
    <n v="1"/>
    <n v="187828930.24896109"/>
  </r>
  <r>
    <x v="1"/>
    <s v="com.ubercab.apk"/>
    <x v="7"/>
    <n v="6"/>
    <n v="0"/>
    <n v="3309999.8659398402"/>
    <n v="1"/>
    <n v="187828930.24896109"/>
  </r>
  <r>
    <x v="1"/>
    <s v="com.shopify.arrive.apk"/>
    <x v="7"/>
    <n v="6"/>
    <n v="0"/>
    <n v="3309711.6203661999"/>
    <n v="1"/>
    <n v="187828930.24896109"/>
  </r>
  <r>
    <x v="1"/>
    <s v="com.snapchat.android.apk"/>
    <x v="7"/>
    <n v="6"/>
    <n v="0"/>
    <n v="3309909.97876692"/>
    <n v="1"/>
    <n v="187828930.24896109"/>
  </r>
  <r>
    <x v="1"/>
    <s v="com.whatsapp.apk"/>
    <x v="7"/>
    <n v="6"/>
    <n v="0"/>
    <n v="3309941.06082711"/>
    <n v="1"/>
    <n v="187828930.24896109"/>
  </r>
  <r>
    <x v="1"/>
    <s v="com.venmo.apk"/>
    <x v="7"/>
    <n v="6"/>
    <n v="0"/>
    <n v="3309862.5701232799"/>
    <n v="1"/>
    <n v="187828930.24896109"/>
  </r>
  <r>
    <x v="1"/>
    <s v="com.yelp.android.apk"/>
    <x v="7"/>
    <n v="6"/>
    <n v="0"/>
    <n v="3309812.30752915"/>
    <n v="1"/>
    <n v="187828930.24896109"/>
  </r>
  <r>
    <x v="1"/>
    <s v="me.lyft.android.apk"/>
    <x v="7"/>
    <n v="6"/>
    <n v="0"/>
    <n v="7212391.5137839504"/>
    <n v="0"/>
    <n v="187828930.24896109"/>
  </r>
  <r>
    <x v="1"/>
    <s v="tv.twitch.android.app.apk"/>
    <x v="7"/>
    <n v="6"/>
    <n v="0"/>
    <n v="3309801.0776033602"/>
    <n v="1"/>
    <n v="187828930.24896109"/>
  </r>
  <r>
    <x v="1"/>
    <s v="tv.pluto.android.apk"/>
    <x v="7"/>
    <n v="6"/>
    <n v="0"/>
    <n v="3309885.9840161102"/>
    <n v="1"/>
    <n v="187828930.24896109"/>
  </r>
  <r>
    <x v="1"/>
    <s v="gov.irs.apk"/>
    <x v="7"/>
    <n v="6"/>
    <n v="1"/>
    <n v="3309253.56662226"/>
    <n v="1"/>
    <n v="187828930.24896109"/>
  </r>
  <r>
    <x v="2"/>
    <s v="com.audiomack.apk"/>
    <x v="7"/>
    <n v="6"/>
    <n v="0"/>
    <n v="43099.817656911902"/>
    <n v="1"/>
    <n v="164703799.60038304"/>
  </r>
  <r>
    <x v="1"/>
    <s v="videoeditor.videorecorder.screenrecorder.apk"/>
    <x v="7"/>
    <n v="6"/>
    <n v="0"/>
    <n v="7205400.5066971201"/>
    <n v="0"/>
    <n v="187828930.24896109"/>
  </r>
  <r>
    <x v="2"/>
    <s v="com.bitstrips.imoji.apk"/>
    <x v="7"/>
    <n v="6"/>
    <n v="0"/>
    <n v="56724.110960960301"/>
    <n v="1"/>
    <n v="164703799.60038304"/>
  </r>
  <r>
    <x v="2"/>
    <s v="com.contextlogic.wish.apk"/>
    <x v="7"/>
    <n v="6"/>
    <n v="0"/>
    <n v="7203547.1924787797"/>
    <n v="0"/>
    <n v="164703799.60038304"/>
  </r>
  <r>
    <x v="2"/>
    <s v="com.expedia.bookings.apk"/>
    <x v="7"/>
    <n v="6"/>
    <n v="0"/>
    <n v="7209068.0738669997"/>
    <n v="0"/>
    <n v="164703799.60038304"/>
  </r>
  <r>
    <x v="2"/>
    <s v="com.azure.authenticator.apk"/>
    <x v="7"/>
    <n v="6"/>
    <n v="0"/>
    <n v="7203042.03726188"/>
    <n v="0"/>
    <n v="164703799.60038304"/>
  </r>
  <r>
    <x v="2"/>
    <s v="com.facebook.katana.apk"/>
    <x v="7"/>
    <n v="6"/>
    <n v="0"/>
    <n v="72752.633773954498"/>
    <n v="1"/>
    <n v="164703799.60038304"/>
  </r>
  <r>
    <x v="2"/>
    <s v="com.facebook.orca.apk"/>
    <x v="7"/>
    <n v="6"/>
    <n v="0"/>
    <n v="52343.822939088503"/>
    <n v="1"/>
    <n v="164703799.60038304"/>
  </r>
  <r>
    <x v="2"/>
    <s v="com.creditkarma.mobile.apk"/>
    <x v="7"/>
    <n v="6"/>
    <n v="0"/>
    <n v="7211040.41331401"/>
    <n v="0"/>
    <n v="164703799.60038304"/>
  </r>
  <r>
    <x v="2"/>
    <s v="com.foxsports.android.apk"/>
    <x v="7"/>
    <n v="6"/>
    <n v="0"/>
    <n v="3877204.1269149599"/>
    <n v="1"/>
    <n v="164703799.60038304"/>
  </r>
  <r>
    <x v="2"/>
    <s v="com.google.android.apps.classroom.apk"/>
    <x v="7"/>
    <n v="6"/>
    <n v="0"/>
    <n v="53234.297345159503"/>
    <n v="1"/>
    <n v="164703799.60038304"/>
  </r>
  <r>
    <x v="2"/>
    <s v="com.ebay.mobile.apk"/>
    <x v="7"/>
    <n v="6"/>
    <n v="0"/>
    <n v="7215214.5072600096"/>
    <n v="0"/>
    <n v="164703799.60038304"/>
  </r>
  <r>
    <x v="2"/>
    <s v="com.audible.application.apk"/>
    <x v="7"/>
    <n v="6"/>
    <n v="0"/>
    <n v="7213981.8684600703"/>
    <n v="0"/>
    <n v="164703799.60038304"/>
  </r>
  <r>
    <x v="2"/>
    <s v="com.google.android.apps.googleassistant.apk"/>
    <x v="7"/>
    <n v="6"/>
    <n v="3"/>
    <n v="380223.63373404299"/>
    <n v="1"/>
    <n v="164703799.60038304"/>
  </r>
  <r>
    <x v="2"/>
    <s v="com.fitbit.FitbitMobile.apk"/>
    <x v="7"/>
    <n v="6"/>
    <n v="0"/>
    <n v="76407.921005040407"/>
    <n v="1"/>
    <n v="164703799.60038304"/>
  </r>
  <r>
    <x v="2"/>
    <s v="com.google.android.apps.adm.apk"/>
    <x v="7"/>
    <n v="6"/>
    <n v="0"/>
    <n v="1838359.0045908899"/>
    <n v="1"/>
    <n v="164703799.60038304"/>
  </r>
  <r>
    <x v="2"/>
    <s v="com.enflick.android.TextNow.apk"/>
    <x v="7"/>
    <n v="6"/>
    <n v="0"/>
    <n v="7205978.8926360197"/>
    <n v="0"/>
    <n v="164703799.60038304"/>
  </r>
  <r>
    <x v="2"/>
    <s v="com.google.android.apps.youtube.kids.apk"/>
    <x v="7"/>
    <n v="6"/>
    <n v="0"/>
    <n v="7221744.8772899797"/>
    <n v="0"/>
    <n v="164703799.60038304"/>
  </r>
  <r>
    <x v="2"/>
    <s v="com.instagram.android.apk"/>
    <x v="7"/>
    <n v="6"/>
    <n v="0"/>
    <n v="83476.543084019795"/>
    <n v="1"/>
    <n v="164703799.60038304"/>
  </r>
  <r>
    <x v="2"/>
    <s v="com.google.android.projection.gearhead.apk"/>
    <x v="7"/>
    <n v="6"/>
    <n v="0"/>
    <n v="7213450.67895413"/>
    <n v="0"/>
    <n v="164703799.60038304"/>
  </r>
  <r>
    <x v="2"/>
    <s v="com.google.android.apps.youtube.music.apk"/>
    <x v="7"/>
    <n v="6"/>
    <n v="0"/>
    <n v="31290.697696851501"/>
    <n v="1"/>
    <n v="164703799.60038304"/>
  </r>
  <r>
    <x v="2"/>
    <s v="com.intuit.turbo.apk"/>
    <x v="7"/>
    <n v="6"/>
    <n v="0"/>
    <n v="7204909.7324928697"/>
    <n v="0"/>
    <n v="164703799.60038304"/>
  </r>
  <r>
    <x v="2"/>
    <s v="com.google.android.play.games.apk"/>
    <x v="7"/>
    <n v="6"/>
    <n v="0"/>
    <n v="26374.676421983098"/>
    <n v="1"/>
    <n v="164703799.60038304"/>
  </r>
  <r>
    <x v="2"/>
    <s v="com.mercariapp.mercari.apk"/>
    <x v="7"/>
    <n v="6"/>
    <n v="0"/>
    <n v="7214511.30717503"/>
    <n v="0"/>
    <n v="164703799.60038304"/>
  </r>
  <r>
    <x v="2"/>
    <s v="com.google.android.webview.apk"/>
    <x v="7"/>
    <n v="6"/>
    <n v="1"/>
    <n v="1592596.2677790001"/>
    <n v="1"/>
    <n v="164703799.60038304"/>
  </r>
  <r>
    <x v="2"/>
    <s v="com.intuit.turbotax.mobile.apk"/>
    <x v="7"/>
    <n v="6"/>
    <n v="0"/>
    <n v="7229124.17649501"/>
    <n v="0"/>
    <n v="164703799.60038304"/>
  </r>
  <r>
    <x v="2"/>
    <s v="com.mcdonalds.app.apk"/>
    <x v="7"/>
    <n v="6"/>
    <n v="0"/>
    <n v="7236271.8634458696"/>
    <n v="0"/>
    <n v="164703799.60038304"/>
  </r>
  <r>
    <x v="2"/>
    <s v="com.hulu.plus.apk"/>
    <x v="7"/>
    <n v="6"/>
    <n v="0"/>
    <n v="260253.72219108901"/>
    <n v="1"/>
    <n v="164703799.60038304"/>
  </r>
  <r>
    <x v="2"/>
    <s v="com.microsoft.office.outlook.apk"/>
    <x v="7"/>
    <n v="6"/>
    <n v="0"/>
    <n v="7207109.882402"/>
    <n v="0"/>
    <n v="164703799.60038304"/>
  </r>
  <r>
    <x v="2"/>
    <s v="com.microsoft.appmanager.apk"/>
    <x v="7"/>
    <n v="6"/>
    <n v="0"/>
    <n v="53941.014047944896"/>
    <n v="1"/>
    <n v="164703799.60038304"/>
  </r>
  <r>
    <x v="2"/>
    <s v="com.netflix.mediaclient.apk"/>
    <x v="7"/>
    <n v="6"/>
    <n v="0"/>
    <n v="66482.531464891494"/>
    <n v="1"/>
    <n v="164703799.60038304"/>
  </r>
  <r>
    <x v="2"/>
    <s v="com.pinterest.apk"/>
    <x v="7"/>
    <n v="6"/>
    <n v="0"/>
    <n v="47504.162678960703"/>
    <n v="1"/>
    <n v="164703799.60038304"/>
  </r>
  <r>
    <x v="2"/>
    <s v="com.particlenews.newsbreak.apk"/>
    <x v="7"/>
    <n v="6"/>
    <n v="0"/>
    <n v="7203113.96809108"/>
    <n v="0"/>
    <n v="164703799.60038304"/>
  </r>
  <r>
    <x v="2"/>
    <s v="com.paypal.android.p2pmobile.apk"/>
    <x v="7"/>
    <n v="6"/>
    <n v="0"/>
    <n v="127371.54926802"/>
    <n v="1"/>
    <n v="164703799.60038304"/>
  </r>
  <r>
    <x v="2"/>
    <s v="com.shopify.arrive.apk"/>
    <x v="7"/>
    <n v="6"/>
    <n v="0"/>
    <n v="1526904.4414591"/>
    <n v="1"/>
    <n v="164703799.60038304"/>
  </r>
  <r>
    <x v="2"/>
    <s v="com.snapchat.android.apk"/>
    <x v="7"/>
    <n v="6"/>
    <n v="0"/>
    <n v="35843.757827067697"/>
    <n v="1"/>
    <n v="164703799.60038304"/>
  </r>
  <r>
    <x v="2"/>
    <s v="com.squareup.cash.apk"/>
    <x v="7"/>
    <n v="6"/>
    <n v="0"/>
    <n v="149193.37502214999"/>
    <n v="1"/>
    <n v="164703799.60038304"/>
  </r>
  <r>
    <x v="2"/>
    <s v="com.subway.mobile.subwayapp03.apk"/>
    <x v="7"/>
    <n v="6"/>
    <n v="0"/>
    <n v="77883.632306009502"/>
    <n v="1"/>
    <n v="164703799.60038304"/>
  </r>
  <r>
    <x v="2"/>
    <s v="com.tubitv.apk"/>
    <x v="7"/>
    <n v="6"/>
    <n v="0"/>
    <n v="29186.353374971"/>
    <n v="1"/>
    <n v="164703799.60038304"/>
  </r>
  <r>
    <x v="2"/>
    <s v="com.twitter.android.apk"/>
    <x v="7"/>
    <n v="6"/>
    <n v="0"/>
    <n v="7214793.6824460002"/>
    <n v="0"/>
    <n v="164703799.60038304"/>
  </r>
  <r>
    <x v="2"/>
    <s v="com.roku.remote.apk"/>
    <x v="7"/>
    <n v="6"/>
    <n v="0"/>
    <n v="7213252.4534920203"/>
    <n v="0"/>
    <n v="164703799.60038304"/>
  </r>
  <r>
    <x v="2"/>
    <s v="com.venmo.apk"/>
    <x v="7"/>
    <n v="6"/>
    <n v="0"/>
    <n v="97560.827255016193"/>
    <n v="1"/>
    <n v="164703799.60038304"/>
  </r>
  <r>
    <x v="2"/>
    <s v="com.remind101.apk"/>
    <x v="7"/>
    <n v="6"/>
    <n v="0"/>
    <n v="103756.33172201899"/>
    <n v="1"/>
    <n v="164703799.60038304"/>
  </r>
  <r>
    <x v="2"/>
    <s v="com.whatsapp.apk"/>
    <x v="7"/>
    <n v="6"/>
    <n v="0"/>
    <n v="29478.0587940476"/>
    <n v="1"/>
    <n v="164703799.60038304"/>
  </r>
  <r>
    <x v="2"/>
    <s v="com.ubercab.apk"/>
    <x v="7"/>
    <n v="6"/>
    <n v="0"/>
    <n v="7219425.5634301798"/>
    <n v="0"/>
    <n v="164703799.60038304"/>
  </r>
  <r>
    <x v="2"/>
    <s v="com.yelp.android.apk"/>
    <x v="7"/>
    <n v="6"/>
    <n v="0"/>
    <n v="7213802.5676319301"/>
    <n v="0"/>
    <n v="164703799.60038304"/>
  </r>
  <r>
    <x v="2"/>
    <s v="me.lyft.android.apk"/>
    <x v="7"/>
    <n v="6"/>
    <n v="0"/>
    <n v="69578.671006951394"/>
    <n v="1"/>
    <n v="164703799.60038304"/>
  </r>
  <r>
    <x v="2"/>
    <s v="gov.irs.apk"/>
    <x v="7"/>
    <n v="6"/>
    <n v="1"/>
    <n v="2309632.0439029899"/>
    <n v="1"/>
    <n v="164703799.60038304"/>
  </r>
  <r>
    <x v="2"/>
    <s v="tv.twitch.android.app.apk"/>
    <x v="7"/>
    <n v="6"/>
    <n v="0"/>
    <n v="64921.780893113399"/>
    <n v="1"/>
    <n v="164703799.60038304"/>
  </r>
  <r>
    <x v="2"/>
    <s v="tv.pluto.android.apk"/>
    <x v="7"/>
    <n v="6"/>
    <n v="0"/>
    <n v="7209143.2910880502"/>
    <n v="0"/>
    <n v="164703799.60038304"/>
  </r>
  <r>
    <x v="2"/>
    <s v="videoeditor.videorecorder.screenrecorder.apk"/>
    <x v="7"/>
    <n v="6"/>
    <n v="0"/>
    <n v="7207692.7635539304"/>
    <n v="0"/>
    <n v="164703799.60038304"/>
  </r>
  <r>
    <x v="0"/>
    <s v="tv.pluto.android.apk"/>
    <x v="8"/>
    <n v="7"/>
    <n v="0"/>
    <n v="27044.389473041501"/>
    <n v="1"/>
    <n v="2183608.4028102909"/>
  </r>
  <r>
    <x v="0"/>
    <s v="com.mercariapp.mercari.apk"/>
    <x v="8"/>
    <n v="7"/>
    <n v="0"/>
    <n v="26959.396163001598"/>
    <n v="1"/>
    <n v="2183608.4028102909"/>
  </r>
  <r>
    <x v="0"/>
    <s v="com.azure.authenticator.apk"/>
    <x v="8"/>
    <n v="7"/>
    <n v="0"/>
    <n v="26847.460001008501"/>
    <n v="1"/>
    <n v="2183608.4028102909"/>
  </r>
  <r>
    <x v="0"/>
    <s v="com.hulu.plus.apk"/>
    <x v="8"/>
    <n v="7"/>
    <n v="0"/>
    <n v="26967.676321044499"/>
    <n v="1"/>
    <n v="2183608.4028102909"/>
  </r>
  <r>
    <x v="0"/>
    <s v="com.google.android.apps.adm.apk"/>
    <x v="8"/>
    <n v="7"/>
    <n v="0"/>
    <n v="26988.602478057099"/>
    <n v="1"/>
    <n v="2183608.4028102909"/>
  </r>
  <r>
    <x v="0"/>
    <s v="com.audiomack.apk"/>
    <x v="8"/>
    <n v="7"/>
    <n v="0"/>
    <n v="26892.4219999462"/>
    <n v="1"/>
    <n v="2183608.4028102909"/>
  </r>
  <r>
    <x v="0"/>
    <s v="com.creditkarma.mobile.apk"/>
    <x v="8"/>
    <n v="7"/>
    <n v="0"/>
    <n v="27039.3557201605"/>
    <n v="1"/>
    <n v="2183608.4028102909"/>
  </r>
  <r>
    <x v="0"/>
    <s v="com.expedia.bookings.apk"/>
    <x v="8"/>
    <n v="7"/>
    <n v="0"/>
    <n v="27044.5012401323"/>
    <n v="1"/>
    <n v="2183608.4028102909"/>
  </r>
  <r>
    <x v="0"/>
    <s v="com.google.android.apps.youtube.music.apk"/>
    <x v="8"/>
    <n v="7"/>
    <n v="0"/>
    <n v="26959.782460005899"/>
    <n v="1"/>
    <n v="2183608.4028102909"/>
  </r>
  <r>
    <x v="0"/>
    <s v="videoeditor.videorecorder.screenrecorder.apk"/>
    <x v="8"/>
    <n v="7"/>
    <n v="0"/>
    <n v="26988.201962085401"/>
    <n v="1"/>
    <n v="2183608.4028102909"/>
  </r>
  <r>
    <x v="0"/>
    <s v="com.particlenews.newsbreak.apk"/>
    <x v="8"/>
    <n v="7"/>
    <n v="0"/>
    <n v="26859.447676921201"/>
    <n v="1"/>
    <n v="2183608.4028102909"/>
  </r>
  <r>
    <x v="0"/>
    <s v="gov.irs.apk"/>
    <x v="8"/>
    <n v="7"/>
    <n v="0"/>
    <n v="26959.258756134601"/>
    <n v="1"/>
    <n v="2183608.4028102909"/>
  </r>
  <r>
    <x v="0"/>
    <s v="com.audible.application.apk"/>
    <x v="8"/>
    <n v="7"/>
    <n v="0"/>
    <n v="34699.725009035297"/>
    <n v="1"/>
    <n v="2183608.4028102909"/>
  </r>
  <r>
    <x v="0"/>
    <s v="com.google.android.play.games.apk"/>
    <x v="8"/>
    <n v="7"/>
    <n v="0"/>
    <n v="34902.380710001999"/>
    <n v="1"/>
    <n v="2183608.4028102909"/>
  </r>
  <r>
    <x v="0"/>
    <s v="com.enflick.android.TextNow.apk"/>
    <x v="8"/>
    <n v="7"/>
    <n v="0"/>
    <n v="34568.9132339321"/>
    <n v="1"/>
    <n v="2183608.4028102909"/>
  </r>
  <r>
    <x v="0"/>
    <s v="com.contextlogic.wish.apk"/>
    <x v="8"/>
    <n v="7"/>
    <n v="0"/>
    <n v="43123.478716006503"/>
    <n v="1"/>
    <n v="2183608.4028102909"/>
  </r>
  <r>
    <x v="0"/>
    <s v="com.facebook.orca.apk"/>
    <x v="8"/>
    <n v="7"/>
    <n v="0"/>
    <n v="34880.119448062003"/>
    <n v="1"/>
    <n v="2183608.4028102909"/>
  </r>
  <r>
    <x v="0"/>
    <s v="tv.twitch.android.app.apk"/>
    <x v="8"/>
    <n v="7"/>
    <n v="0"/>
    <n v="45531.832511071101"/>
    <n v="1"/>
    <n v="2183608.4028102909"/>
  </r>
  <r>
    <x v="0"/>
    <s v="com.google.android.projection.gearhead.apk"/>
    <x v="8"/>
    <n v="7"/>
    <n v="0"/>
    <n v="43138.425811892303"/>
    <n v="1"/>
    <n v="2183608.4028102909"/>
  </r>
  <r>
    <x v="0"/>
    <s v="com.bitstrips.imoji.apk"/>
    <x v="8"/>
    <n v="7"/>
    <n v="0"/>
    <n v="43244.830057956198"/>
    <n v="1"/>
    <n v="2183608.4028102909"/>
  </r>
  <r>
    <x v="0"/>
    <s v="com.pinterest.apk"/>
    <x v="8"/>
    <n v="7"/>
    <n v="0"/>
    <n v="43204.985446063802"/>
    <n v="1"/>
    <n v="2183608.4028102909"/>
  </r>
  <r>
    <x v="0"/>
    <s v="com.whatsapp.apk"/>
    <x v="8"/>
    <n v="7"/>
    <n v="0"/>
    <n v="43170.241857180299"/>
    <n v="1"/>
    <n v="2183608.4028102909"/>
  </r>
  <r>
    <x v="0"/>
    <s v="com.microsoft.appmanager.apk"/>
    <x v="8"/>
    <n v="7"/>
    <n v="0"/>
    <n v="35038.335048127898"/>
    <n v="1"/>
    <n v="2183608.4028102909"/>
  </r>
  <r>
    <x v="0"/>
    <s v="com.tubitv.apk"/>
    <x v="8"/>
    <n v="7"/>
    <n v="0"/>
    <n v="34702.782784122901"/>
    <n v="1"/>
    <n v="2183608.4028102909"/>
  </r>
  <r>
    <x v="0"/>
    <s v="com.shopify.arrive.apk"/>
    <x v="8"/>
    <n v="7"/>
    <n v="0"/>
    <n v="43249.3414189666"/>
    <n v="1"/>
    <n v="2183608.4028102909"/>
  </r>
  <r>
    <x v="0"/>
    <s v="com.squareup.cash.apk"/>
    <x v="8"/>
    <n v="7"/>
    <n v="0"/>
    <n v="34752.441386924998"/>
    <n v="1"/>
    <n v="2183608.4028102909"/>
  </r>
  <r>
    <x v="0"/>
    <s v="com.google.android.apps.googleassistant.apk"/>
    <x v="8"/>
    <n v="7"/>
    <n v="0"/>
    <n v="26984.212346840599"/>
    <n v="1"/>
    <n v="2183608.4028102909"/>
  </r>
  <r>
    <x v="0"/>
    <s v="com.roku.remote.apk"/>
    <x v="8"/>
    <n v="7"/>
    <n v="0"/>
    <n v="43117.305313935503"/>
    <n v="1"/>
    <n v="2183608.4028102909"/>
  </r>
  <r>
    <x v="0"/>
    <s v="com.netflix.mediaclient.apk"/>
    <x v="8"/>
    <n v="7"/>
    <n v="0"/>
    <n v="45547.0311420504"/>
    <n v="1"/>
    <n v="2183608.4028102909"/>
  </r>
  <r>
    <x v="0"/>
    <s v="com.facebook.katana.apk"/>
    <x v="8"/>
    <n v="7"/>
    <n v="0"/>
    <n v="45544.135660864398"/>
    <n v="1"/>
    <n v="2183608.4028102909"/>
  </r>
  <r>
    <x v="0"/>
    <s v="com.remind101.apk"/>
    <x v="8"/>
    <n v="7"/>
    <n v="0"/>
    <n v="43111.865384038501"/>
    <n v="1"/>
    <n v="2183608.4028102909"/>
  </r>
  <r>
    <x v="0"/>
    <s v="com.subway.mobile.subwayapp03.apk"/>
    <x v="8"/>
    <n v="7"/>
    <n v="0"/>
    <n v="51902.125417953299"/>
    <n v="1"/>
    <n v="2183608.4028102909"/>
  </r>
  <r>
    <x v="0"/>
    <s v="com.instagram.android.apk"/>
    <x v="8"/>
    <n v="7"/>
    <n v="0"/>
    <n v="45540.317001053998"/>
    <n v="1"/>
    <n v="2183608.4028102909"/>
  </r>
  <r>
    <x v="0"/>
    <s v="me.lyft.android.apk"/>
    <x v="8"/>
    <n v="7"/>
    <n v="0"/>
    <n v="51912.006404949301"/>
    <n v="1"/>
    <n v="2183608.4028102909"/>
  </r>
  <r>
    <x v="0"/>
    <s v="com.google.android.apps.classroom.apk"/>
    <x v="8"/>
    <n v="7"/>
    <n v="0"/>
    <n v="43032.584598055102"/>
    <n v="1"/>
    <n v="2183608.4028102909"/>
  </r>
  <r>
    <x v="0"/>
    <s v="com.google.android.apps.youtube.kids.apk"/>
    <x v="8"/>
    <n v="7"/>
    <n v="0"/>
    <n v="45641.852505039402"/>
    <n v="1"/>
    <n v="2183608.4028102909"/>
  </r>
  <r>
    <x v="0"/>
    <s v="com.google.android.webview.apk"/>
    <x v="8"/>
    <n v="7"/>
    <n v="0"/>
    <n v="52152.708105044403"/>
    <n v="1"/>
    <n v="2183608.4028102909"/>
  </r>
  <r>
    <x v="0"/>
    <s v="com.snapchat.android.apk"/>
    <x v="8"/>
    <n v="7"/>
    <n v="0"/>
    <n v="68576.750854961501"/>
    <n v="1"/>
    <n v="2183608.4028102909"/>
  </r>
  <r>
    <x v="0"/>
    <s v="com.intuit.turbo.apk"/>
    <x v="8"/>
    <n v="7"/>
    <n v="0"/>
    <n v="45638.955778907897"/>
    <n v="1"/>
    <n v="2183608.4028102909"/>
  </r>
  <r>
    <x v="0"/>
    <s v="com.venmo.apk"/>
    <x v="8"/>
    <n v="7"/>
    <n v="0"/>
    <n v="45648.749500047401"/>
    <n v="1"/>
    <n v="2183608.4028102909"/>
  </r>
  <r>
    <x v="0"/>
    <s v="com.ebay.mobile.apk"/>
    <x v="8"/>
    <n v="7"/>
    <n v="0"/>
    <n v="60185.4824018664"/>
    <n v="1"/>
    <n v="2183608.4028102909"/>
  </r>
  <r>
    <x v="0"/>
    <s v="com.yelp.android.apk"/>
    <x v="8"/>
    <n v="7"/>
    <n v="0"/>
    <n v="55393.121606204601"/>
    <n v="1"/>
    <n v="2183608.4028102909"/>
  </r>
  <r>
    <x v="0"/>
    <s v="com.twitter.android.apk"/>
    <x v="8"/>
    <n v="7"/>
    <n v="0"/>
    <n v="55278.501607011996"/>
    <n v="1"/>
    <n v="2183608.4028102909"/>
  </r>
  <r>
    <x v="0"/>
    <s v="com.paypal.android.p2pmobile.apk"/>
    <x v="8"/>
    <n v="7"/>
    <n v="0"/>
    <n v="59948.854806832896"/>
    <n v="1"/>
    <n v="2183608.4028102909"/>
  </r>
  <r>
    <x v="0"/>
    <s v="com.ubercab.apk"/>
    <x v="8"/>
    <n v="7"/>
    <n v="0"/>
    <n v="62495.806633029097"/>
    <n v="1"/>
    <n v="2183608.4028102909"/>
  </r>
  <r>
    <x v="0"/>
    <s v="com.fitbit.FitbitMobile.apk"/>
    <x v="8"/>
    <n v="7"/>
    <n v="0"/>
    <n v="62710.246792063102"/>
    <n v="1"/>
    <n v="2183608.4028102909"/>
  </r>
  <r>
    <x v="0"/>
    <s v="com.intuit.turbotax.mobile.apk"/>
    <x v="8"/>
    <n v="7"/>
    <n v="0"/>
    <n v="68593.591200886294"/>
    <n v="1"/>
    <n v="2183608.4028102909"/>
  </r>
  <r>
    <x v="0"/>
    <s v="com.foxsports.android.apk"/>
    <x v="8"/>
    <n v="7"/>
    <n v="0"/>
    <n v="74512.473878916295"/>
    <n v="1"/>
    <n v="2183608.4028102909"/>
  </r>
  <r>
    <x v="0"/>
    <s v="com.microsoft.office.outlook.apk"/>
    <x v="8"/>
    <n v="7"/>
    <n v="0"/>
    <n v="89695.4238209873"/>
    <n v="1"/>
    <n v="2183608.4028102909"/>
  </r>
  <r>
    <x v="1"/>
    <s v="com.audible.application.apk"/>
    <x v="8"/>
    <n v="7"/>
    <n v="0"/>
    <n v="3789758.6158583802"/>
    <n v="1"/>
    <n v="227739660.31151193"/>
  </r>
  <r>
    <x v="0"/>
    <s v="com.mcdonalds.app.apk"/>
    <x v="8"/>
    <n v="7"/>
    <n v="0"/>
    <n v="68685.972357867198"/>
    <n v="1"/>
    <n v="2183608.4028102909"/>
  </r>
  <r>
    <x v="1"/>
    <s v="com.contextlogic.wish.apk"/>
    <x v="8"/>
    <n v="7"/>
    <n v="0"/>
    <n v="3789881.70198164"/>
    <n v="1"/>
    <n v="227739660.31151193"/>
  </r>
  <r>
    <x v="1"/>
    <s v="com.audiomack.apk"/>
    <x v="8"/>
    <n v="7"/>
    <n v="0"/>
    <n v="4768342.5366850505"/>
    <n v="1"/>
    <n v="227739660.31151193"/>
  </r>
  <r>
    <x v="1"/>
    <s v="com.creditkarma.mobile.apk"/>
    <x v="8"/>
    <n v="7"/>
    <n v="0"/>
    <n v="7204836.8873051303"/>
    <n v="0"/>
    <n v="227739660.31151193"/>
  </r>
  <r>
    <x v="1"/>
    <s v="com.ebay.mobile.apk"/>
    <x v="8"/>
    <n v="7"/>
    <n v="0"/>
    <n v="3789634.5982351298"/>
    <n v="1"/>
    <n v="227739660.31151193"/>
  </r>
  <r>
    <x v="1"/>
    <s v="com.bitstrips.imoji.apk"/>
    <x v="8"/>
    <n v="7"/>
    <n v="0"/>
    <n v="3789706.1277180901"/>
    <n v="1"/>
    <n v="227739660.31151193"/>
  </r>
  <r>
    <x v="1"/>
    <s v="com.expedia.bookings.apk"/>
    <x v="8"/>
    <n v="7"/>
    <n v="0"/>
    <n v="3789782.6951690898"/>
    <n v="1"/>
    <n v="227739660.31151193"/>
  </r>
  <r>
    <x v="1"/>
    <s v="com.facebook.katana.apk"/>
    <x v="8"/>
    <n v="7"/>
    <n v="0"/>
    <n v="3789734.6368259699"/>
    <n v="1"/>
    <n v="227739660.31151193"/>
  </r>
  <r>
    <x v="1"/>
    <s v="com.azure.authenticator.apk"/>
    <x v="8"/>
    <n v="7"/>
    <n v="0"/>
    <n v="3789805.3251728402"/>
    <n v="1"/>
    <n v="227739660.31151193"/>
  </r>
  <r>
    <x v="1"/>
    <s v="com.enflick.android.TextNow.apk"/>
    <x v="8"/>
    <n v="7"/>
    <n v="0"/>
    <n v="7214813.4970599702"/>
    <n v="0"/>
    <n v="227739660.31151193"/>
  </r>
  <r>
    <x v="1"/>
    <s v="com.google.android.apps.adm.apk"/>
    <x v="8"/>
    <n v="7"/>
    <n v="0"/>
    <n v="3789358.27719094"/>
    <n v="1"/>
    <n v="227739660.31151193"/>
  </r>
  <r>
    <x v="1"/>
    <s v="com.foxsports.android.apk"/>
    <x v="8"/>
    <n v="7"/>
    <n v="0"/>
    <n v="5074344.2038232395"/>
    <n v="1"/>
    <n v="227739660.31151193"/>
  </r>
  <r>
    <x v="1"/>
    <s v="com.fitbit.FitbitMobile.apk"/>
    <x v="8"/>
    <n v="7"/>
    <n v="0"/>
    <n v="3789777.6036891099"/>
    <n v="1"/>
    <n v="227739660.31151193"/>
  </r>
  <r>
    <x v="1"/>
    <s v="com.facebook.orca.apk"/>
    <x v="8"/>
    <n v="7"/>
    <n v="0"/>
    <n v="3789770.01993404"/>
    <n v="1"/>
    <n v="227739660.31151193"/>
  </r>
  <r>
    <x v="1"/>
    <s v="com.google.android.apps.youtube.kids.apk"/>
    <x v="8"/>
    <n v="7"/>
    <n v="0"/>
    <n v="7214811.9725156501"/>
    <n v="0"/>
    <n v="227739660.31151193"/>
  </r>
  <r>
    <x v="1"/>
    <s v="com.google.android.apps.classroom.apk"/>
    <x v="8"/>
    <n v="7"/>
    <n v="0"/>
    <n v="3991896.4523156099"/>
    <n v="1"/>
    <n v="227739660.31151193"/>
  </r>
  <r>
    <x v="1"/>
    <s v="com.google.android.projection.gearhead.apk"/>
    <x v="8"/>
    <n v="7"/>
    <n v="0"/>
    <n v="3790017.4397570002"/>
    <n v="1"/>
    <n v="227739660.31151193"/>
  </r>
  <r>
    <x v="1"/>
    <s v="com.google.android.apps.youtube.music.apk"/>
    <x v="8"/>
    <n v="7"/>
    <n v="0"/>
    <n v="3789654.8873968399"/>
    <n v="1"/>
    <n v="227739660.31151193"/>
  </r>
  <r>
    <x v="1"/>
    <s v="com.instagram.android.apk"/>
    <x v="8"/>
    <n v="7"/>
    <n v="0"/>
    <n v="4858676.2863709498"/>
    <n v="1"/>
    <n v="227739660.31151193"/>
  </r>
  <r>
    <x v="1"/>
    <s v="com.google.android.webview.apk"/>
    <x v="8"/>
    <n v="7"/>
    <n v="1"/>
    <n v="3789362.4237482399"/>
    <n v="1"/>
    <n v="227739660.31151193"/>
  </r>
  <r>
    <x v="1"/>
    <s v="com.intuit.turbo.apk"/>
    <x v="8"/>
    <n v="7"/>
    <n v="0"/>
    <n v="4153363.6607439201"/>
    <n v="1"/>
    <n v="227739660.31151193"/>
  </r>
  <r>
    <x v="1"/>
    <s v="com.mcdonalds.app.apk"/>
    <x v="8"/>
    <n v="7"/>
    <n v="0"/>
    <n v="7219000.7052109502"/>
    <n v="0"/>
    <n v="227739660.31151193"/>
  </r>
  <r>
    <x v="1"/>
    <s v="com.intuit.turbotax.mobile.apk"/>
    <x v="8"/>
    <n v="7"/>
    <n v="0"/>
    <n v="7219000.2675880603"/>
    <n v="0"/>
    <n v="227739660.31151193"/>
  </r>
  <r>
    <x v="1"/>
    <s v="com.microsoft.appmanager.apk"/>
    <x v="8"/>
    <n v="7"/>
    <n v="0"/>
    <n v="3789691.2605157099"/>
    <n v="1"/>
    <n v="227739660.31151193"/>
  </r>
  <r>
    <x v="1"/>
    <s v="com.hulu.plus.apk"/>
    <x v="8"/>
    <n v="7"/>
    <n v="0"/>
    <n v="3789550.25538895"/>
    <n v="1"/>
    <n v="227739660.31151193"/>
  </r>
  <r>
    <x v="1"/>
    <s v="com.mercariapp.mercari.apk"/>
    <x v="8"/>
    <n v="7"/>
    <n v="0"/>
    <n v="3789592.8946058201"/>
    <n v="1"/>
    <n v="227739660.31151193"/>
  </r>
  <r>
    <x v="1"/>
    <s v="com.microsoft.office.outlook.apk"/>
    <x v="8"/>
    <n v="7"/>
    <n v="0"/>
    <n v="3789794.3935031001"/>
    <n v="1"/>
    <n v="227739660.31151193"/>
  </r>
  <r>
    <x v="1"/>
    <s v="com.google.android.apps.googleassistant.apk"/>
    <x v="8"/>
    <n v="7"/>
    <n v="3"/>
    <n v="3789814.33237716"/>
    <n v="1"/>
    <n v="227739660.31151193"/>
  </r>
  <r>
    <x v="1"/>
    <s v="com.particlenews.newsbreak.apk"/>
    <x v="8"/>
    <n v="7"/>
    <n v="0"/>
    <n v="3991870.7193601802"/>
    <n v="1"/>
    <n v="227739660.31151193"/>
  </r>
  <r>
    <x v="1"/>
    <s v="com.paypal.android.p2pmobile.apk"/>
    <x v="8"/>
    <n v="7"/>
    <n v="0"/>
    <n v="7208980.5322042601"/>
    <n v="0"/>
    <n v="227739660.31151193"/>
  </r>
  <r>
    <x v="1"/>
    <s v="com.pinterest.apk"/>
    <x v="8"/>
    <n v="7"/>
    <n v="0"/>
    <n v="3789981.8619382498"/>
    <n v="1"/>
    <n v="227739660.31151193"/>
  </r>
  <r>
    <x v="1"/>
    <s v="com.remind101.apk"/>
    <x v="8"/>
    <n v="7"/>
    <n v="0"/>
    <n v="3789887.4336234201"/>
    <n v="1"/>
    <n v="227739660.31151193"/>
  </r>
  <r>
    <x v="1"/>
    <s v="com.google.android.play.games.apk"/>
    <x v="8"/>
    <n v="7"/>
    <n v="0"/>
    <n v="3789998.3477890398"/>
    <n v="1"/>
    <n v="227739660.31151193"/>
  </r>
  <r>
    <x v="1"/>
    <s v="com.netflix.mediaclient.apk"/>
    <x v="8"/>
    <n v="7"/>
    <n v="0"/>
    <n v="3789902.2054858501"/>
    <n v="1"/>
    <n v="227739660.31151193"/>
  </r>
  <r>
    <x v="1"/>
    <s v="com.roku.remote.apk"/>
    <x v="8"/>
    <n v="7"/>
    <n v="0"/>
    <n v="4715875.53320219"/>
    <n v="1"/>
    <n v="227739660.31151193"/>
  </r>
  <r>
    <x v="1"/>
    <s v="com.snapchat.android.apk"/>
    <x v="8"/>
    <n v="7"/>
    <n v="0"/>
    <n v="3789629.7326190299"/>
    <n v="1"/>
    <n v="227739660.31151193"/>
  </r>
  <r>
    <x v="1"/>
    <s v="com.squareup.cash.apk"/>
    <x v="8"/>
    <n v="7"/>
    <n v="0"/>
    <n v="4153502.5417739502"/>
    <n v="1"/>
    <n v="227739660.31151193"/>
  </r>
  <r>
    <x v="1"/>
    <s v="com.tubitv.apk"/>
    <x v="8"/>
    <n v="7"/>
    <n v="0"/>
    <n v="3789621.1022292199"/>
    <n v="1"/>
    <n v="227739660.31151193"/>
  </r>
  <r>
    <x v="1"/>
    <s v="com.subway.mobile.subwayapp03.apk"/>
    <x v="8"/>
    <n v="7"/>
    <n v="0"/>
    <n v="3789876.79224368"/>
    <n v="1"/>
    <n v="227739660.31151193"/>
  </r>
  <r>
    <x v="1"/>
    <s v="com.twitter.android.apk"/>
    <x v="8"/>
    <n v="7"/>
    <n v="0"/>
    <n v="5370853.8345079804"/>
    <n v="1"/>
    <n v="227739660.31151193"/>
  </r>
  <r>
    <x v="1"/>
    <s v="com.shopify.arrive.apk"/>
    <x v="8"/>
    <n v="7"/>
    <n v="0"/>
    <n v="3789544.0892516598"/>
    <n v="1"/>
    <n v="227739660.31151193"/>
  </r>
  <r>
    <x v="1"/>
    <s v="com.whatsapp.apk"/>
    <x v="8"/>
    <n v="7"/>
    <n v="0"/>
    <n v="3789598.47771003"/>
    <n v="1"/>
    <n v="227739660.31151193"/>
  </r>
  <r>
    <x v="1"/>
    <s v="com.ubercab.apk"/>
    <x v="8"/>
    <n v="7"/>
    <n v="0"/>
    <n v="7217902.5237988597"/>
    <n v="0"/>
    <n v="227739660.31151193"/>
  </r>
  <r>
    <x v="1"/>
    <s v="com.venmo.apk"/>
    <x v="8"/>
    <n v="7"/>
    <n v="0"/>
    <n v="3789629.0793521302"/>
    <n v="1"/>
    <n v="227739660.31151193"/>
  </r>
  <r>
    <x v="1"/>
    <s v="com.yelp.android.apk"/>
    <x v="8"/>
    <n v="7"/>
    <n v="0"/>
    <n v="3789634.0387137602"/>
    <n v="1"/>
    <n v="227739660.31151193"/>
  </r>
  <r>
    <x v="1"/>
    <s v="gov.irs.apk"/>
    <x v="8"/>
    <n v="7"/>
    <n v="1"/>
    <n v="3789379.0160319698"/>
    <n v="1"/>
    <n v="227739660.31151193"/>
  </r>
  <r>
    <x v="1"/>
    <s v="me.lyft.android.apk"/>
    <x v="8"/>
    <n v="7"/>
    <n v="0"/>
    <n v="7214812.1282048495"/>
    <n v="0"/>
    <n v="227739660.31151193"/>
  </r>
  <r>
    <x v="2"/>
    <s v="com.contextlogic.wish.apk"/>
    <x v="8"/>
    <n v="7"/>
    <n v="0"/>
    <n v="33622.271667001703"/>
    <n v="1"/>
    <n v="1630124.2184319985"/>
  </r>
  <r>
    <x v="1"/>
    <s v="tv.pluto.android.apk"/>
    <x v="8"/>
    <n v="7"/>
    <n v="0"/>
    <n v="3789595.75712401"/>
    <n v="1"/>
    <n v="227739660.31151193"/>
  </r>
  <r>
    <x v="1"/>
    <s v="videoeditor.videorecorder.screenrecorder.apk"/>
    <x v="8"/>
    <n v="7"/>
    <n v="0"/>
    <n v="7204887.90519395"/>
    <n v="0"/>
    <n v="227739660.31151193"/>
  </r>
  <r>
    <x v="2"/>
    <s v="com.enflick.android.TextNow.apk"/>
    <x v="8"/>
    <n v="7"/>
    <n v="0"/>
    <n v="51731.215303996498"/>
    <n v="1"/>
    <n v="1630124.2184319985"/>
  </r>
  <r>
    <x v="2"/>
    <s v="com.creditkarma.mobile.apk"/>
    <x v="8"/>
    <n v="7"/>
    <n v="0"/>
    <n v="34339.626006083497"/>
    <n v="1"/>
    <n v="1630124.2184319985"/>
  </r>
  <r>
    <x v="1"/>
    <s v="tv.twitch.android.app.apk"/>
    <x v="8"/>
    <n v="7"/>
    <n v="0"/>
    <n v="4260922.7004670501"/>
    <n v="1"/>
    <n v="227739660.31151193"/>
  </r>
  <r>
    <x v="2"/>
    <s v="com.expedia.bookings.apk"/>
    <x v="8"/>
    <n v="7"/>
    <n v="0"/>
    <n v="40129.657448036502"/>
    <n v="1"/>
    <n v="1630124.2184319985"/>
  </r>
  <r>
    <x v="2"/>
    <s v="com.audible.application.apk"/>
    <x v="8"/>
    <n v="7"/>
    <n v="0"/>
    <n v="25907.992004882501"/>
    <n v="1"/>
    <n v="1630124.2184319985"/>
  </r>
  <r>
    <x v="2"/>
    <s v="com.audiomack.apk"/>
    <x v="8"/>
    <n v="7"/>
    <n v="0"/>
    <n v="29241.651680087602"/>
    <n v="1"/>
    <n v="1630124.2184319985"/>
  </r>
  <r>
    <x v="2"/>
    <s v="com.azure.authenticator.apk"/>
    <x v="8"/>
    <n v="7"/>
    <n v="0"/>
    <n v="44041.976918000699"/>
    <n v="1"/>
    <n v="1630124.2184319985"/>
  </r>
  <r>
    <x v="2"/>
    <s v="com.bitstrips.imoji.apk"/>
    <x v="8"/>
    <n v="7"/>
    <n v="0"/>
    <n v="25920.056778006201"/>
    <n v="1"/>
    <n v="1630124.2184319985"/>
  </r>
  <r>
    <x v="2"/>
    <s v="com.ebay.mobile.apk"/>
    <x v="8"/>
    <n v="7"/>
    <n v="0"/>
    <n v="25717.340387869601"/>
    <n v="1"/>
    <n v="1630124.2184319985"/>
  </r>
  <r>
    <x v="2"/>
    <s v="com.fitbit.FitbitMobile.apk"/>
    <x v="8"/>
    <n v="7"/>
    <n v="0"/>
    <n v="34738.6145498603"/>
    <n v="1"/>
    <n v="1630124.2184319985"/>
  </r>
  <r>
    <x v="2"/>
    <s v="com.facebook.orca.apk"/>
    <x v="8"/>
    <n v="7"/>
    <n v="0"/>
    <n v="21560.648121871"/>
    <n v="1"/>
    <n v="1630124.2184319985"/>
  </r>
  <r>
    <x v="2"/>
    <s v="com.google.android.apps.adm.apk"/>
    <x v="8"/>
    <n v="7"/>
    <n v="0"/>
    <n v="34322.025717003198"/>
    <n v="1"/>
    <n v="1630124.2184319985"/>
  </r>
  <r>
    <x v="2"/>
    <s v="com.google.android.apps.classroom.apk"/>
    <x v="8"/>
    <n v="7"/>
    <n v="0"/>
    <n v="31218.2821149472"/>
    <n v="1"/>
    <n v="1630124.2184319985"/>
  </r>
  <r>
    <x v="2"/>
    <s v="com.foxsports.android.apk"/>
    <x v="8"/>
    <n v="7"/>
    <n v="0"/>
    <n v="73463.308461010398"/>
    <n v="1"/>
    <n v="1630124.2184319985"/>
  </r>
  <r>
    <x v="2"/>
    <s v="com.facebook.katana.apk"/>
    <x v="8"/>
    <n v="7"/>
    <n v="0"/>
    <n v="36749.943963019097"/>
    <n v="1"/>
    <n v="1630124.2184319985"/>
  </r>
  <r>
    <x v="2"/>
    <s v="com.google.android.apps.youtube.kids.apk"/>
    <x v="8"/>
    <n v="7"/>
    <n v="0"/>
    <n v="26018.214953131901"/>
    <n v="1"/>
    <n v="1630124.2184319985"/>
  </r>
  <r>
    <x v="2"/>
    <s v="com.google.android.apps.googleassistant.apk"/>
    <x v="8"/>
    <n v="7"/>
    <n v="0"/>
    <n v="34335.072997026102"/>
    <n v="1"/>
    <n v="1630124.2184319985"/>
  </r>
  <r>
    <x v="2"/>
    <s v="com.google.android.projection.gearhead.apk"/>
    <x v="8"/>
    <n v="7"/>
    <n v="0"/>
    <n v="21712.252459023101"/>
    <n v="1"/>
    <n v="1630124.2184319985"/>
  </r>
  <r>
    <x v="2"/>
    <s v="com.hulu.plus.apk"/>
    <x v="8"/>
    <n v="7"/>
    <n v="0"/>
    <n v="34730.998256942199"/>
    <n v="1"/>
    <n v="1630124.2184319985"/>
  </r>
  <r>
    <x v="2"/>
    <s v="com.intuit.turbo.apk"/>
    <x v="8"/>
    <n v="7"/>
    <n v="0"/>
    <n v="33466.324145905601"/>
    <n v="1"/>
    <n v="1630124.2184319985"/>
  </r>
  <r>
    <x v="2"/>
    <s v="com.google.android.play.games.apk"/>
    <x v="8"/>
    <n v="7"/>
    <n v="0"/>
    <n v="30278.415438951899"/>
    <n v="1"/>
    <n v="1630124.2184319985"/>
  </r>
  <r>
    <x v="2"/>
    <s v="com.google.android.apps.youtube.music.apk"/>
    <x v="8"/>
    <n v="7"/>
    <n v="0"/>
    <n v="18149.491789052201"/>
    <n v="1"/>
    <n v="1630124.2184319985"/>
  </r>
  <r>
    <x v="2"/>
    <s v="com.instagram.android.apk"/>
    <x v="8"/>
    <n v="7"/>
    <n v="0"/>
    <n v="35356.373610906303"/>
    <n v="1"/>
    <n v="1630124.2184319985"/>
  </r>
  <r>
    <x v="2"/>
    <s v="com.mercariapp.mercari.apk"/>
    <x v="8"/>
    <n v="7"/>
    <n v="0"/>
    <n v="34849.747281055897"/>
    <n v="1"/>
    <n v="1630124.2184319985"/>
  </r>
  <r>
    <x v="2"/>
    <s v="com.mcdonalds.app.apk"/>
    <x v="8"/>
    <n v="7"/>
    <n v="0"/>
    <n v="28387.8182340413"/>
    <n v="1"/>
    <n v="1630124.2184319985"/>
  </r>
  <r>
    <x v="2"/>
    <s v="com.microsoft.appmanager.apk"/>
    <x v="8"/>
    <n v="7"/>
    <n v="0"/>
    <n v="21756.8422260228"/>
    <n v="1"/>
    <n v="1630124.2184319985"/>
  </r>
  <r>
    <x v="2"/>
    <s v="com.microsoft.office.outlook.apk"/>
    <x v="8"/>
    <n v="7"/>
    <n v="0"/>
    <n v="59495.397877879397"/>
    <n v="1"/>
    <n v="1630124.2184319985"/>
  </r>
  <r>
    <x v="2"/>
    <s v="com.netflix.mediaclient.apk"/>
    <x v="8"/>
    <n v="7"/>
    <n v="0"/>
    <n v="33609.1368240304"/>
    <n v="1"/>
    <n v="1630124.2184319985"/>
  </r>
  <r>
    <x v="2"/>
    <s v="com.particlenews.newsbreak.apk"/>
    <x v="8"/>
    <n v="7"/>
    <n v="0"/>
    <n v="29835.520721040601"/>
    <n v="1"/>
    <n v="1630124.2184319985"/>
  </r>
  <r>
    <x v="2"/>
    <s v="com.paypal.android.p2pmobile.apk"/>
    <x v="8"/>
    <n v="7"/>
    <n v="0"/>
    <n v="39818.799311062299"/>
    <n v="1"/>
    <n v="1630124.2184319985"/>
  </r>
  <r>
    <x v="2"/>
    <s v="com.pinterest.apk"/>
    <x v="8"/>
    <n v="7"/>
    <n v="0"/>
    <n v="21929.1242500767"/>
    <n v="1"/>
    <n v="1630124.2184319985"/>
  </r>
  <r>
    <x v="2"/>
    <s v="com.roku.remote.apk"/>
    <x v="8"/>
    <n v="7"/>
    <n v="0"/>
    <n v="21546.799279050902"/>
    <n v="1"/>
    <n v="1630124.2184319985"/>
  </r>
  <r>
    <x v="2"/>
    <s v="com.snapchat.android.apk"/>
    <x v="8"/>
    <n v="7"/>
    <n v="0"/>
    <n v="42010.432736016803"/>
    <n v="1"/>
    <n v="1630124.2184319985"/>
  </r>
  <r>
    <x v="2"/>
    <s v="com.shopify.arrive.apk"/>
    <x v="8"/>
    <n v="7"/>
    <n v="0"/>
    <n v="44888.271912001001"/>
    <n v="1"/>
    <n v="1630124.2184319985"/>
  </r>
  <r>
    <x v="2"/>
    <s v="com.squareup.cash.apk"/>
    <x v="8"/>
    <n v="7"/>
    <n v="0"/>
    <n v="22066.8313219212"/>
    <n v="1"/>
    <n v="1630124.2184319985"/>
  </r>
  <r>
    <x v="2"/>
    <s v="com.subway.mobile.subwayapp03.apk"/>
    <x v="8"/>
    <n v="7"/>
    <n v="0"/>
    <n v="23988.882102072199"/>
    <n v="1"/>
    <n v="1630124.2184319985"/>
  </r>
  <r>
    <x v="2"/>
    <s v="com.google.android.webview.apk"/>
    <x v="8"/>
    <n v="7"/>
    <n v="0"/>
    <n v="26014.167063171"/>
    <n v="1"/>
    <n v="1630124.2184319985"/>
  </r>
  <r>
    <x v="2"/>
    <s v="com.tubitv.apk"/>
    <x v="8"/>
    <n v="7"/>
    <n v="0"/>
    <n v="17483.718475094"/>
    <n v="1"/>
    <n v="1630124.2184319985"/>
  </r>
  <r>
    <x v="2"/>
    <s v="com.twitter.android.apk"/>
    <x v="8"/>
    <n v="7"/>
    <n v="0"/>
    <n v="41985.0220340304"/>
    <n v="1"/>
    <n v="1630124.2184319985"/>
  </r>
  <r>
    <x v="2"/>
    <s v="com.ubercab.apk"/>
    <x v="8"/>
    <n v="7"/>
    <n v="0"/>
    <n v="34680.191360879602"/>
    <n v="1"/>
    <n v="1630124.2184319985"/>
  </r>
  <r>
    <x v="2"/>
    <s v="com.venmo.apk"/>
    <x v="8"/>
    <n v="7"/>
    <n v="0"/>
    <n v="25626.794466981599"/>
    <n v="1"/>
    <n v="1630124.2184319985"/>
  </r>
  <r>
    <x v="2"/>
    <s v="com.whatsapp.apk"/>
    <x v="8"/>
    <n v="7"/>
    <n v="0"/>
    <n v="30938.3430329617"/>
    <n v="1"/>
    <n v="1630124.2184319985"/>
  </r>
  <r>
    <x v="2"/>
    <s v="com.intuit.turbotax.mobile.apk"/>
    <x v="8"/>
    <n v="7"/>
    <n v="0"/>
    <n v="28849.774836096902"/>
    <n v="1"/>
    <n v="1630124.2184319985"/>
  </r>
  <r>
    <x v="2"/>
    <s v="com.yelp.android.apk"/>
    <x v="8"/>
    <n v="7"/>
    <n v="0"/>
    <n v="28713.2978569716"/>
    <n v="1"/>
    <n v="1630124.2184319985"/>
  </r>
  <r>
    <x v="2"/>
    <s v="com.remind101.apk"/>
    <x v="8"/>
    <n v="7"/>
    <n v="0"/>
    <n v="26010.801201918999"/>
    <n v="1"/>
    <n v="1630124.2184319985"/>
  </r>
  <r>
    <x v="2"/>
    <s v="gov.irs.apk"/>
    <x v="8"/>
    <n v="7"/>
    <n v="0"/>
    <n v="34321.762154810101"/>
    <n v="1"/>
    <n v="1630124.2184319985"/>
  </r>
  <r>
    <x v="2"/>
    <s v="videoeditor.videorecorder.screenrecorder.apk"/>
    <x v="8"/>
    <n v="7"/>
    <n v="0"/>
    <n v="34340.626450022603"/>
    <n v="1"/>
    <n v="1630124.2184319985"/>
  </r>
  <r>
    <x v="2"/>
    <s v="me.lyft.android.apk"/>
    <x v="8"/>
    <n v="7"/>
    <n v="0"/>
    <n v="27630.029384046698"/>
    <n v="1"/>
    <n v="1630124.2184319985"/>
  </r>
  <r>
    <x v="2"/>
    <s v="tv.pluto.android.apk"/>
    <x v="8"/>
    <n v="7"/>
    <n v="0"/>
    <n v="44698.453099001199"/>
    <n v="1"/>
    <n v="1630124.2184319985"/>
  </r>
  <r>
    <x v="2"/>
    <s v="tv.twitch.android.app.apk"/>
    <x v="8"/>
    <n v="7"/>
    <n v="0"/>
    <n v="27895.8781671244"/>
    <n v="1"/>
    <n v="1630124.2184319985"/>
  </r>
  <r>
    <x v="0"/>
    <s v="com.microsoft.appmanager.apk"/>
    <x v="9"/>
    <m/>
    <n v="0"/>
    <n v="55471.429648110599"/>
    <n v="1"/>
    <n v="2586782.4945384627"/>
  </r>
  <r>
    <x v="0"/>
    <s v="com.google.android.apps.classroom.apk"/>
    <x v="9"/>
    <n v="8"/>
    <n v="0"/>
    <n v="31946.8422220088"/>
    <n v="1"/>
    <n v="2586782.4945384627"/>
  </r>
  <r>
    <x v="0"/>
    <s v="gov.irs.apk"/>
    <x v="9"/>
    <n v="8"/>
    <n v="0"/>
    <n v="24921.246706042399"/>
    <n v="1"/>
    <n v="2586782.4945384627"/>
  </r>
  <r>
    <x v="0"/>
    <s v="com.azure.authenticator.apk"/>
    <x v="9"/>
    <n v="8"/>
    <n v="0"/>
    <n v="31951.554162893401"/>
    <n v="1"/>
    <n v="2586782.4945384627"/>
  </r>
  <r>
    <x v="0"/>
    <s v="videoeditor.videorecorder.screenrecorder.apk"/>
    <x v="9"/>
    <n v="8"/>
    <n v="0"/>
    <n v="31951.156715862398"/>
    <n v="1"/>
    <n v="2586782.4945384627"/>
  </r>
  <r>
    <x v="0"/>
    <s v="com.expedia.bookings.apk"/>
    <x v="9"/>
    <n v="8"/>
    <n v="0"/>
    <n v="32013.143509859201"/>
    <n v="1"/>
    <n v="2586782.4945384627"/>
  </r>
  <r>
    <x v="0"/>
    <s v="com.creditkarma.mobile.apk"/>
    <x v="9"/>
    <n v="8"/>
    <n v="0"/>
    <n v="31954.754587029998"/>
    <n v="1"/>
    <n v="2586782.4945384627"/>
  </r>
  <r>
    <x v="0"/>
    <s v="com.mercariapp.mercari.apk"/>
    <x v="9"/>
    <n v="8"/>
    <n v="0"/>
    <n v="31949.512766906901"/>
    <n v="1"/>
    <n v="2586782.4945384627"/>
  </r>
  <r>
    <x v="0"/>
    <s v="com.particlenews.newsbreak.apk"/>
    <x v="9"/>
    <n v="8"/>
    <n v="0"/>
    <n v="32218.480327865102"/>
    <n v="1"/>
    <n v="2586782.4945384627"/>
  </r>
  <r>
    <x v="0"/>
    <s v="com.tubitv.apk"/>
    <x v="9"/>
    <n v="8"/>
    <n v="0"/>
    <n v="32139.010676881298"/>
    <n v="1"/>
    <n v="2586782.4945384627"/>
  </r>
  <r>
    <x v="0"/>
    <s v="com.contextlogic.wish.apk"/>
    <x v="9"/>
    <n v="8"/>
    <n v="0"/>
    <n v="35431.280698161499"/>
    <n v="1"/>
    <n v="2586782.4945384627"/>
  </r>
  <r>
    <x v="0"/>
    <s v="com.audiomack.apk"/>
    <x v="9"/>
    <n v="8"/>
    <n v="0"/>
    <n v="31954.381424002298"/>
    <n v="1"/>
    <n v="2586782.4945384627"/>
  </r>
  <r>
    <x v="0"/>
    <s v="com.paypal.android.p2pmobile.apk"/>
    <x v="9"/>
    <n v="8"/>
    <n v="0"/>
    <n v="77879.785797093005"/>
    <n v="1"/>
    <n v="2586782.4945384627"/>
  </r>
  <r>
    <x v="0"/>
    <s v="com.whatsapp.apk"/>
    <x v="9"/>
    <n v="8"/>
    <n v="0"/>
    <n v="56048.440705053501"/>
    <n v="1"/>
    <n v="2586782.4945384627"/>
  </r>
  <r>
    <x v="0"/>
    <s v="com.venmo.apk"/>
    <x v="9"/>
    <n v="8"/>
    <n v="0"/>
    <n v="56178.175323875599"/>
    <n v="1"/>
    <n v="2586782.4945384627"/>
  </r>
  <r>
    <x v="0"/>
    <s v="com.enflick.android.TextNow.apk"/>
    <x v="9"/>
    <n v="8"/>
    <n v="0"/>
    <n v="55640.609809895897"/>
    <n v="1"/>
    <n v="2586782.4945384627"/>
  </r>
  <r>
    <x v="0"/>
    <s v="com.remind101.apk"/>
    <x v="9"/>
    <n v="8"/>
    <n v="0"/>
    <n v="55800.467683002302"/>
    <n v="1"/>
    <n v="2586782.4945384627"/>
  </r>
  <r>
    <x v="0"/>
    <s v="com.google.android.apps.youtube.music.apk"/>
    <x v="9"/>
    <n v="8"/>
    <n v="0"/>
    <n v="40504.623023793101"/>
    <n v="1"/>
    <n v="2586782.4945384627"/>
  </r>
  <r>
    <x v="0"/>
    <s v="com.google.android.play.games.apk"/>
    <x v="9"/>
    <n v="8"/>
    <n v="0"/>
    <n v="35625.447368016401"/>
    <n v="1"/>
    <n v="2586782.4945384627"/>
  </r>
  <r>
    <x v="0"/>
    <s v="com.google.android.projection.gearhead.apk"/>
    <x v="9"/>
    <n v="8"/>
    <n v="0"/>
    <n v="56235.241461079502"/>
    <n v="1"/>
    <n v="2586782.4945384627"/>
  </r>
  <r>
    <x v="0"/>
    <s v="tv.twitch.android.app.apk"/>
    <x v="9"/>
    <n v="8"/>
    <n v="0"/>
    <n v="35388.443723088101"/>
    <n v="1"/>
    <n v="2586782.4945384627"/>
  </r>
  <r>
    <x v="0"/>
    <s v="com.shopify.arrive.apk"/>
    <x v="9"/>
    <n v="8"/>
    <n v="0"/>
    <n v="56163.381686899796"/>
    <n v="1"/>
    <n v="2586782.4945384627"/>
  </r>
  <r>
    <x v="0"/>
    <s v="com.instagram.android.apk"/>
    <x v="9"/>
    <n v="8"/>
    <n v="0"/>
    <n v="56086.216403171398"/>
    <n v="1"/>
    <n v="2586782.4945384627"/>
  </r>
  <r>
    <x v="0"/>
    <s v="com.google.android.apps.adm.apk"/>
    <x v="9"/>
    <n v="8"/>
    <n v="0"/>
    <n v="31958.104603923799"/>
    <n v="1"/>
    <n v="2586782.4945384627"/>
  </r>
  <r>
    <x v="0"/>
    <s v="com.facebook.orca.apk"/>
    <x v="9"/>
    <n v="8"/>
    <n v="0"/>
    <n v="55832.497785100699"/>
    <n v="1"/>
    <n v="2586782.4945384627"/>
  </r>
  <r>
    <x v="0"/>
    <s v="com.netflix.mediaclient.apk"/>
    <x v="9"/>
    <n v="8"/>
    <n v="0"/>
    <n v="55830.509364139201"/>
    <n v="1"/>
    <n v="2586782.4945384627"/>
  </r>
  <r>
    <x v="0"/>
    <s v="com.audible.application.apk"/>
    <x v="9"/>
    <n v="8"/>
    <n v="0"/>
    <n v="56209.232105873503"/>
    <n v="1"/>
    <n v="2586782.4945384627"/>
  </r>
  <r>
    <x v="0"/>
    <s v="com.bitstrips.imoji.apk"/>
    <x v="9"/>
    <n v="8"/>
    <n v="0"/>
    <n v="56103.510957909697"/>
    <n v="1"/>
    <n v="2586782.4945384627"/>
  </r>
  <r>
    <x v="0"/>
    <s v="com.twitter.android.apk"/>
    <x v="9"/>
    <n v="8"/>
    <n v="0"/>
    <n v="56011.449184035802"/>
    <n v="1"/>
    <n v="2586782.4945384627"/>
  </r>
  <r>
    <x v="0"/>
    <s v="com.google.android.apps.googleassistant.apk"/>
    <x v="9"/>
    <n v="8"/>
    <n v="0"/>
    <n v="31946.847968967599"/>
    <n v="1"/>
    <n v="2586782.4945384627"/>
  </r>
  <r>
    <x v="0"/>
    <s v="com.pinterest.apk"/>
    <x v="9"/>
    <n v="8"/>
    <n v="0"/>
    <n v="56094.556289026499"/>
    <n v="1"/>
    <n v="2586782.4945384627"/>
  </r>
  <r>
    <x v="0"/>
    <s v="com.yelp.android.apk"/>
    <x v="9"/>
    <n v="8"/>
    <n v="0"/>
    <n v="55735.775672132098"/>
    <n v="1"/>
    <n v="2586782.4945384627"/>
  </r>
  <r>
    <x v="0"/>
    <s v="me.lyft.android.apk"/>
    <x v="9"/>
    <n v="8"/>
    <n v="0"/>
    <n v="60107.217531884002"/>
    <n v="1"/>
    <n v="2586782.4945384627"/>
  </r>
  <r>
    <x v="0"/>
    <s v="com.subway.mobile.subwayapp03.apk"/>
    <x v="9"/>
    <n v="8"/>
    <n v="0"/>
    <n v="61161.392130888999"/>
    <n v="1"/>
    <n v="2586782.4945384627"/>
  </r>
  <r>
    <x v="0"/>
    <s v="com.intuit.turbo.apk"/>
    <x v="9"/>
    <n v="8"/>
    <n v="0"/>
    <n v="55826.873753918298"/>
    <n v="1"/>
    <n v="2586782.4945384627"/>
  </r>
  <r>
    <x v="0"/>
    <s v="com.hulu.plus.apk"/>
    <x v="9"/>
    <n v="8"/>
    <n v="0"/>
    <n v="31943.631096044501"/>
    <n v="1"/>
    <n v="2586782.4945384627"/>
  </r>
  <r>
    <x v="0"/>
    <s v="com.snapchat.android.apk"/>
    <x v="9"/>
    <n v="8"/>
    <n v="0"/>
    <n v="60985.547418007598"/>
    <n v="1"/>
    <n v="2586782.4945384627"/>
  </r>
  <r>
    <x v="0"/>
    <s v="com.facebook.katana.apk"/>
    <x v="9"/>
    <n v="8"/>
    <n v="0"/>
    <n v="68235.231714788795"/>
    <n v="1"/>
    <n v="2586782.4945384627"/>
  </r>
  <r>
    <x v="0"/>
    <s v="com.foxsports.android.apk"/>
    <x v="9"/>
    <n v="8"/>
    <n v="0"/>
    <n v="77875.228035962195"/>
    <n v="1"/>
    <n v="2586782.4945384627"/>
  </r>
  <r>
    <x v="0"/>
    <s v="com.intuit.turbotax.mobile.apk"/>
    <x v="9"/>
    <n v="8"/>
    <n v="0"/>
    <n v="77876.276597147793"/>
    <n v="1"/>
    <n v="2586782.4945384627"/>
  </r>
  <r>
    <x v="0"/>
    <s v="com.ubercab.apk"/>
    <x v="9"/>
    <n v="8"/>
    <n v="0"/>
    <n v="80388.441959861593"/>
    <n v="1"/>
    <n v="2586782.4945384627"/>
  </r>
  <r>
    <x v="0"/>
    <s v="com.fitbit.FitbitMobile.apk"/>
    <x v="9"/>
    <n v="8"/>
    <n v="0"/>
    <n v="82454.797127982602"/>
    <n v="1"/>
    <n v="2586782.4945384627"/>
  </r>
  <r>
    <x v="0"/>
    <s v="com.microsoft.office.outlook.apk"/>
    <x v="9"/>
    <n v="8"/>
    <n v="0"/>
    <n v="96815.232853172303"/>
    <n v="1"/>
    <n v="2586782.4945384627"/>
  </r>
  <r>
    <x v="0"/>
    <s v="tv.pluto.android.apk"/>
    <x v="9"/>
    <n v="8"/>
    <n v="0"/>
    <n v="31946.817729854902"/>
    <n v="1"/>
    <n v="2586782.4945384627"/>
  </r>
  <r>
    <x v="0"/>
    <s v="com.mcdonalds.app.apk"/>
    <x v="9"/>
    <n v="8"/>
    <n v="0"/>
    <n v="80391.490139998496"/>
    <n v="1"/>
    <n v="2586782.4945384627"/>
  </r>
  <r>
    <x v="0"/>
    <s v="com.google.android.apps.youtube.kids.apk"/>
    <x v="9"/>
    <n v="8"/>
    <n v="0"/>
    <n v="55532.285061199203"/>
    <n v="1"/>
    <n v="2586782.4945384627"/>
  </r>
  <r>
    <x v="1"/>
    <s v="com.contextlogic.wish.apk"/>
    <x v="9"/>
    <n v="8"/>
    <n v="0"/>
    <n v="7208124.1873851903"/>
    <n v="0"/>
    <n v="92109667.706161171"/>
  </r>
  <r>
    <x v="1"/>
    <s v="com.audible.application.apk"/>
    <x v="9"/>
    <n v="8"/>
    <n v="0"/>
    <n v="628103.98384323297"/>
    <n v="1"/>
    <n v="92109667.706161171"/>
  </r>
  <r>
    <x v="1"/>
    <s v="com.audiomack.apk"/>
    <x v="9"/>
    <n v="8"/>
    <n v="0"/>
    <n v="7206914.9918905403"/>
    <n v="0"/>
    <n v="92109667.706161171"/>
  </r>
  <r>
    <x v="0"/>
    <s v="com.ebay.mobile.apk"/>
    <x v="9"/>
    <n v="8"/>
    <n v="0"/>
    <n v="55681.467665825003"/>
    <n v="1"/>
    <n v="2586782.4945384627"/>
  </r>
  <r>
    <x v="0"/>
    <s v="com.google.android.webview.apk"/>
    <x v="9"/>
    <n v="8"/>
    <n v="0"/>
    <n v="80337.172883096995"/>
    <n v="1"/>
    <n v="2586782.4945384627"/>
  </r>
  <r>
    <x v="0"/>
    <s v="com.squareup.cash.apk"/>
    <x v="9"/>
    <n v="8"/>
    <n v="0"/>
    <n v="55869.291646173202"/>
    <n v="1"/>
    <n v="2586782.4945384627"/>
  </r>
  <r>
    <x v="0"/>
    <s v="com.roku.remote.apk"/>
    <x v="9"/>
    <n v="8"/>
    <n v="0"/>
    <n v="32177.9888309538"/>
    <n v="1"/>
    <n v="2586782.4945384627"/>
  </r>
  <r>
    <x v="1"/>
    <s v="com.creditkarma.mobile.apk"/>
    <x v="9"/>
    <n v="8"/>
    <n v="0"/>
    <n v="7205628.8582552196"/>
    <n v="0"/>
    <n v="92109667.706161171"/>
  </r>
  <r>
    <x v="1"/>
    <s v="com.expedia.bookings.apk"/>
    <x v="9"/>
    <n v="8"/>
    <n v="0"/>
    <n v="7208114.3641541703"/>
    <n v="0"/>
    <n v="92109667.706161171"/>
  </r>
  <r>
    <x v="1"/>
    <s v="com.azure.authenticator.apk"/>
    <x v="9"/>
    <n v="8"/>
    <n v="0"/>
    <n v="7205618.9537597802"/>
    <n v="0"/>
    <n v="92109667.706161171"/>
  </r>
  <r>
    <x v="1"/>
    <s v="com.facebook.katana.apk"/>
    <x v="9"/>
    <n v="8"/>
    <n v="0"/>
    <n v="628043.11087401502"/>
    <n v="1"/>
    <n v="92109667.706161171"/>
  </r>
  <r>
    <x v="1"/>
    <s v="com.ebay.mobile.apk"/>
    <x v="9"/>
    <n v="8"/>
    <n v="0"/>
    <n v="627846.51914238895"/>
    <n v="1"/>
    <n v="92109667.706161171"/>
  </r>
  <r>
    <x v="1"/>
    <s v="com.facebook.orca.apk"/>
    <x v="9"/>
    <n v="8"/>
    <n v="0"/>
    <n v="627901.87216084404"/>
    <n v="1"/>
    <n v="92109667.706161171"/>
  </r>
  <r>
    <x v="1"/>
    <s v="com.bitstrips.imoji.apk"/>
    <x v="9"/>
    <n v="8"/>
    <n v="0"/>
    <n v="628094.23759905598"/>
    <n v="1"/>
    <n v="92109667.706161171"/>
  </r>
  <r>
    <x v="1"/>
    <s v="com.fitbit.FitbitMobile.apk"/>
    <x v="9"/>
    <n v="8"/>
    <n v="0"/>
    <n v="628036.90720489202"/>
    <n v="1"/>
    <n v="92109667.706161171"/>
  </r>
  <r>
    <x v="1"/>
    <s v="com.foxsports.android.apk"/>
    <x v="9"/>
    <n v="8"/>
    <n v="0"/>
    <n v="1036136.35903596"/>
    <n v="1"/>
    <n v="92109667.706161171"/>
  </r>
  <r>
    <x v="1"/>
    <s v="com.enflick.android.TextNow.apk"/>
    <x v="9"/>
    <n v="8"/>
    <n v="0"/>
    <n v="627690.09312987304"/>
    <n v="1"/>
    <n v="92109667.706161171"/>
  </r>
  <r>
    <x v="1"/>
    <s v="com.google.android.play.games.apk"/>
    <x v="9"/>
    <n v="8"/>
    <n v="0"/>
    <n v="627801.99788510799"/>
    <n v="1"/>
    <n v="92109667.706161171"/>
  </r>
  <r>
    <x v="1"/>
    <s v="com.google.android.apps.adm.apk"/>
    <x v="9"/>
    <n v="8"/>
    <n v="0"/>
    <n v="1038976.73024004"/>
    <n v="1"/>
    <n v="92109667.706161171"/>
  </r>
  <r>
    <x v="1"/>
    <s v="com.google.android.apps.googleassistant.apk"/>
    <x v="9"/>
    <n v="8"/>
    <n v="0"/>
    <n v="627846.19630407495"/>
    <n v="1"/>
    <n v="92109667.706161171"/>
  </r>
  <r>
    <x v="1"/>
    <s v="com.google.android.apps.youtube.kids.apk"/>
    <x v="9"/>
    <n v="8"/>
    <n v="0"/>
    <n v="628051.01042101101"/>
    <n v="1"/>
    <n v="92109667.706161171"/>
  </r>
  <r>
    <x v="1"/>
    <s v="com.google.android.apps.youtube.music.apk"/>
    <x v="9"/>
    <n v="8"/>
    <n v="0"/>
    <n v="628150.54577076796"/>
    <n v="1"/>
    <n v="92109667.706161171"/>
  </r>
  <r>
    <x v="1"/>
    <s v="com.google.android.apps.classroom.apk"/>
    <x v="9"/>
    <n v="8"/>
    <n v="0"/>
    <n v="628015.27736522199"/>
    <n v="1"/>
    <n v="92109667.706161171"/>
  </r>
  <r>
    <x v="1"/>
    <s v="com.google.android.projection.gearhead.apk"/>
    <x v="9"/>
    <n v="8"/>
    <n v="0"/>
    <n v="627997.99910513603"/>
    <n v="1"/>
    <n v="92109667.706161171"/>
  </r>
  <r>
    <x v="1"/>
    <s v="com.hulu.plus.apk"/>
    <x v="9"/>
    <n v="8"/>
    <n v="0"/>
    <n v="627717.74552809005"/>
    <n v="1"/>
    <n v="92109667.706161171"/>
  </r>
  <r>
    <x v="1"/>
    <s v="com.instagram.android.apk"/>
    <x v="9"/>
    <n v="8"/>
    <n v="0"/>
    <n v="628134.87540418201"/>
    <n v="1"/>
    <n v="92109667.706161171"/>
  </r>
  <r>
    <x v="1"/>
    <s v="com.intuit.turbo.apk"/>
    <x v="9"/>
    <n v="8"/>
    <n v="0"/>
    <n v="627897.46947586501"/>
    <n v="1"/>
    <n v="92109667.706161171"/>
  </r>
  <r>
    <x v="1"/>
    <s v="com.intuit.turbotax.mobile.apk"/>
    <x v="9"/>
    <n v="8"/>
    <n v="0"/>
    <n v="627795.48701597296"/>
    <n v="1"/>
    <n v="92109667.706161171"/>
  </r>
  <r>
    <x v="1"/>
    <s v="com.google.android.webview.apk"/>
    <x v="9"/>
    <n v="8"/>
    <n v="0"/>
    <n v="627681.13520322298"/>
    <n v="1"/>
    <n v="92109667.706161171"/>
  </r>
  <r>
    <x v="1"/>
    <s v="com.mcdonalds.app.apk"/>
    <x v="9"/>
    <n v="8"/>
    <n v="0"/>
    <n v="7217336.6731400602"/>
    <n v="0"/>
    <n v="92109667.706161171"/>
  </r>
  <r>
    <x v="1"/>
    <s v="com.netflix.mediaclient.apk"/>
    <x v="9"/>
    <n v="8"/>
    <n v="0"/>
    <n v="627865.441828034"/>
    <n v="1"/>
    <n v="92109667.706161171"/>
  </r>
  <r>
    <x v="1"/>
    <s v="com.mercariapp.mercari.apk"/>
    <x v="9"/>
    <n v="8"/>
    <n v="0"/>
    <n v="628016.30458189105"/>
    <n v="1"/>
    <n v="92109667.706161171"/>
  </r>
  <r>
    <x v="1"/>
    <s v="com.microsoft.appmanager.apk"/>
    <x v="9"/>
    <n v="8"/>
    <n v="0"/>
    <n v="627750.715368893"/>
    <n v="1"/>
    <n v="92109667.706161171"/>
  </r>
  <r>
    <x v="1"/>
    <s v="com.paypal.android.p2pmobile.apk"/>
    <x v="9"/>
    <n v="8"/>
    <n v="0"/>
    <n v="627961.20646875305"/>
    <n v="1"/>
    <n v="92109667.706161171"/>
  </r>
  <r>
    <x v="1"/>
    <s v="com.particlenews.newsbreak.apk"/>
    <x v="9"/>
    <n v="8"/>
    <n v="0"/>
    <n v="7205614.5202638498"/>
    <n v="0"/>
    <n v="92109667.706161171"/>
  </r>
  <r>
    <x v="1"/>
    <s v="com.pinterest.apk"/>
    <x v="9"/>
    <n v="8"/>
    <n v="0"/>
    <n v="627665.63792433497"/>
    <n v="1"/>
    <n v="92109667.706161171"/>
  </r>
  <r>
    <x v="1"/>
    <s v="com.remind101.apk"/>
    <x v="9"/>
    <n v="8"/>
    <n v="0"/>
    <n v="628084.14249122096"/>
    <n v="1"/>
    <n v="92109667.706161171"/>
  </r>
  <r>
    <x v="1"/>
    <s v="com.microsoft.office.outlook.apk"/>
    <x v="9"/>
    <n v="8"/>
    <n v="0"/>
    <n v="7219438.9009820297"/>
    <n v="0"/>
    <n v="92109667.706161171"/>
  </r>
  <r>
    <x v="1"/>
    <s v="com.roku.remote.apk"/>
    <x v="9"/>
    <n v="8"/>
    <n v="0"/>
    <n v="627887.44404120301"/>
    <n v="1"/>
    <n v="92109667.706161171"/>
  </r>
  <r>
    <x v="1"/>
    <s v="com.squareup.cash.apk"/>
    <x v="9"/>
    <n v="8"/>
    <n v="0"/>
    <n v="627845.75630770996"/>
    <n v="1"/>
    <n v="92109667.706161171"/>
  </r>
  <r>
    <x v="1"/>
    <s v="com.subway.mobile.subwayapp03.apk"/>
    <x v="9"/>
    <n v="8"/>
    <n v="0"/>
    <n v="627759.31916898105"/>
    <n v="1"/>
    <n v="92109667.706161171"/>
  </r>
  <r>
    <x v="1"/>
    <s v="com.snapchat.android.apk"/>
    <x v="9"/>
    <n v="8"/>
    <n v="0"/>
    <n v="627711.50090172805"/>
    <n v="1"/>
    <n v="92109667.706161171"/>
  </r>
  <r>
    <x v="1"/>
    <s v="com.tubitv.apk"/>
    <x v="9"/>
    <n v="8"/>
    <n v="0"/>
    <n v="627844.75742373604"/>
    <n v="1"/>
    <n v="92109667.706161171"/>
  </r>
  <r>
    <x v="1"/>
    <s v="com.twitter.android.apk"/>
    <x v="9"/>
    <n v="8"/>
    <n v="0"/>
    <n v="627767.18275714596"/>
    <n v="1"/>
    <n v="92109667.706161171"/>
  </r>
  <r>
    <x v="1"/>
    <s v="com.ubercab.apk"/>
    <x v="9"/>
    <n v="8"/>
    <n v="0"/>
    <n v="992425.32235803001"/>
    <n v="1"/>
    <n v="92109667.706161171"/>
  </r>
  <r>
    <x v="1"/>
    <s v="com.shopify.arrive.apk"/>
    <x v="9"/>
    <n v="8"/>
    <n v="0"/>
    <n v="628110.32602516899"/>
    <n v="1"/>
    <n v="92109667.706161171"/>
  </r>
  <r>
    <x v="1"/>
    <s v="com.whatsapp.apk"/>
    <x v="9"/>
    <n v="8"/>
    <n v="0"/>
    <n v="627838.77552812896"/>
    <n v="1"/>
    <n v="92109667.706161171"/>
  </r>
  <r>
    <x v="1"/>
    <s v="com.venmo.apk"/>
    <x v="9"/>
    <n v="8"/>
    <n v="0"/>
    <n v="628112.45771870005"/>
    <n v="1"/>
    <n v="92109667.706161171"/>
  </r>
  <r>
    <x v="1"/>
    <s v="me.lyft.android.apk"/>
    <x v="9"/>
    <n v="8"/>
    <n v="0"/>
    <n v="628178.20902774099"/>
    <n v="1"/>
    <n v="92109667.706161171"/>
  </r>
  <r>
    <x v="1"/>
    <s v="com.yelp.android.apk"/>
    <x v="9"/>
    <n v="8"/>
    <n v="0"/>
    <n v="628214.78777378798"/>
    <n v="1"/>
    <n v="92109667.706161171"/>
  </r>
  <r>
    <x v="1"/>
    <s v="gov.irs.apk"/>
    <x v="9"/>
    <n v="8"/>
    <n v="1"/>
    <n v="926098.98189129296"/>
    <n v="1"/>
    <n v="92109667.706161171"/>
  </r>
  <r>
    <x v="1"/>
    <s v="tv.twitch.android.app.apk"/>
    <x v="9"/>
    <n v="8"/>
    <n v="0"/>
    <n v="627845.96208995197"/>
    <n v="1"/>
    <n v="92109667.706161171"/>
  </r>
  <r>
    <x v="1"/>
    <s v="tv.pluto.android.apk"/>
    <x v="9"/>
    <n v="8"/>
    <n v="0"/>
    <n v="7205933.2884838805"/>
    <n v="0"/>
    <n v="92109667.706161171"/>
  </r>
  <r>
    <x v="2"/>
    <s v="com.audible.application.apk"/>
    <x v="9"/>
    <n v="8"/>
    <n v="0"/>
    <n v="7219647.0690900404"/>
    <n v="0"/>
    <n v="212932619.38830048"/>
  </r>
  <r>
    <x v="1"/>
    <s v="videoeditor.videorecorder.screenrecorder.apk"/>
    <x v="9"/>
    <n v="8"/>
    <n v="0"/>
    <n v="628039.18346110696"/>
    <n v="1"/>
    <n v="92109667.706161171"/>
  </r>
  <r>
    <x v="2"/>
    <s v="com.audiomack.apk"/>
    <x v="9"/>
    <n v="8"/>
    <n v="0"/>
    <n v="7219356.4786401102"/>
    <n v="0"/>
    <n v="212932619.38830048"/>
  </r>
  <r>
    <x v="2"/>
    <s v="com.bitstrips.imoji.apk"/>
    <x v="9"/>
    <n v="8"/>
    <n v="0"/>
    <n v="46644.791879924"/>
    <n v="1"/>
    <n v="212932619.38830048"/>
  </r>
  <r>
    <x v="2"/>
    <s v="com.ebay.mobile.apk"/>
    <x v="9"/>
    <n v="8"/>
    <n v="0"/>
    <n v="7240686.4721008996"/>
    <n v="0"/>
    <n v="212932619.38830048"/>
  </r>
  <r>
    <x v="2"/>
    <s v="com.creditkarma.mobile.apk"/>
    <x v="9"/>
    <n v="8"/>
    <n v="0"/>
    <n v="7205976.6747460198"/>
    <n v="0"/>
    <n v="212932619.38830048"/>
  </r>
  <r>
    <x v="2"/>
    <s v="com.enflick.android.TextNow.apk"/>
    <x v="9"/>
    <n v="8"/>
    <n v="0"/>
    <n v="7225263.0905480999"/>
    <n v="0"/>
    <n v="212932619.38830048"/>
  </r>
  <r>
    <x v="2"/>
    <s v="com.expedia.bookings.apk"/>
    <x v="9"/>
    <n v="8"/>
    <n v="0"/>
    <n v="7221705.4304310502"/>
    <n v="0"/>
    <n v="212932619.38830048"/>
  </r>
  <r>
    <x v="2"/>
    <s v="com.azure.authenticator.apk"/>
    <x v="9"/>
    <n v="8"/>
    <n v="0"/>
    <n v="7217363.5870180996"/>
    <n v="0"/>
    <n v="212932619.38830048"/>
  </r>
  <r>
    <x v="2"/>
    <s v="com.facebook.katana.apk"/>
    <x v="9"/>
    <n v="8"/>
    <n v="0"/>
    <n v="91329.707265132995"/>
    <n v="1"/>
    <n v="212932619.38830048"/>
  </r>
  <r>
    <x v="2"/>
    <s v="com.facebook.orca.apk"/>
    <x v="9"/>
    <n v="8"/>
    <n v="0"/>
    <n v="33890.036797849403"/>
    <n v="1"/>
    <n v="212932619.38830048"/>
  </r>
  <r>
    <x v="2"/>
    <s v="com.contextlogic.wish.apk"/>
    <x v="9"/>
    <n v="8"/>
    <n v="0"/>
    <n v="7221831.1897839801"/>
    <n v="0"/>
    <n v="212932619.38830048"/>
  </r>
  <r>
    <x v="2"/>
    <s v="com.fitbit.FitbitMobile.apk"/>
    <x v="9"/>
    <n v="8"/>
    <n v="0"/>
    <n v="146748.96888597801"/>
    <n v="1"/>
    <n v="212932619.38830048"/>
  </r>
  <r>
    <x v="2"/>
    <s v="com.foxsports.android.apk"/>
    <x v="9"/>
    <n v="8"/>
    <n v="0"/>
    <n v="2019065.9465950399"/>
    <n v="1"/>
    <n v="212932619.38830048"/>
  </r>
  <r>
    <x v="2"/>
    <s v="com.google.android.apps.adm.apk"/>
    <x v="9"/>
    <n v="8"/>
    <n v="0"/>
    <n v="1924302.27883299"/>
    <n v="1"/>
    <n v="212932619.38830048"/>
  </r>
  <r>
    <x v="2"/>
    <s v="com.google.android.apps.classroom.apk"/>
    <x v="9"/>
    <n v="8"/>
    <n v="0"/>
    <n v="7212791.4378079502"/>
    <n v="0"/>
    <n v="212932619.38830048"/>
  </r>
  <r>
    <x v="2"/>
    <s v="com.google.android.play.games.apk"/>
    <x v="9"/>
    <n v="8"/>
    <n v="0"/>
    <n v="68700.283016776593"/>
    <n v="1"/>
    <n v="212932619.38830048"/>
  </r>
  <r>
    <x v="2"/>
    <s v="com.google.android.apps.googleassistant.apk"/>
    <x v="9"/>
    <n v="8"/>
    <n v="3"/>
    <n v="235907.62660116801"/>
    <n v="1"/>
    <n v="212932619.38830048"/>
  </r>
  <r>
    <x v="2"/>
    <s v="com.google.android.apps.youtube.kids.apk"/>
    <x v="9"/>
    <n v="8"/>
    <n v="0"/>
    <n v="7229555.7728961501"/>
    <n v="0"/>
    <n v="212932619.38830048"/>
  </r>
  <r>
    <x v="2"/>
    <s v="com.google.android.apps.youtube.music.apk"/>
    <x v="9"/>
    <n v="8"/>
    <n v="0"/>
    <n v="38098.305723164201"/>
    <n v="1"/>
    <n v="212932619.38830048"/>
  </r>
  <r>
    <x v="2"/>
    <s v="com.instagram.android.apk"/>
    <x v="9"/>
    <n v="8"/>
    <n v="0"/>
    <n v="7224537.1443799203"/>
    <n v="0"/>
    <n v="212932619.38830048"/>
  </r>
  <r>
    <x v="2"/>
    <s v="com.google.android.projection.gearhead.apk"/>
    <x v="9"/>
    <n v="8"/>
    <n v="0"/>
    <n v="7213860.1129008401"/>
    <n v="0"/>
    <n v="212932619.38830048"/>
  </r>
  <r>
    <x v="2"/>
    <s v="com.mercariapp.mercari.apk"/>
    <x v="9"/>
    <n v="8"/>
    <n v="0"/>
    <n v="7206066.4429350197"/>
    <n v="0"/>
    <n v="212932619.38830048"/>
  </r>
  <r>
    <x v="2"/>
    <s v="com.intuit.turbotax.mobile.apk"/>
    <x v="9"/>
    <n v="8"/>
    <n v="0"/>
    <n v="7214040.91981309"/>
    <n v="0"/>
    <n v="212932619.38830048"/>
  </r>
  <r>
    <x v="2"/>
    <s v="com.microsoft.appmanager.apk"/>
    <x v="9"/>
    <n v="8"/>
    <n v="0"/>
    <n v="52698.788378154801"/>
    <n v="1"/>
    <n v="212932619.38830048"/>
  </r>
  <r>
    <x v="2"/>
    <s v="com.mcdonalds.app.apk"/>
    <x v="9"/>
    <n v="8"/>
    <n v="0"/>
    <n v="7230784.6604068698"/>
    <n v="0"/>
    <n v="212932619.38830048"/>
  </r>
  <r>
    <x v="2"/>
    <s v="com.intuit.turbo.apk"/>
    <x v="9"/>
    <n v="8"/>
    <n v="0"/>
    <n v="7233831.4447901202"/>
    <n v="0"/>
    <n v="212932619.38830048"/>
  </r>
  <r>
    <x v="2"/>
    <s v="com.microsoft.office.outlook.apk"/>
    <x v="9"/>
    <n v="8"/>
    <n v="0"/>
    <n v="7272780.6898381095"/>
    <n v="0"/>
    <n v="212932619.38830048"/>
  </r>
  <r>
    <x v="2"/>
    <s v="com.hulu.plus.apk"/>
    <x v="9"/>
    <n v="8"/>
    <n v="0"/>
    <n v="406350.57515394798"/>
    <n v="1"/>
    <n v="212932619.38830048"/>
  </r>
  <r>
    <x v="2"/>
    <s v="com.google.android.webview.apk"/>
    <x v="9"/>
    <n v="8"/>
    <n v="1"/>
    <n v="1832624.6970740601"/>
    <n v="1"/>
    <n v="212932619.38830048"/>
  </r>
  <r>
    <x v="2"/>
    <s v="com.paypal.android.p2pmobile.apk"/>
    <x v="9"/>
    <n v="8"/>
    <n v="0"/>
    <n v="7313681.0422548996"/>
    <n v="0"/>
    <n v="212932619.38830048"/>
  </r>
  <r>
    <x v="2"/>
    <s v="com.netflix.mediaclient.apk"/>
    <x v="9"/>
    <n v="8"/>
    <n v="0"/>
    <n v="730374.06893796194"/>
    <n v="1"/>
    <n v="212932619.38830048"/>
  </r>
  <r>
    <x v="2"/>
    <s v="com.particlenews.newsbreak.apk"/>
    <x v="9"/>
    <n v="8"/>
    <n v="0"/>
    <n v="7209469.9323680196"/>
    <n v="0"/>
    <n v="212932619.38830048"/>
  </r>
  <r>
    <x v="2"/>
    <s v="com.pinterest.apk"/>
    <x v="9"/>
    <n v="8"/>
    <n v="0"/>
    <n v="31296.200179960499"/>
    <n v="1"/>
    <n v="212932619.38830048"/>
  </r>
  <r>
    <x v="2"/>
    <s v="com.remind101.apk"/>
    <x v="9"/>
    <n v="8"/>
    <n v="0"/>
    <n v="66349.696421064393"/>
    <n v="1"/>
    <n v="212932619.38830048"/>
  </r>
  <r>
    <x v="2"/>
    <s v="com.shopify.arrive.apk"/>
    <x v="9"/>
    <n v="8"/>
    <n v="0"/>
    <n v="1255803.2668190999"/>
    <n v="1"/>
    <n v="212932619.38830048"/>
  </r>
  <r>
    <x v="2"/>
    <s v="com.snapchat.android.apk"/>
    <x v="9"/>
    <n v="8"/>
    <n v="0"/>
    <n v="84092.316922033206"/>
    <n v="1"/>
    <n v="212932619.38830048"/>
  </r>
  <r>
    <x v="2"/>
    <s v="com.squareup.cash.apk"/>
    <x v="9"/>
    <n v="8"/>
    <n v="0"/>
    <n v="7224710.1739509897"/>
    <n v="0"/>
    <n v="212932619.38830048"/>
  </r>
  <r>
    <x v="2"/>
    <s v="com.tubitv.apk"/>
    <x v="9"/>
    <n v="8"/>
    <n v="0"/>
    <n v="45013.223099987903"/>
    <n v="1"/>
    <n v="212932619.38830048"/>
  </r>
  <r>
    <x v="2"/>
    <s v="com.subway.mobile.subwayapp03.apk"/>
    <x v="9"/>
    <n v="8"/>
    <n v="0"/>
    <n v="307787.34508599102"/>
    <n v="1"/>
    <n v="212932619.38830048"/>
  </r>
  <r>
    <x v="2"/>
    <s v="com.ubercab.apk"/>
    <x v="9"/>
    <n v="8"/>
    <n v="0"/>
    <n v="7224174.0088700298"/>
    <n v="0"/>
    <n v="212932619.38830048"/>
  </r>
  <r>
    <x v="2"/>
    <s v="com.twitter.android.apk"/>
    <x v="9"/>
    <n v="8"/>
    <n v="0"/>
    <n v="7251107.6446729703"/>
    <n v="0"/>
    <n v="212932619.38830048"/>
  </r>
  <r>
    <x v="2"/>
    <s v="com.roku.remote.apk"/>
    <x v="9"/>
    <n v="8"/>
    <n v="0"/>
    <n v="7213105.5322058899"/>
    <n v="0"/>
    <n v="212932619.38830048"/>
  </r>
  <r>
    <x v="2"/>
    <s v="com.venmo.apk"/>
    <x v="9"/>
    <n v="8"/>
    <n v="0"/>
    <n v="57271.922158077301"/>
    <n v="1"/>
    <n v="212932619.38830048"/>
  </r>
  <r>
    <x v="2"/>
    <s v="com.whatsapp.apk"/>
    <x v="9"/>
    <n v="8"/>
    <n v="0"/>
    <n v="81004.036789992795"/>
    <n v="1"/>
    <n v="212932619.38830048"/>
  </r>
  <r>
    <x v="2"/>
    <s v="gov.irs.apk"/>
    <x v="9"/>
    <n v="8"/>
    <n v="1"/>
    <n v="992626.41769181902"/>
    <n v="1"/>
    <n v="212932619.38830048"/>
  </r>
  <r>
    <x v="2"/>
    <s v="com.yelp.android.apk"/>
    <x v="9"/>
    <n v="8"/>
    <n v="0"/>
    <n v="7218418.11000509"/>
    <n v="0"/>
    <n v="212932619.38830048"/>
  </r>
  <r>
    <x v="2"/>
    <s v="me.lyft.android.apk"/>
    <x v="9"/>
    <n v="8"/>
    <n v="0"/>
    <n v="7263559.4683389599"/>
    <n v="0"/>
    <n v="212932619.38830048"/>
  </r>
  <r>
    <x v="2"/>
    <s v="tv.pluto.android.apk"/>
    <x v="9"/>
    <n v="8"/>
    <n v="0"/>
    <n v="7217049.9481770601"/>
    <n v="0"/>
    <n v="212932619.38830048"/>
  </r>
  <r>
    <x v="2"/>
    <s v="videoeditor.videorecorder.screenrecorder.apk"/>
    <x v="9"/>
    <n v="8"/>
    <n v="0"/>
    <n v="7208735.9109241497"/>
    <n v="0"/>
    <n v="212932619.38830048"/>
  </r>
  <r>
    <x v="2"/>
    <s v="tv.twitch.android.app.apk"/>
    <x v="9"/>
    <n v="8"/>
    <n v="0"/>
    <n v="7230548.4980959399"/>
    <n v="0"/>
    <n v="212932619.38830048"/>
  </r>
  <r>
    <x v="0"/>
    <s v="com.fitbit.FitbitMobile.apk"/>
    <x v="10"/>
    <n v="9"/>
    <n v="0"/>
    <n v="54252.714597998398"/>
    <n v="1"/>
    <n v="7774067.6980007607"/>
  </r>
  <r>
    <x v="0"/>
    <s v="tv.pluto.android.apk"/>
    <x v="10"/>
    <n v="9"/>
    <n v="26"/>
    <n v="5462891.8118389901"/>
    <n v="1"/>
    <n v="7774067.6980007607"/>
  </r>
  <r>
    <x v="0"/>
    <s v="com.shopify.arrive.apk"/>
    <x v="10"/>
    <n v="9"/>
    <n v="0"/>
    <n v="48709.2741201631"/>
    <n v="1"/>
    <n v="7774067.6980007607"/>
  </r>
  <r>
    <x v="0"/>
    <s v="com.twitter.android.apk"/>
    <x v="10"/>
    <n v="9"/>
    <n v="0"/>
    <n v="48665.293774101803"/>
    <n v="1"/>
    <n v="7774067.6980007607"/>
  </r>
  <r>
    <x v="0"/>
    <s v="com.ebay.mobile.apk"/>
    <x v="10"/>
    <n v="9"/>
    <n v="0"/>
    <n v="48702.475283061998"/>
    <n v="1"/>
    <n v="7774067.6980007607"/>
  </r>
  <r>
    <x v="0"/>
    <s v="com.subway.mobile.subwayapp03.apk"/>
    <x v="10"/>
    <n v="9"/>
    <n v="0"/>
    <n v="54886.364687932597"/>
    <n v="1"/>
    <n v="7774067.6980007607"/>
  </r>
  <r>
    <x v="0"/>
    <s v="com.paypal.android.p2pmobile.apk"/>
    <x v="10"/>
    <n v="9"/>
    <n v="0"/>
    <n v="56126.593986060398"/>
    <n v="1"/>
    <n v="7774067.6980007607"/>
  </r>
  <r>
    <x v="0"/>
    <s v="tv.twitch.android.app.apk"/>
    <x v="10"/>
    <n v="9"/>
    <n v="0"/>
    <n v="60110.414615832196"/>
    <n v="1"/>
    <n v="7774067.6980007607"/>
  </r>
  <r>
    <x v="0"/>
    <s v="com.google.android.webview.apk"/>
    <x v="10"/>
    <n v="9"/>
    <n v="0"/>
    <n v="68923.685443121896"/>
    <n v="1"/>
    <n v="7774067.6980007607"/>
  </r>
  <r>
    <x v="0"/>
    <s v="com.facebook.katana.apk"/>
    <x v="10"/>
    <n v="9"/>
    <n v="0"/>
    <n v="48613.826276035899"/>
    <n v="1"/>
    <n v="7774067.6980007607"/>
  </r>
  <r>
    <x v="0"/>
    <s v="com.mcdonalds.app.apk"/>
    <x v="10"/>
    <n v="9"/>
    <n v="0"/>
    <n v="75142.128891078697"/>
    <n v="1"/>
    <n v="7774067.6980007607"/>
  </r>
  <r>
    <x v="0"/>
    <s v="com.foxsports.android.apk"/>
    <x v="10"/>
    <n v="9"/>
    <n v="0"/>
    <n v="84650.078590959296"/>
    <n v="1"/>
    <n v="7774067.6980007607"/>
  </r>
  <r>
    <x v="0"/>
    <s v="com.google.android.apps.classroom.apk"/>
    <x v="10"/>
    <n v="9"/>
    <n v="0"/>
    <n v="48621.827721130103"/>
    <n v="1"/>
    <n v="7774067.6980007607"/>
  </r>
  <r>
    <x v="0"/>
    <s v="com.snapchat.android.apk"/>
    <x v="10"/>
    <n v="9"/>
    <n v="0"/>
    <n v="60222.955114906603"/>
    <n v="1"/>
    <n v="7774067.6980007607"/>
  </r>
  <r>
    <x v="0"/>
    <s v="com.google.android.play.games.apk"/>
    <x v="10"/>
    <n v="9"/>
    <n v="0"/>
    <n v="41527.498706011102"/>
    <n v="1"/>
    <n v="7774067.6980007607"/>
  </r>
  <r>
    <x v="0"/>
    <s v="me.lyft.android.apk"/>
    <x v="10"/>
    <n v="9"/>
    <n v="0"/>
    <n v="50008.6311260238"/>
    <n v="1"/>
    <n v="7774067.6980007607"/>
  </r>
  <r>
    <x v="0"/>
    <s v="com.intuit.turbotax.mobile.apk"/>
    <x v="10"/>
    <n v="9"/>
    <n v="0"/>
    <n v="60248.689785134004"/>
    <n v="1"/>
    <n v="7774067.6980007607"/>
  </r>
  <r>
    <x v="0"/>
    <s v="com.intuit.turbo.apk"/>
    <x v="10"/>
    <n v="9"/>
    <n v="0"/>
    <n v="55001.336656045103"/>
    <n v="1"/>
    <n v="7774067.6980007607"/>
  </r>
  <r>
    <x v="0"/>
    <s v="com.google.android.apps.youtube.kids.apk"/>
    <x v="10"/>
    <n v="9"/>
    <n v="0"/>
    <n v="48944.075837964097"/>
    <n v="1"/>
    <n v="7774067.6980007607"/>
  </r>
  <r>
    <x v="0"/>
    <s v="com.squareup.cash.apk"/>
    <x v="10"/>
    <n v="9"/>
    <n v="0"/>
    <n v="41765.831572003597"/>
    <n v="1"/>
    <n v="7774067.6980007607"/>
  </r>
  <r>
    <x v="0"/>
    <s v="com.microsoft.office.outlook.apk"/>
    <x v="10"/>
    <n v="9"/>
    <n v="0"/>
    <n v="81255.004727980093"/>
    <n v="1"/>
    <n v="7774067.6980007607"/>
  </r>
  <r>
    <x v="0"/>
    <s v="com.google.android.projection.gearhead.apk"/>
    <x v="10"/>
    <n v="9"/>
    <n v="0"/>
    <n v="48677.497808123"/>
    <n v="1"/>
    <n v="7774067.6980007607"/>
  </r>
  <r>
    <x v="0"/>
    <s v="com.particlenews.newsbreak.apk"/>
    <x v="10"/>
    <n v="9"/>
    <n v="0"/>
    <n v="41821.099339052998"/>
    <n v="1"/>
    <n v="7774067.6980007607"/>
  </r>
  <r>
    <x v="0"/>
    <s v="com.ubercab.apk"/>
    <x v="10"/>
    <n v="9"/>
    <n v="0"/>
    <n v="68025.687329005406"/>
    <n v="1"/>
    <n v="7774067.6980007607"/>
  </r>
  <r>
    <x v="0"/>
    <s v="com.roku.remote.apk"/>
    <x v="10"/>
    <n v="9"/>
    <n v="0"/>
    <n v="41713.980328990103"/>
    <n v="1"/>
    <n v="7774067.6980007607"/>
  </r>
  <r>
    <x v="0"/>
    <s v="com.azure.authenticator.apk"/>
    <x v="10"/>
    <n v="9"/>
    <n v="0"/>
    <n v="41693.091150140302"/>
    <n v="1"/>
    <n v="7774067.6980007607"/>
  </r>
  <r>
    <x v="0"/>
    <s v="com.microsoft.appmanager.apk"/>
    <x v="10"/>
    <n v="9"/>
    <n v="0"/>
    <n v="41845.3725860454"/>
    <n v="1"/>
    <n v="7774067.6980007607"/>
  </r>
  <r>
    <x v="0"/>
    <s v="com.tubitv.apk"/>
    <x v="10"/>
    <n v="9"/>
    <n v="0"/>
    <n v="41936.828043078996"/>
    <n v="1"/>
    <n v="7774067.6980007607"/>
  </r>
  <r>
    <x v="0"/>
    <s v="com.pinterest.apk"/>
    <x v="10"/>
    <n v="9"/>
    <n v="0"/>
    <n v="41560.157633852199"/>
    <n v="1"/>
    <n v="7774067.6980007607"/>
  </r>
  <r>
    <x v="0"/>
    <s v="com.expedia.bookings.apk"/>
    <x v="10"/>
    <n v="9"/>
    <n v="0"/>
    <n v="41651.599630014898"/>
    <n v="1"/>
    <n v="7774067.6980007607"/>
  </r>
  <r>
    <x v="0"/>
    <s v="com.yelp.android.apk"/>
    <x v="10"/>
    <n v="9"/>
    <n v="0"/>
    <n v="50554.333664942496"/>
    <n v="1"/>
    <n v="7774067.6980007607"/>
  </r>
  <r>
    <x v="0"/>
    <s v="com.audiomack.apk"/>
    <x v="10"/>
    <n v="9"/>
    <n v="0"/>
    <n v="41811.899591004403"/>
    <n v="1"/>
    <n v="7774067.6980007607"/>
  </r>
  <r>
    <x v="0"/>
    <s v="com.netflix.mediaclient.apk"/>
    <x v="10"/>
    <n v="9"/>
    <n v="0"/>
    <n v="41658.095305087001"/>
    <n v="1"/>
    <n v="7774067.6980007607"/>
  </r>
  <r>
    <x v="0"/>
    <s v="videoeditor.videorecorder.screenrecorder.apk"/>
    <x v="10"/>
    <n v="9"/>
    <n v="0"/>
    <n v="41916.531587950798"/>
    <n v="1"/>
    <n v="7774067.6980007607"/>
  </r>
  <r>
    <x v="0"/>
    <s v="com.mercariapp.mercari.apk"/>
    <x v="10"/>
    <n v="9"/>
    <n v="0"/>
    <n v="41420.062721008399"/>
    <n v="1"/>
    <n v="7774067.6980007607"/>
  </r>
  <r>
    <x v="0"/>
    <s v="com.facebook.orca.apk"/>
    <x v="10"/>
    <n v="9"/>
    <n v="0"/>
    <n v="41502.366469008797"/>
    <n v="1"/>
    <n v="7774067.6980007607"/>
  </r>
  <r>
    <x v="0"/>
    <s v="com.remind101.apk"/>
    <x v="10"/>
    <n v="9"/>
    <n v="0"/>
    <n v="41595.675966935203"/>
    <n v="1"/>
    <n v="7774067.6980007607"/>
  </r>
  <r>
    <x v="0"/>
    <s v="com.contextlogic.wish.apk"/>
    <x v="10"/>
    <n v="9"/>
    <n v="0"/>
    <n v="41415.159261086897"/>
    <n v="1"/>
    <n v="7774067.6980007607"/>
  </r>
  <r>
    <x v="0"/>
    <s v="com.bitstrips.imoji.apk"/>
    <x v="10"/>
    <n v="9"/>
    <n v="0"/>
    <n v="41663.4909191634"/>
    <n v="1"/>
    <n v="7774067.6980007607"/>
  </r>
  <r>
    <x v="0"/>
    <s v="com.enflick.android.TextNow.apk"/>
    <x v="10"/>
    <n v="9"/>
    <n v="0"/>
    <n v="45410.785055952103"/>
    <n v="1"/>
    <n v="7774067.6980007607"/>
  </r>
  <r>
    <x v="0"/>
    <s v="com.audible.application.apk"/>
    <x v="10"/>
    <n v="9"/>
    <n v="0"/>
    <n v="41945.559713989402"/>
    <n v="1"/>
    <n v="7774067.6980007607"/>
  </r>
  <r>
    <x v="0"/>
    <s v="com.instagram.android.apk"/>
    <x v="10"/>
    <n v="9"/>
    <n v="0"/>
    <n v="48561.645304085599"/>
    <n v="1"/>
    <n v="7774067.6980007607"/>
  </r>
  <r>
    <x v="0"/>
    <s v="com.whatsapp.apk"/>
    <x v="10"/>
    <n v="9"/>
    <n v="0"/>
    <n v="41589.630146045201"/>
    <n v="1"/>
    <n v="7774067.6980007607"/>
  </r>
  <r>
    <x v="0"/>
    <s v="com.venmo.apk"/>
    <x v="10"/>
    <n v="9"/>
    <n v="0"/>
    <n v="41793.1824040133"/>
    <n v="1"/>
    <n v="7774067.6980007607"/>
  </r>
  <r>
    <x v="0"/>
    <s v="com.google.android.apps.adm.apk"/>
    <x v="10"/>
    <n v="9"/>
    <n v="0"/>
    <n v="24846.799870021601"/>
    <n v="1"/>
    <n v="7774067.6980007607"/>
  </r>
  <r>
    <x v="0"/>
    <s v="gov.irs.apk"/>
    <x v="10"/>
    <n v="9"/>
    <n v="0"/>
    <n v="24866.0373380407"/>
    <n v="1"/>
    <n v="7774067.6980007607"/>
  </r>
  <r>
    <x v="0"/>
    <s v="com.google.android.apps.googleassistant.apk"/>
    <x v="10"/>
    <n v="9"/>
    <n v="0"/>
    <n v="21871.828260831498"/>
    <n v="1"/>
    <n v="7774067.6980007607"/>
  </r>
  <r>
    <x v="0"/>
    <s v="com.hulu.plus.apk"/>
    <x v="10"/>
    <n v="9"/>
    <n v="0"/>
    <n v="24864.574264036401"/>
    <n v="1"/>
    <n v="7774067.6980007607"/>
  </r>
  <r>
    <x v="0"/>
    <s v="com.google.android.apps.youtube.music.apk"/>
    <x v="10"/>
    <n v="9"/>
    <n v="0"/>
    <n v="41721.175585873403"/>
    <n v="1"/>
    <n v="7774067.6980007607"/>
  </r>
  <r>
    <x v="0"/>
    <s v="com.creditkarma.mobile.apk"/>
    <x v="10"/>
    <n v="9"/>
    <n v="0"/>
    <n v="24863.037370843798"/>
    <n v="1"/>
    <n v="7774067.6980007607"/>
  </r>
  <r>
    <x v="1"/>
    <s v="com.audiomack.apk"/>
    <x v="10"/>
    <n v="9"/>
    <n v="0"/>
    <n v="7209411.44727589"/>
    <n v="0"/>
    <n v="280648379.56230599"/>
  </r>
  <r>
    <x v="1"/>
    <s v="com.audible.application.apk"/>
    <x v="10"/>
    <n v="9"/>
    <n v="0"/>
    <n v="7209598.2704716697"/>
    <n v="0"/>
    <n v="280648379.56230599"/>
  </r>
  <r>
    <x v="1"/>
    <s v="com.bitstrips.imoji.apk"/>
    <x v="10"/>
    <n v="9"/>
    <n v="0"/>
    <n v="3896652.3344269898"/>
    <n v="1"/>
    <n v="280648379.56230599"/>
  </r>
  <r>
    <x v="1"/>
    <s v="com.creditkarma.mobile.apk"/>
    <x v="10"/>
    <n v="9"/>
    <n v="0"/>
    <n v="7206626.3096532701"/>
    <n v="0"/>
    <n v="280648379.56230599"/>
  </r>
  <r>
    <x v="1"/>
    <s v="com.enflick.android.TextNow.apk"/>
    <x v="10"/>
    <n v="9"/>
    <n v="0"/>
    <n v="7214810.1998800403"/>
    <n v="0"/>
    <n v="280648379.56230599"/>
  </r>
  <r>
    <x v="1"/>
    <s v="com.ebay.mobile.apk"/>
    <x v="10"/>
    <n v="9"/>
    <n v="0"/>
    <n v="7218090.2486317698"/>
    <n v="0"/>
    <n v="280648379.56230599"/>
  </r>
  <r>
    <x v="1"/>
    <s v="com.facebook.orca.apk"/>
    <x v="10"/>
    <n v="9"/>
    <n v="0"/>
    <n v="3896502.2529740799"/>
    <n v="1"/>
    <n v="280648379.56230599"/>
  </r>
  <r>
    <x v="1"/>
    <s v="com.azure.authenticator.apk"/>
    <x v="10"/>
    <n v="9"/>
    <n v="0"/>
    <n v="7207702.3095600298"/>
    <n v="0"/>
    <n v="280648379.56230599"/>
  </r>
  <r>
    <x v="1"/>
    <s v="com.contextlogic.wish.apk"/>
    <x v="10"/>
    <n v="9"/>
    <n v="0"/>
    <n v="7209283.59186137"/>
    <n v="0"/>
    <n v="280648379.56230599"/>
  </r>
  <r>
    <x v="1"/>
    <s v="com.expedia.bookings.apk"/>
    <x v="10"/>
    <n v="9"/>
    <n v="0"/>
    <n v="7209592.9589783698"/>
    <n v="0"/>
    <n v="280648379.56230599"/>
  </r>
  <r>
    <x v="1"/>
    <s v="com.fitbit.FitbitMobile.apk"/>
    <x v="10"/>
    <n v="9"/>
    <n v="0"/>
    <n v="3896493.6475120401"/>
    <n v="1"/>
    <n v="280648379.56230599"/>
  </r>
  <r>
    <x v="1"/>
    <s v="com.foxsports.android.apk"/>
    <x v="10"/>
    <n v="9"/>
    <n v="0"/>
    <n v="3857000.29657315"/>
    <n v="1"/>
    <n v="280648379.56230599"/>
  </r>
  <r>
    <x v="1"/>
    <s v="com.google.android.apps.adm.apk"/>
    <x v="10"/>
    <n v="9"/>
    <n v="0"/>
    <n v="3896060.3274591202"/>
    <n v="1"/>
    <n v="280648379.56230599"/>
  </r>
  <r>
    <x v="1"/>
    <s v="com.facebook.katana.apk"/>
    <x v="10"/>
    <n v="9"/>
    <n v="0"/>
    <n v="3896534.2829558002"/>
    <n v="1"/>
    <n v="280648379.56230599"/>
  </r>
  <r>
    <x v="1"/>
    <s v="com.google.android.play.games.apk"/>
    <x v="10"/>
    <n v="9"/>
    <n v="0"/>
    <n v="3896544.9073743001"/>
    <n v="1"/>
    <n v="280648379.56230599"/>
  </r>
  <r>
    <x v="1"/>
    <s v="com.google.android.apps.classroom.apk"/>
    <x v="10"/>
    <n v="9"/>
    <n v="0"/>
    <n v="7211064.9902745998"/>
    <n v="0"/>
    <n v="280648379.56230599"/>
  </r>
  <r>
    <x v="1"/>
    <s v="com.google.android.apps.youtube.kids.apk"/>
    <x v="10"/>
    <n v="9"/>
    <n v="0"/>
    <n v="7216664.2578174304"/>
    <n v="0"/>
    <n v="280648379.56230599"/>
  </r>
  <r>
    <x v="1"/>
    <s v="com.google.android.apps.youtube.music.apk"/>
    <x v="10"/>
    <n v="9"/>
    <n v="0"/>
    <n v="3896358.8386089499"/>
    <n v="1"/>
    <n v="280648379.56230599"/>
  </r>
  <r>
    <x v="1"/>
    <s v="com.instagram.android.apk"/>
    <x v="10"/>
    <n v="9"/>
    <n v="0"/>
    <n v="7209419.5657763602"/>
    <n v="0"/>
    <n v="280648379.56230599"/>
  </r>
  <r>
    <x v="1"/>
    <s v="com.google.android.projection.gearhead.apk"/>
    <x v="10"/>
    <n v="9"/>
    <n v="0"/>
    <n v="6886350.3686357196"/>
    <n v="1"/>
    <n v="280648379.56230599"/>
  </r>
  <r>
    <x v="1"/>
    <s v="com.google.android.apps.googleassistant.apk"/>
    <x v="10"/>
    <n v="9"/>
    <n v="3"/>
    <n v="3896505.1587931798"/>
    <n v="1"/>
    <n v="280648379.56230599"/>
  </r>
  <r>
    <x v="1"/>
    <s v="com.intuit.turbotax.mobile.apk"/>
    <x v="10"/>
    <n v="9"/>
    <n v="0"/>
    <n v="7214814.5186691498"/>
    <n v="0"/>
    <n v="280648379.56230599"/>
  </r>
  <r>
    <x v="1"/>
    <s v="com.hulu.plus.apk"/>
    <x v="10"/>
    <n v="9"/>
    <n v="0"/>
    <n v="3896173.0919959899"/>
    <n v="1"/>
    <n v="280648379.56230599"/>
  </r>
  <r>
    <x v="1"/>
    <s v="com.mcdonalds.app.apk"/>
    <x v="10"/>
    <n v="9"/>
    <n v="0"/>
    <n v="7216667.7067787303"/>
    <n v="0"/>
    <n v="280648379.56230599"/>
  </r>
  <r>
    <x v="1"/>
    <s v="com.microsoft.office.outlook.apk"/>
    <x v="10"/>
    <n v="9"/>
    <n v="0"/>
    <n v="3896446.3001736398"/>
    <n v="1"/>
    <n v="280648379.56230599"/>
  </r>
  <r>
    <x v="1"/>
    <s v="com.mercariapp.mercari.apk"/>
    <x v="10"/>
    <n v="9"/>
    <n v="0"/>
    <n v="7204781.52178274"/>
    <n v="0"/>
    <n v="280648379.56230599"/>
  </r>
  <r>
    <x v="1"/>
    <s v="com.netflix.mediaclient.apk"/>
    <x v="10"/>
    <n v="9"/>
    <n v="0"/>
    <n v="3896087.44926424"/>
    <n v="1"/>
    <n v="280648379.56230599"/>
  </r>
  <r>
    <x v="1"/>
    <s v="com.microsoft.appmanager.apk"/>
    <x v="10"/>
    <n v="9"/>
    <n v="0"/>
    <n v="3896146.5617059702"/>
    <n v="1"/>
    <n v="280648379.56230599"/>
  </r>
  <r>
    <x v="1"/>
    <s v="com.paypal.android.p2pmobile.apk"/>
    <x v="10"/>
    <n v="9"/>
    <n v="0"/>
    <n v="7218104.98924693"/>
    <n v="0"/>
    <n v="280648379.56230599"/>
  </r>
  <r>
    <x v="1"/>
    <s v="com.google.android.webview.apk"/>
    <x v="10"/>
    <n v="9"/>
    <n v="1"/>
    <n v="3896206.0101912301"/>
    <n v="1"/>
    <n v="280648379.56230599"/>
  </r>
  <r>
    <x v="1"/>
    <s v="com.pinterest.apk"/>
    <x v="10"/>
    <n v="9"/>
    <n v="0"/>
    <n v="3896241.75524292"/>
    <n v="1"/>
    <n v="280648379.56230599"/>
  </r>
  <r>
    <x v="1"/>
    <s v="com.intuit.turbo.apk"/>
    <x v="10"/>
    <n v="9"/>
    <n v="0"/>
    <n v="7214814.6126070004"/>
    <n v="0"/>
    <n v="280648379.56230599"/>
  </r>
  <r>
    <x v="1"/>
    <s v="com.remind101.apk"/>
    <x v="10"/>
    <n v="9"/>
    <n v="0"/>
    <n v="3896244.8517349502"/>
    <n v="1"/>
    <n v="280648379.56230599"/>
  </r>
  <r>
    <x v="1"/>
    <s v="com.snapchat.android.apk"/>
    <x v="10"/>
    <n v="9"/>
    <n v="0"/>
    <n v="3896500.36639114"/>
    <n v="1"/>
    <n v="280648379.56230599"/>
  </r>
  <r>
    <x v="1"/>
    <s v="com.roku.remote.apk"/>
    <x v="10"/>
    <n v="9"/>
    <n v="0"/>
    <n v="7213244.0462578004"/>
    <n v="0"/>
    <n v="280648379.56230599"/>
  </r>
  <r>
    <x v="1"/>
    <s v="com.squareup.cash.apk"/>
    <x v="10"/>
    <n v="9"/>
    <n v="0"/>
    <n v="7213244.1761097796"/>
    <n v="0"/>
    <n v="280648379.56230599"/>
  </r>
  <r>
    <x v="1"/>
    <s v="com.subway.mobile.subwayapp03.apk"/>
    <x v="10"/>
    <n v="9"/>
    <n v="0"/>
    <n v="3883699.9268303602"/>
    <n v="1"/>
    <n v="280648379.56230599"/>
  </r>
  <r>
    <x v="1"/>
    <s v="com.tubitv.apk"/>
    <x v="10"/>
    <n v="9"/>
    <n v="0"/>
    <n v="3896180.8692649901"/>
    <n v="1"/>
    <n v="280648379.56230599"/>
  </r>
  <r>
    <x v="1"/>
    <s v="com.shopify.arrive.apk"/>
    <x v="10"/>
    <n v="9"/>
    <n v="0"/>
    <n v="3896263.71082384"/>
    <n v="1"/>
    <n v="280648379.56230599"/>
  </r>
  <r>
    <x v="1"/>
    <s v="com.venmo.apk"/>
    <x v="10"/>
    <n v="9"/>
    <n v="0"/>
    <n v="3896184.5047399402"/>
    <n v="1"/>
    <n v="280648379.56230599"/>
  </r>
  <r>
    <x v="1"/>
    <s v="com.ubercab.apk"/>
    <x v="10"/>
    <n v="9"/>
    <n v="0"/>
    <n v="3896560.7523908801"/>
    <n v="1"/>
    <n v="280648379.56230599"/>
  </r>
  <r>
    <x v="1"/>
    <s v="com.twitter.android.apk"/>
    <x v="10"/>
    <n v="9"/>
    <n v="0"/>
    <n v="7214814.5192139698"/>
    <n v="0"/>
    <n v="280648379.56230599"/>
  </r>
  <r>
    <x v="1"/>
    <s v="com.yelp.android.apk"/>
    <x v="10"/>
    <n v="9"/>
    <n v="0"/>
    <n v="7218156.9652128899"/>
    <n v="0"/>
    <n v="280648379.56230599"/>
  </r>
  <r>
    <x v="1"/>
    <s v="com.whatsapp.apk"/>
    <x v="10"/>
    <n v="9"/>
    <n v="0"/>
    <n v="3896157.63482591"/>
    <n v="1"/>
    <n v="280648379.56230599"/>
  </r>
  <r>
    <x v="1"/>
    <s v="com.particlenews.newsbreak.apk"/>
    <x v="10"/>
    <n v="9"/>
    <n v="0"/>
    <n v="7211910.5211771"/>
    <n v="0"/>
    <n v="280648379.56230599"/>
  </r>
  <r>
    <x v="1"/>
    <s v="gov.irs.apk"/>
    <x v="10"/>
    <n v="9"/>
    <n v="1"/>
    <n v="3896534.4284377"/>
    <n v="1"/>
    <n v="280648379.56230599"/>
  </r>
  <r>
    <x v="1"/>
    <s v="me.lyft.android.apk"/>
    <x v="10"/>
    <n v="9"/>
    <n v="0"/>
    <n v="7216667.4430980301"/>
    <n v="0"/>
    <n v="280648379.56230599"/>
  </r>
  <r>
    <x v="1"/>
    <s v="videoeditor.videorecorder.screenrecorder.apk"/>
    <x v="10"/>
    <n v="9"/>
    <n v="0"/>
    <n v="7204781.6162570296"/>
    <n v="0"/>
    <n v="280648379.56230599"/>
  </r>
  <r>
    <x v="2"/>
    <s v="com.audible.application.apk"/>
    <x v="10"/>
    <n v="9"/>
    <n v="0"/>
    <n v="58587.434422224702"/>
    <n v="1"/>
    <n v="3489163.0237908023"/>
  </r>
  <r>
    <x v="2"/>
    <s v="com.contextlogic.wish.apk"/>
    <x v="10"/>
    <n v="9"/>
    <n v="0"/>
    <n v="50099.151840899103"/>
    <n v="1"/>
    <n v="3489163.0237908023"/>
  </r>
  <r>
    <x v="2"/>
    <s v="com.ebay.mobile.apk"/>
    <x v="10"/>
    <n v="9"/>
    <n v="0"/>
    <n v="70638.268018141302"/>
    <n v="1"/>
    <n v="3489163.0237908023"/>
  </r>
  <r>
    <x v="1"/>
    <s v="tv.twitch.android.app.apk"/>
    <x v="10"/>
    <n v="9"/>
    <n v="0"/>
    <n v="7209412.2731671603"/>
    <n v="0"/>
    <n v="280648379.56230599"/>
  </r>
  <r>
    <x v="1"/>
    <s v="tv.pluto.android.apk"/>
    <x v="10"/>
    <n v="9"/>
    <n v="0"/>
    <n v="7208069.8732198197"/>
    <n v="0"/>
    <n v="280648379.56230599"/>
  </r>
  <r>
    <x v="2"/>
    <s v="com.enflick.android.TextNow.apk"/>
    <x v="10"/>
    <n v="9"/>
    <n v="0"/>
    <n v="65223.956322297403"/>
    <n v="1"/>
    <n v="3489163.0237908023"/>
  </r>
  <r>
    <x v="2"/>
    <s v="com.audiomack.apk"/>
    <x v="10"/>
    <n v="9"/>
    <n v="0"/>
    <n v="46188.668557908299"/>
    <n v="1"/>
    <n v="3489163.0237908023"/>
  </r>
  <r>
    <x v="2"/>
    <s v="com.azure.authenticator.apk"/>
    <x v="10"/>
    <n v="9"/>
    <n v="0"/>
    <n v="46191.405558027298"/>
    <n v="1"/>
    <n v="3489163.0237908023"/>
  </r>
  <r>
    <x v="2"/>
    <s v="com.bitstrips.imoji.apk"/>
    <x v="10"/>
    <n v="9"/>
    <n v="0"/>
    <n v="81292.721728794204"/>
    <n v="1"/>
    <n v="3489163.0237908023"/>
  </r>
  <r>
    <x v="2"/>
    <s v="com.creditkarma.mobile.apk"/>
    <x v="10"/>
    <n v="9"/>
    <n v="0"/>
    <n v="32673.9825881086"/>
    <n v="1"/>
    <n v="3489163.0237908023"/>
  </r>
  <r>
    <x v="2"/>
    <s v="com.facebook.orca.apk"/>
    <x v="10"/>
    <n v="9"/>
    <n v="0"/>
    <n v="70644.371541216897"/>
    <n v="1"/>
    <n v="3489163.0237908023"/>
  </r>
  <r>
    <x v="2"/>
    <s v="com.foxsports.android.apk"/>
    <x v="10"/>
    <n v="9"/>
    <n v="0"/>
    <n v="144345.11983999901"/>
    <n v="1"/>
    <n v="3489163.0237908023"/>
  </r>
  <r>
    <x v="2"/>
    <s v="com.facebook.katana.apk"/>
    <x v="10"/>
    <n v="9"/>
    <n v="0"/>
    <n v="92481.452724896299"/>
    <n v="1"/>
    <n v="3489163.0237908023"/>
  </r>
  <r>
    <x v="2"/>
    <s v="com.google.android.apps.classroom.apk"/>
    <x v="10"/>
    <n v="9"/>
    <n v="0"/>
    <n v="58668.969408143297"/>
    <n v="1"/>
    <n v="3489163.0237908023"/>
  </r>
  <r>
    <x v="2"/>
    <s v="com.google.android.apps.adm.apk"/>
    <x v="10"/>
    <n v="9"/>
    <n v="0"/>
    <n v="32698.9027792587"/>
    <n v="1"/>
    <n v="3489163.0237908023"/>
  </r>
  <r>
    <x v="2"/>
    <s v="com.google.android.apps.googleassistant.apk"/>
    <x v="10"/>
    <n v="9"/>
    <n v="0"/>
    <n v="32702.861982863302"/>
    <n v="1"/>
    <n v="3489163.0237908023"/>
  </r>
  <r>
    <x v="2"/>
    <s v="com.google.android.apps.youtube.music.apk"/>
    <x v="10"/>
    <n v="9"/>
    <n v="0"/>
    <n v="46302.776979748101"/>
    <n v="1"/>
    <n v="3489163.0237908023"/>
  </r>
  <r>
    <x v="2"/>
    <s v="com.fitbit.FitbitMobile.apk"/>
    <x v="10"/>
    <n v="9"/>
    <n v="0"/>
    <n v="108217.274480033"/>
    <n v="1"/>
    <n v="3489163.0237908023"/>
  </r>
  <r>
    <x v="2"/>
    <s v="com.google.android.apps.youtube.kids.apk"/>
    <x v="10"/>
    <n v="9"/>
    <n v="0"/>
    <n v="71214.451528154299"/>
    <n v="1"/>
    <n v="3489163.0237908023"/>
  </r>
  <r>
    <x v="2"/>
    <s v="com.expedia.bookings.apk"/>
    <x v="10"/>
    <n v="9"/>
    <n v="0"/>
    <n v="46196.134715341002"/>
    <n v="1"/>
    <n v="3489163.0237908023"/>
  </r>
  <r>
    <x v="2"/>
    <s v="com.instagram.android.apk"/>
    <x v="10"/>
    <n v="9"/>
    <n v="0"/>
    <n v="64768.726929090903"/>
    <n v="1"/>
    <n v="3489163.0237908023"/>
  </r>
  <r>
    <x v="2"/>
    <s v="com.google.android.play.games.apk"/>
    <x v="10"/>
    <n v="9"/>
    <n v="0"/>
    <n v="50154.743622988397"/>
    <n v="1"/>
    <n v="3489163.0237908023"/>
  </r>
  <r>
    <x v="2"/>
    <s v="com.intuit.turbo.apk"/>
    <x v="10"/>
    <n v="9"/>
    <n v="0"/>
    <n v="64733.309072908"/>
    <n v="1"/>
    <n v="3489163.0237908023"/>
  </r>
  <r>
    <x v="2"/>
    <s v="com.google.android.projection.gearhead.apk"/>
    <x v="10"/>
    <n v="9"/>
    <n v="0"/>
    <n v="58564.806839916797"/>
    <n v="1"/>
    <n v="3489163.0237908023"/>
  </r>
  <r>
    <x v="2"/>
    <s v="com.google.android.webview.apk"/>
    <x v="10"/>
    <n v="9"/>
    <n v="0"/>
    <n v="107230.80434231"/>
    <n v="1"/>
    <n v="3489163.0237908023"/>
  </r>
  <r>
    <x v="2"/>
    <s v="com.hulu.plus.apk"/>
    <x v="10"/>
    <n v="9"/>
    <n v="0"/>
    <n v="46483.303396962503"/>
    <n v="1"/>
    <n v="3489163.0237908023"/>
  </r>
  <r>
    <x v="2"/>
    <s v="com.intuit.turbotax.mobile.apk"/>
    <x v="10"/>
    <n v="9"/>
    <n v="0"/>
    <n v="120633.587928023"/>
    <n v="1"/>
    <n v="3489163.0237908023"/>
  </r>
  <r>
    <x v="2"/>
    <s v="com.mercariapp.mercari.apk"/>
    <x v="10"/>
    <n v="9"/>
    <n v="0"/>
    <n v="46231.000238098197"/>
    <n v="1"/>
    <n v="3489163.0237908023"/>
  </r>
  <r>
    <x v="2"/>
    <s v="com.microsoft.appmanager.apk"/>
    <x v="10"/>
    <n v="9"/>
    <n v="0"/>
    <n v="64670.710953883798"/>
    <n v="1"/>
    <n v="3489163.0237908023"/>
  </r>
  <r>
    <x v="2"/>
    <s v="com.microsoft.office.outlook.apk"/>
    <x v="10"/>
    <n v="9"/>
    <n v="0"/>
    <n v="169803.76289179499"/>
    <n v="1"/>
    <n v="3489163.0237908023"/>
  </r>
  <r>
    <x v="2"/>
    <s v="com.mcdonalds.app.apk"/>
    <x v="10"/>
    <n v="9"/>
    <n v="0"/>
    <n v="107085.71569435199"/>
    <n v="1"/>
    <n v="3489163.0237908023"/>
  </r>
  <r>
    <x v="2"/>
    <s v="com.particlenews.newsbreak.apk"/>
    <x v="10"/>
    <n v="9"/>
    <n v="0"/>
    <n v="46382.251575123497"/>
    <n v="1"/>
    <n v="3489163.0237908023"/>
  </r>
  <r>
    <x v="2"/>
    <s v="com.netflix.mediaclient.apk"/>
    <x v="10"/>
    <n v="9"/>
    <n v="0"/>
    <n v="71173.963761422696"/>
    <n v="1"/>
    <n v="3489163.0237908023"/>
  </r>
  <r>
    <x v="2"/>
    <s v="com.pinterest.apk"/>
    <x v="10"/>
    <n v="9"/>
    <n v="0"/>
    <n v="58865.973500069202"/>
    <n v="1"/>
    <n v="3489163.0237908023"/>
  </r>
  <r>
    <x v="2"/>
    <s v="com.paypal.android.p2pmobile.apk"/>
    <x v="10"/>
    <n v="9"/>
    <n v="0"/>
    <n v="115623.912838287"/>
    <n v="1"/>
    <n v="3489163.0237908023"/>
  </r>
  <r>
    <x v="2"/>
    <s v="com.roku.remote.apk"/>
    <x v="10"/>
    <n v="9"/>
    <n v="0"/>
    <n v="58597.552669234501"/>
    <n v="1"/>
    <n v="3489163.0237908023"/>
  </r>
  <r>
    <x v="2"/>
    <s v="com.snapchat.android.apk"/>
    <x v="10"/>
    <n v="9"/>
    <n v="0"/>
    <n v="102228.51981408799"/>
    <n v="1"/>
    <n v="3489163.0237908023"/>
  </r>
  <r>
    <x v="2"/>
    <s v="com.shopify.arrive.apk"/>
    <x v="10"/>
    <n v="9"/>
    <n v="0"/>
    <n v="64704.4529463164"/>
    <n v="1"/>
    <n v="3489163.0237908023"/>
  </r>
  <r>
    <x v="2"/>
    <s v="com.squareup.cash.apk"/>
    <x v="10"/>
    <n v="9"/>
    <n v="0"/>
    <n v="58584.371834993297"/>
    <n v="1"/>
    <n v="3489163.0237908023"/>
  </r>
  <r>
    <x v="2"/>
    <s v="com.subway.mobile.subwayapp03.apk"/>
    <x v="10"/>
    <n v="9"/>
    <n v="0"/>
    <n v="92405.792729929002"/>
    <n v="1"/>
    <n v="3489163.0237908023"/>
  </r>
  <r>
    <x v="2"/>
    <s v="com.tubitv.apk"/>
    <x v="10"/>
    <n v="9"/>
    <n v="0"/>
    <n v="32654.108994174701"/>
    <n v="1"/>
    <n v="3489163.0237908023"/>
  </r>
  <r>
    <x v="2"/>
    <s v="com.twitter.android.apk"/>
    <x v="10"/>
    <n v="9"/>
    <n v="0"/>
    <n v="58507.707193028102"/>
    <n v="1"/>
    <n v="3489163.0237908023"/>
  </r>
  <r>
    <x v="2"/>
    <s v="com.ubercab.apk"/>
    <x v="10"/>
    <n v="9"/>
    <n v="0"/>
    <n v="123440.119221806"/>
    <n v="1"/>
    <n v="3489163.0237908023"/>
  </r>
  <r>
    <x v="2"/>
    <s v="com.venmo.apk"/>
    <x v="10"/>
    <n v="9"/>
    <n v="0"/>
    <n v="72100.844062864693"/>
    <n v="1"/>
    <n v="3489163.0237908023"/>
  </r>
  <r>
    <x v="2"/>
    <s v="com.whatsapp.apk"/>
    <x v="10"/>
    <n v="9"/>
    <n v="0"/>
    <n v="46702.808402012997"/>
    <n v="1"/>
    <n v="3489163.0237908023"/>
  </r>
  <r>
    <x v="2"/>
    <s v="com.yelp.android.apk"/>
    <x v="10"/>
    <n v="9"/>
    <n v="0"/>
    <n v="102426.38696683499"/>
    <n v="1"/>
    <n v="3489163.0237908023"/>
  </r>
  <r>
    <x v="2"/>
    <s v="gov.irs.apk"/>
    <x v="10"/>
    <n v="9"/>
    <n v="0"/>
    <n v="32647.1693967469"/>
    <n v="1"/>
    <n v="3489163.0237908023"/>
  </r>
  <r>
    <x v="2"/>
    <s v="com.remind101.apk"/>
    <x v="10"/>
    <n v="9"/>
    <n v="0"/>
    <n v="64518.132948316597"/>
    <n v="1"/>
    <n v="3489163.0237908023"/>
  </r>
  <r>
    <x v="2"/>
    <s v="me.lyft.android.apk"/>
    <x v="10"/>
    <n v="9"/>
    <n v="0"/>
    <n v="86537.097178399505"/>
    <n v="1"/>
    <n v="3489163.0237908023"/>
  </r>
  <r>
    <x v="2"/>
    <s v="tv.pluto.android.apk"/>
    <x v="10"/>
    <n v="9"/>
    <n v="0"/>
    <n v="32638.749756850299"/>
    <n v="1"/>
    <n v="3489163.0237908023"/>
  </r>
  <r>
    <x v="2"/>
    <s v="tv.twitch.android.app.apk"/>
    <x v="10"/>
    <n v="9"/>
    <n v="0"/>
    <n v="81027.501713018806"/>
    <n v="1"/>
    <n v="3489163.0237908023"/>
  </r>
  <r>
    <x v="2"/>
    <s v="videoeditor.videorecorder.screenrecorder.apk"/>
    <x v="10"/>
    <n v="9"/>
    <n v="0"/>
    <n v="32667.229360900801"/>
    <n v="1"/>
    <n v="3489163.0237908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7" firstHeaderRow="1" firstDataRow="3" firstDataCol="1"/>
  <pivotFields count="8"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-2"/>
    <field x="0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time" fld="5" baseField="0" baseItem="0"/>
    <dataField name="Sum of complet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651" totalsRowShown="0">
  <autoFilter ref="A1:H1651" xr:uid="{00000000-0009-0000-0100-000001000000}"/>
  <sortState xmlns:xlrd2="http://schemas.microsoft.com/office/spreadsheetml/2017/richdata2" ref="A2:F1651">
    <sortCondition ref="C1:C1651"/>
  </sortState>
  <tableColumns count="8">
    <tableColumn id="1" xr3:uid="{00000000-0010-0000-0000-000001000000}" name="repetition"/>
    <tableColumn id="2" xr3:uid="{00000000-0010-0000-0000-000002000000}" name="apk"/>
    <tableColumn id="3" xr3:uid="{00000000-0010-0000-0000-000003000000}" name="config"/>
    <tableColumn id="6" xr3:uid="{89290A12-59E9-A743-AFF1-12BF3054DEDA}" name="kcontext"/>
    <tableColumn id="4" xr3:uid="{00000000-0010-0000-0000-000004000000}" name="num_flows"/>
    <tableColumn id="5" xr3:uid="{00000000-0010-0000-0000-000005000000}" name="time"/>
    <tableColumn id="8" xr3:uid="{E645FC61-A3D9-8348-A557-BB72B045A29F}" name="completed" dataDxfId="11">
      <calculatedColumnFormula>IF(Table1[[#This Row],[time]]&lt;7200000,1,0)</calculatedColumnFormula>
    </tableColumn>
    <tableColumn id="7" xr3:uid="{18FC8A37-D2DA-864E-95C3-B33C90C43790}" name="run_time" dataDxfId="12">
      <calculatedColumnFormula>SUMIFS(Table1[time],Table1[repetition],Table1[[#This Row],[repetition]],Table1[config],Table1[[#This Row],[config]])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93E2BB-30C0-FA4F-874D-1AE3ADB68EE8}" name="Table2" displayName="Table2" ref="A1:J12" totalsRowShown="0" dataDxfId="3">
  <autoFilter ref="A1:J12" xr:uid="{9852423B-593B-074E-8371-947CDD791233}"/>
  <tableColumns count="10">
    <tableColumn id="1" xr3:uid="{C2EF4BDE-0BD2-7248-ADA5-A9854FF756DF}" name="config" dataDxfId="10"/>
    <tableColumn id="2" xr3:uid="{B287430C-FF3A-D14A-BADF-C0AF4C100F1E}" name="time1" dataDxfId="9"/>
    <tableColumn id="3" xr3:uid="{BBB80020-014E-C042-B197-928EEE4AAB9A}" name="time2" dataDxfId="8"/>
    <tableColumn id="4" xr3:uid="{6C8345C0-4D4E-B041-AC1F-ECE7AAB81C36}" name="time3" dataDxfId="7"/>
    <tableColumn id="5" xr3:uid="{181A5734-93FE-1149-810D-B3A873FB34E1}" name="completed1" dataDxfId="6"/>
    <tableColumn id="6" xr3:uid="{BA764150-BDE8-6141-930E-5E4D0CEFF9E4}" name="completed2" dataDxfId="5"/>
    <tableColumn id="7" xr3:uid="{0236710D-E86D-FB49-9F36-DFADA8D12558}" name="completed3" dataDxfId="4"/>
    <tableColumn id="8" xr3:uid="{F3BC0077-B6E5-1E45-A60C-96E92B1F3971}" name="time" dataDxfId="2">
      <calculatedColumnFormula>MEDIAN(Table2[[#This Row],[time1]:[time3]])</calculatedColumnFormula>
    </tableColumn>
    <tableColumn id="9" xr3:uid="{0726FF4C-40CB-F748-A9E3-6A71183753CC}" name="completed" dataDxfId="1">
      <calculatedColumnFormula>MEDIAN(Table2[[#This Row],[completed1]:[completed3]])</calculatedColumnFormula>
    </tableColumn>
    <tableColumn id="10" xr3:uid="{0DE72D4B-E203-0D4D-A0AD-607A9020CD99}" name="kcontex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51"/>
  <sheetViews>
    <sheetView workbookViewId="0">
      <selection activeCell="G3" sqref="G3"/>
    </sheetView>
  </sheetViews>
  <sheetFormatPr baseColWidth="10" defaultRowHeight="16" x14ac:dyDescent="0.2"/>
  <cols>
    <col min="3" max="3" width="30" bestFit="1" customWidth="1"/>
    <col min="4" max="4" width="30" customWidth="1"/>
    <col min="5" max="5" width="12.6640625" customWidth="1"/>
  </cols>
  <sheetData>
    <row r="1" spans="1:8" x14ac:dyDescent="0.2">
      <c r="A1" t="s">
        <v>73</v>
      </c>
      <c r="B1" t="s">
        <v>0</v>
      </c>
      <c r="C1" t="s">
        <v>1</v>
      </c>
      <c r="D1" t="s">
        <v>74</v>
      </c>
      <c r="E1" t="s">
        <v>2</v>
      </c>
      <c r="F1" t="s">
        <v>3</v>
      </c>
      <c r="G1" t="s">
        <v>76</v>
      </c>
      <c r="H1" t="s">
        <v>75</v>
      </c>
    </row>
    <row r="2" spans="1:8" x14ac:dyDescent="0.2">
      <c r="A2" t="s">
        <v>4</v>
      </c>
      <c r="B2" t="s">
        <v>5</v>
      </c>
      <c r="C2" t="s">
        <v>6</v>
      </c>
      <c r="D2">
        <v>1</v>
      </c>
      <c r="E2">
        <v>0</v>
      </c>
      <c r="F2">
        <v>38786.289377137997</v>
      </c>
      <c r="G2">
        <f>IF(Table1[[#This Row],[time]]&lt;7200000,1,0)</f>
        <v>1</v>
      </c>
      <c r="H2">
        <f>SUMIFS(Table1[time],Table1[repetition],Table1[[#This Row],[repetition]],Table1[config],Table1[[#This Row],[config]])</f>
        <v>2769037.1390463528</v>
      </c>
    </row>
    <row r="3" spans="1:8" x14ac:dyDescent="0.2">
      <c r="A3" t="s">
        <v>4</v>
      </c>
      <c r="B3" t="s">
        <v>9</v>
      </c>
      <c r="C3" t="s">
        <v>6</v>
      </c>
      <c r="D3">
        <v>1</v>
      </c>
      <c r="E3">
        <v>0</v>
      </c>
      <c r="F3">
        <v>23453.746164916</v>
      </c>
      <c r="G3">
        <f>IF(Table1[[#This Row],[time]]&lt;7200000,1,0)</f>
        <v>1</v>
      </c>
      <c r="H3">
        <f>SUMIFS(Table1[time],Table1[repetition],Table1[[#This Row],[repetition]],Table1[config],Table1[[#This Row],[config]])</f>
        <v>2769037.1390463528</v>
      </c>
    </row>
    <row r="4" spans="1:8" x14ac:dyDescent="0.2">
      <c r="A4" t="s">
        <v>4</v>
      </c>
      <c r="B4" t="s">
        <v>10</v>
      </c>
      <c r="C4" t="s">
        <v>6</v>
      </c>
      <c r="D4">
        <v>1</v>
      </c>
      <c r="E4">
        <v>0</v>
      </c>
      <c r="F4">
        <v>38783.675692044199</v>
      </c>
      <c r="G4">
        <f>IF(Table1[[#This Row],[time]]&lt;7200000,1,0)</f>
        <v>1</v>
      </c>
      <c r="H4">
        <f>SUMIFS(Table1[time],Table1[repetition],Table1[[#This Row],[repetition]],Table1[config],Table1[[#This Row],[config]])</f>
        <v>2769037.1390463528</v>
      </c>
    </row>
    <row r="5" spans="1:8" x14ac:dyDescent="0.2">
      <c r="A5" t="s">
        <v>4</v>
      </c>
      <c r="B5" t="s">
        <v>12</v>
      </c>
      <c r="C5" t="s">
        <v>6</v>
      </c>
      <c r="D5">
        <v>1</v>
      </c>
      <c r="E5">
        <v>0</v>
      </c>
      <c r="F5">
        <v>29932.664744788701</v>
      </c>
      <c r="G5">
        <f>IF(Table1[[#This Row],[time]]&lt;7200000,1,0)</f>
        <v>1</v>
      </c>
      <c r="H5">
        <f>SUMIFS(Table1[time],Table1[repetition],Table1[[#This Row],[repetition]],Table1[config],Table1[[#This Row],[config]])</f>
        <v>2769037.1390463528</v>
      </c>
    </row>
    <row r="6" spans="1:8" x14ac:dyDescent="0.2">
      <c r="A6" t="s">
        <v>4</v>
      </c>
      <c r="B6" t="s">
        <v>13</v>
      </c>
      <c r="C6" t="s">
        <v>6</v>
      </c>
      <c r="D6">
        <v>1</v>
      </c>
      <c r="E6">
        <v>0</v>
      </c>
      <c r="F6">
        <v>29536.607609828901</v>
      </c>
      <c r="G6">
        <f>IF(Table1[[#This Row],[time]]&lt;7200000,1,0)</f>
        <v>1</v>
      </c>
      <c r="H6">
        <f>SUMIFS(Table1[time],Table1[repetition],Table1[[#This Row],[repetition]],Table1[config],Table1[[#This Row],[config]])</f>
        <v>2769037.1390463528</v>
      </c>
    </row>
    <row r="7" spans="1:8" x14ac:dyDescent="0.2">
      <c r="A7" t="s">
        <v>4</v>
      </c>
      <c r="B7" t="s">
        <v>14</v>
      </c>
      <c r="C7" t="s">
        <v>6</v>
      </c>
      <c r="D7">
        <v>1</v>
      </c>
      <c r="E7">
        <v>0</v>
      </c>
      <c r="F7">
        <v>43481.817047111603</v>
      </c>
      <c r="G7">
        <f>IF(Table1[[#This Row],[time]]&lt;7200000,1,0)</f>
        <v>1</v>
      </c>
      <c r="H7">
        <f>SUMIFS(Table1[time],Table1[repetition],Table1[[#This Row],[repetition]],Table1[config],Table1[[#This Row],[config]])</f>
        <v>2769037.1390463528</v>
      </c>
    </row>
    <row r="8" spans="1:8" x14ac:dyDescent="0.2">
      <c r="A8" t="s">
        <v>4</v>
      </c>
      <c r="B8" t="s">
        <v>15</v>
      </c>
      <c r="C8" t="s">
        <v>6</v>
      </c>
      <c r="D8">
        <v>1</v>
      </c>
      <c r="E8">
        <v>0</v>
      </c>
      <c r="F8">
        <v>38782.948986859898</v>
      </c>
      <c r="G8">
        <f>IF(Table1[[#This Row],[time]]&lt;7200000,1,0)</f>
        <v>1</v>
      </c>
      <c r="H8">
        <f>SUMIFS(Table1[time],Table1[repetition],Table1[[#This Row],[repetition]],Table1[config],Table1[[#This Row],[config]])</f>
        <v>2769037.1390463528</v>
      </c>
    </row>
    <row r="9" spans="1:8" x14ac:dyDescent="0.2">
      <c r="A9" t="s">
        <v>4</v>
      </c>
      <c r="B9" t="s">
        <v>11</v>
      </c>
      <c r="C9" t="s">
        <v>6</v>
      </c>
      <c r="D9">
        <v>1</v>
      </c>
      <c r="E9">
        <v>0</v>
      </c>
      <c r="F9">
        <v>29137.8865090664</v>
      </c>
      <c r="G9">
        <f>IF(Table1[[#This Row],[time]]&lt;7200000,1,0)</f>
        <v>1</v>
      </c>
      <c r="H9">
        <f>SUMIFS(Table1[time],Table1[repetition],Table1[[#This Row],[repetition]],Table1[config],Table1[[#This Row],[config]])</f>
        <v>2769037.1390463528</v>
      </c>
    </row>
    <row r="10" spans="1:8" x14ac:dyDescent="0.2">
      <c r="A10" t="s">
        <v>4</v>
      </c>
      <c r="B10" t="s">
        <v>16</v>
      </c>
      <c r="C10" t="s">
        <v>6</v>
      </c>
      <c r="D10">
        <v>1</v>
      </c>
      <c r="E10">
        <v>0</v>
      </c>
      <c r="F10">
        <v>28998.042159946599</v>
      </c>
      <c r="G10">
        <f>IF(Table1[[#This Row],[time]]&lt;7200000,1,0)</f>
        <v>1</v>
      </c>
      <c r="H10">
        <f>SUMIFS(Table1[time],Table1[repetition],Table1[[#This Row],[repetition]],Table1[config],Table1[[#This Row],[config]])</f>
        <v>2769037.1390463528</v>
      </c>
    </row>
    <row r="11" spans="1:8" x14ac:dyDescent="0.2">
      <c r="A11" t="s">
        <v>4</v>
      </c>
      <c r="B11" t="s">
        <v>17</v>
      </c>
      <c r="C11" t="s">
        <v>6</v>
      </c>
      <c r="D11">
        <v>1</v>
      </c>
      <c r="E11">
        <v>0</v>
      </c>
      <c r="F11">
        <v>29638.8018829748</v>
      </c>
      <c r="G11">
        <f>IF(Table1[[#This Row],[time]]&lt;7200000,1,0)</f>
        <v>1</v>
      </c>
      <c r="H11">
        <f>SUMIFS(Table1[time],Table1[repetition],Table1[[#This Row],[repetition]],Table1[config],Table1[[#This Row],[config]])</f>
        <v>2769037.1390463528</v>
      </c>
    </row>
    <row r="12" spans="1:8" x14ac:dyDescent="0.2">
      <c r="A12" t="s">
        <v>4</v>
      </c>
      <c r="B12" t="s">
        <v>18</v>
      </c>
      <c r="C12" t="s">
        <v>6</v>
      </c>
      <c r="D12">
        <v>1</v>
      </c>
      <c r="E12">
        <v>0</v>
      </c>
      <c r="F12">
        <v>29002.012141048901</v>
      </c>
      <c r="G12">
        <f>IF(Table1[[#This Row],[time]]&lt;7200000,1,0)</f>
        <v>1</v>
      </c>
      <c r="H12">
        <f>SUMIFS(Table1[time],Table1[repetition],Table1[[#This Row],[repetition]],Table1[config],Table1[[#This Row],[config]])</f>
        <v>2769037.1390463528</v>
      </c>
    </row>
    <row r="13" spans="1:8" x14ac:dyDescent="0.2">
      <c r="A13" t="s">
        <v>4</v>
      </c>
      <c r="B13" t="s">
        <v>19</v>
      </c>
      <c r="C13" t="s">
        <v>6</v>
      </c>
      <c r="D13">
        <v>1</v>
      </c>
      <c r="E13">
        <v>0</v>
      </c>
      <c r="F13">
        <v>29002.5733071379</v>
      </c>
      <c r="G13">
        <f>IF(Table1[[#This Row],[time]]&lt;7200000,1,0)</f>
        <v>1</v>
      </c>
      <c r="H13">
        <f>SUMIFS(Table1[time],Table1[repetition],Table1[[#This Row],[repetition]],Table1[config],Table1[[#This Row],[config]])</f>
        <v>2769037.1390463528</v>
      </c>
    </row>
    <row r="14" spans="1:8" x14ac:dyDescent="0.2">
      <c r="A14" t="s">
        <v>4</v>
      </c>
      <c r="B14" t="s">
        <v>20</v>
      </c>
      <c r="C14" t="s">
        <v>6</v>
      </c>
      <c r="D14">
        <v>1</v>
      </c>
      <c r="E14">
        <v>0</v>
      </c>
      <c r="F14">
        <v>84060.904628131495</v>
      </c>
      <c r="G14">
        <f>IF(Table1[[#This Row],[time]]&lt;7200000,1,0)</f>
        <v>1</v>
      </c>
      <c r="H14">
        <f>SUMIFS(Table1[time],Table1[repetition],Table1[[#This Row],[repetition]],Table1[config],Table1[[#This Row],[config]])</f>
        <v>2769037.1390463528</v>
      </c>
    </row>
    <row r="15" spans="1:8" x14ac:dyDescent="0.2">
      <c r="A15" t="s">
        <v>4</v>
      </c>
      <c r="B15" t="s">
        <v>21</v>
      </c>
      <c r="C15" t="s">
        <v>6</v>
      </c>
      <c r="D15">
        <v>1</v>
      </c>
      <c r="E15">
        <v>0</v>
      </c>
      <c r="F15">
        <v>29470.419317018201</v>
      </c>
      <c r="G15">
        <f>IF(Table1[[#This Row],[time]]&lt;7200000,1,0)</f>
        <v>1</v>
      </c>
      <c r="H15">
        <f>SUMIFS(Table1[time],Table1[repetition],Table1[[#This Row],[repetition]],Table1[config],Table1[[#This Row],[config]])</f>
        <v>2769037.1390463528</v>
      </c>
    </row>
    <row r="16" spans="1:8" x14ac:dyDescent="0.2">
      <c r="A16" t="s">
        <v>4</v>
      </c>
      <c r="B16" t="s">
        <v>22</v>
      </c>
      <c r="C16" t="s">
        <v>6</v>
      </c>
      <c r="D16">
        <v>1</v>
      </c>
      <c r="E16">
        <v>0</v>
      </c>
      <c r="F16">
        <v>85357.1615228429</v>
      </c>
      <c r="G16">
        <f>IF(Table1[[#This Row],[time]]&lt;7200000,1,0)</f>
        <v>1</v>
      </c>
      <c r="H16">
        <f>SUMIFS(Table1[time],Table1[repetition],Table1[[#This Row],[repetition]],Table1[config],Table1[[#This Row],[config]])</f>
        <v>2769037.1390463528</v>
      </c>
    </row>
    <row r="17" spans="1:8" x14ac:dyDescent="0.2">
      <c r="A17" t="s">
        <v>4</v>
      </c>
      <c r="B17" t="s">
        <v>24</v>
      </c>
      <c r="C17" t="s">
        <v>6</v>
      </c>
      <c r="D17">
        <v>1</v>
      </c>
      <c r="E17">
        <v>0</v>
      </c>
      <c r="F17">
        <v>21144.244279013899</v>
      </c>
      <c r="G17">
        <f>IF(Table1[[#This Row],[time]]&lt;7200000,1,0)</f>
        <v>1</v>
      </c>
      <c r="H17">
        <f>SUMIFS(Table1[time],Table1[repetition],Table1[[#This Row],[repetition]],Table1[config],Table1[[#This Row],[config]])</f>
        <v>2769037.1390463528</v>
      </c>
    </row>
    <row r="18" spans="1:8" x14ac:dyDescent="0.2">
      <c r="A18" t="s">
        <v>4</v>
      </c>
      <c r="B18" t="s">
        <v>25</v>
      </c>
      <c r="C18" t="s">
        <v>6</v>
      </c>
      <c r="D18">
        <v>1</v>
      </c>
      <c r="E18">
        <v>0</v>
      </c>
      <c r="F18">
        <v>43454.064788063901</v>
      </c>
      <c r="G18">
        <f>IF(Table1[[#This Row],[time]]&lt;7200000,1,0)</f>
        <v>1</v>
      </c>
      <c r="H18">
        <f>SUMIFS(Table1[time],Table1[repetition],Table1[[#This Row],[repetition]],Table1[config],Table1[[#This Row],[config]])</f>
        <v>2769037.1390463528</v>
      </c>
    </row>
    <row r="19" spans="1:8" x14ac:dyDescent="0.2">
      <c r="A19" t="s">
        <v>4</v>
      </c>
      <c r="B19" t="s">
        <v>26</v>
      </c>
      <c r="C19" t="s">
        <v>6</v>
      </c>
      <c r="D19">
        <v>1</v>
      </c>
      <c r="E19">
        <v>0</v>
      </c>
      <c r="F19">
        <v>38785.232635913402</v>
      </c>
      <c r="G19">
        <f>IF(Table1[[#This Row],[time]]&lt;7200000,1,0)</f>
        <v>1</v>
      </c>
      <c r="H19">
        <f>SUMIFS(Table1[time],Table1[repetition],Table1[[#This Row],[repetition]],Table1[config],Table1[[#This Row],[config]])</f>
        <v>2769037.1390463528</v>
      </c>
    </row>
    <row r="20" spans="1:8" x14ac:dyDescent="0.2">
      <c r="A20" t="s">
        <v>4</v>
      </c>
      <c r="B20" t="s">
        <v>27</v>
      </c>
      <c r="C20" t="s">
        <v>6</v>
      </c>
      <c r="D20">
        <v>1</v>
      </c>
      <c r="E20">
        <v>0</v>
      </c>
      <c r="F20">
        <v>38778.753653168598</v>
      </c>
      <c r="G20">
        <f>IF(Table1[[#This Row],[time]]&lt;7200000,1,0)</f>
        <v>1</v>
      </c>
      <c r="H20">
        <f>SUMIFS(Table1[time],Table1[repetition],Table1[[#This Row],[repetition]],Table1[config],Table1[[#This Row],[config]])</f>
        <v>2769037.1390463528</v>
      </c>
    </row>
    <row r="21" spans="1:8" x14ac:dyDescent="0.2">
      <c r="A21" t="s">
        <v>4</v>
      </c>
      <c r="B21" t="s">
        <v>28</v>
      </c>
      <c r="C21" t="s">
        <v>6</v>
      </c>
      <c r="D21">
        <v>1</v>
      </c>
      <c r="E21">
        <v>0</v>
      </c>
      <c r="F21">
        <v>38782.221582019702</v>
      </c>
      <c r="G21">
        <f>IF(Table1[[#This Row],[time]]&lt;7200000,1,0)</f>
        <v>1</v>
      </c>
      <c r="H21">
        <f>SUMIFS(Table1[time],Table1[repetition],Table1[[#This Row],[repetition]],Table1[config],Table1[[#This Row],[config]])</f>
        <v>2769037.1390463528</v>
      </c>
    </row>
    <row r="22" spans="1:8" x14ac:dyDescent="0.2">
      <c r="A22" t="s">
        <v>4</v>
      </c>
      <c r="B22" t="s">
        <v>29</v>
      </c>
      <c r="C22" t="s">
        <v>6</v>
      </c>
      <c r="D22">
        <v>1</v>
      </c>
      <c r="E22">
        <v>0</v>
      </c>
      <c r="F22">
        <v>38783.161853905702</v>
      </c>
      <c r="G22">
        <f>IF(Table1[[#This Row],[time]]&lt;7200000,1,0)</f>
        <v>1</v>
      </c>
      <c r="H22">
        <f>SUMIFS(Table1[time],Table1[repetition],Table1[[#This Row],[repetition]],Table1[config],Table1[[#This Row],[config]])</f>
        <v>2769037.1390463528</v>
      </c>
    </row>
    <row r="23" spans="1:8" x14ac:dyDescent="0.2">
      <c r="A23" t="s">
        <v>4</v>
      </c>
      <c r="B23" t="s">
        <v>30</v>
      </c>
      <c r="C23" t="s">
        <v>6</v>
      </c>
      <c r="D23">
        <v>1</v>
      </c>
      <c r="E23">
        <v>0</v>
      </c>
      <c r="F23">
        <v>48044.610630022296</v>
      </c>
      <c r="G23">
        <f>IF(Table1[[#This Row],[time]]&lt;7200000,1,0)</f>
        <v>1</v>
      </c>
      <c r="H23">
        <f>SUMIFS(Table1[time],Table1[repetition],Table1[[#This Row],[repetition]],Table1[config],Table1[[#This Row],[config]])</f>
        <v>2769037.1390463528</v>
      </c>
    </row>
    <row r="24" spans="1:8" x14ac:dyDescent="0.2">
      <c r="A24" t="s">
        <v>4</v>
      </c>
      <c r="B24" t="s">
        <v>31</v>
      </c>
      <c r="C24" t="s">
        <v>6</v>
      </c>
      <c r="D24">
        <v>1</v>
      </c>
      <c r="E24">
        <v>0</v>
      </c>
      <c r="F24">
        <v>43294.152909889803</v>
      </c>
      <c r="G24">
        <f>IF(Table1[[#This Row],[time]]&lt;7200000,1,0)</f>
        <v>1</v>
      </c>
      <c r="H24">
        <f>SUMIFS(Table1[time],Table1[repetition],Table1[[#This Row],[repetition]],Table1[config],Table1[[#This Row],[config]])</f>
        <v>2769037.1390463528</v>
      </c>
    </row>
    <row r="25" spans="1:8" x14ac:dyDescent="0.2">
      <c r="A25" t="s">
        <v>4</v>
      </c>
      <c r="B25" t="s">
        <v>32</v>
      </c>
      <c r="C25" t="s">
        <v>6</v>
      </c>
      <c r="D25">
        <v>1</v>
      </c>
      <c r="E25">
        <v>0</v>
      </c>
      <c r="F25">
        <v>38783.9810359291</v>
      </c>
      <c r="G25">
        <f>IF(Table1[[#This Row],[time]]&lt;7200000,1,0)</f>
        <v>1</v>
      </c>
      <c r="H25">
        <f>SUMIFS(Table1[time],Table1[repetition],Table1[[#This Row],[repetition]],Table1[config],Table1[[#This Row],[config]])</f>
        <v>2769037.1390463528</v>
      </c>
    </row>
    <row r="26" spans="1:8" x14ac:dyDescent="0.2">
      <c r="A26" t="s">
        <v>4</v>
      </c>
      <c r="B26" t="s">
        <v>33</v>
      </c>
      <c r="C26" t="s">
        <v>6</v>
      </c>
      <c r="D26">
        <v>1</v>
      </c>
      <c r="E26">
        <v>0</v>
      </c>
      <c r="F26">
        <v>47815.846082987198</v>
      </c>
      <c r="G26">
        <f>IF(Table1[[#This Row],[time]]&lt;7200000,1,0)</f>
        <v>1</v>
      </c>
      <c r="H26">
        <f>SUMIFS(Table1[time],Table1[repetition],Table1[[#This Row],[repetition]],Table1[config],Table1[[#This Row],[config]])</f>
        <v>2769037.1390463528</v>
      </c>
    </row>
    <row r="27" spans="1:8" x14ac:dyDescent="0.2">
      <c r="A27" t="s">
        <v>4</v>
      </c>
      <c r="B27" t="s">
        <v>34</v>
      </c>
      <c r="C27" t="s">
        <v>6</v>
      </c>
      <c r="D27">
        <v>1</v>
      </c>
      <c r="E27">
        <v>0</v>
      </c>
      <c r="F27">
        <v>38784.5964210573</v>
      </c>
      <c r="G27">
        <f>IF(Table1[[#This Row],[time]]&lt;7200000,1,0)</f>
        <v>1</v>
      </c>
      <c r="H27">
        <f>SUMIFS(Table1[time],Table1[repetition],Table1[[#This Row],[repetition]],Table1[config],Table1[[#This Row],[config]])</f>
        <v>2769037.1390463528</v>
      </c>
    </row>
    <row r="28" spans="1:8" x14ac:dyDescent="0.2">
      <c r="A28" t="s">
        <v>4</v>
      </c>
      <c r="B28" t="s">
        <v>35</v>
      </c>
      <c r="C28" t="s">
        <v>6</v>
      </c>
      <c r="D28">
        <v>1</v>
      </c>
      <c r="E28">
        <v>0</v>
      </c>
      <c r="F28">
        <v>78809.564196038904</v>
      </c>
      <c r="G28">
        <f>IF(Table1[[#This Row],[time]]&lt;7200000,1,0)</f>
        <v>1</v>
      </c>
      <c r="H28">
        <f>SUMIFS(Table1[time],Table1[repetition],Table1[[#This Row],[repetition]],Table1[config],Table1[[#This Row],[config]])</f>
        <v>2769037.1390463528</v>
      </c>
    </row>
    <row r="29" spans="1:8" x14ac:dyDescent="0.2">
      <c r="A29" t="s">
        <v>4</v>
      </c>
      <c r="B29" t="s">
        <v>36</v>
      </c>
      <c r="C29" t="s">
        <v>6</v>
      </c>
      <c r="D29">
        <v>1</v>
      </c>
      <c r="E29">
        <v>0</v>
      </c>
      <c r="F29">
        <v>51051.9019218627</v>
      </c>
      <c r="G29">
        <f>IF(Table1[[#This Row],[time]]&lt;7200000,1,0)</f>
        <v>1</v>
      </c>
      <c r="H29">
        <f>SUMIFS(Table1[time],Table1[repetition],Table1[[#This Row],[repetition]],Table1[config],Table1[[#This Row],[config]])</f>
        <v>2769037.1390463528</v>
      </c>
    </row>
    <row r="30" spans="1:8" x14ac:dyDescent="0.2">
      <c r="A30" t="s">
        <v>4</v>
      </c>
      <c r="B30" t="s">
        <v>37</v>
      </c>
      <c r="C30" t="s">
        <v>6</v>
      </c>
      <c r="D30">
        <v>1</v>
      </c>
      <c r="E30">
        <v>0</v>
      </c>
      <c r="F30">
        <v>58731.100259115898</v>
      </c>
      <c r="G30">
        <f>IF(Table1[[#This Row],[time]]&lt;7200000,1,0)</f>
        <v>1</v>
      </c>
      <c r="H30">
        <f>SUMIFS(Table1[time],Table1[repetition],Table1[[#This Row],[repetition]],Table1[config],Table1[[#This Row],[config]])</f>
        <v>2769037.1390463528</v>
      </c>
    </row>
    <row r="31" spans="1:8" x14ac:dyDescent="0.2">
      <c r="A31" t="s">
        <v>4</v>
      </c>
      <c r="B31" t="s">
        <v>38</v>
      </c>
      <c r="C31" t="s">
        <v>6</v>
      </c>
      <c r="D31">
        <v>1</v>
      </c>
      <c r="E31">
        <v>0</v>
      </c>
      <c r="F31">
        <v>55723.277322016598</v>
      </c>
      <c r="G31">
        <f>IF(Table1[[#This Row],[time]]&lt;7200000,1,0)</f>
        <v>1</v>
      </c>
      <c r="H31">
        <f>SUMIFS(Table1[time],Table1[repetition],Table1[[#This Row],[repetition]],Table1[config],Table1[[#This Row],[config]])</f>
        <v>2769037.1390463528</v>
      </c>
    </row>
    <row r="32" spans="1:8" x14ac:dyDescent="0.2">
      <c r="A32" t="s">
        <v>4</v>
      </c>
      <c r="B32" t="s">
        <v>39</v>
      </c>
      <c r="C32" t="s">
        <v>6</v>
      </c>
      <c r="D32">
        <v>1</v>
      </c>
      <c r="E32">
        <v>0</v>
      </c>
      <c r="F32">
        <v>65000.459308968799</v>
      </c>
      <c r="G32">
        <f>IF(Table1[[#This Row],[time]]&lt;7200000,1,0)</f>
        <v>1</v>
      </c>
      <c r="H32">
        <f>SUMIFS(Table1[time],Table1[repetition],Table1[[#This Row],[repetition]],Table1[config],Table1[[#This Row],[config]])</f>
        <v>2769037.1390463528</v>
      </c>
    </row>
    <row r="33" spans="1:8" x14ac:dyDescent="0.2">
      <c r="A33" t="s">
        <v>4</v>
      </c>
      <c r="B33" t="s">
        <v>40</v>
      </c>
      <c r="C33" t="s">
        <v>6</v>
      </c>
      <c r="D33">
        <v>1</v>
      </c>
      <c r="E33">
        <v>0</v>
      </c>
      <c r="F33">
        <v>84631.749054882603</v>
      </c>
      <c r="G33">
        <f>IF(Table1[[#This Row],[time]]&lt;7200000,1,0)</f>
        <v>1</v>
      </c>
      <c r="H33">
        <f>SUMIFS(Table1[time],Table1[repetition],Table1[[#This Row],[repetition]],Table1[config],Table1[[#This Row],[config]])</f>
        <v>2769037.1390463528</v>
      </c>
    </row>
    <row r="34" spans="1:8" x14ac:dyDescent="0.2">
      <c r="A34" t="s">
        <v>4</v>
      </c>
      <c r="B34" t="s">
        <v>41</v>
      </c>
      <c r="C34" t="s">
        <v>6</v>
      </c>
      <c r="D34">
        <v>1</v>
      </c>
      <c r="E34">
        <v>0</v>
      </c>
      <c r="F34">
        <v>55727.373220957801</v>
      </c>
      <c r="G34">
        <f>IF(Table1[[#This Row],[time]]&lt;7200000,1,0)</f>
        <v>1</v>
      </c>
      <c r="H34">
        <f>SUMIFS(Table1[time],Table1[repetition],Table1[[#This Row],[repetition]],Table1[config],Table1[[#This Row],[config]])</f>
        <v>2769037.1390463528</v>
      </c>
    </row>
    <row r="35" spans="1:8" x14ac:dyDescent="0.2">
      <c r="A35" t="s">
        <v>4</v>
      </c>
      <c r="B35" t="s">
        <v>42</v>
      </c>
      <c r="C35" t="s">
        <v>6</v>
      </c>
      <c r="D35">
        <v>1</v>
      </c>
      <c r="E35">
        <v>0</v>
      </c>
      <c r="F35">
        <v>61622.519871918397</v>
      </c>
      <c r="G35">
        <f>IF(Table1[[#This Row],[time]]&lt;7200000,1,0)</f>
        <v>1</v>
      </c>
      <c r="H35">
        <f>SUMIFS(Table1[time],Table1[repetition],Table1[[#This Row],[repetition]],Table1[config],Table1[[#This Row],[config]])</f>
        <v>2769037.1390463528</v>
      </c>
    </row>
    <row r="36" spans="1:8" x14ac:dyDescent="0.2">
      <c r="A36" t="s">
        <v>4</v>
      </c>
      <c r="B36" t="s">
        <v>43</v>
      </c>
      <c r="C36" t="s">
        <v>6</v>
      </c>
      <c r="D36">
        <v>1</v>
      </c>
      <c r="E36">
        <v>0</v>
      </c>
      <c r="F36">
        <v>29952.777801780001</v>
      </c>
      <c r="G36">
        <f>IF(Table1[[#This Row],[time]]&lt;7200000,1,0)</f>
        <v>1</v>
      </c>
      <c r="H36">
        <f>SUMIFS(Table1[time],Table1[repetition],Table1[[#This Row],[repetition]],Table1[config],Table1[[#This Row],[config]])</f>
        <v>2769037.1390463528</v>
      </c>
    </row>
    <row r="37" spans="1:8" x14ac:dyDescent="0.2">
      <c r="A37" t="s">
        <v>4</v>
      </c>
      <c r="B37" t="s">
        <v>44</v>
      </c>
      <c r="C37" t="s">
        <v>6</v>
      </c>
      <c r="D37">
        <v>1</v>
      </c>
      <c r="E37">
        <v>0</v>
      </c>
      <c r="F37">
        <v>48187.755072954998</v>
      </c>
      <c r="G37">
        <f>IF(Table1[[#This Row],[time]]&lt;7200000,1,0)</f>
        <v>1</v>
      </c>
      <c r="H37">
        <f>SUMIFS(Table1[time],Table1[repetition],Table1[[#This Row],[repetition]],Table1[config],Table1[[#This Row],[config]])</f>
        <v>2769037.1390463528</v>
      </c>
    </row>
    <row r="38" spans="1:8" x14ac:dyDescent="0.2">
      <c r="A38" t="s">
        <v>4</v>
      </c>
      <c r="B38" t="s">
        <v>45</v>
      </c>
      <c r="C38" t="s">
        <v>6</v>
      </c>
      <c r="D38">
        <v>1</v>
      </c>
      <c r="E38">
        <v>0</v>
      </c>
      <c r="F38">
        <v>51010.552986059301</v>
      </c>
      <c r="G38">
        <f>IF(Table1[[#This Row],[time]]&lt;7200000,1,0)</f>
        <v>1</v>
      </c>
      <c r="H38">
        <f>SUMIFS(Table1[time],Table1[repetition],Table1[[#This Row],[repetition]],Table1[config],Table1[[#This Row],[config]])</f>
        <v>2769037.1390463528</v>
      </c>
    </row>
    <row r="39" spans="1:8" x14ac:dyDescent="0.2">
      <c r="A39" t="s">
        <v>4</v>
      </c>
      <c r="B39" t="s">
        <v>47</v>
      </c>
      <c r="C39" t="s">
        <v>6</v>
      </c>
      <c r="D39">
        <v>1</v>
      </c>
      <c r="E39">
        <v>0</v>
      </c>
      <c r="F39">
        <v>53023.493292042898</v>
      </c>
      <c r="G39">
        <f>IF(Table1[[#This Row],[time]]&lt;7200000,1,0)</f>
        <v>1</v>
      </c>
      <c r="H39">
        <f>SUMIFS(Table1[time],Table1[repetition],Table1[[#This Row],[repetition]],Table1[config],Table1[[#This Row],[config]])</f>
        <v>2769037.1390463528</v>
      </c>
    </row>
    <row r="40" spans="1:8" x14ac:dyDescent="0.2">
      <c r="A40" t="s">
        <v>4</v>
      </c>
      <c r="B40" t="s">
        <v>48</v>
      </c>
      <c r="C40" t="s">
        <v>6</v>
      </c>
      <c r="D40">
        <v>1</v>
      </c>
      <c r="E40">
        <v>0</v>
      </c>
      <c r="F40">
        <v>63898.549469886297</v>
      </c>
      <c r="G40">
        <f>IF(Table1[[#This Row],[time]]&lt;7200000,1,0)</f>
        <v>1</v>
      </c>
      <c r="H40">
        <f>SUMIFS(Table1[time],Table1[repetition],Table1[[#This Row],[repetition]],Table1[config],Table1[[#This Row],[config]])</f>
        <v>2769037.1390463528</v>
      </c>
    </row>
    <row r="41" spans="1:8" x14ac:dyDescent="0.2">
      <c r="A41" t="s">
        <v>4</v>
      </c>
      <c r="B41" t="s">
        <v>49</v>
      </c>
      <c r="C41" t="s">
        <v>6</v>
      </c>
      <c r="D41">
        <v>1</v>
      </c>
      <c r="E41">
        <v>0</v>
      </c>
      <c r="F41">
        <v>58734.440543921599</v>
      </c>
      <c r="G41">
        <f>IF(Table1[[#This Row],[time]]&lt;7200000,1,0)</f>
        <v>1</v>
      </c>
      <c r="H41">
        <f>SUMIFS(Table1[time],Table1[repetition],Table1[[#This Row],[repetition]],Table1[config],Table1[[#This Row],[config]])</f>
        <v>2769037.1390463528</v>
      </c>
    </row>
    <row r="42" spans="1:8" x14ac:dyDescent="0.2">
      <c r="A42" t="s">
        <v>4</v>
      </c>
      <c r="B42" t="s">
        <v>50</v>
      </c>
      <c r="C42" t="s">
        <v>6</v>
      </c>
      <c r="D42">
        <v>1</v>
      </c>
      <c r="E42">
        <v>0</v>
      </c>
      <c r="F42">
        <v>48136.704563163199</v>
      </c>
      <c r="G42">
        <f>IF(Table1[[#This Row],[time]]&lt;7200000,1,0)</f>
        <v>1</v>
      </c>
      <c r="H42">
        <f>SUMIFS(Table1[time],Table1[repetition],Table1[[#This Row],[repetition]],Table1[config],Table1[[#This Row],[config]])</f>
        <v>2769037.1390463528</v>
      </c>
    </row>
    <row r="43" spans="1:8" x14ac:dyDescent="0.2">
      <c r="A43" t="s">
        <v>4</v>
      </c>
      <c r="B43" t="s">
        <v>51</v>
      </c>
      <c r="C43" t="s">
        <v>6</v>
      </c>
      <c r="D43">
        <v>1</v>
      </c>
      <c r="E43">
        <v>0</v>
      </c>
      <c r="F43">
        <v>68898.364796070295</v>
      </c>
      <c r="G43">
        <f>IF(Table1[[#This Row],[time]]&lt;7200000,1,0)</f>
        <v>1</v>
      </c>
      <c r="H43">
        <f>SUMIFS(Table1[time],Table1[repetition],Table1[[#This Row],[repetition]],Table1[config],Table1[[#This Row],[config]])</f>
        <v>2769037.1390463528</v>
      </c>
    </row>
    <row r="44" spans="1:8" x14ac:dyDescent="0.2">
      <c r="A44" t="s">
        <v>4</v>
      </c>
      <c r="B44" t="s">
        <v>53</v>
      </c>
      <c r="C44" t="s">
        <v>6</v>
      </c>
      <c r="D44">
        <v>1</v>
      </c>
      <c r="E44">
        <v>0</v>
      </c>
      <c r="F44">
        <v>43253.396621905202</v>
      </c>
      <c r="G44">
        <f>IF(Table1[[#This Row],[time]]&lt;7200000,1,0)</f>
        <v>1</v>
      </c>
      <c r="H44">
        <f>SUMIFS(Table1[time],Table1[repetition],Table1[[#This Row],[repetition]],Table1[config],Table1[[#This Row],[config]])</f>
        <v>2769037.1390463528</v>
      </c>
    </row>
    <row r="45" spans="1:8" x14ac:dyDescent="0.2">
      <c r="A45" t="s">
        <v>4</v>
      </c>
      <c r="B45" t="s">
        <v>54</v>
      </c>
      <c r="C45" t="s">
        <v>6</v>
      </c>
      <c r="D45">
        <v>1</v>
      </c>
      <c r="E45">
        <v>0</v>
      </c>
      <c r="F45">
        <v>51008.4152650088</v>
      </c>
      <c r="G45">
        <f>IF(Table1[[#This Row],[time]]&lt;7200000,1,0)</f>
        <v>1</v>
      </c>
      <c r="H45">
        <f>SUMIFS(Table1[time],Table1[repetition],Table1[[#This Row],[repetition]],Table1[config],Table1[[#This Row],[config]])</f>
        <v>2769037.1390463528</v>
      </c>
    </row>
    <row r="46" spans="1:8" x14ac:dyDescent="0.2">
      <c r="A46" t="s">
        <v>4</v>
      </c>
      <c r="B46" t="s">
        <v>56</v>
      </c>
      <c r="C46" t="s">
        <v>6</v>
      </c>
      <c r="D46">
        <v>1</v>
      </c>
      <c r="E46">
        <v>0</v>
      </c>
      <c r="F46">
        <v>43098.4483661595</v>
      </c>
      <c r="G46">
        <f>IF(Table1[[#This Row],[time]]&lt;7200000,1,0)</f>
        <v>1</v>
      </c>
      <c r="H46">
        <f>SUMIFS(Table1[time],Table1[repetition],Table1[[#This Row],[repetition]],Table1[config],Table1[[#This Row],[config]])</f>
        <v>2769037.1390463528</v>
      </c>
    </row>
    <row r="47" spans="1:8" x14ac:dyDescent="0.2">
      <c r="A47" t="s">
        <v>4</v>
      </c>
      <c r="B47" t="s">
        <v>46</v>
      </c>
      <c r="C47" t="s">
        <v>6</v>
      </c>
      <c r="D47">
        <v>1</v>
      </c>
      <c r="E47">
        <v>0</v>
      </c>
      <c r="F47">
        <v>43180.155492154801</v>
      </c>
      <c r="G47">
        <f>IF(Table1[[#This Row],[time]]&lt;7200000,1,0)</f>
        <v>1</v>
      </c>
      <c r="H47">
        <f>SUMIFS(Table1[time],Table1[repetition],Table1[[#This Row],[repetition]],Table1[config],Table1[[#This Row],[config]])</f>
        <v>2769037.1390463528</v>
      </c>
    </row>
    <row r="48" spans="1:8" x14ac:dyDescent="0.2">
      <c r="A48" t="s">
        <v>4</v>
      </c>
      <c r="B48" t="s">
        <v>55</v>
      </c>
      <c r="C48" t="s">
        <v>6</v>
      </c>
      <c r="D48">
        <v>1</v>
      </c>
      <c r="E48">
        <v>0</v>
      </c>
      <c r="F48">
        <v>61623.334179865102</v>
      </c>
      <c r="G48">
        <f>IF(Table1[[#This Row],[time]]&lt;7200000,1,0)</f>
        <v>1</v>
      </c>
      <c r="H48">
        <f>SUMIFS(Table1[time],Table1[repetition],Table1[[#This Row],[repetition]],Table1[config],Table1[[#This Row],[config]])</f>
        <v>2769037.1390463528</v>
      </c>
    </row>
    <row r="49" spans="1:8" x14ac:dyDescent="0.2">
      <c r="A49" t="s">
        <v>4</v>
      </c>
      <c r="B49" t="s">
        <v>58</v>
      </c>
      <c r="C49" t="s">
        <v>6</v>
      </c>
      <c r="D49">
        <v>1</v>
      </c>
      <c r="E49">
        <v>0</v>
      </c>
      <c r="F49">
        <v>58731.587293790602</v>
      </c>
      <c r="G49">
        <f>IF(Table1[[#This Row],[time]]&lt;7200000,1,0)</f>
        <v>1</v>
      </c>
      <c r="H49">
        <f>SUMIFS(Table1[time],Table1[repetition],Table1[[#This Row],[repetition]],Table1[config],Table1[[#This Row],[config]])</f>
        <v>2769037.1390463528</v>
      </c>
    </row>
    <row r="50" spans="1:8" x14ac:dyDescent="0.2">
      <c r="A50" t="s">
        <v>4</v>
      </c>
      <c r="B50" t="s">
        <v>57</v>
      </c>
      <c r="C50" t="s">
        <v>6</v>
      </c>
      <c r="D50">
        <v>1</v>
      </c>
      <c r="E50">
        <v>0</v>
      </c>
      <c r="F50">
        <v>84400.165135972202</v>
      </c>
      <c r="G50">
        <f>IF(Table1[[#This Row],[time]]&lt;7200000,1,0)</f>
        <v>1</v>
      </c>
      <c r="H50">
        <f>SUMIFS(Table1[time],Table1[repetition],Table1[[#This Row],[repetition]],Table1[config],Table1[[#This Row],[config]])</f>
        <v>2769037.1390463528</v>
      </c>
    </row>
    <row r="51" spans="1:8" x14ac:dyDescent="0.2">
      <c r="A51" t="s">
        <v>4</v>
      </c>
      <c r="B51" t="s">
        <v>7</v>
      </c>
      <c r="C51" t="s">
        <v>6</v>
      </c>
      <c r="D51">
        <v>1</v>
      </c>
      <c r="E51">
        <v>0</v>
      </c>
      <c r="F51">
        <v>426724.63604702998</v>
      </c>
      <c r="G51">
        <f>IF(Table1[[#This Row],[time]]&lt;7200000,1,0)</f>
        <v>1</v>
      </c>
      <c r="H51">
        <f>SUMIFS(Table1[time],Table1[repetition],Table1[[#This Row],[repetition]],Table1[config],Table1[[#This Row],[config]])</f>
        <v>2769037.1390463528</v>
      </c>
    </row>
    <row r="52" spans="1:8" x14ac:dyDescent="0.2">
      <c r="A52" t="s">
        <v>66</v>
      </c>
      <c r="B52" t="s">
        <v>25</v>
      </c>
      <c r="C52" t="s">
        <v>6</v>
      </c>
      <c r="D52">
        <v>1</v>
      </c>
      <c r="E52">
        <v>0</v>
      </c>
      <c r="F52">
        <v>7210589.33036495</v>
      </c>
      <c r="G52">
        <f>IF(Table1[[#This Row],[time]]&lt;7200000,1,0)</f>
        <v>0</v>
      </c>
      <c r="H52">
        <f>SUMIFS(Table1[time],Table1[repetition],Table1[[#This Row],[repetition]],Table1[config],Table1[[#This Row],[config]])</f>
        <v>190809913.25080985</v>
      </c>
    </row>
    <row r="53" spans="1:8" x14ac:dyDescent="0.2">
      <c r="A53" t="s">
        <v>66</v>
      </c>
      <c r="B53" t="s">
        <v>53</v>
      </c>
      <c r="C53" t="s">
        <v>6</v>
      </c>
      <c r="D53">
        <v>1</v>
      </c>
      <c r="E53">
        <v>0</v>
      </c>
      <c r="F53">
        <v>7204197.9483300801</v>
      </c>
      <c r="G53">
        <f>IF(Table1[[#This Row],[time]]&lt;7200000,1,0)</f>
        <v>0</v>
      </c>
      <c r="H53">
        <f>SUMIFS(Table1[time],Table1[repetition],Table1[[#This Row],[repetition]],Table1[config],Table1[[#This Row],[config]])</f>
        <v>190809913.25080985</v>
      </c>
    </row>
    <row r="54" spans="1:8" x14ac:dyDescent="0.2">
      <c r="A54" t="s">
        <v>66</v>
      </c>
      <c r="B54" t="s">
        <v>32</v>
      </c>
      <c r="C54" t="s">
        <v>6</v>
      </c>
      <c r="D54">
        <v>1</v>
      </c>
      <c r="E54">
        <v>0</v>
      </c>
      <c r="F54">
        <v>27487.274785060399</v>
      </c>
      <c r="G54">
        <f>IF(Table1[[#This Row],[time]]&lt;7200000,1,0)</f>
        <v>1</v>
      </c>
      <c r="H54">
        <f>SUMIFS(Table1[time],Table1[repetition],Table1[[#This Row],[repetition]],Table1[config],Table1[[#This Row],[config]])</f>
        <v>190809913.25080985</v>
      </c>
    </row>
    <row r="55" spans="1:8" x14ac:dyDescent="0.2">
      <c r="A55" t="s">
        <v>66</v>
      </c>
      <c r="B55" t="s">
        <v>43</v>
      </c>
      <c r="C55" t="s">
        <v>6</v>
      </c>
      <c r="D55">
        <v>1</v>
      </c>
      <c r="E55">
        <v>0</v>
      </c>
      <c r="F55">
        <v>7202656.8626482002</v>
      </c>
      <c r="G55">
        <f>IF(Table1[[#This Row],[time]]&lt;7200000,1,0)</f>
        <v>0</v>
      </c>
      <c r="H55">
        <f>SUMIFS(Table1[time],Table1[repetition],Table1[[#This Row],[repetition]],Table1[config],Table1[[#This Row],[config]])</f>
        <v>190809913.25080985</v>
      </c>
    </row>
    <row r="56" spans="1:8" x14ac:dyDescent="0.2">
      <c r="A56" t="s">
        <v>66</v>
      </c>
      <c r="B56" t="s">
        <v>17</v>
      </c>
      <c r="C56" t="s">
        <v>6</v>
      </c>
      <c r="D56">
        <v>1</v>
      </c>
      <c r="E56">
        <v>0</v>
      </c>
      <c r="F56">
        <v>7210189.4654591996</v>
      </c>
      <c r="G56">
        <f>IF(Table1[[#This Row],[time]]&lt;7200000,1,0)</f>
        <v>0</v>
      </c>
      <c r="H56">
        <f>SUMIFS(Table1[time],Table1[repetition],Table1[[#This Row],[repetition]],Table1[config],Table1[[#This Row],[config]])</f>
        <v>190809913.25080985</v>
      </c>
    </row>
    <row r="57" spans="1:8" x14ac:dyDescent="0.2">
      <c r="A57" t="s">
        <v>66</v>
      </c>
      <c r="B57" t="s">
        <v>12</v>
      </c>
      <c r="C57" t="s">
        <v>6</v>
      </c>
      <c r="D57">
        <v>1</v>
      </c>
      <c r="E57">
        <v>0</v>
      </c>
      <c r="F57">
        <v>7163737.7134871203</v>
      </c>
      <c r="G57">
        <f>IF(Table1[[#This Row],[time]]&lt;7200000,1,0)</f>
        <v>1</v>
      </c>
      <c r="H57">
        <f>SUMIFS(Table1[time],Table1[repetition],Table1[[#This Row],[repetition]],Table1[config],Table1[[#This Row],[config]])</f>
        <v>190809913.25080985</v>
      </c>
    </row>
    <row r="58" spans="1:8" x14ac:dyDescent="0.2">
      <c r="A58" t="s">
        <v>66</v>
      </c>
      <c r="B58" t="s">
        <v>13</v>
      </c>
      <c r="C58" t="s">
        <v>6</v>
      </c>
      <c r="D58">
        <v>1</v>
      </c>
      <c r="E58">
        <v>0</v>
      </c>
      <c r="F58">
        <v>7203041.7436619699</v>
      </c>
      <c r="G58">
        <f>IF(Table1[[#This Row],[time]]&lt;7200000,1,0)</f>
        <v>0</v>
      </c>
      <c r="H58">
        <f>SUMIFS(Table1[time],Table1[repetition],Table1[[#This Row],[repetition]],Table1[config],Table1[[#This Row],[config]])</f>
        <v>190809913.25080985</v>
      </c>
    </row>
    <row r="59" spans="1:8" x14ac:dyDescent="0.2">
      <c r="A59" t="s">
        <v>66</v>
      </c>
      <c r="B59" t="s">
        <v>56</v>
      </c>
      <c r="C59" t="s">
        <v>6</v>
      </c>
      <c r="D59">
        <v>1</v>
      </c>
      <c r="E59">
        <v>0</v>
      </c>
      <c r="F59">
        <v>7207980.2133180201</v>
      </c>
      <c r="G59">
        <f>IF(Table1[[#This Row],[time]]&lt;7200000,1,0)</f>
        <v>0</v>
      </c>
      <c r="H59">
        <f>SUMIFS(Table1[time],Table1[repetition],Table1[[#This Row],[repetition]],Table1[config],Table1[[#This Row],[config]])</f>
        <v>190809913.25080985</v>
      </c>
    </row>
    <row r="60" spans="1:8" x14ac:dyDescent="0.2">
      <c r="A60" t="s">
        <v>66</v>
      </c>
      <c r="B60" t="s">
        <v>22</v>
      </c>
      <c r="C60" t="s">
        <v>6</v>
      </c>
      <c r="D60">
        <v>1</v>
      </c>
      <c r="E60">
        <v>0</v>
      </c>
      <c r="F60">
        <v>582509.37011884502</v>
      </c>
      <c r="G60">
        <f>IF(Table1[[#This Row],[time]]&lt;7200000,1,0)</f>
        <v>1</v>
      </c>
      <c r="H60">
        <f>SUMIFS(Table1[time],Table1[repetition],Table1[[#This Row],[repetition]],Table1[config],Table1[[#This Row],[config]])</f>
        <v>190809913.25080985</v>
      </c>
    </row>
    <row r="61" spans="1:8" x14ac:dyDescent="0.2">
      <c r="A61" t="s">
        <v>66</v>
      </c>
      <c r="B61" t="s">
        <v>42</v>
      </c>
      <c r="C61" t="s">
        <v>6</v>
      </c>
      <c r="D61">
        <v>1</v>
      </c>
      <c r="E61">
        <v>0</v>
      </c>
      <c r="F61">
        <v>19572.056000120901</v>
      </c>
      <c r="G61">
        <f>IF(Table1[[#This Row],[time]]&lt;7200000,1,0)</f>
        <v>1</v>
      </c>
      <c r="H61">
        <f>SUMIFS(Table1[time],Table1[repetition],Table1[[#This Row],[repetition]],Table1[config],Table1[[#This Row],[config]])</f>
        <v>190809913.25080985</v>
      </c>
    </row>
    <row r="62" spans="1:8" x14ac:dyDescent="0.2">
      <c r="A62" t="s">
        <v>66</v>
      </c>
      <c r="B62" t="s">
        <v>34</v>
      </c>
      <c r="C62" t="s">
        <v>6</v>
      </c>
      <c r="D62">
        <v>1</v>
      </c>
      <c r="E62">
        <v>0</v>
      </c>
      <c r="F62">
        <v>20274.2915761191</v>
      </c>
      <c r="G62">
        <f>IF(Table1[[#This Row],[time]]&lt;7200000,1,0)</f>
        <v>1</v>
      </c>
      <c r="H62">
        <f>SUMIFS(Table1[time],Table1[repetition],Table1[[#This Row],[repetition]],Table1[config],Table1[[#This Row],[config]])</f>
        <v>190809913.25080985</v>
      </c>
    </row>
    <row r="63" spans="1:8" x14ac:dyDescent="0.2">
      <c r="A63" t="s">
        <v>66</v>
      </c>
      <c r="B63" t="s">
        <v>18</v>
      </c>
      <c r="C63" t="s">
        <v>6</v>
      </c>
      <c r="D63">
        <v>1</v>
      </c>
      <c r="E63">
        <v>0</v>
      </c>
      <c r="F63">
        <v>647781.10364801204</v>
      </c>
      <c r="G63">
        <f>IF(Table1[[#This Row],[time]]&lt;7200000,1,0)</f>
        <v>1</v>
      </c>
      <c r="H63">
        <f>SUMIFS(Table1[time],Table1[repetition],Table1[[#This Row],[repetition]],Table1[config],Table1[[#This Row],[config]])</f>
        <v>190809913.25080985</v>
      </c>
    </row>
    <row r="64" spans="1:8" x14ac:dyDescent="0.2">
      <c r="A64" t="s">
        <v>66</v>
      </c>
      <c r="B64" t="s">
        <v>10</v>
      </c>
      <c r="C64" t="s">
        <v>6</v>
      </c>
      <c r="D64">
        <v>1</v>
      </c>
      <c r="E64">
        <v>0</v>
      </c>
      <c r="F64">
        <v>3593813.2442031</v>
      </c>
      <c r="G64">
        <f>IF(Table1[[#This Row],[time]]&lt;7200000,1,0)</f>
        <v>1</v>
      </c>
      <c r="H64">
        <f>SUMIFS(Table1[time],Table1[repetition],Table1[[#This Row],[repetition]],Table1[config],Table1[[#This Row],[config]])</f>
        <v>190809913.25080985</v>
      </c>
    </row>
    <row r="65" spans="1:8" x14ac:dyDescent="0.2">
      <c r="A65" t="s">
        <v>66</v>
      </c>
      <c r="B65" t="s">
        <v>37</v>
      </c>
      <c r="C65" t="s">
        <v>6</v>
      </c>
      <c r="D65">
        <v>1</v>
      </c>
      <c r="E65">
        <v>0</v>
      </c>
      <c r="F65">
        <v>7203575.1517498801</v>
      </c>
      <c r="G65">
        <f>IF(Table1[[#This Row],[time]]&lt;7200000,1,0)</f>
        <v>0</v>
      </c>
      <c r="H65">
        <f>SUMIFS(Table1[time],Table1[repetition],Table1[[#This Row],[repetition]],Table1[config],Table1[[#This Row],[config]])</f>
        <v>190809913.25080985</v>
      </c>
    </row>
    <row r="66" spans="1:8" x14ac:dyDescent="0.2">
      <c r="A66" t="s">
        <v>66</v>
      </c>
      <c r="B66" t="s">
        <v>15</v>
      </c>
      <c r="C66" t="s">
        <v>6</v>
      </c>
      <c r="D66">
        <v>1</v>
      </c>
      <c r="E66">
        <v>0</v>
      </c>
      <c r="F66">
        <v>20544.806026853599</v>
      </c>
      <c r="G66">
        <f>IF(Table1[[#This Row],[time]]&lt;7200000,1,0)</f>
        <v>1</v>
      </c>
      <c r="H66">
        <f>SUMIFS(Table1[time],Table1[repetition],Table1[[#This Row],[repetition]],Table1[config],Table1[[#This Row],[config]])</f>
        <v>190809913.25080985</v>
      </c>
    </row>
    <row r="67" spans="1:8" x14ac:dyDescent="0.2">
      <c r="A67" t="s">
        <v>66</v>
      </c>
      <c r="B67" t="s">
        <v>24</v>
      </c>
      <c r="C67" t="s">
        <v>6</v>
      </c>
      <c r="D67">
        <v>1</v>
      </c>
      <c r="E67">
        <v>3</v>
      </c>
      <c r="F67">
        <v>64028.366470942201</v>
      </c>
      <c r="G67">
        <f>IF(Table1[[#This Row],[time]]&lt;7200000,1,0)</f>
        <v>1</v>
      </c>
      <c r="H67">
        <f>SUMIFS(Table1[time],Table1[repetition],Table1[[#This Row],[repetition]],Table1[config],Table1[[#This Row],[config]])</f>
        <v>190809913.25080985</v>
      </c>
    </row>
    <row r="68" spans="1:8" x14ac:dyDescent="0.2">
      <c r="A68" t="s">
        <v>66</v>
      </c>
      <c r="B68" t="s">
        <v>7</v>
      </c>
      <c r="C68" t="s">
        <v>6</v>
      </c>
      <c r="D68">
        <v>1</v>
      </c>
      <c r="E68">
        <v>0</v>
      </c>
      <c r="F68">
        <v>258287.65794401901</v>
      </c>
      <c r="G68">
        <f>IF(Table1[[#This Row],[time]]&lt;7200000,1,0)</f>
        <v>1</v>
      </c>
      <c r="H68">
        <f>SUMIFS(Table1[time],Table1[repetition],Table1[[#This Row],[repetition]],Table1[config],Table1[[#This Row],[config]])</f>
        <v>190809913.25080985</v>
      </c>
    </row>
    <row r="69" spans="1:8" x14ac:dyDescent="0.2">
      <c r="A69" t="s">
        <v>66</v>
      </c>
      <c r="B69" t="s">
        <v>39</v>
      </c>
      <c r="C69" t="s">
        <v>6</v>
      </c>
      <c r="D69">
        <v>1</v>
      </c>
      <c r="E69">
        <v>1</v>
      </c>
      <c r="F69">
        <v>2005459.3206311101</v>
      </c>
      <c r="G69">
        <f>IF(Table1[[#This Row],[time]]&lt;7200000,1,0)</f>
        <v>1</v>
      </c>
      <c r="H69">
        <f>SUMIFS(Table1[time],Table1[repetition],Table1[[#This Row],[repetition]],Table1[config],Table1[[#This Row],[config]])</f>
        <v>190809913.25080985</v>
      </c>
    </row>
    <row r="70" spans="1:8" x14ac:dyDescent="0.2">
      <c r="A70" t="s">
        <v>66</v>
      </c>
      <c r="B70" t="s">
        <v>21</v>
      </c>
      <c r="C70" t="s">
        <v>6</v>
      </c>
      <c r="D70">
        <v>1</v>
      </c>
      <c r="E70">
        <v>0</v>
      </c>
      <c r="F70">
        <v>67845.118801109493</v>
      </c>
      <c r="G70">
        <f>IF(Table1[[#This Row],[time]]&lt;7200000,1,0)</f>
        <v>1</v>
      </c>
      <c r="H70">
        <f>SUMIFS(Table1[time],Table1[repetition],Table1[[#This Row],[repetition]],Table1[config],Table1[[#This Row],[config]])</f>
        <v>190809913.25080985</v>
      </c>
    </row>
    <row r="71" spans="1:8" x14ac:dyDescent="0.2">
      <c r="A71" t="s">
        <v>66</v>
      </c>
      <c r="B71" t="s">
        <v>14</v>
      </c>
      <c r="C71" t="s">
        <v>6</v>
      </c>
      <c r="D71">
        <v>1</v>
      </c>
      <c r="E71">
        <v>0</v>
      </c>
      <c r="F71">
        <v>27874.179713893602</v>
      </c>
      <c r="G71">
        <f>IF(Table1[[#This Row],[time]]&lt;7200000,1,0)</f>
        <v>1</v>
      </c>
      <c r="H71">
        <f>SUMIFS(Table1[time],Table1[repetition],Table1[[#This Row],[repetition]],Table1[config],Table1[[#This Row],[config]])</f>
        <v>190809913.25080985</v>
      </c>
    </row>
    <row r="72" spans="1:8" x14ac:dyDescent="0.2">
      <c r="A72" t="s">
        <v>66</v>
      </c>
      <c r="B72" t="s">
        <v>33</v>
      </c>
      <c r="C72" t="s">
        <v>6</v>
      </c>
      <c r="D72">
        <v>1</v>
      </c>
      <c r="E72">
        <v>0</v>
      </c>
      <c r="F72">
        <v>7206909.1524940403</v>
      </c>
      <c r="G72">
        <f>IF(Table1[[#This Row],[time]]&lt;7200000,1,0)</f>
        <v>0</v>
      </c>
      <c r="H72">
        <f>SUMIFS(Table1[time],Table1[repetition],Table1[[#This Row],[repetition]],Table1[config],Table1[[#This Row],[config]])</f>
        <v>190809913.25080985</v>
      </c>
    </row>
    <row r="73" spans="1:8" x14ac:dyDescent="0.2">
      <c r="A73" t="s">
        <v>66</v>
      </c>
      <c r="B73" t="s">
        <v>35</v>
      </c>
      <c r="C73" t="s">
        <v>6</v>
      </c>
      <c r="D73">
        <v>1</v>
      </c>
      <c r="E73">
        <v>0</v>
      </c>
      <c r="F73">
        <v>7206371.3293189602</v>
      </c>
      <c r="G73">
        <f>IF(Table1[[#This Row],[time]]&lt;7200000,1,0)</f>
        <v>0</v>
      </c>
      <c r="H73">
        <f>SUMIFS(Table1[time],Table1[repetition],Table1[[#This Row],[repetition]],Table1[config],Table1[[#This Row],[config]])</f>
        <v>190809913.25080985</v>
      </c>
    </row>
    <row r="74" spans="1:8" x14ac:dyDescent="0.2">
      <c r="A74" t="s">
        <v>66</v>
      </c>
      <c r="B74" t="s">
        <v>57</v>
      </c>
      <c r="C74" t="s">
        <v>6</v>
      </c>
      <c r="D74">
        <v>1</v>
      </c>
      <c r="E74">
        <v>0</v>
      </c>
      <c r="F74">
        <v>7207066.42291578</v>
      </c>
      <c r="G74">
        <f>IF(Table1[[#This Row],[time]]&lt;7200000,1,0)</f>
        <v>0</v>
      </c>
      <c r="H74">
        <f>SUMIFS(Table1[time],Table1[repetition],Table1[[#This Row],[repetition]],Table1[config],Table1[[#This Row],[config]])</f>
        <v>190809913.25080985</v>
      </c>
    </row>
    <row r="75" spans="1:8" x14ac:dyDescent="0.2">
      <c r="A75" t="s">
        <v>66</v>
      </c>
      <c r="B75" t="s">
        <v>28</v>
      </c>
      <c r="C75" t="s">
        <v>6</v>
      </c>
      <c r="D75">
        <v>1</v>
      </c>
      <c r="E75">
        <v>0</v>
      </c>
      <c r="F75">
        <v>25953.7684791721</v>
      </c>
      <c r="G75">
        <f>IF(Table1[[#This Row],[time]]&lt;7200000,1,0)</f>
        <v>1</v>
      </c>
      <c r="H75">
        <f>SUMIFS(Table1[time],Table1[repetition],Table1[[#This Row],[repetition]],Table1[config],Table1[[#This Row],[config]])</f>
        <v>190809913.25080985</v>
      </c>
    </row>
    <row r="76" spans="1:8" x14ac:dyDescent="0.2">
      <c r="A76" t="s">
        <v>66</v>
      </c>
      <c r="B76" t="s">
        <v>20</v>
      </c>
      <c r="C76" t="s">
        <v>6</v>
      </c>
      <c r="D76">
        <v>1</v>
      </c>
      <c r="E76">
        <v>0</v>
      </c>
      <c r="F76">
        <v>7209138.0509061199</v>
      </c>
      <c r="G76">
        <f>IF(Table1[[#This Row],[time]]&lt;7200000,1,0)</f>
        <v>0</v>
      </c>
      <c r="H76">
        <f>SUMIFS(Table1[time],Table1[repetition],Table1[[#This Row],[repetition]],Table1[config],Table1[[#This Row],[config]])</f>
        <v>190809913.25080985</v>
      </c>
    </row>
    <row r="77" spans="1:8" x14ac:dyDescent="0.2">
      <c r="A77" t="s">
        <v>66</v>
      </c>
      <c r="B77" t="s">
        <v>30</v>
      </c>
      <c r="C77" t="s">
        <v>6</v>
      </c>
      <c r="D77">
        <v>1</v>
      </c>
      <c r="E77">
        <v>0</v>
      </c>
      <c r="F77">
        <v>47002.400737022901</v>
      </c>
      <c r="G77">
        <f>IF(Table1[[#This Row],[time]]&lt;7200000,1,0)</f>
        <v>1</v>
      </c>
      <c r="H77">
        <f>SUMIFS(Table1[time],Table1[repetition],Table1[[#This Row],[repetition]],Table1[config],Table1[[#This Row],[config]])</f>
        <v>190809913.25080985</v>
      </c>
    </row>
    <row r="78" spans="1:8" x14ac:dyDescent="0.2">
      <c r="A78" t="s">
        <v>66</v>
      </c>
      <c r="B78" t="s">
        <v>16</v>
      </c>
      <c r="C78" t="s">
        <v>6</v>
      </c>
      <c r="D78">
        <v>1</v>
      </c>
      <c r="E78">
        <v>0</v>
      </c>
      <c r="F78">
        <v>7202822.8892511604</v>
      </c>
      <c r="G78">
        <f>IF(Table1[[#This Row],[time]]&lt;7200000,1,0)</f>
        <v>0</v>
      </c>
      <c r="H78">
        <f>SUMIFS(Table1[time],Table1[repetition],Table1[[#This Row],[repetition]],Table1[config],Table1[[#This Row],[config]])</f>
        <v>190809913.25080985</v>
      </c>
    </row>
    <row r="79" spans="1:8" x14ac:dyDescent="0.2">
      <c r="A79" t="s">
        <v>66</v>
      </c>
      <c r="B79" t="s">
        <v>27</v>
      </c>
      <c r="C79" t="s">
        <v>6</v>
      </c>
      <c r="D79">
        <v>1</v>
      </c>
      <c r="E79">
        <v>0</v>
      </c>
      <c r="F79">
        <v>7202672.7226779303</v>
      </c>
      <c r="G79">
        <f>IF(Table1[[#This Row],[time]]&lt;7200000,1,0)</f>
        <v>0</v>
      </c>
      <c r="H79">
        <f>SUMIFS(Table1[time],Table1[repetition],Table1[[#This Row],[repetition]],Table1[config],Table1[[#This Row],[config]])</f>
        <v>190809913.25080985</v>
      </c>
    </row>
    <row r="80" spans="1:8" x14ac:dyDescent="0.2">
      <c r="A80" t="s">
        <v>66</v>
      </c>
      <c r="B80" t="s">
        <v>45</v>
      </c>
      <c r="C80" t="s">
        <v>6</v>
      </c>
      <c r="D80">
        <v>1</v>
      </c>
      <c r="E80">
        <v>0</v>
      </c>
      <c r="F80">
        <v>66466.130066895799</v>
      </c>
      <c r="G80">
        <f>IF(Table1[[#This Row],[time]]&lt;7200000,1,0)</f>
        <v>1</v>
      </c>
      <c r="H80">
        <f>SUMIFS(Table1[time],Table1[repetition],Table1[[#This Row],[repetition]],Table1[config],Table1[[#This Row],[config]])</f>
        <v>190809913.25080985</v>
      </c>
    </row>
    <row r="81" spans="1:8" x14ac:dyDescent="0.2">
      <c r="A81" t="s">
        <v>66</v>
      </c>
      <c r="B81" t="s">
        <v>40</v>
      </c>
      <c r="C81" t="s">
        <v>6</v>
      </c>
      <c r="D81">
        <v>1</v>
      </c>
      <c r="E81">
        <v>0</v>
      </c>
      <c r="F81">
        <v>7207319.0433031404</v>
      </c>
      <c r="G81">
        <f>IF(Table1[[#This Row],[time]]&lt;7200000,1,0)</f>
        <v>0</v>
      </c>
      <c r="H81">
        <f>SUMIFS(Table1[time],Table1[repetition],Table1[[#This Row],[repetition]],Table1[config],Table1[[#This Row],[config]])</f>
        <v>190809913.25080985</v>
      </c>
    </row>
    <row r="82" spans="1:8" x14ac:dyDescent="0.2">
      <c r="A82" t="s">
        <v>66</v>
      </c>
      <c r="B82" t="s">
        <v>51</v>
      </c>
      <c r="C82" t="s">
        <v>6</v>
      </c>
      <c r="D82">
        <v>1</v>
      </c>
      <c r="E82">
        <v>0</v>
      </c>
      <c r="F82">
        <v>7204258.0612208601</v>
      </c>
      <c r="G82">
        <f>IF(Table1[[#This Row],[time]]&lt;7200000,1,0)</f>
        <v>0</v>
      </c>
      <c r="H82">
        <f>SUMIFS(Table1[time],Table1[repetition],Table1[[#This Row],[repetition]],Table1[config],Table1[[#This Row],[config]])</f>
        <v>190809913.25080985</v>
      </c>
    </row>
    <row r="83" spans="1:8" x14ac:dyDescent="0.2">
      <c r="A83" t="s">
        <v>66</v>
      </c>
      <c r="B83" t="s">
        <v>5</v>
      </c>
      <c r="C83" t="s">
        <v>6</v>
      </c>
      <c r="D83">
        <v>1</v>
      </c>
      <c r="E83">
        <v>0</v>
      </c>
      <c r="F83">
        <v>17508.775185793598</v>
      </c>
      <c r="G83">
        <f>IF(Table1[[#This Row],[time]]&lt;7200000,1,0)</f>
        <v>1</v>
      </c>
      <c r="H83">
        <f>SUMIFS(Table1[time],Table1[repetition],Table1[[#This Row],[repetition]],Table1[config],Table1[[#This Row],[config]])</f>
        <v>190809913.25080985</v>
      </c>
    </row>
    <row r="84" spans="1:8" x14ac:dyDescent="0.2">
      <c r="A84" t="s">
        <v>66</v>
      </c>
      <c r="B84" t="s">
        <v>31</v>
      </c>
      <c r="C84" t="s">
        <v>6</v>
      </c>
      <c r="D84">
        <v>1</v>
      </c>
      <c r="E84">
        <v>0</v>
      </c>
      <c r="F84">
        <v>38928.041616920302</v>
      </c>
      <c r="G84">
        <f>IF(Table1[[#This Row],[time]]&lt;7200000,1,0)</f>
        <v>1</v>
      </c>
      <c r="H84">
        <f>SUMIFS(Table1[time],Table1[repetition],Table1[[#This Row],[repetition]],Table1[config],Table1[[#This Row],[config]])</f>
        <v>190809913.25080985</v>
      </c>
    </row>
    <row r="85" spans="1:8" x14ac:dyDescent="0.2">
      <c r="A85" t="s">
        <v>66</v>
      </c>
      <c r="B85" t="s">
        <v>44</v>
      </c>
      <c r="C85" t="s">
        <v>6</v>
      </c>
      <c r="D85">
        <v>1</v>
      </c>
      <c r="E85">
        <v>0</v>
      </c>
      <c r="F85">
        <v>2570013.6196871698</v>
      </c>
      <c r="G85">
        <f>IF(Table1[[#This Row],[time]]&lt;7200000,1,0)</f>
        <v>1</v>
      </c>
      <c r="H85">
        <f>SUMIFS(Table1[time],Table1[repetition],Table1[[#This Row],[repetition]],Table1[config],Table1[[#This Row],[config]])</f>
        <v>190809913.25080985</v>
      </c>
    </row>
    <row r="86" spans="1:8" x14ac:dyDescent="0.2">
      <c r="A86" t="s">
        <v>66</v>
      </c>
      <c r="B86" t="s">
        <v>55</v>
      </c>
      <c r="C86" t="s">
        <v>6</v>
      </c>
      <c r="D86">
        <v>1</v>
      </c>
      <c r="E86">
        <v>0</v>
      </c>
      <c r="F86">
        <v>38166.934595210398</v>
      </c>
      <c r="G86">
        <f>IF(Table1[[#This Row],[time]]&lt;7200000,1,0)</f>
        <v>1</v>
      </c>
      <c r="H86">
        <f>SUMIFS(Table1[time],Table1[repetition],Table1[[#This Row],[repetition]],Table1[config],Table1[[#This Row],[config]])</f>
        <v>190809913.25080985</v>
      </c>
    </row>
    <row r="87" spans="1:8" x14ac:dyDescent="0.2">
      <c r="A87" t="s">
        <v>66</v>
      </c>
      <c r="B87" t="s">
        <v>38</v>
      </c>
      <c r="C87" t="s">
        <v>6</v>
      </c>
      <c r="D87">
        <v>1</v>
      </c>
      <c r="E87">
        <v>0</v>
      </c>
      <c r="F87">
        <v>7204104.3598640198</v>
      </c>
      <c r="G87">
        <f>IF(Table1[[#This Row],[time]]&lt;7200000,1,0)</f>
        <v>0</v>
      </c>
      <c r="H87">
        <f>SUMIFS(Table1[time],Table1[repetition],Table1[[#This Row],[repetition]],Table1[config],Table1[[#This Row],[config]])</f>
        <v>190809913.25080985</v>
      </c>
    </row>
    <row r="88" spans="1:8" x14ac:dyDescent="0.2">
      <c r="A88" t="s">
        <v>66</v>
      </c>
      <c r="B88" t="s">
        <v>47</v>
      </c>
      <c r="C88" t="s">
        <v>6</v>
      </c>
      <c r="D88">
        <v>1</v>
      </c>
      <c r="E88">
        <v>0</v>
      </c>
      <c r="F88">
        <v>7203525.1046740403</v>
      </c>
      <c r="G88">
        <f>IF(Table1[[#This Row],[time]]&lt;7200000,1,0)</f>
        <v>0</v>
      </c>
      <c r="H88">
        <f>SUMIFS(Table1[time],Table1[repetition],Table1[[#This Row],[repetition]],Table1[config],Table1[[#This Row],[config]])</f>
        <v>190809913.25080985</v>
      </c>
    </row>
    <row r="89" spans="1:8" x14ac:dyDescent="0.2">
      <c r="A89" t="s">
        <v>66</v>
      </c>
      <c r="B89" t="s">
        <v>26</v>
      </c>
      <c r="C89" t="s">
        <v>6</v>
      </c>
      <c r="D89">
        <v>1</v>
      </c>
      <c r="E89">
        <v>0</v>
      </c>
      <c r="F89">
        <v>2201994.5601238799</v>
      </c>
      <c r="G89">
        <f>IF(Table1[[#This Row],[time]]&lt;7200000,1,0)</f>
        <v>1</v>
      </c>
      <c r="H89">
        <f>SUMIFS(Table1[time],Table1[repetition],Table1[[#This Row],[repetition]],Table1[config],Table1[[#This Row],[config]])</f>
        <v>190809913.25080985</v>
      </c>
    </row>
    <row r="90" spans="1:8" x14ac:dyDescent="0.2">
      <c r="A90" t="s">
        <v>66</v>
      </c>
      <c r="B90" t="s">
        <v>50</v>
      </c>
      <c r="C90" t="s">
        <v>6</v>
      </c>
      <c r="D90">
        <v>1</v>
      </c>
      <c r="E90">
        <v>0</v>
      </c>
      <c r="F90">
        <v>2593579.18523903</v>
      </c>
      <c r="G90">
        <f>IF(Table1[[#This Row],[time]]&lt;7200000,1,0)</f>
        <v>1</v>
      </c>
      <c r="H90">
        <f>SUMIFS(Table1[time],Table1[repetition],Table1[[#This Row],[repetition]],Table1[config],Table1[[#This Row],[config]])</f>
        <v>190809913.25080985</v>
      </c>
    </row>
    <row r="91" spans="1:8" x14ac:dyDescent="0.2">
      <c r="A91" t="s">
        <v>66</v>
      </c>
      <c r="B91" t="s">
        <v>46</v>
      </c>
      <c r="C91" t="s">
        <v>6</v>
      </c>
      <c r="D91">
        <v>1</v>
      </c>
      <c r="E91">
        <v>0</v>
      </c>
      <c r="F91">
        <v>2387745.4744791598</v>
      </c>
      <c r="G91">
        <f>IF(Table1[[#This Row],[time]]&lt;7200000,1,0)</f>
        <v>1</v>
      </c>
      <c r="H91">
        <f>SUMIFS(Table1[time],Table1[repetition],Table1[[#This Row],[repetition]],Table1[config],Table1[[#This Row],[config]])</f>
        <v>190809913.25080985</v>
      </c>
    </row>
    <row r="92" spans="1:8" x14ac:dyDescent="0.2">
      <c r="A92" t="s">
        <v>66</v>
      </c>
      <c r="B92" t="s">
        <v>49</v>
      </c>
      <c r="C92" t="s">
        <v>6</v>
      </c>
      <c r="D92">
        <v>1</v>
      </c>
      <c r="E92">
        <v>0</v>
      </c>
      <c r="F92">
        <v>7203912.6209539799</v>
      </c>
      <c r="G92">
        <f>IF(Table1[[#This Row],[time]]&lt;7200000,1,0)</f>
        <v>0</v>
      </c>
      <c r="H92">
        <f>SUMIFS(Table1[time],Table1[repetition],Table1[[#This Row],[repetition]],Table1[config],Table1[[#This Row],[config]])</f>
        <v>190809913.25080985</v>
      </c>
    </row>
    <row r="93" spans="1:8" x14ac:dyDescent="0.2">
      <c r="A93" t="s">
        <v>66</v>
      </c>
      <c r="B93" t="s">
        <v>41</v>
      </c>
      <c r="C93" t="s">
        <v>6</v>
      </c>
      <c r="D93">
        <v>1</v>
      </c>
      <c r="E93">
        <v>0</v>
      </c>
      <c r="F93">
        <v>24369.747509015699</v>
      </c>
      <c r="G93">
        <f>IF(Table1[[#This Row],[time]]&lt;7200000,1,0)</f>
        <v>1</v>
      </c>
      <c r="H93">
        <f>SUMIFS(Table1[time],Table1[repetition],Table1[[#This Row],[repetition]],Table1[config],Table1[[#This Row],[config]])</f>
        <v>190809913.25080985</v>
      </c>
    </row>
    <row r="94" spans="1:8" x14ac:dyDescent="0.2">
      <c r="A94" t="s">
        <v>66</v>
      </c>
      <c r="B94" t="s">
        <v>48</v>
      </c>
      <c r="C94" t="s">
        <v>6</v>
      </c>
      <c r="D94">
        <v>1</v>
      </c>
      <c r="E94">
        <v>0</v>
      </c>
      <c r="F94">
        <v>38738.734785932997</v>
      </c>
      <c r="G94">
        <f>IF(Table1[[#This Row],[time]]&lt;7200000,1,0)</f>
        <v>1</v>
      </c>
      <c r="H94">
        <f>SUMIFS(Table1[time],Table1[repetition],Table1[[#This Row],[repetition]],Table1[config],Table1[[#This Row],[config]])</f>
        <v>190809913.25080985</v>
      </c>
    </row>
    <row r="95" spans="1:8" x14ac:dyDescent="0.2">
      <c r="A95" t="s">
        <v>66</v>
      </c>
      <c r="B95" t="s">
        <v>29</v>
      </c>
      <c r="C95" t="s">
        <v>6</v>
      </c>
      <c r="D95">
        <v>1</v>
      </c>
      <c r="E95">
        <v>0</v>
      </c>
      <c r="F95">
        <v>34431.354480096998</v>
      </c>
      <c r="G95">
        <f>IF(Table1[[#This Row],[time]]&lt;7200000,1,0)</f>
        <v>1</v>
      </c>
      <c r="H95">
        <f>SUMIFS(Table1[time],Table1[repetition],Table1[[#This Row],[repetition]],Table1[config],Table1[[#This Row],[config]])</f>
        <v>190809913.25080985</v>
      </c>
    </row>
    <row r="96" spans="1:8" x14ac:dyDescent="0.2">
      <c r="A96" t="s">
        <v>66</v>
      </c>
      <c r="B96" t="s">
        <v>58</v>
      </c>
      <c r="C96" t="s">
        <v>6</v>
      </c>
      <c r="D96">
        <v>1</v>
      </c>
      <c r="E96">
        <v>0</v>
      </c>
      <c r="F96">
        <v>7204005.9598020697</v>
      </c>
      <c r="G96">
        <f>IF(Table1[[#This Row],[time]]&lt;7200000,1,0)</f>
        <v>0</v>
      </c>
      <c r="H96">
        <f>SUMIFS(Table1[time],Table1[repetition],Table1[[#This Row],[repetition]],Table1[config],Table1[[#This Row],[config]])</f>
        <v>190809913.25080985</v>
      </c>
    </row>
    <row r="97" spans="1:8" x14ac:dyDescent="0.2">
      <c r="A97" t="s">
        <v>66</v>
      </c>
      <c r="B97" t="s">
        <v>9</v>
      </c>
      <c r="C97" t="s">
        <v>6</v>
      </c>
      <c r="D97">
        <v>1</v>
      </c>
      <c r="E97">
        <v>1</v>
      </c>
      <c r="F97">
        <v>488205.724342959</v>
      </c>
      <c r="G97">
        <f>IF(Table1[[#This Row],[time]]&lt;7200000,1,0)</f>
        <v>1</v>
      </c>
      <c r="H97">
        <f>SUMIFS(Table1[time],Table1[repetition],Table1[[#This Row],[repetition]],Table1[config],Table1[[#This Row],[config]])</f>
        <v>190809913.25080985</v>
      </c>
    </row>
    <row r="98" spans="1:8" x14ac:dyDescent="0.2">
      <c r="A98" t="s">
        <v>66</v>
      </c>
      <c r="B98" t="s">
        <v>36</v>
      </c>
      <c r="C98" t="s">
        <v>6</v>
      </c>
      <c r="D98">
        <v>1</v>
      </c>
      <c r="E98">
        <v>0</v>
      </c>
      <c r="F98">
        <v>7203798.8459060397</v>
      </c>
      <c r="G98">
        <f>IF(Table1[[#This Row],[time]]&lt;7200000,1,0)</f>
        <v>0</v>
      </c>
      <c r="H98">
        <f>SUMIFS(Table1[time],Table1[repetition],Table1[[#This Row],[repetition]],Table1[config],Table1[[#This Row],[config]])</f>
        <v>190809913.25080985</v>
      </c>
    </row>
    <row r="99" spans="1:8" x14ac:dyDescent="0.2">
      <c r="A99" t="s">
        <v>66</v>
      </c>
      <c r="B99" t="s">
        <v>54</v>
      </c>
      <c r="C99" t="s">
        <v>6</v>
      </c>
      <c r="D99">
        <v>1</v>
      </c>
      <c r="E99">
        <v>0</v>
      </c>
      <c r="F99">
        <v>7203610.53441884</v>
      </c>
      <c r="G99">
        <f>IF(Table1[[#This Row],[time]]&lt;7200000,1,0)</f>
        <v>0</v>
      </c>
      <c r="H99">
        <f>SUMIFS(Table1[time],Table1[repetition],Table1[[#This Row],[repetition]],Table1[config],Table1[[#This Row],[config]])</f>
        <v>190809913.25080985</v>
      </c>
    </row>
    <row r="100" spans="1:8" x14ac:dyDescent="0.2">
      <c r="A100" t="s">
        <v>66</v>
      </c>
      <c r="B100" t="s">
        <v>11</v>
      </c>
      <c r="C100" t="s">
        <v>6</v>
      </c>
      <c r="D100">
        <v>1</v>
      </c>
      <c r="E100">
        <v>0</v>
      </c>
      <c r="F100">
        <v>7223164.7320010196</v>
      </c>
      <c r="G100">
        <f>IF(Table1[[#This Row],[time]]&lt;7200000,1,0)</f>
        <v>0</v>
      </c>
      <c r="H100">
        <f>SUMIFS(Table1[time],Table1[repetition],Table1[[#This Row],[repetition]],Table1[config],Table1[[#This Row],[config]])</f>
        <v>190809913.25080985</v>
      </c>
    </row>
    <row r="101" spans="1:8" x14ac:dyDescent="0.2">
      <c r="A101" t="s">
        <v>66</v>
      </c>
      <c r="B101" t="s">
        <v>19</v>
      </c>
      <c r="C101" t="s">
        <v>6</v>
      </c>
      <c r="D101">
        <v>1</v>
      </c>
      <c r="E101">
        <v>0</v>
      </c>
      <c r="F101">
        <v>7202683.7508350099</v>
      </c>
      <c r="G101">
        <f>IF(Table1[[#This Row],[time]]&lt;7200000,1,0)</f>
        <v>0</v>
      </c>
      <c r="H101">
        <f>SUMIFS(Table1[time],Table1[repetition],Table1[[#This Row],[repetition]],Table1[config],Table1[[#This Row],[config]])</f>
        <v>190809913.25080985</v>
      </c>
    </row>
    <row r="102" spans="1:8" x14ac:dyDescent="0.2">
      <c r="A102" t="s">
        <v>68</v>
      </c>
      <c r="B102" t="s">
        <v>43</v>
      </c>
      <c r="C102" t="s">
        <v>6</v>
      </c>
      <c r="D102">
        <v>1</v>
      </c>
      <c r="E102">
        <v>0</v>
      </c>
      <c r="F102">
        <v>7220538.2572202897</v>
      </c>
      <c r="G102">
        <f>IF(Table1[[#This Row],[time]]&lt;7200000,1,0)</f>
        <v>0</v>
      </c>
      <c r="H102">
        <f>SUMIFS(Table1[time],Table1[repetition],Table1[[#This Row],[repetition]],Table1[config],Table1[[#This Row],[config]])</f>
        <v>242879898.436019</v>
      </c>
    </row>
    <row r="103" spans="1:8" x14ac:dyDescent="0.2">
      <c r="A103" t="s">
        <v>68</v>
      </c>
      <c r="B103" t="s">
        <v>42</v>
      </c>
      <c r="C103" t="s">
        <v>6</v>
      </c>
      <c r="D103">
        <v>1</v>
      </c>
      <c r="E103">
        <v>0</v>
      </c>
      <c r="F103">
        <v>143031.697853002</v>
      </c>
      <c r="G103">
        <f>IF(Table1[[#This Row],[time]]&lt;7200000,1,0)</f>
        <v>1</v>
      </c>
      <c r="H103">
        <f>SUMIFS(Table1[time],Table1[repetition],Table1[[#This Row],[repetition]],Table1[config],Table1[[#This Row],[config]])</f>
        <v>242879898.436019</v>
      </c>
    </row>
    <row r="104" spans="1:8" x14ac:dyDescent="0.2">
      <c r="A104" t="s">
        <v>68</v>
      </c>
      <c r="B104" t="s">
        <v>32</v>
      </c>
      <c r="C104" t="s">
        <v>6</v>
      </c>
      <c r="D104">
        <v>1</v>
      </c>
      <c r="E104">
        <v>0</v>
      </c>
      <c r="F104">
        <v>226606.046651955</v>
      </c>
      <c r="G104">
        <f>IF(Table1[[#This Row],[time]]&lt;7200000,1,0)</f>
        <v>1</v>
      </c>
      <c r="H104">
        <f>SUMIFS(Table1[time],Table1[repetition],Table1[[#This Row],[repetition]],Table1[config],Table1[[#This Row],[config]])</f>
        <v>242879898.436019</v>
      </c>
    </row>
    <row r="105" spans="1:8" x14ac:dyDescent="0.2">
      <c r="A105" t="s">
        <v>68</v>
      </c>
      <c r="B105" t="s">
        <v>34</v>
      </c>
      <c r="C105" t="s">
        <v>6</v>
      </c>
      <c r="D105">
        <v>1</v>
      </c>
      <c r="E105">
        <v>0</v>
      </c>
      <c r="F105">
        <v>258319.39678685699</v>
      </c>
      <c r="G105">
        <f>IF(Table1[[#This Row],[time]]&lt;7200000,1,0)</f>
        <v>1</v>
      </c>
      <c r="H105">
        <f>SUMIFS(Table1[time],Table1[repetition],Table1[[#This Row],[repetition]],Table1[config],Table1[[#This Row],[config]])</f>
        <v>242879898.436019</v>
      </c>
    </row>
    <row r="106" spans="1:8" x14ac:dyDescent="0.2">
      <c r="A106" t="s">
        <v>68</v>
      </c>
      <c r="B106" t="s">
        <v>56</v>
      </c>
      <c r="C106" t="s">
        <v>6</v>
      </c>
      <c r="D106">
        <v>1</v>
      </c>
      <c r="E106">
        <v>0</v>
      </c>
      <c r="F106">
        <v>7229080.8916599397</v>
      </c>
      <c r="G106">
        <f>IF(Table1[[#This Row],[time]]&lt;7200000,1,0)</f>
        <v>0</v>
      </c>
      <c r="H106">
        <f>SUMIFS(Table1[time],Table1[repetition],Table1[[#This Row],[repetition]],Table1[config],Table1[[#This Row],[config]])</f>
        <v>242879898.436019</v>
      </c>
    </row>
    <row r="107" spans="1:8" x14ac:dyDescent="0.2">
      <c r="A107" t="s">
        <v>68</v>
      </c>
      <c r="B107" t="s">
        <v>53</v>
      </c>
      <c r="C107" t="s">
        <v>6</v>
      </c>
      <c r="D107">
        <v>1</v>
      </c>
      <c r="E107">
        <v>0</v>
      </c>
      <c r="F107">
        <v>7238510.3622618997</v>
      </c>
      <c r="G107">
        <f>IF(Table1[[#This Row],[time]]&lt;7200000,1,0)</f>
        <v>0</v>
      </c>
      <c r="H107">
        <f>SUMIFS(Table1[time],Table1[repetition],Table1[[#This Row],[repetition]],Table1[config],Table1[[#This Row],[config]])</f>
        <v>242879898.436019</v>
      </c>
    </row>
    <row r="108" spans="1:8" x14ac:dyDescent="0.2">
      <c r="A108" t="s">
        <v>68</v>
      </c>
      <c r="B108" t="s">
        <v>7</v>
      </c>
      <c r="C108" t="s">
        <v>6</v>
      </c>
      <c r="D108">
        <v>1</v>
      </c>
      <c r="E108">
        <v>0</v>
      </c>
      <c r="F108">
        <v>215146.59824827599</v>
      </c>
      <c r="G108">
        <f>IF(Table1[[#This Row],[time]]&lt;7200000,1,0)</f>
        <v>1</v>
      </c>
      <c r="H108">
        <f>SUMIFS(Table1[time],Table1[repetition],Table1[[#This Row],[repetition]],Table1[config],Table1[[#This Row],[config]])</f>
        <v>242879898.436019</v>
      </c>
    </row>
    <row r="109" spans="1:8" x14ac:dyDescent="0.2">
      <c r="A109" t="s">
        <v>68</v>
      </c>
      <c r="B109" t="s">
        <v>12</v>
      </c>
      <c r="C109" t="s">
        <v>6</v>
      </c>
      <c r="D109">
        <v>1</v>
      </c>
      <c r="E109">
        <v>0</v>
      </c>
      <c r="F109">
        <v>7240827.5316907</v>
      </c>
      <c r="G109">
        <f>IF(Table1[[#This Row],[time]]&lt;7200000,1,0)</f>
        <v>0</v>
      </c>
      <c r="H109">
        <f>SUMIFS(Table1[time],Table1[repetition],Table1[[#This Row],[repetition]],Table1[config],Table1[[#This Row],[config]])</f>
        <v>242879898.436019</v>
      </c>
    </row>
    <row r="110" spans="1:8" x14ac:dyDescent="0.2">
      <c r="A110" t="s">
        <v>68</v>
      </c>
      <c r="B110" t="s">
        <v>22</v>
      </c>
      <c r="C110" t="s">
        <v>6</v>
      </c>
      <c r="D110">
        <v>1</v>
      </c>
      <c r="E110">
        <v>0</v>
      </c>
      <c r="F110">
        <v>2272623.8694461002</v>
      </c>
      <c r="G110">
        <f>IF(Table1[[#This Row],[time]]&lt;7200000,1,0)</f>
        <v>1</v>
      </c>
      <c r="H110">
        <f>SUMIFS(Table1[time],Table1[repetition],Table1[[#This Row],[repetition]],Table1[config],Table1[[#This Row],[config]])</f>
        <v>242879898.436019</v>
      </c>
    </row>
    <row r="111" spans="1:8" x14ac:dyDescent="0.2">
      <c r="A111" t="s">
        <v>68</v>
      </c>
      <c r="B111" t="s">
        <v>33</v>
      </c>
      <c r="C111" t="s">
        <v>6</v>
      </c>
      <c r="D111">
        <v>1</v>
      </c>
      <c r="E111">
        <v>0</v>
      </c>
      <c r="F111">
        <v>7235223.9052313296</v>
      </c>
      <c r="G111">
        <f>IF(Table1[[#This Row],[time]]&lt;7200000,1,0)</f>
        <v>0</v>
      </c>
      <c r="H111">
        <f>SUMIFS(Table1[time],Table1[repetition],Table1[[#This Row],[repetition]],Table1[config],Table1[[#This Row],[config]])</f>
        <v>242879898.436019</v>
      </c>
    </row>
    <row r="112" spans="1:8" x14ac:dyDescent="0.2">
      <c r="A112" t="s">
        <v>68</v>
      </c>
      <c r="B112" t="s">
        <v>10</v>
      </c>
      <c r="C112" t="s">
        <v>6</v>
      </c>
      <c r="D112">
        <v>1</v>
      </c>
      <c r="E112">
        <v>0</v>
      </c>
      <c r="F112">
        <v>7236363.8992011501</v>
      </c>
      <c r="G112">
        <f>IF(Table1[[#This Row],[time]]&lt;7200000,1,0)</f>
        <v>0</v>
      </c>
      <c r="H112">
        <f>SUMIFS(Table1[time],Table1[repetition],Table1[[#This Row],[repetition]],Table1[config],Table1[[#This Row],[config]])</f>
        <v>242879898.436019</v>
      </c>
    </row>
    <row r="113" spans="1:8" x14ac:dyDescent="0.2">
      <c r="A113" t="s">
        <v>68</v>
      </c>
      <c r="B113" t="s">
        <v>25</v>
      </c>
      <c r="C113" t="s">
        <v>6</v>
      </c>
      <c r="D113">
        <v>1</v>
      </c>
      <c r="E113">
        <v>0</v>
      </c>
      <c r="F113">
        <v>7232308.5238910196</v>
      </c>
      <c r="G113">
        <f>IF(Table1[[#This Row],[time]]&lt;7200000,1,0)</f>
        <v>0</v>
      </c>
      <c r="H113">
        <f>SUMIFS(Table1[time],Table1[repetition],Table1[[#This Row],[repetition]],Table1[config],Table1[[#This Row],[config]])</f>
        <v>242879898.436019</v>
      </c>
    </row>
    <row r="114" spans="1:8" x14ac:dyDescent="0.2">
      <c r="A114" t="s">
        <v>68</v>
      </c>
      <c r="B114" t="s">
        <v>37</v>
      </c>
      <c r="C114" t="s">
        <v>6</v>
      </c>
      <c r="D114">
        <v>1</v>
      </c>
      <c r="E114">
        <v>0</v>
      </c>
      <c r="F114">
        <v>7235837.1295779897</v>
      </c>
      <c r="G114">
        <f>IF(Table1[[#This Row],[time]]&lt;7200000,1,0)</f>
        <v>0</v>
      </c>
      <c r="H114">
        <f>SUMIFS(Table1[time],Table1[repetition],Table1[[#This Row],[repetition]],Table1[config],Table1[[#This Row],[config]])</f>
        <v>242879898.436019</v>
      </c>
    </row>
    <row r="115" spans="1:8" x14ac:dyDescent="0.2">
      <c r="A115" t="s">
        <v>68</v>
      </c>
      <c r="B115" t="s">
        <v>21</v>
      </c>
      <c r="C115" t="s">
        <v>6</v>
      </c>
      <c r="D115">
        <v>1</v>
      </c>
      <c r="E115">
        <v>0</v>
      </c>
      <c r="F115">
        <v>7217642.5466299905</v>
      </c>
      <c r="G115">
        <f>IF(Table1[[#This Row],[time]]&lt;7200000,1,0)</f>
        <v>0</v>
      </c>
      <c r="H115">
        <f>SUMIFS(Table1[time],Table1[repetition],Table1[[#This Row],[repetition]],Table1[config],Table1[[#This Row],[config]])</f>
        <v>242879898.436019</v>
      </c>
    </row>
    <row r="116" spans="1:8" x14ac:dyDescent="0.2">
      <c r="A116" t="s">
        <v>68</v>
      </c>
      <c r="B116" t="s">
        <v>13</v>
      </c>
      <c r="C116" t="s">
        <v>6</v>
      </c>
      <c r="D116">
        <v>1</v>
      </c>
      <c r="E116">
        <v>0</v>
      </c>
      <c r="F116">
        <v>7222059.3718551099</v>
      </c>
      <c r="G116">
        <f>IF(Table1[[#This Row],[time]]&lt;7200000,1,0)</f>
        <v>0</v>
      </c>
      <c r="H116">
        <f>SUMIFS(Table1[time],Table1[repetition],Table1[[#This Row],[repetition]],Table1[config],Table1[[#This Row],[config]])</f>
        <v>242879898.436019</v>
      </c>
    </row>
    <row r="117" spans="1:8" x14ac:dyDescent="0.2">
      <c r="A117" t="s">
        <v>68</v>
      </c>
      <c r="B117" t="s">
        <v>17</v>
      </c>
      <c r="C117" t="s">
        <v>6</v>
      </c>
      <c r="D117">
        <v>1</v>
      </c>
      <c r="E117">
        <v>0</v>
      </c>
      <c r="F117">
        <v>7213574.5108812097</v>
      </c>
      <c r="G117">
        <f>IF(Table1[[#This Row],[time]]&lt;7200000,1,0)</f>
        <v>0</v>
      </c>
      <c r="H117">
        <f>SUMIFS(Table1[time],Table1[repetition],Table1[[#This Row],[repetition]],Table1[config],Table1[[#This Row],[config]])</f>
        <v>242879898.436019</v>
      </c>
    </row>
    <row r="118" spans="1:8" x14ac:dyDescent="0.2">
      <c r="A118" t="s">
        <v>68</v>
      </c>
      <c r="B118" t="s">
        <v>15</v>
      </c>
      <c r="C118" t="s">
        <v>6</v>
      </c>
      <c r="D118">
        <v>1</v>
      </c>
      <c r="E118">
        <v>0</v>
      </c>
      <c r="F118">
        <v>70219.002298079402</v>
      </c>
      <c r="G118">
        <f>IF(Table1[[#This Row],[time]]&lt;7200000,1,0)</f>
        <v>1</v>
      </c>
      <c r="H118">
        <f>SUMIFS(Table1[time],Table1[repetition],Table1[[#This Row],[repetition]],Table1[config],Table1[[#This Row],[config]])</f>
        <v>242879898.436019</v>
      </c>
    </row>
    <row r="119" spans="1:8" x14ac:dyDescent="0.2">
      <c r="A119" t="s">
        <v>68</v>
      </c>
      <c r="B119" t="s">
        <v>24</v>
      </c>
      <c r="C119" t="s">
        <v>6</v>
      </c>
      <c r="D119">
        <v>1</v>
      </c>
      <c r="E119">
        <v>0</v>
      </c>
      <c r="F119">
        <v>1710333.7855609099</v>
      </c>
      <c r="G119">
        <f>IF(Table1[[#This Row],[time]]&lt;7200000,1,0)</f>
        <v>1</v>
      </c>
      <c r="H119">
        <f>SUMIFS(Table1[time],Table1[repetition],Table1[[#This Row],[repetition]],Table1[config],Table1[[#This Row],[config]])</f>
        <v>242879898.436019</v>
      </c>
    </row>
    <row r="120" spans="1:8" x14ac:dyDescent="0.2">
      <c r="A120" t="s">
        <v>68</v>
      </c>
      <c r="B120" t="s">
        <v>28</v>
      </c>
      <c r="C120" t="s">
        <v>6</v>
      </c>
      <c r="D120">
        <v>1</v>
      </c>
      <c r="E120">
        <v>0</v>
      </c>
      <c r="F120">
        <v>68256.9670076482</v>
      </c>
      <c r="G120">
        <f>IF(Table1[[#This Row],[time]]&lt;7200000,1,0)</f>
        <v>1</v>
      </c>
      <c r="H120">
        <f>SUMIFS(Table1[time],Table1[repetition],Table1[[#This Row],[repetition]],Table1[config],Table1[[#This Row],[config]])</f>
        <v>242879898.436019</v>
      </c>
    </row>
    <row r="121" spans="1:8" x14ac:dyDescent="0.2">
      <c r="A121" t="s">
        <v>68</v>
      </c>
      <c r="B121" t="s">
        <v>39</v>
      </c>
      <c r="C121" t="s">
        <v>6</v>
      </c>
      <c r="D121">
        <v>1</v>
      </c>
      <c r="E121">
        <v>1</v>
      </c>
      <c r="F121">
        <v>3991047.6302769901</v>
      </c>
      <c r="G121">
        <f>IF(Table1[[#This Row],[time]]&lt;7200000,1,0)</f>
        <v>1</v>
      </c>
      <c r="H121">
        <f>SUMIFS(Table1[time],Table1[repetition],Table1[[#This Row],[repetition]],Table1[config],Table1[[#This Row],[config]])</f>
        <v>242879898.436019</v>
      </c>
    </row>
    <row r="122" spans="1:8" x14ac:dyDescent="0.2">
      <c r="A122" t="s">
        <v>68</v>
      </c>
      <c r="B122" t="s">
        <v>18</v>
      </c>
      <c r="C122" t="s">
        <v>6</v>
      </c>
      <c r="D122">
        <v>1</v>
      </c>
      <c r="E122">
        <v>0</v>
      </c>
      <c r="F122">
        <v>5763514.4612518996</v>
      </c>
      <c r="G122">
        <f>IF(Table1[[#This Row],[time]]&lt;7200000,1,0)</f>
        <v>1</v>
      </c>
      <c r="H122">
        <f>SUMIFS(Table1[time],Table1[repetition],Table1[[#This Row],[repetition]],Table1[config],Table1[[#This Row],[config]])</f>
        <v>242879898.436019</v>
      </c>
    </row>
    <row r="123" spans="1:8" x14ac:dyDescent="0.2">
      <c r="A123" t="s">
        <v>68</v>
      </c>
      <c r="B123" t="s">
        <v>26</v>
      </c>
      <c r="C123" t="s">
        <v>6</v>
      </c>
      <c r="D123">
        <v>1</v>
      </c>
      <c r="E123">
        <v>0</v>
      </c>
      <c r="F123">
        <v>7221576.4049510397</v>
      </c>
      <c r="G123">
        <f>IF(Table1[[#This Row],[time]]&lt;7200000,1,0)</f>
        <v>0</v>
      </c>
      <c r="H123">
        <f>SUMIFS(Table1[time],Table1[repetition],Table1[[#This Row],[repetition]],Table1[config],Table1[[#This Row],[config]])</f>
        <v>242879898.436019</v>
      </c>
    </row>
    <row r="124" spans="1:8" x14ac:dyDescent="0.2">
      <c r="A124" t="s">
        <v>68</v>
      </c>
      <c r="B124" t="s">
        <v>38</v>
      </c>
      <c r="C124" t="s">
        <v>6</v>
      </c>
      <c r="D124">
        <v>1</v>
      </c>
      <c r="E124">
        <v>0</v>
      </c>
      <c r="F124">
        <v>7249673.7757851304</v>
      </c>
      <c r="G124">
        <f>IF(Table1[[#This Row],[time]]&lt;7200000,1,0)</f>
        <v>0</v>
      </c>
      <c r="H124">
        <f>SUMIFS(Table1[time],Table1[repetition],Table1[[#This Row],[repetition]],Table1[config],Table1[[#This Row],[config]])</f>
        <v>242879898.436019</v>
      </c>
    </row>
    <row r="125" spans="1:8" x14ac:dyDescent="0.2">
      <c r="A125" t="s">
        <v>68</v>
      </c>
      <c r="B125" t="s">
        <v>30</v>
      </c>
      <c r="C125" t="s">
        <v>6</v>
      </c>
      <c r="D125">
        <v>1</v>
      </c>
      <c r="E125">
        <v>0</v>
      </c>
      <c r="F125">
        <v>118091.883555054</v>
      </c>
      <c r="G125">
        <f>IF(Table1[[#This Row],[time]]&lt;7200000,1,0)</f>
        <v>1</v>
      </c>
      <c r="H125">
        <f>SUMIFS(Table1[time],Table1[repetition],Table1[[#This Row],[repetition]],Table1[config],Table1[[#This Row],[config]])</f>
        <v>242879898.436019</v>
      </c>
    </row>
    <row r="126" spans="1:8" x14ac:dyDescent="0.2">
      <c r="A126" t="s">
        <v>68</v>
      </c>
      <c r="B126" t="s">
        <v>47</v>
      </c>
      <c r="C126" t="s">
        <v>6</v>
      </c>
      <c r="D126">
        <v>1</v>
      </c>
      <c r="E126">
        <v>0</v>
      </c>
      <c r="F126">
        <v>7228034.32388929</v>
      </c>
      <c r="G126">
        <f>IF(Table1[[#This Row],[time]]&lt;7200000,1,0)</f>
        <v>0</v>
      </c>
      <c r="H126">
        <f>SUMIFS(Table1[time],Table1[repetition],Table1[[#This Row],[repetition]],Table1[config],Table1[[#This Row],[config]])</f>
        <v>242879898.436019</v>
      </c>
    </row>
    <row r="127" spans="1:8" x14ac:dyDescent="0.2">
      <c r="A127" t="s">
        <v>68</v>
      </c>
      <c r="B127" t="s">
        <v>35</v>
      </c>
      <c r="C127" t="s">
        <v>6</v>
      </c>
      <c r="D127">
        <v>1</v>
      </c>
      <c r="E127">
        <v>0</v>
      </c>
      <c r="F127">
        <v>7311583.4373650104</v>
      </c>
      <c r="G127">
        <f>IF(Table1[[#This Row],[time]]&lt;7200000,1,0)</f>
        <v>0</v>
      </c>
      <c r="H127">
        <f>SUMIFS(Table1[time],Table1[repetition],Table1[[#This Row],[repetition]],Table1[config],Table1[[#This Row],[config]])</f>
        <v>242879898.436019</v>
      </c>
    </row>
    <row r="128" spans="1:8" x14ac:dyDescent="0.2">
      <c r="A128" t="s">
        <v>68</v>
      </c>
      <c r="B128" t="s">
        <v>16</v>
      </c>
      <c r="C128" t="s">
        <v>6</v>
      </c>
      <c r="D128">
        <v>1</v>
      </c>
      <c r="E128">
        <v>0</v>
      </c>
      <c r="F128">
        <v>7224015.4093187302</v>
      </c>
      <c r="G128">
        <f>IF(Table1[[#This Row],[time]]&lt;7200000,1,0)</f>
        <v>0</v>
      </c>
      <c r="H128">
        <f>SUMIFS(Table1[time],Table1[repetition],Table1[[#This Row],[repetition]],Table1[config],Table1[[#This Row],[config]])</f>
        <v>242879898.436019</v>
      </c>
    </row>
    <row r="129" spans="1:8" x14ac:dyDescent="0.2">
      <c r="A129" t="s">
        <v>68</v>
      </c>
      <c r="B129" t="s">
        <v>45</v>
      </c>
      <c r="C129" t="s">
        <v>6</v>
      </c>
      <c r="D129">
        <v>1</v>
      </c>
      <c r="E129">
        <v>0</v>
      </c>
      <c r="F129">
        <v>7235026.9508962501</v>
      </c>
      <c r="G129">
        <f>IF(Table1[[#This Row],[time]]&lt;7200000,1,0)</f>
        <v>0</v>
      </c>
      <c r="H129">
        <f>SUMIFS(Table1[time],Table1[repetition],Table1[[#This Row],[repetition]],Table1[config],Table1[[#This Row],[config]])</f>
        <v>242879898.436019</v>
      </c>
    </row>
    <row r="130" spans="1:8" x14ac:dyDescent="0.2">
      <c r="A130" t="s">
        <v>68</v>
      </c>
      <c r="B130" t="s">
        <v>5</v>
      </c>
      <c r="C130" t="s">
        <v>6</v>
      </c>
      <c r="D130">
        <v>1</v>
      </c>
      <c r="E130">
        <v>0</v>
      </c>
      <c r="F130">
        <v>180815.059219952</v>
      </c>
      <c r="G130">
        <f>IF(Table1[[#This Row],[time]]&lt;7200000,1,0)</f>
        <v>1</v>
      </c>
      <c r="H130">
        <f>SUMIFS(Table1[time],Table1[repetition],Table1[[#This Row],[repetition]],Table1[config],Table1[[#This Row],[config]])</f>
        <v>242879898.436019</v>
      </c>
    </row>
    <row r="131" spans="1:8" x14ac:dyDescent="0.2">
      <c r="A131" t="s">
        <v>68</v>
      </c>
      <c r="B131" t="s">
        <v>57</v>
      </c>
      <c r="C131" t="s">
        <v>6</v>
      </c>
      <c r="D131">
        <v>1</v>
      </c>
      <c r="E131">
        <v>0</v>
      </c>
      <c r="F131">
        <v>7252898.7842369797</v>
      </c>
      <c r="G131">
        <f>IF(Table1[[#This Row],[time]]&lt;7200000,1,0)</f>
        <v>0</v>
      </c>
      <c r="H131">
        <f>SUMIFS(Table1[time],Table1[repetition],Table1[[#This Row],[repetition]],Table1[config],Table1[[#This Row],[config]])</f>
        <v>242879898.436019</v>
      </c>
    </row>
    <row r="132" spans="1:8" x14ac:dyDescent="0.2">
      <c r="A132" t="s">
        <v>68</v>
      </c>
      <c r="B132" t="s">
        <v>27</v>
      </c>
      <c r="C132" t="s">
        <v>6</v>
      </c>
      <c r="D132">
        <v>1</v>
      </c>
      <c r="E132">
        <v>0</v>
      </c>
      <c r="F132">
        <v>7215812.6031639902</v>
      </c>
      <c r="G132">
        <f>IF(Table1[[#This Row],[time]]&lt;7200000,1,0)</f>
        <v>0</v>
      </c>
      <c r="H132">
        <f>SUMIFS(Table1[time],Table1[repetition],Table1[[#This Row],[repetition]],Table1[config],Table1[[#This Row],[config]])</f>
        <v>242879898.436019</v>
      </c>
    </row>
    <row r="133" spans="1:8" x14ac:dyDescent="0.2">
      <c r="A133" t="s">
        <v>68</v>
      </c>
      <c r="B133" t="s">
        <v>31</v>
      </c>
      <c r="C133" t="s">
        <v>6</v>
      </c>
      <c r="D133">
        <v>1</v>
      </c>
      <c r="E133">
        <v>0</v>
      </c>
      <c r="F133">
        <v>138116.31487077099</v>
      </c>
      <c r="G133">
        <f>IF(Table1[[#This Row],[time]]&lt;7200000,1,0)</f>
        <v>1</v>
      </c>
      <c r="H133">
        <f>SUMIFS(Table1[time],Table1[repetition],Table1[[#This Row],[repetition]],Table1[config],Table1[[#This Row],[config]])</f>
        <v>242879898.436019</v>
      </c>
    </row>
    <row r="134" spans="1:8" x14ac:dyDescent="0.2">
      <c r="A134" t="s">
        <v>68</v>
      </c>
      <c r="B134" t="s">
        <v>51</v>
      </c>
      <c r="C134" t="s">
        <v>6</v>
      </c>
      <c r="D134">
        <v>1</v>
      </c>
      <c r="E134">
        <v>0</v>
      </c>
      <c r="F134">
        <v>7256798.24412008</v>
      </c>
      <c r="G134">
        <f>IF(Table1[[#This Row],[time]]&lt;7200000,1,0)</f>
        <v>0</v>
      </c>
      <c r="H134">
        <f>SUMIFS(Table1[time],Table1[repetition],Table1[[#This Row],[repetition]],Table1[config],Table1[[#This Row],[config]])</f>
        <v>242879898.436019</v>
      </c>
    </row>
    <row r="135" spans="1:8" x14ac:dyDescent="0.2">
      <c r="A135" t="s">
        <v>68</v>
      </c>
      <c r="B135" t="s">
        <v>50</v>
      </c>
      <c r="C135" t="s">
        <v>6</v>
      </c>
      <c r="D135">
        <v>1</v>
      </c>
      <c r="E135">
        <v>0</v>
      </c>
      <c r="F135">
        <v>2870767.6908159601</v>
      </c>
      <c r="G135">
        <f>IF(Table1[[#This Row],[time]]&lt;7200000,1,0)</f>
        <v>1</v>
      </c>
      <c r="H135">
        <f>SUMIFS(Table1[time],Table1[repetition],Table1[[#This Row],[repetition]],Table1[config],Table1[[#This Row],[config]])</f>
        <v>242879898.436019</v>
      </c>
    </row>
    <row r="136" spans="1:8" x14ac:dyDescent="0.2">
      <c r="A136" t="s">
        <v>68</v>
      </c>
      <c r="B136" t="s">
        <v>40</v>
      </c>
      <c r="C136" t="s">
        <v>6</v>
      </c>
      <c r="D136">
        <v>1</v>
      </c>
      <c r="E136">
        <v>0</v>
      </c>
      <c r="F136">
        <v>7276632.6824389398</v>
      </c>
      <c r="G136">
        <f>IF(Table1[[#This Row],[time]]&lt;7200000,1,0)</f>
        <v>0</v>
      </c>
      <c r="H136">
        <f>SUMIFS(Table1[time],Table1[repetition],Table1[[#This Row],[repetition]],Table1[config],Table1[[#This Row],[config]])</f>
        <v>242879898.436019</v>
      </c>
    </row>
    <row r="137" spans="1:8" x14ac:dyDescent="0.2">
      <c r="A137" t="s">
        <v>68</v>
      </c>
      <c r="B137" t="s">
        <v>48</v>
      </c>
      <c r="C137" t="s">
        <v>6</v>
      </c>
      <c r="D137">
        <v>1</v>
      </c>
      <c r="E137">
        <v>0</v>
      </c>
      <c r="F137">
        <v>113665.450322907</v>
      </c>
      <c r="G137">
        <f>IF(Table1[[#This Row],[time]]&lt;7200000,1,0)</f>
        <v>1</v>
      </c>
      <c r="H137">
        <f>SUMIFS(Table1[time],Table1[repetition],Table1[[#This Row],[repetition]],Table1[config],Table1[[#This Row],[config]])</f>
        <v>242879898.436019</v>
      </c>
    </row>
    <row r="138" spans="1:8" x14ac:dyDescent="0.2">
      <c r="A138" t="s">
        <v>68</v>
      </c>
      <c r="B138" t="s">
        <v>14</v>
      </c>
      <c r="C138" t="s">
        <v>6</v>
      </c>
      <c r="D138">
        <v>1</v>
      </c>
      <c r="E138">
        <v>0</v>
      </c>
      <c r="F138">
        <v>49123.428053222597</v>
      </c>
      <c r="G138">
        <f>IF(Table1[[#This Row],[time]]&lt;7200000,1,0)</f>
        <v>1</v>
      </c>
      <c r="H138">
        <f>SUMIFS(Table1[time],Table1[repetition],Table1[[#This Row],[repetition]],Table1[config],Table1[[#This Row],[config]])</f>
        <v>242879898.436019</v>
      </c>
    </row>
    <row r="139" spans="1:8" x14ac:dyDescent="0.2">
      <c r="A139" t="s">
        <v>68</v>
      </c>
      <c r="B139" t="s">
        <v>46</v>
      </c>
      <c r="C139" t="s">
        <v>6</v>
      </c>
      <c r="D139">
        <v>1</v>
      </c>
      <c r="E139">
        <v>0</v>
      </c>
      <c r="F139">
        <v>7239531.4833777901</v>
      </c>
      <c r="G139">
        <f>IF(Table1[[#This Row],[time]]&lt;7200000,1,0)</f>
        <v>0</v>
      </c>
      <c r="H139">
        <f>SUMIFS(Table1[time],Table1[repetition],Table1[[#This Row],[repetition]],Table1[config],Table1[[#This Row],[config]])</f>
        <v>242879898.436019</v>
      </c>
    </row>
    <row r="140" spans="1:8" x14ac:dyDescent="0.2">
      <c r="A140" t="s">
        <v>68</v>
      </c>
      <c r="B140" t="s">
        <v>41</v>
      </c>
      <c r="C140" t="s">
        <v>6</v>
      </c>
      <c r="D140">
        <v>1</v>
      </c>
      <c r="E140">
        <v>0</v>
      </c>
      <c r="F140">
        <v>183410.97873728699</v>
      </c>
      <c r="G140">
        <f>IF(Table1[[#This Row],[time]]&lt;7200000,1,0)</f>
        <v>1</v>
      </c>
      <c r="H140">
        <f>SUMIFS(Table1[time],Table1[repetition],Table1[[#This Row],[repetition]],Table1[config],Table1[[#This Row],[config]])</f>
        <v>242879898.436019</v>
      </c>
    </row>
    <row r="141" spans="1:8" x14ac:dyDescent="0.2">
      <c r="A141" t="s">
        <v>68</v>
      </c>
      <c r="B141" t="s">
        <v>49</v>
      </c>
      <c r="C141" t="s">
        <v>6</v>
      </c>
      <c r="D141">
        <v>1</v>
      </c>
      <c r="E141">
        <v>0</v>
      </c>
      <c r="F141">
        <v>7237616.7309763804</v>
      </c>
      <c r="G141">
        <f>IF(Table1[[#This Row],[time]]&lt;7200000,1,0)</f>
        <v>0</v>
      </c>
      <c r="H141">
        <f>SUMIFS(Table1[time],Table1[repetition],Table1[[#This Row],[repetition]],Table1[config],Table1[[#This Row],[config]])</f>
        <v>242879898.436019</v>
      </c>
    </row>
    <row r="142" spans="1:8" x14ac:dyDescent="0.2">
      <c r="A142" t="s">
        <v>68</v>
      </c>
      <c r="B142" t="s">
        <v>20</v>
      </c>
      <c r="C142" t="s">
        <v>6</v>
      </c>
      <c r="D142">
        <v>1</v>
      </c>
      <c r="E142">
        <v>0</v>
      </c>
      <c r="F142">
        <v>7229365.6451720698</v>
      </c>
      <c r="G142">
        <f>IF(Table1[[#This Row],[time]]&lt;7200000,1,0)</f>
        <v>0</v>
      </c>
      <c r="H142">
        <f>SUMIFS(Table1[time],Table1[repetition],Table1[[#This Row],[repetition]],Table1[config],Table1[[#This Row],[config]])</f>
        <v>242879898.436019</v>
      </c>
    </row>
    <row r="143" spans="1:8" x14ac:dyDescent="0.2">
      <c r="A143" t="s">
        <v>68</v>
      </c>
      <c r="B143" t="s">
        <v>55</v>
      </c>
      <c r="C143" t="s">
        <v>6</v>
      </c>
      <c r="D143">
        <v>1</v>
      </c>
      <c r="E143">
        <v>0</v>
      </c>
      <c r="F143">
        <v>59437.471936922499</v>
      </c>
      <c r="G143">
        <f>IF(Table1[[#This Row],[time]]&lt;7200000,1,0)</f>
        <v>1</v>
      </c>
      <c r="H143">
        <f>SUMIFS(Table1[time],Table1[repetition],Table1[[#This Row],[repetition]],Table1[config],Table1[[#This Row],[config]])</f>
        <v>242879898.436019</v>
      </c>
    </row>
    <row r="144" spans="1:8" x14ac:dyDescent="0.2">
      <c r="A144" t="s">
        <v>68</v>
      </c>
      <c r="B144" t="s">
        <v>29</v>
      </c>
      <c r="C144" t="s">
        <v>6</v>
      </c>
      <c r="D144">
        <v>1</v>
      </c>
      <c r="E144">
        <v>0</v>
      </c>
      <c r="F144">
        <v>88144.385682884604</v>
      </c>
      <c r="G144">
        <f>IF(Table1[[#This Row],[time]]&lt;7200000,1,0)</f>
        <v>1</v>
      </c>
      <c r="H144">
        <f>SUMIFS(Table1[time],Table1[repetition],Table1[[#This Row],[repetition]],Table1[config],Table1[[#This Row],[config]])</f>
        <v>242879898.436019</v>
      </c>
    </row>
    <row r="145" spans="1:8" x14ac:dyDescent="0.2">
      <c r="A145" t="s">
        <v>68</v>
      </c>
      <c r="B145" t="s">
        <v>58</v>
      </c>
      <c r="C145" t="s">
        <v>6</v>
      </c>
      <c r="D145">
        <v>1</v>
      </c>
      <c r="E145">
        <v>0</v>
      </c>
      <c r="F145">
        <v>7263678.1099787904</v>
      </c>
      <c r="G145">
        <f>IF(Table1[[#This Row],[time]]&lt;7200000,1,0)</f>
        <v>0</v>
      </c>
      <c r="H145">
        <f>SUMIFS(Table1[time],Table1[repetition],Table1[[#This Row],[repetition]],Table1[config],Table1[[#This Row],[config]])</f>
        <v>242879898.436019</v>
      </c>
    </row>
    <row r="146" spans="1:8" x14ac:dyDescent="0.2">
      <c r="A146" t="s">
        <v>68</v>
      </c>
      <c r="B146" t="s">
        <v>44</v>
      </c>
      <c r="C146" t="s">
        <v>6</v>
      </c>
      <c r="D146">
        <v>1</v>
      </c>
      <c r="E146">
        <v>0</v>
      </c>
      <c r="F146">
        <v>7211796.2961182902</v>
      </c>
      <c r="G146">
        <f>IF(Table1[[#This Row],[time]]&lt;7200000,1,0)</f>
        <v>0</v>
      </c>
      <c r="H146">
        <f>SUMIFS(Table1[time],Table1[repetition],Table1[[#This Row],[repetition]],Table1[config],Table1[[#This Row],[config]])</f>
        <v>242879898.436019</v>
      </c>
    </row>
    <row r="147" spans="1:8" x14ac:dyDescent="0.2">
      <c r="A147" t="s">
        <v>68</v>
      </c>
      <c r="B147" t="s">
        <v>9</v>
      </c>
      <c r="C147" t="s">
        <v>6</v>
      </c>
      <c r="D147">
        <v>1</v>
      </c>
      <c r="E147">
        <v>0</v>
      </c>
      <c r="F147">
        <v>7234387.2833750201</v>
      </c>
      <c r="G147">
        <f>IF(Table1[[#This Row],[time]]&lt;7200000,1,0)</f>
        <v>0</v>
      </c>
      <c r="H147">
        <f>SUMIFS(Table1[time],Table1[repetition],Table1[[#This Row],[repetition]],Table1[config],Table1[[#This Row],[config]])</f>
        <v>242879898.436019</v>
      </c>
    </row>
    <row r="148" spans="1:8" x14ac:dyDescent="0.2">
      <c r="A148" t="s">
        <v>68</v>
      </c>
      <c r="B148" t="s">
        <v>36</v>
      </c>
      <c r="C148" t="s">
        <v>6</v>
      </c>
      <c r="D148">
        <v>1</v>
      </c>
      <c r="E148">
        <v>0</v>
      </c>
      <c r="F148">
        <v>7244322.7492589504</v>
      </c>
      <c r="G148">
        <f>IF(Table1[[#This Row],[time]]&lt;7200000,1,0)</f>
        <v>0</v>
      </c>
      <c r="H148">
        <f>SUMIFS(Table1[time],Table1[repetition],Table1[[#This Row],[repetition]],Table1[config],Table1[[#This Row],[config]])</f>
        <v>242879898.436019</v>
      </c>
    </row>
    <row r="149" spans="1:8" x14ac:dyDescent="0.2">
      <c r="A149" t="s">
        <v>68</v>
      </c>
      <c r="B149" t="s">
        <v>11</v>
      </c>
      <c r="C149" t="s">
        <v>6</v>
      </c>
      <c r="D149">
        <v>1</v>
      </c>
      <c r="E149">
        <v>0</v>
      </c>
      <c r="F149">
        <v>7226069.9492529901</v>
      </c>
      <c r="G149">
        <f>IF(Table1[[#This Row],[time]]&lt;7200000,1,0)</f>
        <v>0</v>
      </c>
      <c r="H149">
        <f>SUMIFS(Table1[time],Table1[repetition],Table1[[#This Row],[repetition]],Table1[config],Table1[[#This Row],[config]])</f>
        <v>242879898.436019</v>
      </c>
    </row>
    <row r="150" spans="1:8" x14ac:dyDescent="0.2">
      <c r="A150" t="s">
        <v>68</v>
      </c>
      <c r="B150" t="s">
        <v>54</v>
      </c>
      <c r="C150" t="s">
        <v>6</v>
      </c>
      <c r="D150">
        <v>1</v>
      </c>
      <c r="E150">
        <v>0</v>
      </c>
      <c r="F150">
        <v>7227638.0186327696</v>
      </c>
      <c r="G150">
        <f>IF(Table1[[#This Row],[time]]&lt;7200000,1,0)</f>
        <v>0</v>
      </c>
      <c r="H150">
        <f>SUMIFS(Table1[time],Table1[repetition],Table1[[#This Row],[repetition]],Table1[config],Table1[[#This Row],[config]])</f>
        <v>242879898.436019</v>
      </c>
    </row>
    <row r="151" spans="1:8" x14ac:dyDescent="0.2">
      <c r="A151" t="s">
        <v>68</v>
      </c>
      <c r="B151" t="s">
        <v>19</v>
      </c>
      <c r="C151" t="s">
        <v>6</v>
      </c>
      <c r="D151">
        <v>1</v>
      </c>
      <c r="E151">
        <v>0</v>
      </c>
      <c r="F151">
        <v>7250800.5050332202</v>
      </c>
      <c r="G151">
        <f>IF(Table1[[#This Row],[time]]&lt;7200000,1,0)</f>
        <v>0</v>
      </c>
      <c r="H151">
        <f>SUMIFS(Table1[time],Table1[repetition],Table1[[#This Row],[repetition]],Table1[config],Table1[[#This Row],[config]])</f>
        <v>242879898.436019</v>
      </c>
    </row>
    <row r="152" spans="1:8" x14ac:dyDescent="0.2">
      <c r="A152" t="s">
        <v>4</v>
      </c>
      <c r="B152" t="s">
        <v>24</v>
      </c>
      <c r="C152" t="s">
        <v>63</v>
      </c>
      <c r="D152">
        <v>0</v>
      </c>
      <c r="E152">
        <v>0</v>
      </c>
      <c r="F152">
        <v>25008.393466006899</v>
      </c>
      <c r="G152">
        <f>IF(Table1[[#This Row],[time]]&lt;7200000,1,0)</f>
        <v>1</v>
      </c>
      <c r="H152">
        <f>SUMIFS(Table1[time],Table1[repetition],Table1[[#This Row],[repetition]],Table1[config],Table1[[#This Row],[config]])</f>
        <v>2076724.6812817159</v>
      </c>
    </row>
    <row r="153" spans="1:8" x14ac:dyDescent="0.2">
      <c r="A153" t="s">
        <v>4</v>
      </c>
      <c r="B153" t="s">
        <v>43</v>
      </c>
      <c r="C153" t="s">
        <v>63</v>
      </c>
      <c r="D153">
        <v>0</v>
      </c>
      <c r="E153">
        <v>0</v>
      </c>
      <c r="F153">
        <v>24828.131880145502</v>
      </c>
      <c r="G153">
        <f>IF(Table1[[#This Row],[time]]&lt;7200000,1,0)</f>
        <v>1</v>
      </c>
      <c r="H153">
        <f>SUMIFS(Table1[time],Table1[repetition],Table1[[#This Row],[repetition]],Table1[config],Table1[[#This Row],[config]])</f>
        <v>2076724.6812817159</v>
      </c>
    </row>
    <row r="154" spans="1:8" x14ac:dyDescent="0.2">
      <c r="A154" t="s">
        <v>4</v>
      </c>
      <c r="B154" t="s">
        <v>19</v>
      </c>
      <c r="C154" t="s">
        <v>63</v>
      </c>
      <c r="D154">
        <v>0</v>
      </c>
      <c r="E154">
        <v>0</v>
      </c>
      <c r="F154">
        <v>25007.476637838401</v>
      </c>
      <c r="G154">
        <f>IF(Table1[[#This Row],[time]]&lt;7200000,1,0)</f>
        <v>1</v>
      </c>
      <c r="H154">
        <f>SUMIFS(Table1[time],Table1[repetition],Table1[[#This Row],[repetition]],Table1[config],Table1[[#This Row],[config]])</f>
        <v>2076724.6812817159</v>
      </c>
    </row>
    <row r="155" spans="1:8" x14ac:dyDescent="0.2">
      <c r="A155" t="s">
        <v>4</v>
      </c>
      <c r="B155" t="s">
        <v>16</v>
      </c>
      <c r="C155" t="s">
        <v>63</v>
      </c>
      <c r="D155">
        <v>0</v>
      </c>
      <c r="E155">
        <v>0</v>
      </c>
      <c r="F155">
        <v>24943.660440854699</v>
      </c>
      <c r="G155">
        <f>IF(Table1[[#This Row],[time]]&lt;7200000,1,0)</f>
        <v>1</v>
      </c>
      <c r="H155">
        <f>SUMIFS(Table1[time],Table1[repetition],Table1[[#This Row],[repetition]],Table1[config],Table1[[#This Row],[config]])</f>
        <v>2076724.6812817159</v>
      </c>
    </row>
    <row r="156" spans="1:8" x14ac:dyDescent="0.2">
      <c r="A156" t="s">
        <v>4</v>
      </c>
      <c r="B156" t="s">
        <v>18</v>
      </c>
      <c r="C156" t="s">
        <v>63</v>
      </c>
      <c r="D156">
        <v>0</v>
      </c>
      <c r="E156">
        <v>0</v>
      </c>
      <c r="F156">
        <v>24986.731864046302</v>
      </c>
      <c r="G156">
        <f>IF(Table1[[#This Row],[time]]&lt;7200000,1,0)</f>
        <v>1</v>
      </c>
      <c r="H156">
        <f>SUMIFS(Table1[time],Table1[repetition],Table1[[#This Row],[repetition]],Table1[config],Table1[[#This Row],[config]])</f>
        <v>2076724.6812817159</v>
      </c>
    </row>
    <row r="157" spans="1:8" x14ac:dyDescent="0.2">
      <c r="A157" t="s">
        <v>4</v>
      </c>
      <c r="B157" t="s">
        <v>12</v>
      </c>
      <c r="C157" t="s">
        <v>63</v>
      </c>
      <c r="D157">
        <v>0</v>
      </c>
      <c r="E157">
        <v>0</v>
      </c>
      <c r="F157">
        <v>25009.857954923002</v>
      </c>
      <c r="G157">
        <f>IF(Table1[[#This Row],[time]]&lt;7200000,1,0)</f>
        <v>1</v>
      </c>
      <c r="H157">
        <f>SUMIFS(Table1[time],Table1[repetition],Table1[[#This Row],[repetition]],Table1[config],Table1[[#This Row],[config]])</f>
        <v>2076724.6812817159</v>
      </c>
    </row>
    <row r="158" spans="1:8" x14ac:dyDescent="0.2">
      <c r="A158" t="s">
        <v>4</v>
      </c>
      <c r="B158" t="s">
        <v>11</v>
      </c>
      <c r="C158" t="s">
        <v>63</v>
      </c>
      <c r="D158">
        <v>0</v>
      </c>
      <c r="E158">
        <v>0</v>
      </c>
      <c r="F158">
        <v>25010.152254020701</v>
      </c>
      <c r="G158">
        <f>IF(Table1[[#This Row],[time]]&lt;7200000,1,0)</f>
        <v>1</v>
      </c>
      <c r="H158">
        <f>SUMIFS(Table1[time],Table1[repetition],Table1[[#This Row],[repetition]],Table1[config],Table1[[#This Row],[config]])</f>
        <v>2076724.6812817159</v>
      </c>
    </row>
    <row r="159" spans="1:8" x14ac:dyDescent="0.2">
      <c r="A159" t="s">
        <v>4</v>
      </c>
      <c r="B159" t="s">
        <v>21</v>
      </c>
      <c r="C159" t="s">
        <v>63</v>
      </c>
      <c r="D159">
        <v>0</v>
      </c>
      <c r="E159">
        <v>0</v>
      </c>
      <c r="F159">
        <v>24972.400652943099</v>
      </c>
      <c r="G159">
        <f>IF(Table1[[#This Row],[time]]&lt;7200000,1,0)</f>
        <v>1</v>
      </c>
      <c r="H159">
        <f>SUMIFS(Table1[time],Table1[repetition],Table1[[#This Row],[repetition]],Table1[config],Table1[[#This Row],[config]])</f>
        <v>2076724.6812817159</v>
      </c>
    </row>
    <row r="160" spans="1:8" x14ac:dyDescent="0.2">
      <c r="A160" t="s">
        <v>4</v>
      </c>
      <c r="B160" t="s">
        <v>13</v>
      </c>
      <c r="C160" t="s">
        <v>63</v>
      </c>
      <c r="D160">
        <v>0</v>
      </c>
      <c r="E160">
        <v>0</v>
      </c>
      <c r="F160">
        <v>27953.935852041399</v>
      </c>
      <c r="G160">
        <f>IF(Table1[[#This Row],[time]]&lt;7200000,1,0)</f>
        <v>1</v>
      </c>
      <c r="H160">
        <f>SUMIFS(Table1[time],Table1[repetition],Table1[[#This Row],[repetition]],Table1[config],Table1[[#This Row],[config]])</f>
        <v>2076724.6812817159</v>
      </c>
    </row>
    <row r="161" spans="1:8" x14ac:dyDescent="0.2">
      <c r="A161" t="s">
        <v>4</v>
      </c>
      <c r="B161" t="s">
        <v>28</v>
      </c>
      <c r="C161" t="s">
        <v>63</v>
      </c>
      <c r="D161">
        <v>0</v>
      </c>
      <c r="E161">
        <v>0</v>
      </c>
      <c r="F161">
        <v>27956.713679945002</v>
      </c>
      <c r="G161">
        <f>IF(Table1[[#This Row],[time]]&lt;7200000,1,0)</f>
        <v>1</v>
      </c>
      <c r="H161">
        <f>SUMIFS(Table1[time],Table1[repetition],Table1[[#This Row],[repetition]],Table1[config],Table1[[#This Row],[config]])</f>
        <v>2076724.6812817159</v>
      </c>
    </row>
    <row r="162" spans="1:8" x14ac:dyDescent="0.2">
      <c r="A162" t="s">
        <v>4</v>
      </c>
      <c r="B162" t="s">
        <v>27</v>
      </c>
      <c r="C162" t="s">
        <v>63</v>
      </c>
      <c r="D162">
        <v>0</v>
      </c>
      <c r="E162">
        <v>0</v>
      </c>
      <c r="F162">
        <v>28113.739326130599</v>
      </c>
      <c r="G162">
        <f>IF(Table1[[#This Row],[time]]&lt;7200000,1,0)</f>
        <v>1</v>
      </c>
      <c r="H162">
        <f>SUMIFS(Table1[time],Table1[repetition],Table1[[#This Row],[repetition]],Table1[config],Table1[[#This Row],[config]])</f>
        <v>2076724.6812817159</v>
      </c>
    </row>
    <row r="163" spans="1:8" x14ac:dyDescent="0.2">
      <c r="A163" t="s">
        <v>4</v>
      </c>
      <c r="B163" t="s">
        <v>14</v>
      </c>
      <c r="C163" t="s">
        <v>63</v>
      </c>
      <c r="D163">
        <v>0</v>
      </c>
      <c r="E163">
        <v>0</v>
      </c>
      <c r="F163">
        <v>28036.0466819256</v>
      </c>
      <c r="G163">
        <f>IF(Table1[[#This Row],[time]]&lt;7200000,1,0)</f>
        <v>1</v>
      </c>
      <c r="H163">
        <f>SUMIFS(Table1[time],Table1[repetition],Table1[[#This Row],[repetition]],Table1[config],Table1[[#This Row],[config]])</f>
        <v>2076724.6812817159</v>
      </c>
    </row>
    <row r="164" spans="1:8" x14ac:dyDescent="0.2">
      <c r="A164" t="s">
        <v>4</v>
      </c>
      <c r="B164" t="s">
        <v>55</v>
      </c>
      <c r="C164" t="s">
        <v>63</v>
      </c>
      <c r="D164">
        <v>0</v>
      </c>
      <c r="E164">
        <v>0</v>
      </c>
      <c r="F164">
        <v>35867.338699055799</v>
      </c>
      <c r="G164">
        <f>IF(Table1[[#This Row],[time]]&lt;7200000,1,0)</f>
        <v>1</v>
      </c>
      <c r="H164">
        <f>SUMIFS(Table1[time],Table1[repetition],Table1[[#This Row],[repetition]],Table1[config],Table1[[#This Row],[config]])</f>
        <v>2076724.6812817159</v>
      </c>
    </row>
    <row r="165" spans="1:8" x14ac:dyDescent="0.2">
      <c r="A165" t="s">
        <v>4</v>
      </c>
      <c r="B165" t="s">
        <v>15</v>
      </c>
      <c r="C165" t="s">
        <v>63</v>
      </c>
      <c r="D165">
        <v>0</v>
      </c>
      <c r="E165">
        <v>0</v>
      </c>
      <c r="F165">
        <v>35654.684623004803</v>
      </c>
      <c r="G165">
        <f>IF(Table1[[#This Row],[time]]&lt;7200000,1,0)</f>
        <v>1</v>
      </c>
      <c r="H165">
        <f>SUMIFS(Table1[time],Table1[repetition],Table1[[#This Row],[repetition]],Table1[config],Table1[[#This Row],[config]])</f>
        <v>2076724.6812817159</v>
      </c>
    </row>
    <row r="166" spans="1:8" x14ac:dyDescent="0.2">
      <c r="A166" t="s">
        <v>4</v>
      </c>
      <c r="B166" t="s">
        <v>17</v>
      </c>
      <c r="C166" t="s">
        <v>63</v>
      </c>
      <c r="D166">
        <v>0</v>
      </c>
      <c r="E166">
        <v>0</v>
      </c>
      <c r="F166">
        <v>35744.7773918975</v>
      </c>
      <c r="G166">
        <f>IF(Table1[[#This Row],[time]]&lt;7200000,1,0)</f>
        <v>1</v>
      </c>
      <c r="H166">
        <f>SUMIFS(Table1[time],Table1[repetition],Table1[[#This Row],[repetition]],Table1[config],Table1[[#This Row],[config]])</f>
        <v>2076724.6812817159</v>
      </c>
    </row>
    <row r="167" spans="1:8" x14ac:dyDescent="0.2">
      <c r="A167" t="s">
        <v>4</v>
      </c>
      <c r="B167" t="s">
        <v>5</v>
      </c>
      <c r="C167" t="s">
        <v>63</v>
      </c>
      <c r="D167">
        <v>0</v>
      </c>
      <c r="E167">
        <v>0</v>
      </c>
      <c r="F167">
        <v>35781.974477926196</v>
      </c>
      <c r="G167">
        <f>IF(Table1[[#This Row],[time]]&lt;7200000,1,0)</f>
        <v>1</v>
      </c>
      <c r="H167">
        <f>SUMIFS(Table1[time],Table1[repetition],Table1[[#This Row],[repetition]],Table1[config],Table1[[#This Row],[config]])</f>
        <v>2076724.6812817159</v>
      </c>
    </row>
    <row r="168" spans="1:8" x14ac:dyDescent="0.2">
      <c r="A168" t="s">
        <v>4</v>
      </c>
      <c r="B168" t="s">
        <v>25</v>
      </c>
      <c r="C168" t="s">
        <v>63</v>
      </c>
      <c r="D168">
        <v>0</v>
      </c>
      <c r="E168">
        <v>0</v>
      </c>
      <c r="F168">
        <v>35863.616948947303</v>
      </c>
      <c r="G168">
        <f>IF(Table1[[#This Row],[time]]&lt;7200000,1,0)</f>
        <v>1</v>
      </c>
      <c r="H168">
        <f>SUMIFS(Table1[time],Table1[repetition],Table1[[#This Row],[repetition]],Table1[config],Table1[[#This Row],[config]])</f>
        <v>2076724.6812817159</v>
      </c>
    </row>
    <row r="169" spans="1:8" x14ac:dyDescent="0.2">
      <c r="A169" t="s">
        <v>4</v>
      </c>
      <c r="B169" t="s">
        <v>56</v>
      </c>
      <c r="C169" t="s">
        <v>63</v>
      </c>
      <c r="D169">
        <v>0</v>
      </c>
      <c r="E169">
        <v>0</v>
      </c>
      <c r="F169">
        <v>35889.591372106202</v>
      </c>
      <c r="G169">
        <f>IF(Table1[[#This Row],[time]]&lt;7200000,1,0)</f>
        <v>1</v>
      </c>
      <c r="H169">
        <f>SUMIFS(Table1[time],Table1[repetition],Table1[[#This Row],[repetition]],Table1[config],Table1[[#This Row],[config]])</f>
        <v>2076724.6812817159</v>
      </c>
    </row>
    <row r="170" spans="1:8" x14ac:dyDescent="0.2">
      <c r="A170" t="s">
        <v>4</v>
      </c>
      <c r="B170" t="s">
        <v>32</v>
      </c>
      <c r="C170" t="s">
        <v>63</v>
      </c>
      <c r="D170">
        <v>0</v>
      </c>
      <c r="E170">
        <v>0</v>
      </c>
      <c r="F170">
        <v>36209.7774581052</v>
      </c>
      <c r="G170">
        <f>IF(Table1[[#This Row],[time]]&lt;7200000,1,0)</f>
        <v>1</v>
      </c>
      <c r="H170">
        <f>SUMIFS(Table1[time],Table1[repetition],Table1[[#This Row],[repetition]],Table1[config],Table1[[#This Row],[config]])</f>
        <v>2076724.6812817159</v>
      </c>
    </row>
    <row r="171" spans="1:8" x14ac:dyDescent="0.2">
      <c r="A171" t="s">
        <v>4</v>
      </c>
      <c r="B171" t="s">
        <v>50</v>
      </c>
      <c r="C171" t="s">
        <v>63</v>
      </c>
      <c r="D171">
        <v>0</v>
      </c>
      <c r="E171">
        <v>0</v>
      </c>
      <c r="F171">
        <v>36005.629061022701</v>
      </c>
      <c r="G171">
        <f>IF(Table1[[#This Row],[time]]&lt;7200000,1,0)</f>
        <v>1</v>
      </c>
      <c r="H171">
        <f>SUMIFS(Table1[time],Table1[repetition],Table1[[#This Row],[repetition]],Table1[config],Table1[[#This Row],[config]])</f>
        <v>2076724.6812817159</v>
      </c>
    </row>
    <row r="172" spans="1:8" x14ac:dyDescent="0.2">
      <c r="A172" t="s">
        <v>4</v>
      </c>
      <c r="B172" t="s">
        <v>26</v>
      </c>
      <c r="C172" t="s">
        <v>63</v>
      </c>
      <c r="D172">
        <v>0</v>
      </c>
      <c r="E172">
        <v>0</v>
      </c>
      <c r="F172">
        <v>35957.521774806002</v>
      </c>
      <c r="G172">
        <f>IF(Table1[[#This Row],[time]]&lt;7200000,1,0)</f>
        <v>1</v>
      </c>
      <c r="H172">
        <f>SUMIFS(Table1[time],Table1[repetition],Table1[[#This Row],[repetition]],Table1[config],Table1[[#This Row],[config]])</f>
        <v>2076724.6812817159</v>
      </c>
    </row>
    <row r="173" spans="1:8" x14ac:dyDescent="0.2">
      <c r="A173" t="s">
        <v>4</v>
      </c>
      <c r="B173" t="s">
        <v>10</v>
      </c>
      <c r="C173" t="s">
        <v>63</v>
      </c>
      <c r="D173">
        <v>0</v>
      </c>
      <c r="E173">
        <v>0</v>
      </c>
      <c r="F173">
        <v>36251.978951971898</v>
      </c>
      <c r="G173">
        <f>IF(Table1[[#This Row],[time]]&lt;7200000,1,0)</f>
        <v>1</v>
      </c>
      <c r="H173">
        <f>SUMIFS(Table1[time],Table1[repetition],Table1[[#This Row],[repetition]],Table1[config],Table1[[#This Row],[config]])</f>
        <v>2076724.6812817159</v>
      </c>
    </row>
    <row r="174" spans="1:8" x14ac:dyDescent="0.2">
      <c r="A174" t="s">
        <v>4</v>
      </c>
      <c r="B174" t="s">
        <v>46</v>
      </c>
      <c r="C174" t="s">
        <v>63</v>
      </c>
      <c r="D174">
        <v>0</v>
      </c>
      <c r="E174">
        <v>0</v>
      </c>
      <c r="F174">
        <v>36070.620112819597</v>
      </c>
      <c r="G174">
        <f>IF(Table1[[#This Row],[time]]&lt;7200000,1,0)</f>
        <v>1</v>
      </c>
      <c r="H174">
        <f>SUMIFS(Table1[time],Table1[repetition],Table1[[#This Row],[repetition]],Table1[config],Table1[[#This Row],[config]])</f>
        <v>2076724.6812817159</v>
      </c>
    </row>
    <row r="175" spans="1:8" x14ac:dyDescent="0.2">
      <c r="A175" t="s">
        <v>4</v>
      </c>
      <c r="B175" t="s">
        <v>29</v>
      </c>
      <c r="C175" t="s">
        <v>63</v>
      </c>
      <c r="D175">
        <v>0</v>
      </c>
      <c r="E175">
        <v>0</v>
      </c>
      <c r="F175">
        <v>35827.610341133499</v>
      </c>
      <c r="G175">
        <f>IF(Table1[[#This Row],[time]]&lt;7200000,1,0)</f>
        <v>1</v>
      </c>
      <c r="H175">
        <f>SUMIFS(Table1[time],Table1[repetition],Table1[[#This Row],[repetition]],Table1[config],Table1[[#This Row],[config]])</f>
        <v>2076724.6812817159</v>
      </c>
    </row>
    <row r="176" spans="1:8" x14ac:dyDescent="0.2">
      <c r="A176" t="s">
        <v>4</v>
      </c>
      <c r="B176" t="s">
        <v>30</v>
      </c>
      <c r="C176" t="s">
        <v>63</v>
      </c>
      <c r="D176">
        <v>0</v>
      </c>
      <c r="E176">
        <v>0</v>
      </c>
      <c r="F176">
        <v>36107.385944807902</v>
      </c>
      <c r="G176">
        <f>IF(Table1[[#This Row],[time]]&lt;7200000,1,0)</f>
        <v>1</v>
      </c>
      <c r="H176">
        <f>SUMIFS(Table1[time],Table1[repetition],Table1[[#This Row],[repetition]],Table1[config],Table1[[#This Row],[config]])</f>
        <v>2076724.6812817159</v>
      </c>
    </row>
    <row r="177" spans="1:8" x14ac:dyDescent="0.2">
      <c r="A177" t="s">
        <v>4</v>
      </c>
      <c r="B177" t="s">
        <v>44</v>
      </c>
      <c r="C177" t="s">
        <v>63</v>
      </c>
      <c r="D177">
        <v>0</v>
      </c>
      <c r="E177">
        <v>0</v>
      </c>
      <c r="F177">
        <v>36421.843715012001</v>
      </c>
      <c r="G177">
        <f>IF(Table1[[#This Row],[time]]&lt;7200000,1,0)</f>
        <v>1</v>
      </c>
      <c r="H177">
        <f>SUMIFS(Table1[time],Table1[repetition],Table1[[#This Row],[repetition]],Table1[config],Table1[[#This Row],[config]])</f>
        <v>2076724.6812817159</v>
      </c>
    </row>
    <row r="178" spans="1:8" x14ac:dyDescent="0.2">
      <c r="A178" t="s">
        <v>4</v>
      </c>
      <c r="B178" t="s">
        <v>53</v>
      </c>
      <c r="C178" t="s">
        <v>63</v>
      </c>
      <c r="D178">
        <v>0</v>
      </c>
      <c r="E178">
        <v>0</v>
      </c>
      <c r="F178">
        <v>37487.9266561474</v>
      </c>
      <c r="G178">
        <f>IF(Table1[[#This Row],[time]]&lt;7200000,1,0)</f>
        <v>1</v>
      </c>
      <c r="H178">
        <f>SUMIFS(Table1[time],Table1[repetition],Table1[[#This Row],[repetition]],Table1[config],Table1[[#This Row],[config]])</f>
        <v>2076724.6812817159</v>
      </c>
    </row>
    <row r="179" spans="1:8" x14ac:dyDescent="0.2">
      <c r="A179" t="s">
        <v>4</v>
      </c>
      <c r="B179" t="s">
        <v>31</v>
      </c>
      <c r="C179" t="s">
        <v>63</v>
      </c>
      <c r="D179">
        <v>0</v>
      </c>
      <c r="E179">
        <v>0</v>
      </c>
      <c r="F179">
        <v>37408.262219978496</v>
      </c>
      <c r="G179">
        <f>IF(Table1[[#This Row],[time]]&lt;7200000,1,0)</f>
        <v>1</v>
      </c>
      <c r="H179">
        <f>SUMIFS(Table1[time],Table1[repetition],Table1[[#This Row],[repetition]],Table1[config],Table1[[#This Row],[config]])</f>
        <v>2076724.6812817159</v>
      </c>
    </row>
    <row r="180" spans="1:8" x14ac:dyDescent="0.2">
      <c r="A180" t="s">
        <v>4</v>
      </c>
      <c r="B180" t="s">
        <v>34</v>
      </c>
      <c r="C180" t="s">
        <v>63</v>
      </c>
      <c r="D180">
        <v>0</v>
      </c>
      <c r="E180">
        <v>0</v>
      </c>
      <c r="F180">
        <v>37943.006760906399</v>
      </c>
      <c r="G180">
        <f>IF(Table1[[#This Row],[time]]&lt;7200000,1,0)</f>
        <v>1</v>
      </c>
      <c r="H180">
        <f>SUMIFS(Table1[time],Table1[repetition],Table1[[#This Row],[repetition]],Table1[config],Table1[[#This Row],[config]])</f>
        <v>2076724.6812817159</v>
      </c>
    </row>
    <row r="181" spans="1:8" x14ac:dyDescent="0.2">
      <c r="A181" t="s">
        <v>4</v>
      </c>
      <c r="B181" t="s">
        <v>45</v>
      </c>
      <c r="C181" t="s">
        <v>63</v>
      </c>
      <c r="D181">
        <v>0</v>
      </c>
      <c r="E181">
        <v>0</v>
      </c>
      <c r="F181">
        <v>37806.813596049302</v>
      </c>
      <c r="G181">
        <f>IF(Table1[[#This Row],[time]]&lt;7200000,1,0)</f>
        <v>1</v>
      </c>
      <c r="H181">
        <f>SUMIFS(Table1[time],Table1[repetition],Table1[[#This Row],[repetition]],Table1[config],Table1[[#This Row],[config]])</f>
        <v>2076724.6812817159</v>
      </c>
    </row>
    <row r="182" spans="1:8" x14ac:dyDescent="0.2">
      <c r="A182" t="s">
        <v>4</v>
      </c>
      <c r="B182" t="s">
        <v>49</v>
      </c>
      <c r="C182" t="s">
        <v>63</v>
      </c>
      <c r="D182">
        <v>0</v>
      </c>
      <c r="E182">
        <v>0</v>
      </c>
      <c r="F182">
        <v>40047.081793891201</v>
      </c>
      <c r="G182">
        <f>IF(Table1[[#This Row],[time]]&lt;7200000,1,0)</f>
        <v>1</v>
      </c>
      <c r="H182">
        <f>SUMIFS(Table1[time],Table1[repetition],Table1[[#This Row],[repetition]],Table1[config],Table1[[#This Row],[config]])</f>
        <v>2076724.6812817159</v>
      </c>
    </row>
    <row r="183" spans="1:8" x14ac:dyDescent="0.2">
      <c r="A183" t="s">
        <v>4</v>
      </c>
      <c r="B183" t="s">
        <v>41</v>
      </c>
      <c r="C183" t="s">
        <v>63</v>
      </c>
      <c r="D183">
        <v>0</v>
      </c>
      <c r="E183">
        <v>0</v>
      </c>
      <c r="F183">
        <v>40177.606315817597</v>
      </c>
      <c r="G183">
        <f>IF(Table1[[#This Row],[time]]&lt;7200000,1,0)</f>
        <v>1</v>
      </c>
      <c r="H183">
        <f>SUMIFS(Table1[time],Table1[repetition],Table1[[#This Row],[repetition]],Table1[config],Table1[[#This Row],[config]])</f>
        <v>2076724.6812817159</v>
      </c>
    </row>
    <row r="184" spans="1:8" x14ac:dyDescent="0.2">
      <c r="A184" t="s">
        <v>4</v>
      </c>
      <c r="B184" t="s">
        <v>9</v>
      </c>
      <c r="C184" t="s">
        <v>63</v>
      </c>
      <c r="D184">
        <v>0</v>
      </c>
      <c r="E184">
        <v>0</v>
      </c>
      <c r="F184">
        <v>44401.820915983903</v>
      </c>
      <c r="G184">
        <f>IF(Table1[[#This Row],[time]]&lt;7200000,1,0)</f>
        <v>1</v>
      </c>
      <c r="H184">
        <f>SUMIFS(Table1[time],Table1[repetition],Table1[[#This Row],[repetition]],Table1[config],Table1[[#This Row],[config]])</f>
        <v>2076724.6812817159</v>
      </c>
    </row>
    <row r="185" spans="1:8" x14ac:dyDescent="0.2">
      <c r="A185" t="s">
        <v>4</v>
      </c>
      <c r="B185" t="s">
        <v>54</v>
      </c>
      <c r="C185" t="s">
        <v>63</v>
      </c>
      <c r="D185">
        <v>0</v>
      </c>
      <c r="E185">
        <v>0</v>
      </c>
      <c r="F185">
        <v>44361.931762890803</v>
      </c>
      <c r="G185">
        <f>IF(Table1[[#This Row],[time]]&lt;7200000,1,0)</f>
        <v>1</v>
      </c>
      <c r="H185">
        <f>SUMIFS(Table1[time],Table1[repetition],Table1[[#This Row],[repetition]],Table1[config],Table1[[#This Row],[config]])</f>
        <v>2076724.6812817159</v>
      </c>
    </row>
    <row r="186" spans="1:8" x14ac:dyDescent="0.2">
      <c r="A186" t="s">
        <v>4</v>
      </c>
      <c r="B186" t="s">
        <v>36</v>
      </c>
      <c r="C186" t="s">
        <v>63</v>
      </c>
      <c r="D186">
        <v>0</v>
      </c>
      <c r="E186">
        <v>0</v>
      </c>
      <c r="F186">
        <v>44169.4211750291</v>
      </c>
      <c r="G186">
        <f>IF(Table1[[#This Row],[time]]&lt;7200000,1,0)</f>
        <v>1</v>
      </c>
      <c r="H186">
        <f>SUMIFS(Table1[time],Table1[repetition],Table1[[#This Row],[repetition]],Table1[config],Table1[[#This Row],[config]])</f>
        <v>2076724.6812817159</v>
      </c>
    </row>
    <row r="187" spans="1:8" x14ac:dyDescent="0.2">
      <c r="A187" t="s">
        <v>4</v>
      </c>
      <c r="B187" t="s">
        <v>33</v>
      </c>
      <c r="C187" t="s">
        <v>63</v>
      </c>
      <c r="D187">
        <v>0</v>
      </c>
      <c r="E187">
        <v>0</v>
      </c>
      <c r="F187">
        <v>50792.920341016703</v>
      </c>
      <c r="G187">
        <f>IF(Table1[[#This Row],[time]]&lt;7200000,1,0)</f>
        <v>1</v>
      </c>
      <c r="H187">
        <f>SUMIFS(Table1[time],Table1[repetition],Table1[[#This Row],[repetition]],Table1[config],Table1[[#This Row],[config]])</f>
        <v>2076724.6812817159</v>
      </c>
    </row>
    <row r="188" spans="1:8" x14ac:dyDescent="0.2">
      <c r="A188" t="s">
        <v>4</v>
      </c>
      <c r="B188" t="s">
        <v>42</v>
      </c>
      <c r="C188" t="s">
        <v>63</v>
      </c>
      <c r="D188">
        <v>0</v>
      </c>
      <c r="E188">
        <v>0</v>
      </c>
      <c r="F188">
        <v>50654.434005962597</v>
      </c>
      <c r="G188">
        <f>IF(Table1[[#This Row],[time]]&lt;7200000,1,0)</f>
        <v>1</v>
      </c>
      <c r="H188">
        <f>SUMIFS(Table1[time],Table1[repetition],Table1[[#This Row],[repetition]],Table1[config],Table1[[#This Row],[config]])</f>
        <v>2076724.6812817159</v>
      </c>
    </row>
    <row r="189" spans="1:8" x14ac:dyDescent="0.2">
      <c r="A189" t="s">
        <v>4</v>
      </c>
      <c r="B189" t="s">
        <v>38</v>
      </c>
      <c r="C189" t="s">
        <v>63</v>
      </c>
      <c r="D189">
        <v>0</v>
      </c>
      <c r="E189">
        <v>0</v>
      </c>
      <c r="F189">
        <v>50666.7548438999</v>
      </c>
      <c r="G189">
        <f>IF(Table1[[#This Row],[time]]&lt;7200000,1,0)</f>
        <v>1</v>
      </c>
      <c r="H189">
        <f>SUMIFS(Table1[time],Table1[repetition],Table1[[#This Row],[repetition]],Table1[config],Table1[[#This Row],[config]])</f>
        <v>2076724.6812817159</v>
      </c>
    </row>
    <row r="190" spans="1:8" x14ac:dyDescent="0.2">
      <c r="A190" t="s">
        <v>4</v>
      </c>
      <c r="B190" t="s">
        <v>39</v>
      </c>
      <c r="C190" t="s">
        <v>63</v>
      </c>
      <c r="D190">
        <v>0</v>
      </c>
      <c r="E190">
        <v>0</v>
      </c>
      <c r="F190">
        <v>50791.724962880799</v>
      </c>
      <c r="G190">
        <f>IF(Table1[[#This Row],[time]]&lt;7200000,1,0)</f>
        <v>1</v>
      </c>
      <c r="H190">
        <f>SUMIFS(Table1[time],Table1[repetition],Table1[[#This Row],[repetition]],Table1[config],Table1[[#This Row],[config]])</f>
        <v>2076724.6812817159</v>
      </c>
    </row>
    <row r="191" spans="1:8" x14ac:dyDescent="0.2">
      <c r="A191" t="s">
        <v>4</v>
      </c>
      <c r="B191" t="s">
        <v>48</v>
      </c>
      <c r="C191" t="s">
        <v>63</v>
      </c>
      <c r="D191">
        <v>0</v>
      </c>
      <c r="E191">
        <v>0</v>
      </c>
      <c r="F191">
        <v>53695.5046318471</v>
      </c>
      <c r="G191">
        <f>IF(Table1[[#This Row],[time]]&lt;7200000,1,0)</f>
        <v>1</v>
      </c>
      <c r="H191">
        <f>SUMIFS(Table1[time],Table1[repetition],Table1[[#This Row],[repetition]],Table1[config],Table1[[#This Row],[config]])</f>
        <v>2076724.6812817159</v>
      </c>
    </row>
    <row r="192" spans="1:8" x14ac:dyDescent="0.2">
      <c r="A192" t="s">
        <v>4</v>
      </c>
      <c r="B192" t="s">
        <v>37</v>
      </c>
      <c r="C192" t="s">
        <v>63</v>
      </c>
      <c r="D192">
        <v>0</v>
      </c>
      <c r="E192">
        <v>0</v>
      </c>
      <c r="F192">
        <v>46729.143759934203</v>
      </c>
      <c r="G192">
        <f>IF(Table1[[#This Row],[time]]&lt;7200000,1,0)</f>
        <v>1</v>
      </c>
      <c r="H192">
        <f>SUMIFS(Table1[time],Table1[repetition],Table1[[#This Row],[repetition]],Table1[config],Table1[[#This Row],[config]])</f>
        <v>2076724.6812817159</v>
      </c>
    </row>
    <row r="193" spans="1:8" x14ac:dyDescent="0.2">
      <c r="A193" t="s">
        <v>4</v>
      </c>
      <c r="B193" t="s">
        <v>51</v>
      </c>
      <c r="C193" t="s">
        <v>63</v>
      </c>
      <c r="D193">
        <v>0</v>
      </c>
      <c r="E193">
        <v>0</v>
      </c>
      <c r="F193">
        <v>57997.673823032499</v>
      </c>
      <c r="G193">
        <f>IF(Table1[[#This Row],[time]]&lt;7200000,1,0)</f>
        <v>1</v>
      </c>
      <c r="H193">
        <f>SUMIFS(Table1[time],Table1[repetition],Table1[[#This Row],[repetition]],Table1[config],Table1[[#This Row],[config]])</f>
        <v>2076724.6812817159</v>
      </c>
    </row>
    <row r="194" spans="1:8" x14ac:dyDescent="0.2">
      <c r="A194" t="s">
        <v>4</v>
      </c>
      <c r="B194" t="s">
        <v>58</v>
      </c>
      <c r="C194" t="s">
        <v>63</v>
      </c>
      <c r="D194">
        <v>0</v>
      </c>
      <c r="E194">
        <v>0</v>
      </c>
      <c r="F194">
        <v>53659.684790996798</v>
      </c>
      <c r="G194">
        <f>IF(Table1[[#This Row],[time]]&lt;7200000,1,0)</f>
        <v>1</v>
      </c>
      <c r="H194">
        <f>SUMIFS(Table1[time],Table1[repetition],Table1[[#This Row],[repetition]],Table1[config],Table1[[#This Row],[config]])</f>
        <v>2076724.6812817159</v>
      </c>
    </row>
    <row r="195" spans="1:8" x14ac:dyDescent="0.2">
      <c r="A195" t="s">
        <v>4</v>
      </c>
      <c r="B195" t="s">
        <v>47</v>
      </c>
      <c r="C195" t="s">
        <v>63</v>
      </c>
      <c r="D195">
        <v>0</v>
      </c>
      <c r="E195">
        <v>0</v>
      </c>
      <c r="F195">
        <v>53422.795552061798</v>
      </c>
      <c r="G195">
        <f>IF(Table1[[#This Row],[time]]&lt;7200000,1,0)</f>
        <v>1</v>
      </c>
      <c r="H195">
        <f>SUMIFS(Table1[time],Table1[repetition],Table1[[#This Row],[repetition]],Table1[config],Table1[[#This Row],[config]])</f>
        <v>2076724.6812817159</v>
      </c>
    </row>
    <row r="196" spans="1:8" x14ac:dyDescent="0.2">
      <c r="A196" t="s">
        <v>4</v>
      </c>
      <c r="B196" t="s">
        <v>20</v>
      </c>
      <c r="C196" t="s">
        <v>63</v>
      </c>
      <c r="D196">
        <v>0</v>
      </c>
      <c r="E196">
        <v>0</v>
      </c>
      <c r="F196">
        <v>63840.167805086799</v>
      </c>
      <c r="G196">
        <f>IF(Table1[[#This Row],[time]]&lt;7200000,1,0)</f>
        <v>1</v>
      </c>
      <c r="H196">
        <f>SUMIFS(Table1[time],Table1[repetition],Table1[[#This Row],[repetition]],Table1[config],Table1[[#This Row],[config]])</f>
        <v>2076724.6812817159</v>
      </c>
    </row>
    <row r="197" spans="1:8" x14ac:dyDescent="0.2">
      <c r="A197" t="s">
        <v>4</v>
      </c>
      <c r="B197" t="s">
        <v>35</v>
      </c>
      <c r="C197" t="s">
        <v>63</v>
      </c>
      <c r="D197">
        <v>0</v>
      </c>
      <c r="E197">
        <v>0</v>
      </c>
      <c r="F197">
        <v>66524.497190955997</v>
      </c>
      <c r="G197">
        <f>IF(Table1[[#This Row],[time]]&lt;7200000,1,0)</f>
        <v>1</v>
      </c>
      <c r="H197">
        <f>SUMIFS(Table1[time],Table1[repetition],Table1[[#This Row],[repetition]],Table1[config],Table1[[#This Row],[config]])</f>
        <v>2076724.6812817159</v>
      </c>
    </row>
    <row r="198" spans="1:8" x14ac:dyDescent="0.2">
      <c r="A198" t="s">
        <v>4</v>
      </c>
      <c r="B198" t="s">
        <v>7</v>
      </c>
      <c r="C198" t="s">
        <v>63</v>
      </c>
      <c r="D198">
        <v>0</v>
      </c>
      <c r="E198">
        <v>0</v>
      </c>
      <c r="F198">
        <v>71282.139885937795</v>
      </c>
      <c r="G198">
        <f>IF(Table1[[#This Row],[time]]&lt;7200000,1,0)</f>
        <v>1</v>
      </c>
      <c r="H198">
        <f>SUMIFS(Table1[time],Table1[repetition],Table1[[#This Row],[repetition]],Table1[config],Table1[[#This Row],[config]])</f>
        <v>2076724.6812817159</v>
      </c>
    </row>
    <row r="199" spans="1:8" x14ac:dyDescent="0.2">
      <c r="A199" t="s">
        <v>4</v>
      </c>
      <c r="B199" t="s">
        <v>57</v>
      </c>
      <c r="C199" t="s">
        <v>63</v>
      </c>
      <c r="D199">
        <v>0</v>
      </c>
      <c r="E199">
        <v>0</v>
      </c>
      <c r="F199">
        <v>75621.966530103193</v>
      </c>
      <c r="G199">
        <f>IF(Table1[[#This Row],[time]]&lt;7200000,1,0)</f>
        <v>1</v>
      </c>
      <c r="H199">
        <f>SUMIFS(Table1[time],Table1[repetition],Table1[[#This Row],[repetition]],Table1[config],Table1[[#This Row],[config]])</f>
        <v>2076724.6812817159</v>
      </c>
    </row>
    <row r="200" spans="1:8" x14ac:dyDescent="0.2">
      <c r="A200" t="s">
        <v>4</v>
      </c>
      <c r="B200" t="s">
        <v>22</v>
      </c>
      <c r="C200" t="s">
        <v>63</v>
      </c>
      <c r="D200">
        <v>0</v>
      </c>
      <c r="E200">
        <v>0</v>
      </c>
      <c r="F200">
        <v>73855.733532924205</v>
      </c>
      <c r="G200">
        <f>IF(Table1[[#This Row],[time]]&lt;7200000,1,0)</f>
        <v>1</v>
      </c>
      <c r="H200">
        <f>SUMIFS(Table1[time],Table1[repetition],Table1[[#This Row],[repetition]],Table1[config],Table1[[#This Row],[config]])</f>
        <v>2076724.6812817159</v>
      </c>
    </row>
    <row r="201" spans="1:8" x14ac:dyDescent="0.2">
      <c r="A201" t="s">
        <v>4</v>
      </c>
      <c r="B201" t="s">
        <v>40</v>
      </c>
      <c r="C201" t="s">
        <v>63</v>
      </c>
      <c r="D201">
        <v>0</v>
      </c>
      <c r="E201">
        <v>0</v>
      </c>
      <c r="F201">
        <v>77904.076864942894</v>
      </c>
      <c r="G201">
        <f>IF(Table1[[#This Row],[time]]&lt;7200000,1,0)</f>
        <v>1</v>
      </c>
      <c r="H201">
        <f>SUMIFS(Table1[time],Table1[repetition],Table1[[#This Row],[repetition]],Table1[config],Table1[[#This Row],[config]])</f>
        <v>2076724.6812817159</v>
      </c>
    </row>
    <row r="202" spans="1:8" x14ac:dyDescent="0.2">
      <c r="A202" t="s">
        <v>66</v>
      </c>
      <c r="B202" t="s">
        <v>25</v>
      </c>
      <c r="C202" t="s">
        <v>63</v>
      </c>
      <c r="D202">
        <v>0</v>
      </c>
      <c r="E202">
        <v>0</v>
      </c>
      <c r="F202">
        <v>7208363.7901649298</v>
      </c>
      <c r="G202">
        <f>IF(Table1[[#This Row],[time]]&lt;7200000,1,0)</f>
        <v>0</v>
      </c>
      <c r="H202">
        <f>SUMIFS(Table1[time],Table1[repetition],Table1[[#This Row],[repetition]],Table1[config],Table1[[#This Row],[config]])</f>
        <v>190276970.04176986</v>
      </c>
    </row>
    <row r="203" spans="1:8" x14ac:dyDescent="0.2">
      <c r="A203" t="s">
        <v>66</v>
      </c>
      <c r="B203" t="s">
        <v>13</v>
      </c>
      <c r="C203" t="s">
        <v>63</v>
      </c>
      <c r="D203">
        <v>0</v>
      </c>
      <c r="E203">
        <v>0</v>
      </c>
      <c r="F203">
        <v>7354120.2113009002</v>
      </c>
      <c r="G203">
        <f>IF(Table1[[#This Row],[time]]&lt;7200000,1,0)</f>
        <v>0</v>
      </c>
      <c r="H203">
        <f>SUMIFS(Table1[time],Table1[repetition],Table1[[#This Row],[repetition]],Table1[config],Table1[[#This Row],[config]])</f>
        <v>190276970.04176986</v>
      </c>
    </row>
    <row r="204" spans="1:8" x14ac:dyDescent="0.2">
      <c r="A204" t="s">
        <v>66</v>
      </c>
      <c r="B204" t="s">
        <v>32</v>
      </c>
      <c r="C204" t="s">
        <v>63</v>
      </c>
      <c r="D204">
        <v>0</v>
      </c>
      <c r="E204">
        <v>0</v>
      </c>
      <c r="F204">
        <v>36853.060367982798</v>
      </c>
      <c r="G204">
        <f>IF(Table1[[#This Row],[time]]&lt;7200000,1,0)</f>
        <v>1</v>
      </c>
      <c r="H204">
        <f>SUMIFS(Table1[time],Table1[repetition],Table1[[#This Row],[repetition]],Table1[config],Table1[[#This Row],[config]])</f>
        <v>190276970.04176986</v>
      </c>
    </row>
    <row r="205" spans="1:8" x14ac:dyDescent="0.2">
      <c r="A205" t="s">
        <v>66</v>
      </c>
      <c r="B205" t="s">
        <v>43</v>
      </c>
      <c r="C205" t="s">
        <v>63</v>
      </c>
      <c r="D205">
        <v>0</v>
      </c>
      <c r="E205">
        <v>0</v>
      </c>
      <c r="F205">
        <v>7239726.5757068498</v>
      </c>
      <c r="G205">
        <f>IF(Table1[[#This Row],[time]]&lt;7200000,1,0)</f>
        <v>0</v>
      </c>
      <c r="H205">
        <f>SUMIFS(Table1[time],Table1[repetition],Table1[[#This Row],[repetition]],Table1[config],Table1[[#This Row],[config]])</f>
        <v>190276970.04176986</v>
      </c>
    </row>
    <row r="206" spans="1:8" x14ac:dyDescent="0.2">
      <c r="A206" t="s">
        <v>66</v>
      </c>
      <c r="B206" t="s">
        <v>17</v>
      </c>
      <c r="C206" t="s">
        <v>63</v>
      </c>
      <c r="D206">
        <v>0</v>
      </c>
      <c r="E206">
        <v>0</v>
      </c>
      <c r="F206">
        <v>7205453.2991370596</v>
      </c>
      <c r="G206">
        <f>IF(Table1[[#This Row],[time]]&lt;7200000,1,0)</f>
        <v>0</v>
      </c>
      <c r="H206">
        <f>SUMIFS(Table1[time],Table1[repetition],Table1[[#This Row],[repetition]],Table1[config],Table1[[#This Row],[config]])</f>
        <v>190276970.04176986</v>
      </c>
    </row>
    <row r="207" spans="1:8" x14ac:dyDescent="0.2">
      <c r="A207" t="s">
        <v>66</v>
      </c>
      <c r="B207" t="s">
        <v>42</v>
      </c>
      <c r="C207" t="s">
        <v>63</v>
      </c>
      <c r="D207">
        <v>0</v>
      </c>
      <c r="E207">
        <v>0</v>
      </c>
      <c r="F207">
        <v>603196.841321885</v>
      </c>
      <c r="G207">
        <f>IF(Table1[[#This Row],[time]]&lt;7200000,1,0)</f>
        <v>1</v>
      </c>
      <c r="H207">
        <f>SUMIFS(Table1[time],Table1[repetition],Table1[[#This Row],[repetition]],Table1[config],Table1[[#This Row],[config]])</f>
        <v>190276970.04176986</v>
      </c>
    </row>
    <row r="208" spans="1:8" x14ac:dyDescent="0.2">
      <c r="A208" t="s">
        <v>66</v>
      </c>
      <c r="B208" t="s">
        <v>56</v>
      </c>
      <c r="C208" t="s">
        <v>63</v>
      </c>
      <c r="D208">
        <v>0</v>
      </c>
      <c r="E208">
        <v>0</v>
      </c>
      <c r="F208">
        <v>7209810.3625189904</v>
      </c>
      <c r="G208">
        <f>IF(Table1[[#This Row],[time]]&lt;7200000,1,0)</f>
        <v>0</v>
      </c>
      <c r="H208">
        <f>SUMIFS(Table1[time],Table1[repetition],Table1[[#This Row],[repetition]],Table1[config],Table1[[#This Row],[config]])</f>
        <v>190276970.04176986</v>
      </c>
    </row>
    <row r="209" spans="1:8" x14ac:dyDescent="0.2">
      <c r="A209" t="s">
        <v>66</v>
      </c>
      <c r="B209" t="s">
        <v>12</v>
      </c>
      <c r="C209" t="s">
        <v>63</v>
      </c>
      <c r="D209">
        <v>0</v>
      </c>
      <c r="E209">
        <v>3</v>
      </c>
      <c r="F209">
        <v>2645000.90862391</v>
      </c>
      <c r="G209">
        <f>IF(Table1[[#This Row],[time]]&lt;7200000,1,0)</f>
        <v>1</v>
      </c>
      <c r="H209">
        <f>SUMIFS(Table1[time],Table1[repetition],Table1[[#This Row],[repetition]],Table1[config],Table1[[#This Row],[config]])</f>
        <v>190276970.04176986</v>
      </c>
    </row>
    <row r="210" spans="1:8" x14ac:dyDescent="0.2">
      <c r="A210" t="s">
        <v>66</v>
      </c>
      <c r="B210" t="s">
        <v>33</v>
      </c>
      <c r="C210" t="s">
        <v>63</v>
      </c>
      <c r="D210">
        <v>0</v>
      </c>
      <c r="E210">
        <v>0</v>
      </c>
      <c r="F210">
        <v>7216561.2661880404</v>
      </c>
      <c r="G210">
        <f>IF(Table1[[#This Row],[time]]&lt;7200000,1,0)</f>
        <v>0</v>
      </c>
      <c r="H210">
        <f>SUMIFS(Table1[time],Table1[repetition],Table1[[#This Row],[repetition]],Table1[config],Table1[[#This Row],[config]])</f>
        <v>190276970.04176986</v>
      </c>
    </row>
    <row r="211" spans="1:8" x14ac:dyDescent="0.2">
      <c r="A211" t="s">
        <v>66</v>
      </c>
      <c r="B211" t="s">
        <v>7</v>
      </c>
      <c r="C211" t="s">
        <v>63</v>
      </c>
      <c r="D211">
        <v>0</v>
      </c>
      <c r="E211">
        <v>0</v>
      </c>
      <c r="F211">
        <v>85106.913874158607</v>
      </c>
      <c r="G211">
        <f>IF(Table1[[#This Row],[time]]&lt;7200000,1,0)</f>
        <v>1</v>
      </c>
      <c r="H211">
        <f>SUMIFS(Table1[time],Table1[repetition],Table1[[#This Row],[repetition]],Table1[config],Table1[[#This Row],[config]])</f>
        <v>190276970.04176986</v>
      </c>
    </row>
    <row r="212" spans="1:8" x14ac:dyDescent="0.2">
      <c r="A212" t="s">
        <v>66</v>
      </c>
      <c r="B212" t="s">
        <v>22</v>
      </c>
      <c r="C212" t="s">
        <v>63</v>
      </c>
      <c r="D212">
        <v>0</v>
      </c>
      <c r="E212">
        <v>0</v>
      </c>
      <c r="F212">
        <v>549977.684858953</v>
      </c>
      <c r="G212">
        <f>IF(Table1[[#This Row],[time]]&lt;7200000,1,0)</f>
        <v>1</v>
      </c>
      <c r="H212">
        <f>SUMIFS(Table1[time],Table1[repetition],Table1[[#This Row],[repetition]],Table1[config],Table1[[#This Row],[config]])</f>
        <v>190276970.04176986</v>
      </c>
    </row>
    <row r="213" spans="1:8" x14ac:dyDescent="0.2">
      <c r="A213" t="s">
        <v>66</v>
      </c>
      <c r="B213" t="s">
        <v>18</v>
      </c>
      <c r="C213" t="s">
        <v>63</v>
      </c>
      <c r="D213">
        <v>0</v>
      </c>
      <c r="E213">
        <v>0</v>
      </c>
      <c r="F213">
        <v>629344.42222188204</v>
      </c>
      <c r="G213">
        <f>IF(Table1[[#This Row],[time]]&lt;7200000,1,0)</f>
        <v>1</v>
      </c>
      <c r="H213">
        <f>SUMIFS(Table1[time],Table1[repetition],Table1[[#This Row],[repetition]],Table1[config],Table1[[#This Row],[config]])</f>
        <v>190276970.04176986</v>
      </c>
    </row>
    <row r="214" spans="1:8" x14ac:dyDescent="0.2">
      <c r="A214" t="s">
        <v>66</v>
      </c>
      <c r="B214" t="s">
        <v>53</v>
      </c>
      <c r="C214" t="s">
        <v>63</v>
      </c>
      <c r="D214">
        <v>0</v>
      </c>
      <c r="E214">
        <v>0</v>
      </c>
      <c r="F214">
        <v>7310958.6778951297</v>
      </c>
      <c r="G214">
        <f>IF(Table1[[#This Row],[time]]&lt;7200000,1,0)</f>
        <v>0</v>
      </c>
      <c r="H214">
        <f>SUMIFS(Table1[time],Table1[repetition],Table1[[#This Row],[repetition]],Table1[config],Table1[[#This Row],[config]])</f>
        <v>190276970.04176986</v>
      </c>
    </row>
    <row r="215" spans="1:8" x14ac:dyDescent="0.2">
      <c r="A215" t="s">
        <v>66</v>
      </c>
      <c r="B215" t="s">
        <v>10</v>
      </c>
      <c r="C215" t="s">
        <v>63</v>
      </c>
      <c r="D215">
        <v>0</v>
      </c>
      <c r="E215">
        <v>0</v>
      </c>
      <c r="F215">
        <v>7374463.5376872001</v>
      </c>
      <c r="G215">
        <f>IF(Table1[[#This Row],[time]]&lt;7200000,1,0)</f>
        <v>0</v>
      </c>
      <c r="H215">
        <f>SUMIFS(Table1[time],Table1[repetition],Table1[[#This Row],[repetition]],Table1[config],Table1[[#This Row],[config]])</f>
        <v>190276970.04176986</v>
      </c>
    </row>
    <row r="216" spans="1:8" x14ac:dyDescent="0.2">
      <c r="A216" t="s">
        <v>66</v>
      </c>
      <c r="B216" t="s">
        <v>24</v>
      </c>
      <c r="C216" t="s">
        <v>63</v>
      </c>
      <c r="D216">
        <v>0</v>
      </c>
      <c r="E216">
        <v>3</v>
      </c>
      <c r="F216">
        <v>58499.769382178703</v>
      </c>
      <c r="G216">
        <f>IF(Table1[[#This Row],[time]]&lt;7200000,1,0)</f>
        <v>1</v>
      </c>
      <c r="H216">
        <f>SUMIFS(Table1[time],Table1[repetition],Table1[[#This Row],[repetition]],Table1[config],Table1[[#This Row],[config]])</f>
        <v>190276970.04176986</v>
      </c>
    </row>
    <row r="217" spans="1:8" x14ac:dyDescent="0.2">
      <c r="A217" t="s">
        <v>66</v>
      </c>
      <c r="B217" t="s">
        <v>34</v>
      </c>
      <c r="C217" t="s">
        <v>63</v>
      </c>
      <c r="D217">
        <v>0</v>
      </c>
      <c r="E217">
        <v>0</v>
      </c>
      <c r="F217">
        <v>21774.6711929794</v>
      </c>
      <c r="G217">
        <f>IF(Table1[[#This Row],[time]]&lt;7200000,1,0)</f>
        <v>1</v>
      </c>
      <c r="H217">
        <f>SUMIFS(Table1[time],Table1[repetition],Table1[[#This Row],[repetition]],Table1[config],Table1[[#This Row],[config]])</f>
        <v>190276970.04176986</v>
      </c>
    </row>
    <row r="218" spans="1:8" x14ac:dyDescent="0.2">
      <c r="A218" t="s">
        <v>66</v>
      </c>
      <c r="B218" t="s">
        <v>37</v>
      </c>
      <c r="C218" t="s">
        <v>63</v>
      </c>
      <c r="D218">
        <v>0</v>
      </c>
      <c r="E218">
        <v>0</v>
      </c>
      <c r="F218">
        <v>1370709.46175791</v>
      </c>
      <c r="G218">
        <f>IF(Table1[[#This Row],[time]]&lt;7200000,1,0)</f>
        <v>1</v>
      </c>
      <c r="H218">
        <f>SUMIFS(Table1[time],Table1[repetition],Table1[[#This Row],[repetition]],Table1[config],Table1[[#This Row],[config]])</f>
        <v>190276970.04176986</v>
      </c>
    </row>
    <row r="219" spans="1:8" x14ac:dyDescent="0.2">
      <c r="A219" t="s">
        <v>66</v>
      </c>
      <c r="B219" t="s">
        <v>15</v>
      </c>
      <c r="C219" t="s">
        <v>63</v>
      </c>
      <c r="D219">
        <v>0</v>
      </c>
      <c r="E219">
        <v>0</v>
      </c>
      <c r="F219">
        <v>18377.763862023101</v>
      </c>
      <c r="G219">
        <f>IF(Table1[[#This Row],[time]]&lt;7200000,1,0)</f>
        <v>1</v>
      </c>
      <c r="H219">
        <f>SUMIFS(Table1[time],Table1[repetition],Table1[[#This Row],[repetition]],Table1[config],Table1[[#This Row],[config]])</f>
        <v>190276970.04176986</v>
      </c>
    </row>
    <row r="220" spans="1:8" x14ac:dyDescent="0.2">
      <c r="A220" t="s">
        <v>66</v>
      </c>
      <c r="B220" t="s">
        <v>28</v>
      </c>
      <c r="C220" t="s">
        <v>63</v>
      </c>
      <c r="D220">
        <v>0</v>
      </c>
      <c r="E220">
        <v>0</v>
      </c>
      <c r="F220">
        <v>40523.901117034198</v>
      </c>
      <c r="G220">
        <f>IF(Table1[[#This Row],[time]]&lt;7200000,1,0)</f>
        <v>1</v>
      </c>
      <c r="H220">
        <f>SUMIFS(Table1[time],Table1[repetition],Table1[[#This Row],[repetition]],Table1[config],Table1[[#This Row],[config]])</f>
        <v>190276970.04176986</v>
      </c>
    </row>
    <row r="221" spans="1:8" x14ac:dyDescent="0.2">
      <c r="A221" t="s">
        <v>66</v>
      </c>
      <c r="B221" t="s">
        <v>26</v>
      </c>
      <c r="C221" t="s">
        <v>63</v>
      </c>
      <c r="D221">
        <v>0</v>
      </c>
      <c r="E221">
        <v>0</v>
      </c>
      <c r="F221">
        <v>2081451.8009039999</v>
      </c>
      <c r="G221">
        <f>IF(Table1[[#This Row],[time]]&lt;7200000,1,0)</f>
        <v>1</v>
      </c>
      <c r="H221">
        <f>SUMIFS(Table1[time],Table1[repetition],Table1[[#This Row],[repetition]],Table1[config],Table1[[#This Row],[config]])</f>
        <v>190276970.04176986</v>
      </c>
    </row>
    <row r="222" spans="1:8" x14ac:dyDescent="0.2">
      <c r="A222" t="s">
        <v>66</v>
      </c>
      <c r="B222" t="s">
        <v>47</v>
      </c>
      <c r="C222" t="s">
        <v>63</v>
      </c>
      <c r="D222">
        <v>0</v>
      </c>
      <c r="E222">
        <v>0</v>
      </c>
      <c r="F222">
        <v>7422669.4426929997</v>
      </c>
      <c r="G222">
        <f>IF(Table1[[#This Row],[time]]&lt;7200000,1,0)</f>
        <v>0</v>
      </c>
      <c r="H222">
        <f>SUMIFS(Table1[time],Table1[repetition],Table1[[#This Row],[repetition]],Table1[config],Table1[[#This Row],[config]])</f>
        <v>190276970.04176986</v>
      </c>
    </row>
    <row r="223" spans="1:8" x14ac:dyDescent="0.2">
      <c r="A223" t="s">
        <v>66</v>
      </c>
      <c r="B223" t="s">
        <v>21</v>
      </c>
      <c r="C223" t="s">
        <v>63</v>
      </c>
      <c r="D223">
        <v>0</v>
      </c>
      <c r="E223">
        <v>0</v>
      </c>
      <c r="F223">
        <v>76889.045034069495</v>
      </c>
      <c r="G223">
        <f>IF(Table1[[#This Row],[time]]&lt;7200000,1,0)</f>
        <v>1</v>
      </c>
      <c r="H223">
        <f>SUMIFS(Table1[time],Table1[repetition],Table1[[#This Row],[repetition]],Table1[config],Table1[[#This Row],[config]])</f>
        <v>190276970.04176986</v>
      </c>
    </row>
    <row r="224" spans="1:8" x14ac:dyDescent="0.2">
      <c r="A224" t="s">
        <v>66</v>
      </c>
      <c r="B224" t="s">
        <v>57</v>
      </c>
      <c r="C224" t="s">
        <v>63</v>
      </c>
      <c r="D224">
        <v>0</v>
      </c>
      <c r="E224">
        <v>0</v>
      </c>
      <c r="F224">
        <v>7208966.2710779803</v>
      </c>
      <c r="G224">
        <f>IF(Table1[[#This Row],[time]]&lt;7200000,1,0)</f>
        <v>0</v>
      </c>
      <c r="H224">
        <f>SUMIFS(Table1[time],Table1[repetition],Table1[[#This Row],[repetition]],Table1[config],Table1[[#This Row],[config]])</f>
        <v>190276970.04176986</v>
      </c>
    </row>
    <row r="225" spans="1:8" x14ac:dyDescent="0.2">
      <c r="A225" t="s">
        <v>66</v>
      </c>
      <c r="B225" t="s">
        <v>35</v>
      </c>
      <c r="C225" t="s">
        <v>63</v>
      </c>
      <c r="D225">
        <v>0</v>
      </c>
      <c r="E225">
        <v>0</v>
      </c>
      <c r="F225">
        <v>7205859.8921699403</v>
      </c>
      <c r="G225">
        <f>IF(Table1[[#This Row],[time]]&lt;7200000,1,0)</f>
        <v>0</v>
      </c>
      <c r="H225">
        <f>SUMIFS(Table1[time],Table1[repetition],Table1[[#This Row],[repetition]],Table1[config],Table1[[#This Row],[config]])</f>
        <v>190276970.04176986</v>
      </c>
    </row>
    <row r="226" spans="1:8" x14ac:dyDescent="0.2">
      <c r="A226" t="s">
        <v>66</v>
      </c>
      <c r="B226" t="s">
        <v>16</v>
      </c>
      <c r="C226" t="s">
        <v>63</v>
      </c>
      <c r="D226">
        <v>0</v>
      </c>
      <c r="E226">
        <v>0</v>
      </c>
      <c r="F226">
        <v>7202707.9494709596</v>
      </c>
      <c r="G226">
        <f>IF(Table1[[#This Row],[time]]&lt;7200000,1,0)</f>
        <v>0</v>
      </c>
      <c r="H226">
        <f>SUMIFS(Table1[time],Table1[repetition],Table1[[#This Row],[repetition]],Table1[config],Table1[[#This Row],[config]])</f>
        <v>190276970.04176986</v>
      </c>
    </row>
    <row r="227" spans="1:8" x14ac:dyDescent="0.2">
      <c r="A227" t="s">
        <v>66</v>
      </c>
      <c r="B227" t="s">
        <v>38</v>
      </c>
      <c r="C227" t="s">
        <v>63</v>
      </c>
      <c r="D227">
        <v>0</v>
      </c>
      <c r="E227">
        <v>0</v>
      </c>
      <c r="F227">
        <v>7241474.8546851296</v>
      </c>
      <c r="G227">
        <f>IF(Table1[[#This Row],[time]]&lt;7200000,1,0)</f>
        <v>0</v>
      </c>
      <c r="H227">
        <f>SUMIFS(Table1[time],Table1[repetition],Table1[[#This Row],[repetition]],Table1[config],Table1[[#This Row],[config]])</f>
        <v>190276970.04176986</v>
      </c>
    </row>
    <row r="228" spans="1:8" x14ac:dyDescent="0.2">
      <c r="A228" t="s">
        <v>66</v>
      </c>
      <c r="B228" t="s">
        <v>27</v>
      </c>
      <c r="C228" t="s">
        <v>63</v>
      </c>
      <c r="D228">
        <v>0</v>
      </c>
      <c r="E228">
        <v>0</v>
      </c>
      <c r="F228">
        <v>7239809.8283421705</v>
      </c>
      <c r="G228">
        <f>IF(Table1[[#This Row],[time]]&lt;7200000,1,0)</f>
        <v>0</v>
      </c>
      <c r="H228">
        <f>SUMIFS(Table1[time],Table1[repetition],Table1[[#This Row],[repetition]],Table1[config],Table1[[#This Row],[config]])</f>
        <v>190276970.04176986</v>
      </c>
    </row>
    <row r="229" spans="1:8" x14ac:dyDescent="0.2">
      <c r="A229" t="s">
        <v>66</v>
      </c>
      <c r="B229" t="s">
        <v>40</v>
      </c>
      <c r="C229" t="s">
        <v>63</v>
      </c>
      <c r="D229">
        <v>0</v>
      </c>
      <c r="E229">
        <v>0</v>
      </c>
      <c r="F229">
        <v>7211999.8672830397</v>
      </c>
      <c r="G229">
        <f>IF(Table1[[#This Row],[time]]&lt;7200000,1,0)</f>
        <v>0</v>
      </c>
      <c r="H229">
        <f>SUMIFS(Table1[time],Table1[repetition],Table1[[#This Row],[repetition]],Table1[config],Table1[[#This Row],[config]])</f>
        <v>190276970.04176986</v>
      </c>
    </row>
    <row r="230" spans="1:8" x14ac:dyDescent="0.2">
      <c r="A230" t="s">
        <v>66</v>
      </c>
      <c r="B230" t="s">
        <v>51</v>
      </c>
      <c r="C230" t="s">
        <v>63</v>
      </c>
      <c r="D230">
        <v>0</v>
      </c>
      <c r="E230">
        <v>0</v>
      </c>
      <c r="F230">
        <v>7320944.6664990298</v>
      </c>
      <c r="G230">
        <f>IF(Table1[[#This Row],[time]]&lt;7200000,1,0)</f>
        <v>0</v>
      </c>
      <c r="H230">
        <f>SUMIFS(Table1[time],Table1[repetition],Table1[[#This Row],[repetition]],Table1[config],Table1[[#This Row],[config]])</f>
        <v>190276970.04176986</v>
      </c>
    </row>
    <row r="231" spans="1:8" x14ac:dyDescent="0.2">
      <c r="A231" t="s">
        <v>66</v>
      </c>
      <c r="B231" t="s">
        <v>45</v>
      </c>
      <c r="C231" t="s">
        <v>63</v>
      </c>
      <c r="D231">
        <v>0</v>
      </c>
      <c r="E231">
        <v>0</v>
      </c>
      <c r="F231">
        <v>7225695.5209830701</v>
      </c>
      <c r="G231">
        <f>IF(Table1[[#This Row],[time]]&lt;7200000,1,0)</f>
        <v>0</v>
      </c>
      <c r="H231">
        <f>SUMIFS(Table1[time],Table1[repetition],Table1[[#This Row],[repetition]],Table1[config],Table1[[#This Row],[config]])</f>
        <v>190276970.04176986</v>
      </c>
    </row>
    <row r="232" spans="1:8" x14ac:dyDescent="0.2">
      <c r="A232" t="s">
        <v>66</v>
      </c>
      <c r="B232" t="s">
        <v>5</v>
      </c>
      <c r="C232" t="s">
        <v>63</v>
      </c>
      <c r="D232">
        <v>0</v>
      </c>
      <c r="E232">
        <v>0</v>
      </c>
      <c r="F232">
        <v>17857.509769964901</v>
      </c>
      <c r="G232">
        <f>IF(Table1[[#This Row],[time]]&lt;7200000,1,0)</f>
        <v>1</v>
      </c>
      <c r="H232">
        <f>SUMIFS(Table1[time],Table1[repetition],Table1[[#This Row],[repetition]],Table1[config],Table1[[#This Row],[config]])</f>
        <v>190276970.04176986</v>
      </c>
    </row>
    <row r="233" spans="1:8" x14ac:dyDescent="0.2">
      <c r="A233" t="s">
        <v>66</v>
      </c>
      <c r="B233" t="s">
        <v>31</v>
      </c>
      <c r="C233" t="s">
        <v>63</v>
      </c>
      <c r="D233">
        <v>0</v>
      </c>
      <c r="E233">
        <v>0</v>
      </c>
      <c r="F233">
        <v>45591.385357081803</v>
      </c>
      <c r="G233">
        <f>IF(Table1[[#This Row],[time]]&lt;7200000,1,0)</f>
        <v>1</v>
      </c>
      <c r="H233">
        <f>SUMIFS(Table1[time],Table1[repetition],Table1[[#This Row],[repetition]],Table1[config],Table1[[#This Row],[config]])</f>
        <v>190276970.04176986</v>
      </c>
    </row>
    <row r="234" spans="1:8" x14ac:dyDescent="0.2">
      <c r="A234" t="s">
        <v>66</v>
      </c>
      <c r="B234" t="s">
        <v>44</v>
      </c>
      <c r="C234" t="s">
        <v>63</v>
      </c>
      <c r="D234">
        <v>0</v>
      </c>
      <c r="E234">
        <v>0</v>
      </c>
      <c r="F234">
        <v>1651050.4490050899</v>
      </c>
      <c r="G234">
        <f>IF(Table1[[#This Row],[time]]&lt;7200000,1,0)</f>
        <v>1</v>
      </c>
      <c r="H234">
        <f>SUMIFS(Table1[time],Table1[repetition],Table1[[#This Row],[repetition]],Table1[config],Table1[[#This Row],[config]])</f>
        <v>190276970.04176986</v>
      </c>
    </row>
    <row r="235" spans="1:8" x14ac:dyDescent="0.2">
      <c r="A235" t="s">
        <v>66</v>
      </c>
      <c r="B235" t="s">
        <v>39</v>
      </c>
      <c r="C235" t="s">
        <v>63</v>
      </c>
      <c r="D235">
        <v>0</v>
      </c>
      <c r="E235">
        <v>0</v>
      </c>
      <c r="F235">
        <v>925348.48973806901</v>
      </c>
      <c r="G235">
        <f>IF(Table1[[#This Row],[time]]&lt;7200000,1,0)</f>
        <v>1</v>
      </c>
      <c r="H235">
        <f>SUMIFS(Table1[time],Table1[repetition],Table1[[#This Row],[repetition]],Table1[config],Table1[[#This Row],[config]])</f>
        <v>190276970.04176986</v>
      </c>
    </row>
    <row r="236" spans="1:8" x14ac:dyDescent="0.2">
      <c r="A236" t="s">
        <v>66</v>
      </c>
      <c r="B236" t="s">
        <v>30</v>
      </c>
      <c r="C236" t="s">
        <v>63</v>
      </c>
      <c r="D236">
        <v>0</v>
      </c>
      <c r="E236">
        <v>0</v>
      </c>
      <c r="F236">
        <v>33186.151318019198</v>
      </c>
      <c r="G236">
        <f>IF(Table1[[#This Row],[time]]&lt;7200000,1,0)</f>
        <v>1</v>
      </c>
      <c r="H236">
        <f>SUMIFS(Table1[time],Table1[repetition],Table1[[#This Row],[repetition]],Table1[config],Table1[[#This Row],[config]])</f>
        <v>190276970.04176986</v>
      </c>
    </row>
    <row r="237" spans="1:8" x14ac:dyDescent="0.2">
      <c r="A237" t="s">
        <v>66</v>
      </c>
      <c r="B237" t="s">
        <v>50</v>
      </c>
      <c r="C237" t="s">
        <v>63</v>
      </c>
      <c r="D237">
        <v>0</v>
      </c>
      <c r="E237">
        <v>0</v>
      </c>
      <c r="F237">
        <v>1603701.666428</v>
      </c>
      <c r="G237">
        <f>IF(Table1[[#This Row],[time]]&lt;7200000,1,0)</f>
        <v>1</v>
      </c>
      <c r="H237">
        <f>SUMIFS(Table1[time],Table1[repetition],Table1[[#This Row],[repetition]],Table1[config],Table1[[#This Row],[config]])</f>
        <v>190276970.04176986</v>
      </c>
    </row>
    <row r="238" spans="1:8" x14ac:dyDescent="0.2">
      <c r="A238" t="s">
        <v>66</v>
      </c>
      <c r="B238" t="s">
        <v>46</v>
      </c>
      <c r="C238" t="s">
        <v>63</v>
      </c>
      <c r="D238">
        <v>0</v>
      </c>
      <c r="E238">
        <v>0</v>
      </c>
      <c r="F238">
        <v>7345105.5107058398</v>
      </c>
      <c r="G238">
        <f>IF(Table1[[#This Row],[time]]&lt;7200000,1,0)</f>
        <v>0</v>
      </c>
      <c r="H238">
        <f>SUMIFS(Table1[time],Table1[repetition],Table1[[#This Row],[repetition]],Table1[config],Table1[[#This Row],[config]])</f>
        <v>190276970.04176986</v>
      </c>
    </row>
    <row r="239" spans="1:8" x14ac:dyDescent="0.2">
      <c r="A239" t="s">
        <v>66</v>
      </c>
      <c r="B239" t="s">
        <v>14</v>
      </c>
      <c r="C239" t="s">
        <v>63</v>
      </c>
      <c r="D239">
        <v>0</v>
      </c>
      <c r="E239">
        <v>0</v>
      </c>
      <c r="F239">
        <v>42146.1136490106</v>
      </c>
      <c r="G239">
        <f>IF(Table1[[#This Row],[time]]&lt;7200000,1,0)</f>
        <v>1</v>
      </c>
      <c r="H239">
        <f>SUMIFS(Table1[time],Table1[repetition],Table1[[#This Row],[repetition]],Table1[config],Table1[[#This Row],[config]])</f>
        <v>190276970.04176986</v>
      </c>
    </row>
    <row r="240" spans="1:8" x14ac:dyDescent="0.2">
      <c r="A240" t="s">
        <v>66</v>
      </c>
      <c r="B240" t="s">
        <v>20</v>
      </c>
      <c r="C240" t="s">
        <v>63</v>
      </c>
      <c r="D240">
        <v>0</v>
      </c>
      <c r="E240">
        <v>0</v>
      </c>
      <c r="F240">
        <v>7205423.2507478399</v>
      </c>
      <c r="G240">
        <f>IF(Table1[[#This Row],[time]]&lt;7200000,1,0)</f>
        <v>0</v>
      </c>
      <c r="H240">
        <f>SUMIFS(Table1[time],Table1[repetition],Table1[[#This Row],[repetition]],Table1[config],Table1[[#This Row],[config]])</f>
        <v>190276970.04176986</v>
      </c>
    </row>
    <row r="241" spans="1:8" x14ac:dyDescent="0.2">
      <c r="A241" t="s">
        <v>66</v>
      </c>
      <c r="B241" t="s">
        <v>41</v>
      </c>
      <c r="C241" t="s">
        <v>63</v>
      </c>
      <c r="D241">
        <v>0</v>
      </c>
      <c r="E241">
        <v>0</v>
      </c>
      <c r="F241">
        <v>403369.26937405899</v>
      </c>
      <c r="G241">
        <f>IF(Table1[[#This Row],[time]]&lt;7200000,1,0)</f>
        <v>1</v>
      </c>
      <c r="H241">
        <f>SUMIFS(Table1[time],Table1[repetition],Table1[[#This Row],[repetition]],Table1[config],Table1[[#This Row],[config]])</f>
        <v>190276970.04176986</v>
      </c>
    </row>
    <row r="242" spans="1:8" x14ac:dyDescent="0.2">
      <c r="A242" t="s">
        <v>66</v>
      </c>
      <c r="B242" t="s">
        <v>49</v>
      </c>
      <c r="C242" t="s">
        <v>63</v>
      </c>
      <c r="D242">
        <v>0</v>
      </c>
      <c r="E242">
        <v>0</v>
      </c>
      <c r="F242">
        <v>7204318.2570519801</v>
      </c>
      <c r="G242">
        <f>IF(Table1[[#This Row],[time]]&lt;7200000,1,0)</f>
        <v>0</v>
      </c>
      <c r="H242">
        <f>SUMIFS(Table1[time],Table1[repetition],Table1[[#This Row],[repetition]],Table1[config],Table1[[#This Row],[config]])</f>
        <v>190276970.04176986</v>
      </c>
    </row>
    <row r="243" spans="1:8" x14ac:dyDescent="0.2">
      <c r="A243" t="s">
        <v>66</v>
      </c>
      <c r="B243" t="s">
        <v>29</v>
      </c>
      <c r="C243" t="s">
        <v>63</v>
      </c>
      <c r="D243">
        <v>0</v>
      </c>
      <c r="E243">
        <v>0</v>
      </c>
      <c r="F243">
        <v>236650.357192847</v>
      </c>
      <c r="G243">
        <f>IF(Table1[[#This Row],[time]]&lt;7200000,1,0)</f>
        <v>1</v>
      </c>
      <c r="H243">
        <f>SUMIFS(Table1[time],Table1[repetition],Table1[[#This Row],[repetition]],Table1[config],Table1[[#This Row],[config]])</f>
        <v>190276970.04176986</v>
      </c>
    </row>
    <row r="244" spans="1:8" x14ac:dyDescent="0.2">
      <c r="A244" t="s">
        <v>66</v>
      </c>
      <c r="B244" t="s">
        <v>55</v>
      </c>
      <c r="C244" t="s">
        <v>63</v>
      </c>
      <c r="D244">
        <v>0</v>
      </c>
      <c r="E244">
        <v>0</v>
      </c>
      <c r="F244">
        <v>41766.447962028898</v>
      </c>
      <c r="G244">
        <f>IF(Table1[[#This Row],[time]]&lt;7200000,1,0)</f>
        <v>1</v>
      </c>
      <c r="H244">
        <f>SUMIFS(Table1[time],Table1[repetition],Table1[[#This Row],[repetition]],Table1[config],Table1[[#This Row],[config]])</f>
        <v>190276970.04176986</v>
      </c>
    </row>
    <row r="245" spans="1:8" x14ac:dyDescent="0.2">
      <c r="A245" t="s">
        <v>66</v>
      </c>
      <c r="B245" t="s">
        <v>48</v>
      </c>
      <c r="C245" t="s">
        <v>63</v>
      </c>
      <c r="D245">
        <v>0</v>
      </c>
      <c r="E245">
        <v>0</v>
      </c>
      <c r="F245">
        <v>93261.567689012707</v>
      </c>
      <c r="G245">
        <f>IF(Table1[[#This Row],[time]]&lt;7200000,1,0)</f>
        <v>1</v>
      </c>
      <c r="H245">
        <f>SUMIFS(Table1[time],Table1[repetition],Table1[[#This Row],[repetition]],Table1[config],Table1[[#This Row],[config]])</f>
        <v>190276970.04176986</v>
      </c>
    </row>
    <row r="246" spans="1:8" x14ac:dyDescent="0.2">
      <c r="A246" t="s">
        <v>66</v>
      </c>
      <c r="B246" t="s">
        <v>58</v>
      </c>
      <c r="C246" t="s">
        <v>63</v>
      </c>
      <c r="D246">
        <v>0</v>
      </c>
      <c r="E246">
        <v>0</v>
      </c>
      <c r="F246">
        <v>7204387.2622260796</v>
      </c>
      <c r="G246">
        <f>IF(Table1[[#This Row],[time]]&lt;7200000,1,0)</f>
        <v>0</v>
      </c>
      <c r="H246">
        <f>SUMIFS(Table1[time],Table1[repetition],Table1[[#This Row],[repetition]],Table1[config],Table1[[#This Row],[config]])</f>
        <v>190276970.04176986</v>
      </c>
    </row>
    <row r="247" spans="1:8" x14ac:dyDescent="0.2">
      <c r="A247" t="s">
        <v>66</v>
      </c>
      <c r="B247" t="s">
        <v>9</v>
      </c>
      <c r="C247" t="s">
        <v>63</v>
      </c>
      <c r="D247">
        <v>0</v>
      </c>
      <c r="E247">
        <v>1</v>
      </c>
      <c r="F247">
        <v>443222.01383090502</v>
      </c>
      <c r="G247">
        <f>IF(Table1[[#This Row],[time]]&lt;7200000,1,0)</f>
        <v>1</v>
      </c>
      <c r="H247">
        <f>SUMIFS(Table1[time],Table1[repetition],Table1[[#This Row],[repetition]],Table1[config],Table1[[#This Row],[config]])</f>
        <v>190276970.04176986</v>
      </c>
    </row>
    <row r="248" spans="1:8" x14ac:dyDescent="0.2">
      <c r="A248" t="s">
        <v>66</v>
      </c>
      <c r="B248" t="s">
        <v>11</v>
      </c>
      <c r="C248" t="s">
        <v>63</v>
      </c>
      <c r="D248">
        <v>0</v>
      </c>
      <c r="E248">
        <v>0</v>
      </c>
      <c r="F248">
        <v>7209186.9964988399</v>
      </c>
      <c r="G248">
        <f>IF(Table1[[#This Row],[time]]&lt;7200000,1,0)</f>
        <v>0</v>
      </c>
      <c r="H248">
        <f>SUMIFS(Table1[time],Table1[repetition],Table1[[#This Row],[repetition]],Table1[config],Table1[[#This Row],[config]])</f>
        <v>190276970.04176986</v>
      </c>
    </row>
    <row r="249" spans="1:8" x14ac:dyDescent="0.2">
      <c r="A249" t="s">
        <v>66</v>
      </c>
      <c r="B249" t="s">
        <v>36</v>
      </c>
      <c r="C249" t="s">
        <v>63</v>
      </c>
      <c r="D249">
        <v>0</v>
      </c>
      <c r="E249">
        <v>0</v>
      </c>
      <c r="F249">
        <v>7446961.7244419605</v>
      </c>
      <c r="G249">
        <f>IF(Table1[[#This Row],[time]]&lt;7200000,1,0)</f>
        <v>0</v>
      </c>
      <c r="H249">
        <f>SUMIFS(Table1[time],Table1[repetition],Table1[[#This Row],[repetition]],Table1[config],Table1[[#This Row],[config]])</f>
        <v>190276970.04176986</v>
      </c>
    </row>
    <row r="250" spans="1:8" x14ac:dyDescent="0.2">
      <c r="A250" t="s">
        <v>66</v>
      </c>
      <c r="B250" t="s">
        <v>54</v>
      </c>
      <c r="C250" t="s">
        <v>63</v>
      </c>
      <c r="D250">
        <v>0</v>
      </c>
      <c r="E250">
        <v>0</v>
      </c>
      <c r="F250">
        <v>7512708.0160218701</v>
      </c>
      <c r="G250">
        <f>IF(Table1[[#This Row],[time]]&lt;7200000,1,0)</f>
        <v>0</v>
      </c>
      <c r="H250">
        <f>SUMIFS(Table1[time],Table1[repetition],Table1[[#This Row],[repetition]],Table1[config],Table1[[#This Row],[config]])</f>
        <v>190276970.04176986</v>
      </c>
    </row>
    <row r="251" spans="1:8" x14ac:dyDescent="0.2">
      <c r="A251" t="s">
        <v>66</v>
      </c>
      <c r="B251" t="s">
        <v>19</v>
      </c>
      <c r="C251" t="s">
        <v>63</v>
      </c>
      <c r="D251">
        <v>0</v>
      </c>
      <c r="E251">
        <v>3</v>
      </c>
      <c r="F251">
        <v>1994435.3444389999</v>
      </c>
      <c r="G251">
        <f>IF(Table1[[#This Row],[time]]&lt;7200000,1,0)</f>
        <v>1</v>
      </c>
      <c r="H251">
        <f>SUMIFS(Table1[time],Table1[repetition],Table1[[#This Row],[repetition]],Table1[config],Table1[[#This Row],[config]])</f>
        <v>190276970.04176986</v>
      </c>
    </row>
    <row r="252" spans="1:8" x14ac:dyDescent="0.2">
      <c r="A252" t="s">
        <v>68</v>
      </c>
      <c r="B252" t="s">
        <v>55</v>
      </c>
      <c r="C252" t="s">
        <v>63</v>
      </c>
      <c r="D252">
        <v>0</v>
      </c>
      <c r="E252">
        <v>0</v>
      </c>
      <c r="F252">
        <v>37106.5671020187</v>
      </c>
      <c r="G252">
        <f>IF(Table1[[#This Row],[time]]&lt;7200000,1,0)</f>
        <v>1</v>
      </c>
      <c r="H252">
        <f>SUMIFS(Table1[time],Table1[repetition],Table1[[#This Row],[repetition]],Table1[config],Table1[[#This Row],[config]])</f>
        <v>9898360.0890799407</v>
      </c>
    </row>
    <row r="253" spans="1:8" x14ac:dyDescent="0.2">
      <c r="A253" t="s">
        <v>68</v>
      </c>
      <c r="B253" t="s">
        <v>10</v>
      </c>
      <c r="C253" t="s">
        <v>63</v>
      </c>
      <c r="D253">
        <v>0</v>
      </c>
      <c r="E253">
        <v>0</v>
      </c>
      <c r="F253">
        <v>37113.992363214398</v>
      </c>
      <c r="G253">
        <f>IF(Table1[[#This Row],[time]]&lt;7200000,1,0)</f>
        <v>1</v>
      </c>
      <c r="H253">
        <f>SUMIFS(Table1[time],Table1[repetition],Table1[[#This Row],[repetition]],Table1[config],Table1[[#This Row],[config]])</f>
        <v>9898360.0890799407</v>
      </c>
    </row>
    <row r="254" spans="1:8" x14ac:dyDescent="0.2">
      <c r="A254" t="s">
        <v>68</v>
      </c>
      <c r="B254" t="s">
        <v>50</v>
      </c>
      <c r="C254" t="s">
        <v>63</v>
      </c>
      <c r="D254">
        <v>0</v>
      </c>
      <c r="E254">
        <v>0</v>
      </c>
      <c r="F254">
        <v>37193.929490167597</v>
      </c>
      <c r="G254">
        <f>IF(Table1[[#This Row],[time]]&lt;7200000,1,0)</f>
        <v>1</v>
      </c>
      <c r="H254">
        <f>SUMIFS(Table1[time],Table1[repetition],Table1[[#This Row],[repetition]],Table1[config],Table1[[#This Row],[config]])</f>
        <v>9898360.0890799407</v>
      </c>
    </row>
    <row r="255" spans="1:8" x14ac:dyDescent="0.2">
      <c r="A255" t="s">
        <v>68</v>
      </c>
      <c r="B255" t="s">
        <v>47</v>
      </c>
      <c r="C255" t="s">
        <v>63</v>
      </c>
      <c r="D255">
        <v>0</v>
      </c>
      <c r="E255">
        <v>0</v>
      </c>
      <c r="F255">
        <v>39591.6683250106</v>
      </c>
      <c r="G255">
        <f>IF(Table1[[#This Row],[time]]&lt;7200000,1,0)</f>
        <v>1</v>
      </c>
      <c r="H255">
        <f>SUMIFS(Table1[time],Table1[repetition],Table1[[#This Row],[repetition]],Table1[config],Table1[[#This Row],[config]])</f>
        <v>9898360.0890799407</v>
      </c>
    </row>
    <row r="256" spans="1:8" x14ac:dyDescent="0.2">
      <c r="A256" t="s">
        <v>68</v>
      </c>
      <c r="B256" t="s">
        <v>53</v>
      </c>
      <c r="C256" t="s">
        <v>63</v>
      </c>
      <c r="D256">
        <v>0</v>
      </c>
      <c r="E256">
        <v>0</v>
      </c>
      <c r="F256">
        <v>37367.135253734799</v>
      </c>
      <c r="G256">
        <f>IF(Table1[[#This Row],[time]]&lt;7200000,1,0)</f>
        <v>1</v>
      </c>
      <c r="H256">
        <f>SUMIFS(Table1[time],Table1[repetition],Table1[[#This Row],[repetition]],Table1[config],Table1[[#This Row],[config]])</f>
        <v>9898360.0890799407</v>
      </c>
    </row>
    <row r="257" spans="1:8" x14ac:dyDescent="0.2">
      <c r="A257" t="s">
        <v>68</v>
      </c>
      <c r="B257" t="s">
        <v>36</v>
      </c>
      <c r="C257" t="s">
        <v>63</v>
      </c>
      <c r="D257">
        <v>0</v>
      </c>
      <c r="E257">
        <v>0</v>
      </c>
      <c r="F257">
        <v>40001.040434930401</v>
      </c>
      <c r="G257">
        <f>IF(Table1[[#This Row],[time]]&lt;7200000,1,0)</f>
        <v>1</v>
      </c>
      <c r="H257">
        <f>SUMIFS(Table1[time],Table1[repetition],Table1[[#This Row],[repetition]],Table1[config],Table1[[#This Row],[config]])</f>
        <v>9898360.0890799407</v>
      </c>
    </row>
    <row r="258" spans="1:8" x14ac:dyDescent="0.2">
      <c r="A258" t="s">
        <v>68</v>
      </c>
      <c r="B258" t="s">
        <v>41</v>
      </c>
      <c r="C258" t="s">
        <v>63</v>
      </c>
      <c r="D258">
        <v>0</v>
      </c>
      <c r="E258">
        <v>0</v>
      </c>
      <c r="F258">
        <v>37302.647154778198</v>
      </c>
      <c r="G258">
        <f>IF(Table1[[#This Row],[time]]&lt;7200000,1,0)</f>
        <v>1</v>
      </c>
      <c r="H258">
        <f>SUMIFS(Table1[time],Table1[repetition],Table1[[#This Row],[repetition]],Table1[config],Table1[[#This Row],[config]])</f>
        <v>9898360.0890799407</v>
      </c>
    </row>
    <row r="259" spans="1:8" x14ac:dyDescent="0.2">
      <c r="A259" t="s">
        <v>68</v>
      </c>
      <c r="B259" t="s">
        <v>30</v>
      </c>
      <c r="C259" t="s">
        <v>63</v>
      </c>
      <c r="D259">
        <v>0</v>
      </c>
      <c r="E259">
        <v>0</v>
      </c>
      <c r="F259">
        <v>37115.945216733897</v>
      </c>
      <c r="G259">
        <f>IF(Table1[[#This Row],[time]]&lt;7200000,1,0)</f>
        <v>1</v>
      </c>
      <c r="H259">
        <f>SUMIFS(Table1[time],Table1[repetition],Table1[[#This Row],[repetition]],Table1[config],Table1[[#This Row],[config]])</f>
        <v>9898360.0890799407</v>
      </c>
    </row>
    <row r="260" spans="1:8" x14ac:dyDescent="0.2">
      <c r="A260" t="s">
        <v>68</v>
      </c>
      <c r="B260" t="s">
        <v>33</v>
      </c>
      <c r="C260" t="s">
        <v>63</v>
      </c>
      <c r="D260">
        <v>0</v>
      </c>
      <c r="E260">
        <v>0</v>
      </c>
      <c r="F260">
        <v>39644.228505901898</v>
      </c>
      <c r="G260">
        <f>IF(Table1[[#This Row],[time]]&lt;7200000,1,0)</f>
        <v>1</v>
      </c>
      <c r="H260">
        <f>SUMIFS(Table1[time],Table1[repetition],Table1[[#This Row],[repetition]],Table1[config],Table1[[#This Row],[config]])</f>
        <v>9898360.0890799407</v>
      </c>
    </row>
    <row r="261" spans="1:8" x14ac:dyDescent="0.2">
      <c r="A261" t="s">
        <v>68</v>
      </c>
      <c r="B261" t="s">
        <v>56</v>
      </c>
      <c r="C261" t="s">
        <v>63</v>
      </c>
      <c r="D261">
        <v>0</v>
      </c>
      <c r="E261">
        <v>0</v>
      </c>
      <c r="F261">
        <v>37331.5859609283</v>
      </c>
      <c r="G261">
        <f>IF(Table1[[#This Row],[time]]&lt;7200000,1,0)</f>
        <v>1</v>
      </c>
      <c r="H261">
        <f>SUMIFS(Table1[time],Table1[repetition],Table1[[#This Row],[repetition]],Table1[config],Table1[[#This Row],[config]])</f>
        <v>9898360.0890799407</v>
      </c>
    </row>
    <row r="262" spans="1:8" x14ac:dyDescent="0.2">
      <c r="A262" t="s">
        <v>68</v>
      </c>
      <c r="B262" t="s">
        <v>49</v>
      </c>
      <c r="C262" t="s">
        <v>63</v>
      </c>
      <c r="D262">
        <v>0</v>
      </c>
      <c r="E262">
        <v>0</v>
      </c>
      <c r="F262">
        <v>37032.936816103698</v>
      </c>
      <c r="G262">
        <f>IF(Table1[[#This Row],[time]]&lt;7200000,1,0)</f>
        <v>1</v>
      </c>
      <c r="H262">
        <f>SUMIFS(Table1[time],Table1[repetition],Table1[[#This Row],[repetition]],Table1[config],Table1[[#This Row],[config]])</f>
        <v>9898360.0890799407</v>
      </c>
    </row>
    <row r="263" spans="1:8" x14ac:dyDescent="0.2">
      <c r="A263" t="s">
        <v>68</v>
      </c>
      <c r="B263" t="s">
        <v>34</v>
      </c>
      <c r="C263" t="s">
        <v>63</v>
      </c>
      <c r="D263">
        <v>0</v>
      </c>
      <c r="E263">
        <v>0</v>
      </c>
      <c r="F263">
        <v>37383.348764851602</v>
      </c>
      <c r="G263">
        <f>IF(Table1[[#This Row],[time]]&lt;7200000,1,0)</f>
        <v>1</v>
      </c>
      <c r="H263">
        <f>SUMIFS(Table1[time],Table1[repetition],Table1[[#This Row],[repetition]],Table1[config],Table1[[#This Row],[config]])</f>
        <v>9898360.0890799407</v>
      </c>
    </row>
    <row r="264" spans="1:8" x14ac:dyDescent="0.2">
      <c r="A264" t="s">
        <v>68</v>
      </c>
      <c r="B264" t="s">
        <v>25</v>
      </c>
      <c r="C264" t="s">
        <v>63</v>
      </c>
      <c r="D264">
        <v>0</v>
      </c>
      <c r="E264">
        <v>0</v>
      </c>
      <c r="F264">
        <v>37230.629813857297</v>
      </c>
      <c r="G264">
        <f>IF(Table1[[#This Row],[time]]&lt;7200000,1,0)</f>
        <v>1</v>
      </c>
      <c r="H264">
        <f>SUMIFS(Table1[time],Table1[repetition],Table1[[#This Row],[repetition]],Table1[config],Table1[[#This Row],[config]])</f>
        <v>9898360.0890799407</v>
      </c>
    </row>
    <row r="265" spans="1:8" x14ac:dyDescent="0.2">
      <c r="A265" t="s">
        <v>68</v>
      </c>
      <c r="B265" t="s">
        <v>12</v>
      </c>
      <c r="C265" t="s">
        <v>63</v>
      </c>
      <c r="D265">
        <v>0</v>
      </c>
      <c r="E265">
        <v>0</v>
      </c>
      <c r="F265">
        <v>44900.360336992802</v>
      </c>
      <c r="G265">
        <f>IF(Table1[[#This Row],[time]]&lt;7200000,1,0)</f>
        <v>1</v>
      </c>
      <c r="H265">
        <f>SUMIFS(Table1[time],Table1[repetition],Table1[[#This Row],[repetition]],Table1[config],Table1[[#This Row],[config]])</f>
        <v>9898360.0890799407</v>
      </c>
    </row>
    <row r="266" spans="1:8" x14ac:dyDescent="0.2">
      <c r="A266" t="s">
        <v>68</v>
      </c>
      <c r="B266" t="s">
        <v>16</v>
      </c>
      <c r="C266" t="s">
        <v>63</v>
      </c>
      <c r="D266">
        <v>0</v>
      </c>
      <c r="E266">
        <v>0</v>
      </c>
      <c r="F266">
        <v>46736.622419208201</v>
      </c>
      <c r="G266">
        <f>IF(Table1[[#This Row],[time]]&lt;7200000,1,0)</f>
        <v>1</v>
      </c>
      <c r="H266">
        <f>SUMIFS(Table1[time],Table1[repetition],Table1[[#This Row],[repetition]],Table1[config],Table1[[#This Row],[config]])</f>
        <v>9898360.0890799407</v>
      </c>
    </row>
    <row r="267" spans="1:8" x14ac:dyDescent="0.2">
      <c r="A267" t="s">
        <v>68</v>
      </c>
      <c r="B267" t="s">
        <v>9</v>
      </c>
      <c r="C267" t="s">
        <v>63</v>
      </c>
      <c r="D267">
        <v>0</v>
      </c>
      <c r="E267">
        <v>0</v>
      </c>
      <c r="F267">
        <v>44190.4162527062</v>
      </c>
      <c r="G267">
        <f>IF(Table1[[#This Row],[time]]&lt;7200000,1,0)</f>
        <v>1</v>
      </c>
      <c r="H267">
        <f>SUMIFS(Table1[time],Table1[repetition],Table1[[#This Row],[repetition]],Table1[config],Table1[[#This Row],[config]])</f>
        <v>9898360.0890799407</v>
      </c>
    </row>
    <row r="268" spans="1:8" x14ac:dyDescent="0.2">
      <c r="A268" t="s">
        <v>68</v>
      </c>
      <c r="B268" t="s">
        <v>19</v>
      </c>
      <c r="C268" t="s">
        <v>63</v>
      </c>
      <c r="D268">
        <v>0</v>
      </c>
      <c r="E268">
        <v>0</v>
      </c>
      <c r="F268">
        <v>44720.532811246798</v>
      </c>
      <c r="G268">
        <f>IF(Table1[[#This Row],[time]]&lt;7200000,1,0)</f>
        <v>1</v>
      </c>
      <c r="H268">
        <f>SUMIFS(Table1[time],Table1[repetition],Table1[[#This Row],[repetition]],Table1[config],Table1[[#This Row],[config]])</f>
        <v>9898360.0890799407</v>
      </c>
    </row>
    <row r="269" spans="1:8" x14ac:dyDescent="0.2">
      <c r="A269" t="s">
        <v>68</v>
      </c>
      <c r="B269" t="s">
        <v>57</v>
      </c>
      <c r="C269" t="s">
        <v>63</v>
      </c>
      <c r="D269">
        <v>0</v>
      </c>
      <c r="E269">
        <v>0</v>
      </c>
      <c r="F269">
        <v>43801.405954174697</v>
      </c>
      <c r="G269">
        <f>IF(Table1[[#This Row],[time]]&lt;7200000,1,0)</f>
        <v>1</v>
      </c>
      <c r="H269">
        <f>SUMIFS(Table1[time],Table1[repetition],Table1[[#This Row],[repetition]],Table1[config],Table1[[#This Row],[config]])</f>
        <v>9898360.0890799407</v>
      </c>
    </row>
    <row r="270" spans="1:8" x14ac:dyDescent="0.2">
      <c r="A270" t="s">
        <v>68</v>
      </c>
      <c r="B270" t="s">
        <v>35</v>
      </c>
      <c r="C270" t="s">
        <v>63</v>
      </c>
      <c r="D270">
        <v>0</v>
      </c>
      <c r="E270">
        <v>0</v>
      </c>
      <c r="F270">
        <v>43183.294184040198</v>
      </c>
      <c r="G270">
        <f>IF(Table1[[#This Row],[time]]&lt;7200000,1,0)</f>
        <v>1</v>
      </c>
      <c r="H270">
        <f>SUMIFS(Table1[time],Table1[repetition],Table1[[#This Row],[repetition]],Table1[config],Table1[[#This Row],[config]])</f>
        <v>9898360.0890799407</v>
      </c>
    </row>
    <row r="271" spans="1:8" x14ac:dyDescent="0.2">
      <c r="A271" t="s">
        <v>68</v>
      </c>
      <c r="B271" t="s">
        <v>24</v>
      </c>
      <c r="C271" t="s">
        <v>63</v>
      </c>
      <c r="D271">
        <v>0</v>
      </c>
      <c r="E271">
        <v>0</v>
      </c>
      <c r="F271">
        <v>43674.2072161287</v>
      </c>
      <c r="G271">
        <f>IF(Table1[[#This Row],[time]]&lt;7200000,1,0)</f>
        <v>1</v>
      </c>
      <c r="H271">
        <f>SUMIFS(Table1[time],Table1[repetition],Table1[[#This Row],[repetition]],Table1[config],Table1[[#This Row],[config]])</f>
        <v>9898360.0890799407</v>
      </c>
    </row>
    <row r="272" spans="1:8" x14ac:dyDescent="0.2">
      <c r="A272" t="s">
        <v>68</v>
      </c>
      <c r="B272" t="s">
        <v>40</v>
      </c>
      <c r="C272" t="s">
        <v>63</v>
      </c>
      <c r="D272">
        <v>0</v>
      </c>
      <c r="E272">
        <v>0</v>
      </c>
      <c r="F272">
        <v>7211440.02907304</v>
      </c>
      <c r="G272">
        <f>IF(Table1[[#This Row],[time]]&lt;7200000,1,0)</f>
        <v>0</v>
      </c>
      <c r="H272">
        <f>SUMIFS(Table1[time],Table1[repetition],Table1[[#This Row],[repetition]],Table1[config],Table1[[#This Row],[config]])</f>
        <v>9898360.0890799407</v>
      </c>
    </row>
    <row r="273" spans="1:8" x14ac:dyDescent="0.2">
      <c r="A273" t="s">
        <v>68</v>
      </c>
      <c r="B273" t="s">
        <v>48</v>
      </c>
      <c r="C273" t="s">
        <v>63</v>
      </c>
      <c r="D273">
        <v>0</v>
      </c>
      <c r="E273">
        <v>0</v>
      </c>
      <c r="F273">
        <v>40131.627338006998</v>
      </c>
      <c r="G273">
        <f>IF(Table1[[#This Row],[time]]&lt;7200000,1,0)</f>
        <v>1</v>
      </c>
      <c r="H273">
        <f>SUMIFS(Table1[time],Table1[repetition],Table1[[#This Row],[repetition]],Table1[config],Table1[[#This Row],[config]])</f>
        <v>9898360.0890799407</v>
      </c>
    </row>
    <row r="274" spans="1:8" x14ac:dyDescent="0.2">
      <c r="A274" t="s">
        <v>68</v>
      </c>
      <c r="B274" t="s">
        <v>21</v>
      </c>
      <c r="C274" t="s">
        <v>63</v>
      </c>
      <c r="D274">
        <v>0</v>
      </c>
      <c r="E274">
        <v>0</v>
      </c>
      <c r="F274">
        <v>46531.609760597297</v>
      </c>
      <c r="G274">
        <f>IF(Table1[[#This Row],[time]]&lt;7200000,1,0)</f>
        <v>1</v>
      </c>
      <c r="H274">
        <f>SUMIFS(Table1[time],Table1[repetition],Table1[[#This Row],[repetition]],Table1[config],Table1[[#This Row],[config]])</f>
        <v>9898360.0890799407</v>
      </c>
    </row>
    <row r="275" spans="1:8" x14ac:dyDescent="0.2">
      <c r="A275" t="s">
        <v>68</v>
      </c>
      <c r="B275" t="s">
        <v>18</v>
      </c>
      <c r="C275" t="s">
        <v>63</v>
      </c>
      <c r="D275">
        <v>0</v>
      </c>
      <c r="E275">
        <v>0</v>
      </c>
      <c r="F275">
        <v>45294.405927881598</v>
      </c>
      <c r="G275">
        <f>IF(Table1[[#This Row],[time]]&lt;7200000,1,0)</f>
        <v>1</v>
      </c>
      <c r="H275">
        <f>SUMIFS(Table1[time],Table1[repetition],Table1[[#This Row],[repetition]],Table1[config],Table1[[#This Row],[config]])</f>
        <v>9898360.0890799407</v>
      </c>
    </row>
    <row r="276" spans="1:8" x14ac:dyDescent="0.2">
      <c r="A276" t="s">
        <v>68</v>
      </c>
      <c r="B276" t="s">
        <v>45</v>
      </c>
      <c r="C276" t="s">
        <v>63</v>
      </c>
      <c r="D276">
        <v>0</v>
      </c>
      <c r="E276">
        <v>0</v>
      </c>
      <c r="F276">
        <v>37268.997597042398</v>
      </c>
      <c r="G276">
        <f>IF(Table1[[#This Row],[time]]&lt;7200000,1,0)</f>
        <v>1</v>
      </c>
      <c r="H276">
        <f>SUMIFS(Table1[time],Table1[repetition],Table1[[#This Row],[repetition]],Table1[config],Table1[[#This Row],[config]])</f>
        <v>9898360.0890799407</v>
      </c>
    </row>
    <row r="277" spans="1:8" x14ac:dyDescent="0.2">
      <c r="A277" t="s">
        <v>68</v>
      </c>
      <c r="B277" t="s">
        <v>22</v>
      </c>
      <c r="C277" t="s">
        <v>63</v>
      </c>
      <c r="D277">
        <v>0</v>
      </c>
      <c r="E277">
        <v>0</v>
      </c>
      <c r="F277">
        <v>747367.33489576704</v>
      </c>
      <c r="G277">
        <f>IF(Table1[[#This Row],[time]]&lt;7200000,1,0)</f>
        <v>1</v>
      </c>
      <c r="H277">
        <f>SUMIFS(Table1[time],Table1[repetition],Table1[[#This Row],[repetition]],Table1[config],Table1[[#This Row],[config]])</f>
        <v>9898360.0890799407</v>
      </c>
    </row>
    <row r="278" spans="1:8" x14ac:dyDescent="0.2">
      <c r="A278" t="s">
        <v>68</v>
      </c>
      <c r="B278" t="s">
        <v>51</v>
      </c>
      <c r="C278" t="s">
        <v>63</v>
      </c>
      <c r="D278">
        <v>0</v>
      </c>
      <c r="E278">
        <v>0</v>
      </c>
      <c r="F278">
        <v>58952.617561910301</v>
      </c>
      <c r="G278">
        <f>IF(Table1[[#This Row],[time]]&lt;7200000,1,0)</f>
        <v>1</v>
      </c>
      <c r="H278">
        <f>SUMIFS(Table1[time],Table1[repetition],Table1[[#This Row],[repetition]],Table1[config],Table1[[#This Row],[config]])</f>
        <v>9898360.0890799407</v>
      </c>
    </row>
    <row r="279" spans="1:8" x14ac:dyDescent="0.2">
      <c r="A279" t="s">
        <v>68</v>
      </c>
      <c r="B279" t="s">
        <v>7</v>
      </c>
      <c r="C279" t="s">
        <v>63</v>
      </c>
      <c r="D279">
        <v>0</v>
      </c>
      <c r="E279">
        <v>0</v>
      </c>
      <c r="F279">
        <v>53545.290204696299</v>
      </c>
      <c r="G279">
        <f>IF(Table1[[#This Row],[time]]&lt;7200000,1,0)</f>
        <v>1</v>
      </c>
      <c r="H279">
        <f>SUMIFS(Table1[time],Table1[repetition],Table1[[#This Row],[repetition]],Table1[config],Table1[[#This Row],[config]])</f>
        <v>9898360.0890799407</v>
      </c>
    </row>
    <row r="280" spans="1:8" x14ac:dyDescent="0.2">
      <c r="A280" t="s">
        <v>68</v>
      </c>
      <c r="B280" t="s">
        <v>13</v>
      </c>
      <c r="C280" t="s">
        <v>63</v>
      </c>
      <c r="D280">
        <v>0</v>
      </c>
      <c r="E280">
        <v>0</v>
      </c>
      <c r="F280">
        <v>49877.609451766999</v>
      </c>
      <c r="G280">
        <f>IF(Table1[[#This Row],[time]]&lt;7200000,1,0)</f>
        <v>1</v>
      </c>
      <c r="H280">
        <f>SUMIFS(Table1[time],Table1[repetition],Table1[[#This Row],[repetition]],Table1[config],Table1[[#This Row],[config]])</f>
        <v>9898360.0890799407</v>
      </c>
    </row>
    <row r="281" spans="1:8" x14ac:dyDescent="0.2">
      <c r="A281" t="s">
        <v>68</v>
      </c>
      <c r="B281" t="s">
        <v>46</v>
      </c>
      <c r="C281" t="s">
        <v>63</v>
      </c>
      <c r="D281">
        <v>0</v>
      </c>
      <c r="E281">
        <v>0</v>
      </c>
      <c r="F281">
        <v>48597.676920238802</v>
      </c>
      <c r="G281">
        <f>IF(Table1[[#This Row],[time]]&lt;7200000,1,0)</f>
        <v>1</v>
      </c>
      <c r="H281">
        <f>SUMIFS(Table1[time],Table1[repetition],Table1[[#This Row],[repetition]],Table1[config],Table1[[#This Row],[config]])</f>
        <v>9898360.0890799407</v>
      </c>
    </row>
    <row r="282" spans="1:8" x14ac:dyDescent="0.2">
      <c r="A282" t="s">
        <v>68</v>
      </c>
      <c r="B282" t="s">
        <v>44</v>
      </c>
      <c r="C282" t="s">
        <v>63</v>
      </c>
      <c r="D282">
        <v>0</v>
      </c>
      <c r="E282">
        <v>0</v>
      </c>
      <c r="F282">
        <v>48629.3739611282</v>
      </c>
      <c r="G282">
        <f>IF(Table1[[#This Row],[time]]&lt;7200000,1,0)</f>
        <v>1</v>
      </c>
      <c r="H282">
        <f>SUMIFS(Table1[time],Table1[repetition],Table1[[#This Row],[repetition]],Table1[config],Table1[[#This Row],[config]])</f>
        <v>9898360.0890799407</v>
      </c>
    </row>
    <row r="283" spans="1:8" x14ac:dyDescent="0.2">
      <c r="A283" t="s">
        <v>68</v>
      </c>
      <c r="B283" t="s">
        <v>11</v>
      </c>
      <c r="C283" t="s">
        <v>63</v>
      </c>
      <c r="D283">
        <v>0</v>
      </c>
      <c r="E283">
        <v>0</v>
      </c>
      <c r="F283">
        <v>46638.219770044001</v>
      </c>
      <c r="G283">
        <f>IF(Table1[[#This Row],[time]]&lt;7200000,1,0)</f>
        <v>1</v>
      </c>
      <c r="H283">
        <f>SUMIFS(Table1[time],Table1[repetition],Table1[[#This Row],[repetition]],Table1[config],Table1[[#This Row],[config]])</f>
        <v>9898360.0890799407</v>
      </c>
    </row>
    <row r="284" spans="1:8" x14ac:dyDescent="0.2">
      <c r="A284" t="s">
        <v>68</v>
      </c>
      <c r="B284" t="s">
        <v>32</v>
      </c>
      <c r="C284" t="s">
        <v>63</v>
      </c>
      <c r="D284">
        <v>0</v>
      </c>
      <c r="E284">
        <v>0</v>
      </c>
      <c r="F284">
        <v>37223.489311058001</v>
      </c>
      <c r="G284">
        <f>IF(Table1[[#This Row],[time]]&lt;7200000,1,0)</f>
        <v>1</v>
      </c>
      <c r="H284">
        <f>SUMIFS(Table1[time],Table1[repetition],Table1[[#This Row],[repetition]],Table1[config],Table1[[#This Row],[config]])</f>
        <v>9898360.0890799407</v>
      </c>
    </row>
    <row r="285" spans="1:8" x14ac:dyDescent="0.2">
      <c r="A285" t="s">
        <v>68</v>
      </c>
      <c r="B285" t="s">
        <v>54</v>
      </c>
      <c r="C285" t="s">
        <v>63</v>
      </c>
      <c r="D285">
        <v>0</v>
      </c>
      <c r="E285">
        <v>0</v>
      </c>
      <c r="F285">
        <v>36891.608035657497</v>
      </c>
      <c r="G285">
        <f>IF(Table1[[#This Row],[time]]&lt;7200000,1,0)</f>
        <v>1</v>
      </c>
      <c r="H285">
        <f>SUMIFS(Table1[time],Table1[repetition],Table1[[#This Row],[repetition]],Table1[config],Table1[[#This Row],[config]])</f>
        <v>9898360.0890799407</v>
      </c>
    </row>
    <row r="286" spans="1:8" x14ac:dyDescent="0.2">
      <c r="A286" t="s">
        <v>68</v>
      </c>
      <c r="B286" t="s">
        <v>20</v>
      </c>
      <c r="C286" t="s">
        <v>63</v>
      </c>
      <c r="D286">
        <v>0</v>
      </c>
      <c r="E286">
        <v>0</v>
      </c>
      <c r="F286">
        <v>59022.515618707897</v>
      </c>
      <c r="G286">
        <f>IF(Table1[[#This Row],[time]]&lt;7200000,1,0)</f>
        <v>1</v>
      </c>
      <c r="H286">
        <f>SUMIFS(Table1[time],Table1[repetition],Table1[[#This Row],[repetition]],Table1[config],Table1[[#This Row],[config]])</f>
        <v>9898360.0890799407</v>
      </c>
    </row>
    <row r="287" spans="1:8" x14ac:dyDescent="0.2">
      <c r="A287" t="s">
        <v>68</v>
      </c>
      <c r="B287" t="s">
        <v>37</v>
      </c>
      <c r="C287" t="s">
        <v>63</v>
      </c>
      <c r="D287">
        <v>0</v>
      </c>
      <c r="E287">
        <v>0</v>
      </c>
      <c r="F287">
        <v>37259.072783403099</v>
      </c>
      <c r="G287">
        <f>IF(Table1[[#This Row],[time]]&lt;7200000,1,0)</f>
        <v>1</v>
      </c>
      <c r="H287">
        <f>SUMIFS(Table1[time],Table1[repetition],Table1[[#This Row],[repetition]],Table1[config],Table1[[#This Row],[config]])</f>
        <v>9898360.0890799407</v>
      </c>
    </row>
    <row r="288" spans="1:8" x14ac:dyDescent="0.2">
      <c r="A288" t="s">
        <v>68</v>
      </c>
      <c r="B288" t="s">
        <v>39</v>
      </c>
      <c r="C288" t="s">
        <v>63</v>
      </c>
      <c r="D288">
        <v>0</v>
      </c>
      <c r="E288">
        <v>0</v>
      </c>
      <c r="F288">
        <v>57438.465184066401</v>
      </c>
      <c r="G288">
        <f>IF(Table1[[#This Row],[time]]&lt;7200000,1,0)</f>
        <v>1</v>
      </c>
      <c r="H288">
        <f>SUMIFS(Table1[time],Table1[repetition],Table1[[#This Row],[repetition]],Table1[config],Table1[[#This Row],[config]])</f>
        <v>9898360.0890799407</v>
      </c>
    </row>
    <row r="289" spans="1:8" x14ac:dyDescent="0.2">
      <c r="A289" t="s">
        <v>68</v>
      </c>
      <c r="B289" t="s">
        <v>43</v>
      </c>
      <c r="C289" t="s">
        <v>63</v>
      </c>
      <c r="D289">
        <v>0</v>
      </c>
      <c r="E289">
        <v>0</v>
      </c>
      <c r="F289">
        <v>46729.922441765601</v>
      </c>
      <c r="G289">
        <f>IF(Table1[[#This Row],[time]]&lt;7200000,1,0)</f>
        <v>1</v>
      </c>
      <c r="H289">
        <f>SUMIFS(Table1[time],Table1[repetition],Table1[[#This Row],[repetition]],Table1[config],Table1[[#This Row],[config]])</f>
        <v>9898360.0890799407</v>
      </c>
    </row>
    <row r="290" spans="1:8" x14ac:dyDescent="0.2">
      <c r="A290" t="s">
        <v>68</v>
      </c>
      <c r="B290" t="s">
        <v>58</v>
      </c>
      <c r="C290" t="s">
        <v>63</v>
      </c>
      <c r="D290">
        <v>0</v>
      </c>
      <c r="E290">
        <v>0</v>
      </c>
      <c r="F290">
        <v>37273.420427925797</v>
      </c>
      <c r="G290">
        <f>IF(Table1[[#This Row],[time]]&lt;7200000,1,0)</f>
        <v>1</v>
      </c>
      <c r="H290">
        <f>SUMIFS(Table1[time],Table1[repetition],Table1[[#This Row],[repetition]],Table1[config],Table1[[#This Row],[config]])</f>
        <v>9898360.0890799407</v>
      </c>
    </row>
    <row r="291" spans="1:8" x14ac:dyDescent="0.2">
      <c r="A291" t="s">
        <v>68</v>
      </c>
      <c r="B291" t="s">
        <v>38</v>
      </c>
      <c r="C291" t="s">
        <v>63</v>
      </c>
      <c r="D291">
        <v>0</v>
      </c>
      <c r="E291">
        <v>0</v>
      </c>
      <c r="F291">
        <v>39988.954859785699</v>
      </c>
      <c r="G291">
        <f>IF(Table1[[#This Row],[time]]&lt;7200000,1,0)</f>
        <v>1</v>
      </c>
      <c r="H291">
        <f>SUMIFS(Table1[time],Table1[repetition],Table1[[#This Row],[repetition]],Table1[config],Table1[[#This Row],[config]])</f>
        <v>9898360.0890799407</v>
      </c>
    </row>
    <row r="292" spans="1:8" x14ac:dyDescent="0.2">
      <c r="A292" t="s">
        <v>68</v>
      </c>
      <c r="B292" t="s">
        <v>42</v>
      </c>
      <c r="C292" t="s">
        <v>63</v>
      </c>
      <c r="D292">
        <v>0</v>
      </c>
      <c r="E292">
        <v>0</v>
      </c>
      <c r="F292">
        <v>42314.331207889998</v>
      </c>
      <c r="G292">
        <f>IF(Table1[[#This Row],[time]]&lt;7200000,1,0)</f>
        <v>1</v>
      </c>
      <c r="H292">
        <f>SUMIFS(Table1[time],Table1[repetition],Table1[[#This Row],[repetition]],Table1[config],Table1[[#This Row],[config]])</f>
        <v>9898360.0890799407</v>
      </c>
    </row>
    <row r="293" spans="1:8" x14ac:dyDescent="0.2">
      <c r="A293" t="s">
        <v>68</v>
      </c>
      <c r="B293" t="s">
        <v>17</v>
      </c>
      <c r="C293" t="s">
        <v>63</v>
      </c>
      <c r="D293">
        <v>0</v>
      </c>
      <c r="E293">
        <v>0</v>
      </c>
      <c r="F293">
        <v>47080.2482459694</v>
      </c>
      <c r="G293">
        <f>IF(Table1[[#This Row],[time]]&lt;7200000,1,0)</f>
        <v>1</v>
      </c>
      <c r="H293">
        <f>SUMIFS(Table1[time],Table1[repetition],Table1[[#This Row],[repetition]],Table1[config],Table1[[#This Row],[config]])</f>
        <v>9898360.0890799407</v>
      </c>
    </row>
    <row r="294" spans="1:8" x14ac:dyDescent="0.2">
      <c r="A294" t="s">
        <v>68</v>
      </c>
      <c r="B294" t="s">
        <v>5</v>
      </c>
      <c r="C294" t="s">
        <v>63</v>
      </c>
      <c r="D294">
        <v>0</v>
      </c>
      <c r="E294">
        <v>0</v>
      </c>
      <c r="F294">
        <v>24491.4027582854</v>
      </c>
      <c r="G294">
        <f>IF(Table1[[#This Row],[time]]&lt;7200000,1,0)</f>
        <v>1</v>
      </c>
      <c r="H294">
        <f>SUMIFS(Table1[time],Table1[repetition],Table1[[#This Row],[repetition]],Table1[config],Table1[[#This Row],[config]])</f>
        <v>9898360.0890799407</v>
      </c>
    </row>
    <row r="295" spans="1:8" x14ac:dyDescent="0.2">
      <c r="A295" t="s">
        <v>68</v>
      </c>
      <c r="B295" t="s">
        <v>28</v>
      </c>
      <c r="C295" t="s">
        <v>63</v>
      </c>
      <c r="D295">
        <v>0</v>
      </c>
      <c r="E295">
        <v>0</v>
      </c>
      <c r="F295">
        <v>24327.9992938041</v>
      </c>
      <c r="G295">
        <f>IF(Table1[[#This Row],[time]]&lt;7200000,1,0)</f>
        <v>1</v>
      </c>
      <c r="H295">
        <f>SUMIFS(Table1[time],Table1[repetition],Table1[[#This Row],[repetition]],Table1[config],Table1[[#This Row],[config]])</f>
        <v>9898360.0890799407</v>
      </c>
    </row>
    <row r="296" spans="1:8" x14ac:dyDescent="0.2">
      <c r="A296" t="s">
        <v>68</v>
      </c>
      <c r="B296" t="s">
        <v>27</v>
      </c>
      <c r="C296" t="s">
        <v>63</v>
      </c>
      <c r="D296">
        <v>0</v>
      </c>
      <c r="E296">
        <v>0</v>
      </c>
      <c r="F296">
        <v>24303.6129600368</v>
      </c>
      <c r="G296">
        <f>IF(Table1[[#This Row],[time]]&lt;7200000,1,0)</f>
        <v>1</v>
      </c>
      <c r="H296">
        <f>SUMIFS(Table1[time],Table1[repetition],Table1[[#This Row],[repetition]],Table1[config],Table1[[#This Row],[config]])</f>
        <v>9898360.0890799407</v>
      </c>
    </row>
    <row r="297" spans="1:8" x14ac:dyDescent="0.2">
      <c r="A297" t="s">
        <v>68</v>
      </c>
      <c r="B297" t="s">
        <v>26</v>
      </c>
      <c r="C297" t="s">
        <v>63</v>
      </c>
      <c r="D297">
        <v>0</v>
      </c>
      <c r="E297">
        <v>0</v>
      </c>
      <c r="F297">
        <v>36905.4790949448</v>
      </c>
      <c r="G297">
        <f>IF(Table1[[#This Row],[time]]&lt;7200000,1,0)</f>
        <v>1</v>
      </c>
      <c r="H297">
        <f>SUMIFS(Table1[time],Table1[repetition],Table1[[#This Row],[repetition]],Table1[config],Table1[[#This Row],[config]])</f>
        <v>9898360.0890799407</v>
      </c>
    </row>
    <row r="298" spans="1:8" x14ac:dyDescent="0.2">
      <c r="A298" t="s">
        <v>68</v>
      </c>
      <c r="B298" t="s">
        <v>31</v>
      </c>
      <c r="C298" t="s">
        <v>63</v>
      </c>
      <c r="D298">
        <v>0</v>
      </c>
      <c r="E298">
        <v>0</v>
      </c>
      <c r="F298">
        <v>37140.0282862596</v>
      </c>
      <c r="G298">
        <f>IF(Table1[[#This Row],[time]]&lt;7200000,1,0)</f>
        <v>1</v>
      </c>
      <c r="H298">
        <f>SUMIFS(Table1[time],Table1[repetition],Table1[[#This Row],[repetition]],Table1[config],Table1[[#This Row],[config]])</f>
        <v>9898360.0890799407</v>
      </c>
    </row>
    <row r="299" spans="1:8" x14ac:dyDescent="0.2">
      <c r="A299" t="s">
        <v>68</v>
      </c>
      <c r="B299" t="s">
        <v>15</v>
      </c>
      <c r="C299" t="s">
        <v>63</v>
      </c>
      <c r="D299">
        <v>0</v>
      </c>
      <c r="E299">
        <v>0</v>
      </c>
      <c r="F299">
        <v>24364.946277812101</v>
      </c>
      <c r="G299">
        <f>IF(Table1[[#This Row],[time]]&lt;7200000,1,0)</f>
        <v>1</v>
      </c>
      <c r="H299">
        <f>SUMIFS(Table1[time],Table1[repetition],Table1[[#This Row],[repetition]],Table1[config],Table1[[#This Row],[config]])</f>
        <v>9898360.0890799407</v>
      </c>
    </row>
    <row r="300" spans="1:8" x14ac:dyDescent="0.2">
      <c r="A300" t="s">
        <v>68</v>
      </c>
      <c r="B300" t="s">
        <v>29</v>
      </c>
      <c r="C300" t="s">
        <v>63</v>
      </c>
      <c r="D300">
        <v>0</v>
      </c>
      <c r="E300">
        <v>0</v>
      </c>
      <c r="F300">
        <v>24302.525356877501</v>
      </c>
      <c r="G300">
        <f>IF(Table1[[#This Row],[time]]&lt;7200000,1,0)</f>
        <v>1</v>
      </c>
      <c r="H300">
        <f>SUMIFS(Table1[time],Table1[repetition],Table1[[#This Row],[repetition]],Table1[config],Table1[[#This Row],[config]])</f>
        <v>9898360.0890799407</v>
      </c>
    </row>
    <row r="301" spans="1:8" x14ac:dyDescent="0.2">
      <c r="A301" t="s">
        <v>68</v>
      </c>
      <c r="B301" t="s">
        <v>14</v>
      </c>
      <c r="C301" t="s">
        <v>63</v>
      </c>
      <c r="D301">
        <v>0</v>
      </c>
      <c r="E301">
        <v>0</v>
      </c>
      <c r="F301">
        <v>24404.780096840099</v>
      </c>
      <c r="G301">
        <f>IF(Table1[[#This Row],[time]]&lt;7200000,1,0)</f>
        <v>1</v>
      </c>
      <c r="H301">
        <f>SUMIFS(Table1[time],Table1[repetition],Table1[[#This Row],[repetition]],Table1[config],Table1[[#This Row],[config]])</f>
        <v>9898360.0890799407</v>
      </c>
    </row>
    <row r="302" spans="1:8" x14ac:dyDescent="0.2">
      <c r="A302" t="s">
        <v>4</v>
      </c>
      <c r="B302" t="s">
        <v>21</v>
      </c>
      <c r="C302" t="s">
        <v>62</v>
      </c>
      <c r="D302">
        <v>10</v>
      </c>
      <c r="E302">
        <v>0</v>
      </c>
      <c r="F302">
        <v>29553.7183408159</v>
      </c>
      <c r="G302">
        <f>IF(Table1[[#This Row],[time]]&lt;7200000,1,0)</f>
        <v>1</v>
      </c>
      <c r="H302">
        <f>SUMIFS(Table1[time],Table1[repetition],Table1[[#This Row],[repetition]],Table1[config],Table1[[#This Row],[config]])</f>
        <v>2024164.3517692557</v>
      </c>
    </row>
    <row r="303" spans="1:8" x14ac:dyDescent="0.2">
      <c r="A303" t="s">
        <v>4</v>
      </c>
      <c r="B303" t="s">
        <v>11</v>
      </c>
      <c r="C303" t="s">
        <v>62</v>
      </c>
      <c r="D303">
        <v>10</v>
      </c>
      <c r="E303">
        <v>0</v>
      </c>
      <c r="F303">
        <v>29556.103498907702</v>
      </c>
      <c r="G303">
        <f>IF(Table1[[#This Row],[time]]&lt;7200000,1,0)</f>
        <v>1</v>
      </c>
      <c r="H303">
        <f>SUMIFS(Table1[time],Table1[repetition],Table1[[#This Row],[repetition]],Table1[config],Table1[[#This Row],[config]])</f>
        <v>2024164.3517692557</v>
      </c>
    </row>
    <row r="304" spans="1:8" x14ac:dyDescent="0.2">
      <c r="A304" t="s">
        <v>4</v>
      </c>
      <c r="B304" t="s">
        <v>24</v>
      </c>
      <c r="C304" t="s">
        <v>62</v>
      </c>
      <c r="D304">
        <v>10</v>
      </c>
      <c r="E304">
        <v>0</v>
      </c>
      <c r="F304">
        <v>26050.0464458018</v>
      </c>
      <c r="G304">
        <f>IF(Table1[[#This Row],[time]]&lt;7200000,1,0)</f>
        <v>1</v>
      </c>
      <c r="H304">
        <f>SUMIFS(Table1[time],Table1[repetition],Table1[[#This Row],[repetition]],Table1[config],Table1[[#This Row],[config]])</f>
        <v>2024164.3517692557</v>
      </c>
    </row>
    <row r="305" spans="1:8" x14ac:dyDescent="0.2">
      <c r="A305" t="s">
        <v>4</v>
      </c>
      <c r="B305" t="s">
        <v>16</v>
      </c>
      <c r="C305" t="s">
        <v>62</v>
      </c>
      <c r="D305">
        <v>10</v>
      </c>
      <c r="E305">
        <v>0</v>
      </c>
      <c r="F305">
        <v>29555.320340907201</v>
      </c>
      <c r="G305">
        <f>IF(Table1[[#This Row],[time]]&lt;7200000,1,0)</f>
        <v>1</v>
      </c>
      <c r="H305">
        <f>SUMIFS(Table1[time],Table1[repetition],Table1[[#This Row],[repetition]],Table1[config],Table1[[#This Row],[config]])</f>
        <v>2024164.3517692557</v>
      </c>
    </row>
    <row r="306" spans="1:8" x14ac:dyDescent="0.2">
      <c r="A306" t="s">
        <v>4</v>
      </c>
      <c r="B306" t="s">
        <v>19</v>
      </c>
      <c r="C306" t="s">
        <v>62</v>
      </c>
      <c r="D306">
        <v>10</v>
      </c>
      <c r="E306">
        <v>0</v>
      </c>
      <c r="F306">
        <v>29556.987358955601</v>
      </c>
      <c r="G306">
        <f>IF(Table1[[#This Row],[time]]&lt;7200000,1,0)</f>
        <v>1</v>
      </c>
      <c r="H306">
        <f>SUMIFS(Table1[time],Table1[repetition],Table1[[#This Row],[repetition]],Table1[config],Table1[[#This Row],[config]])</f>
        <v>2024164.3517692557</v>
      </c>
    </row>
    <row r="307" spans="1:8" x14ac:dyDescent="0.2">
      <c r="A307" t="s">
        <v>4</v>
      </c>
      <c r="B307" t="s">
        <v>18</v>
      </c>
      <c r="C307" t="s">
        <v>62</v>
      </c>
      <c r="D307">
        <v>10</v>
      </c>
      <c r="E307">
        <v>0</v>
      </c>
      <c r="F307">
        <v>29556.921061128302</v>
      </c>
      <c r="G307">
        <f>IF(Table1[[#This Row],[time]]&lt;7200000,1,0)</f>
        <v>1</v>
      </c>
      <c r="H307">
        <f>SUMIFS(Table1[time],Table1[repetition],Table1[[#This Row],[repetition]],Table1[config],Table1[[#This Row],[config]])</f>
        <v>2024164.3517692557</v>
      </c>
    </row>
    <row r="308" spans="1:8" x14ac:dyDescent="0.2">
      <c r="A308" t="s">
        <v>4</v>
      </c>
      <c r="B308" t="s">
        <v>12</v>
      </c>
      <c r="C308" t="s">
        <v>62</v>
      </c>
      <c r="D308">
        <v>10</v>
      </c>
      <c r="E308">
        <v>0</v>
      </c>
      <c r="F308">
        <v>29555.273424135499</v>
      </c>
      <c r="G308">
        <f>IF(Table1[[#This Row],[time]]&lt;7200000,1,0)</f>
        <v>1</v>
      </c>
      <c r="H308">
        <f>SUMIFS(Table1[time],Table1[repetition],Table1[[#This Row],[repetition]],Table1[config],Table1[[#This Row],[config]])</f>
        <v>2024164.3517692557</v>
      </c>
    </row>
    <row r="309" spans="1:8" x14ac:dyDescent="0.2">
      <c r="A309" t="s">
        <v>4</v>
      </c>
      <c r="B309" t="s">
        <v>9</v>
      </c>
      <c r="C309" t="s">
        <v>62</v>
      </c>
      <c r="D309">
        <v>10</v>
      </c>
      <c r="E309">
        <v>0</v>
      </c>
      <c r="F309">
        <v>26019.036479992701</v>
      </c>
      <c r="G309">
        <f>IF(Table1[[#This Row],[time]]&lt;7200000,1,0)</f>
        <v>1</v>
      </c>
      <c r="H309">
        <f>SUMIFS(Table1[time],Table1[repetition],Table1[[#This Row],[repetition]],Table1[config],Table1[[#This Row],[config]])</f>
        <v>2024164.3517692557</v>
      </c>
    </row>
    <row r="310" spans="1:8" x14ac:dyDescent="0.2">
      <c r="A310" t="s">
        <v>4</v>
      </c>
      <c r="B310" t="s">
        <v>14</v>
      </c>
      <c r="C310" t="s">
        <v>62</v>
      </c>
      <c r="D310">
        <v>10</v>
      </c>
      <c r="E310">
        <v>0</v>
      </c>
      <c r="F310">
        <v>29549.357079202298</v>
      </c>
      <c r="G310">
        <f>IF(Table1[[#This Row],[time]]&lt;7200000,1,0)</f>
        <v>1</v>
      </c>
      <c r="H310">
        <f>SUMIFS(Table1[time],Table1[repetition],Table1[[#This Row],[repetition]],Table1[config],Table1[[#This Row],[config]])</f>
        <v>2024164.3517692557</v>
      </c>
    </row>
    <row r="311" spans="1:8" x14ac:dyDescent="0.2">
      <c r="A311" t="s">
        <v>4</v>
      </c>
      <c r="B311" t="s">
        <v>5</v>
      </c>
      <c r="C311" t="s">
        <v>62</v>
      </c>
      <c r="D311">
        <v>10</v>
      </c>
      <c r="E311">
        <v>0</v>
      </c>
      <c r="F311">
        <v>29551.086688879801</v>
      </c>
      <c r="G311">
        <f>IF(Table1[[#This Row],[time]]&lt;7200000,1,0)</f>
        <v>1</v>
      </c>
      <c r="H311">
        <f>SUMIFS(Table1[time],Table1[repetition],Table1[[#This Row],[repetition]],Table1[config],Table1[[#This Row],[config]])</f>
        <v>2024164.3517692557</v>
      </c>
    </row>
    <row r="312" spans="1:8" x14ac:dyDescent="0.2">
      <c r="A312" t="s">
        <v>4</v>
      </c>
      <c r="B312" t="s">
        <v>46</v>
      </c>
      <c r="C312" t="s">
        <v>62</v>
      </c>
      <c r="D312">
        <v>10</v>
      </c>
      <c r="E312">
        <v>0</v>
      </c>
      <c r="F312">
        <v>29557.290987111599</v>
      </c>
      <c r="G312">
        <f>IF(Table1[[#This Row],[time]]&lt;7200000,1,0)</f>
        <v>1</v>
      </c>
      <c r="H312">
        <f>SUMIFS(Table1[time],Table1[repetition],Table1[[#This Row],[repetition]],Table1[config],Table1[[#This Row],[config]])</f>
        <v>2024164.3517692557</v>
      </c>
    </row>
    <row r="313" spans="1:8" x14ac:dyDescent="0.2">
      <c r="A313" t="s">
        <v>4</v>
      </c>
      <c r="B313" t="s">
        <v>17</v>
      </c>
      <c r="C313" t="s">
        <v>62</v>
      </c>
      <c r="D313">
        <v>10</v>
      </c>
      <c r="E313">
        <v>0</v>
      </c>
      <c r="F313">
        <v>29554.0375011041</v>
      </c>
      <c r="G313">
        <f>IF(Table1[[#This Row],[time]]&lt;7200000,1,0)</f>
        <v>1</v>
      </c>
      <c r="H313">
        <f>SUMIFS(Table1[time],Table1[repetition],Table1[[#This Row],[repetition]],Table1[config],Table1[[#This Row],[config]])</f>
        <v>2024164.3517692557</v>
      </c>
    </row>
    <row r="314" spans="1:8" x14ac:dyDescent="0.2">
      <c r="A314" t="s">
        <v>4</v>
      </c>
      <c r="B314" t="s">
        <v>15</v>
      </c>
      <c r="C314" t="s">
        <v>62</v>
      </c>
      <c r="D314">
        <v>10</v>
      </c>
      <c r="E314">
        <v>0</v>
      </c>
      <c r="F314">
        <v>36310.490173986102</v>
      </c>
      <c r="G314">
        <f>IF(Table1[[#This Row],[time]]&lt;7200000,1,0)</f>
        <v>1</v>
      </c>
      <c r="H314">
        <f>SUMIFS(Table1[time],Table1[repetition],Table1[[#This Row],[repetition]],Table1[config],Table1[[#This Row],[config]])</f>
        <v>2024164.3517692557</v>
      </c>
    </row>
    <row r="315" spans="1:8" x14ac:dyDescent="0.2">
      <c r="A315" t="s">
        <v>4</v>
      </c>
      <c r="B315" t="s">
        <v>43</v>
      </c>
      <c r="C315" t="s">
        <v>62</v>
      </c>
      <c r="D315">
        <v>10</v>
      </c>
      <c r="E315">
        <v>0</v>
      </c>
      <c r="F315">
        <v>29613.201340194701</v>
      </c>
      <c r="G315">
        <f>IF(Table1[[#This Row],[time]]&lt;7200000,1,0)</f>
        <v>1</v>
      </c>
      <c r="H315">
        <f>SUMIFS(Table1[time],Table1[repetition],Table1[[#This Row],[repetition]],Table1[config],Table1[[#This Row],[config]])</f>
        <v>2024164.3517692557</v>
      </c>
    </row>
    <row r="316" spans="1:8" x14ac:dyDescent="0.2">
      <c r="A316" t="s">
        <v>4</v>
      </c>
      <c r="B316" t="s">
        <v>44</v>
      </c>
      <c r="C316" t="s">
        <v>62</v>
      </c>
      <c r="D316">
        <v>10</v>
      </c>
      <c r="E316">
        <v>0</v>
      </c>
      <c r="F316">
        <v>36227.101434953503</v>
      </c>
      <c r="G316">
        <f>IF(Table1[[#This Row],[time]]&lt;7200000,1,0)</f>
        <v>1</v>
      </c>
      <c r="H316">
        <f>SUMIFS(Table1[time],Table1[repetition],Table1[[#This Row],[repetition]],Table1[config],Table1[[#This Row],[config]])</f>
        <v>2024164.3517692557</v>
      </c>
    </row>
    <row r="317" spans="1:8" x14ac:dyDescent="0.2">
      <c r="A317" t="s">
        <v>4</v>
      </c>
      <c r="B317" t="s">
        <v>25</v>
      </c>
      <c r="C317" t="s">
        <v>62</v>
      </c>
      <c r="D317">
        <v>10</v>
      </c>
      <c r="E317">
        <v>0</v>
      </c>
      <c r="F317">
        <v>41060.415744083002</v>
      </c>
      <c r="G317">
        <f>IF(Table1[[#This Row],[time]]&lt;7200000,1,0)</f>
        <v>1</v>
      </c>
      <c r="H317">
        <f>SUMIFS(Table1[time],Table1[repetition],Table1[[#This Row],[repetition]],Table1[config],Table1[[#This Row],[config]])</f>
        <v>2024164.3517692557</v>
      </c>
    </row>
    <row r="318" spans="1:8" x14ac:dyDescent="0.2">
      <c r="A318" t="s">
        <v>4</v>
      </c>
      <c r="B318" t="s">
        <v>13</v>
      </c>
      <c r="C318" t="s">
        <v>62</v>
      </c>
      <c r="D318">
        <v>10</v>
      </c>
      <c r="E318">
        <v>0</v>
      </c>
      <c r="F318">
        <v>29568.805495975499</v>
      </c>
      <c r="G318">
        <f>IF(Table1[[#This Row],[time]]&lt;7200000,1,0)</f>
        <v>1</v>
      </c>
      <c r="H318">
        <f>SUMIFS(Table1[time],Table1[repetition],Table1[[#This Row],[repetition]],Table1[config],Table1[[#This Row],[config]])</f>
        <v>2024164.3517692557</v>
      </c>
    </row>
    <row r="319" spans="1:8" x14ac:dyDescent="0.2">
      <c r="A319" t="s">
        <v>4</v>
      </c>
      <c r="B319" t="s">
        <v>27</v>
      </c>
      <c r="C319" t="s">
        <v>62</v>
      </c>
      <c r="D319">
        <v>10</v>
      </c>
      <c r="E319">
        <v>0</v>
      </c>
      <c r="F319">
        <v>29932.6985178049</v>
      </c>
      <c r="G319">
        <f>IF(Table1[[#This Row],[time]]&lt;7200000,1,0)</f>
        <v>1</v>
      </c>
      <c r="H319">
        <f>SUMIFS(Table1[time],Table1[repetition],Table1[[#This Row],[repetition]],Table1[config],Table1[[#This Row],[config]])</f>
        <v>2024164.3517692557</v>
      </c>
    </row>
    <row r="320" spans="1:8" x14ac:dyDescent="0.2">
      <c r="A320" t="s">
        <v>4</v>
      </c>
      <c r="B320" t="s">
        <v>29</v>
      </c>
      <c r="C320" t="s">
        <v>62</v>
      </c>
      <c r="D320">
        <v>10</v>
      </c>
      <c r="E320">
        <v>0</v>
      </c>
      <c r="F320">
        <v>33888.615778880099</v>
      </c>
      <c r="G320">
        <f>IF(Table1[[#This Row],[time]]&lt;7200000,1,0)</f>
        <v>1</v>
      </c>
      <c r="H320">
        <f>SUMIFS(Table1[time],Table1[repetition],Table1[[#This Row],[repetition]],Table1[config],Table1[[#This Row],[config]])</f>
        <v>2024164.3517692557</v>
      </c>
    </row>
    <row r="321" spans="1:8" x14ac:dyDescent="0.2">
      <c r="A321" t="s">
        <v>4</v>
      </c>
      <c r="B321" t="s">
        <v>30</v>
      </c>
      <c r="C321" t="s">
        <v>62</v>
      </c>
      <c r="D321">
        <v>10</v>
      </c>
      <c r="E321">
        <v>0</v>
      </c>
      <c r="F321">
        <v>33775.9750958066</v>
      </c>
      <c r="G321">
        <f>IF(Table1[[#This Row],[time]]&lt;7200000,1,0)</f>
        <v>1</v>
      </c>
      <c r="H321">
        <f>SUMIFS(Table1[time],Table1[repetition],Table1[[#This Row],[repetition]],Table1[config],Table1[[#This Row],[config]])</f>
        <v>2024164.3517692557</v>
      </c>
    </row>
    <row r="322" spans="1:8" x14ac:dyDescent="0.2">
      <c r="A322" t="s">
        <v>4</v>
      </c>
      <c r="B322" t="s">
        <v>56</v>
      </c>
      <c r="C322" t="s">
        <v>62</v>
      </c>
      <c r="D322">
        <v>10</v>
      </c>
      <c r="E322">
        <v>0</v>
      </c>
      <c r="F322">
        <v>35917.3490158282</v>
      </c>
      <c r="G322">
        <f>IF(Table1[[#This Row],[time]]&lt;7200000,1,0)</f>
        <v>1</v>
      </c>
      <c r="H322">
        <f>SUMIFS(Table1[time],Table1[repetition],Table1[[#This Row],[repetition]],Table1[config],Table1[[#This Row],[config]])</f>
        <v>2024164.3517692557</v>
      </c>
    </row>
    <row r="323" spans="1:8" x14ac:dyDescent="0.2">
      <c r="A323" t="s">
        <v>4</v>
      </c>
      <c r="B323" t="s">
        <v>50</v>
      </c>
      <c r="C323" t="s">
        <v>62</v>
      </c>
      <c r="D323">
        <v>10</v>
      </c>
      <c r="E323">
        <v>0</v>
      </c>
      <c r="F323">
        <v>35932.196347974197</v>
      </c>
      <c r="G323">
        <f>IF(Table1[[#This Row],[time]]&lt;7200000,1,0)</f>
        <v>1</v>
      </c>
      <c r="H323">
        <f>SUMIFS(Table1[time],Table1[repetition],Table1[[#This Row],[repetition]],Table1[config],Table1[[#This Row],[config]])</f>
        <v>2024164.3517692557</v>
      </c>
    </row>
    <row r="324" spans="1:8" x14ac:dyDescent="0.2">
      <c r="A324" t="s">
        <v>4</v>
      </c>
      <c r="B324" t="s">
        <v>31</v>
      </c>
      <c r="C324" t="s">
        <v>62</v>
      </c>
      <c r="D324">
        <v>10</v>
      </c>
      <c r="E324">
        <v>0</v>
      </c>
      <c r="F324">
        <v>35966.773495078</v>
      </c>
      <c r="G324">
        <f>IF(Table1[[#This Row],[time]]&lt;7200000,1,0)</f>
        <v>1</v>
      </c>
      <c r="H324">
        <f>SUMIFS(Table1[time],Table1[repetition],Table1[[#This Row],[repetition]],Table1[config],Table1[[#This Row],[config]])</f>
        <v>2024164.3517692557</v>
      </c>
    </row>
    <row r="325" spans="1:8" x14ac:dyDescent="0.2">
      <c r="A325" t="s">
        <v>4</v>
      </c>
      <c r="B325" t="s">
        <v>10</v>
      </c>
      <c r="C325" t="s">
        <v>62</v>
      </c>
      <c r="D325">
        <v>10</v>
      </c>
      <c r="E325">
        <v>0</v>
      </c>
      <c r="F325">
        <v>36222.634151112201</v>
      </c>
      <c r="G325">
        <f>IF(Table1[[#This Row],[time]]&lt;7200000,1,0)</f>
        <v>1</v>
      </c>
      <c r="H325">
        <f>SUMIFS(Table1[time],Table1[repetition],Table1[[#This Row],[repetition]],Table1[config],Table1[[#This Row],[config]])</f>
        <v>2024164.3517692557</v>
      </c>
    </row>
    <row r="326" spans="1:8" x14ac:dyDescent="0.2">
      <c r="A326" t="s">
        <v>4</v>
      </c>
      <c r="B326" t="s">
        <v>28</v>
      </c>
      <c r="C326" t="s">
        <v>62</v>
      </c>
      <c r="D326">
        <v>10</v>
      </c>
      <c r="E326">
        <v>0</v>
      </c>
      <c r="F326">
        <v>35905.025947140501</v>
      </c>
      <c r="G326">
        <f>IF(Table1[[#This Row],[time]]&lt;7200000,1,0)</f>
        <v>1</v>
      </c>
      <c r="H326">
        <f>SUMIFS(Table1[time],Table1[repetition],Table1[[#This Row],[repetition]],Table1[config],Table1[[#This Row],[config]])</f>
        <v>2024164.3517692557</v>
      </c>
    </row>
    <row r="327" spans="1:8" x14ac:dyDescent="0.2">
      <c r="A327" t="s">
        <v>4</v>
      </c>
      <c r="B327" t="s">
        <v>26</v>
      </c>
      <c r="C327" t="s">
        <v>62</v>
      </c>
      <c r="D327">
        <v>10</v>
      </c>
      <c r="E327">
        <v>0</v>
      </c>
      <c r="F327">
        <v>36218.305093003401</v>
      </c>
      <c r="G327">
        <f>IF(Table1[[#This Row],[time]]&lt;7200000,1,0)</f>
        <v>1</v>
      </c>
      <c r="H327">
        <f>SUMIFS(Table1[time],Table1[repetition],Table1[[#This Row],[repetition]],Table1[config],Table1[[#This Row],[config]])</f>
        <v>2024164.3517692557</v>
      </c>
    </row>
    <row r="328" spans="1:8" x14ac:dyDescent="0.2">
      <c r="A328" t="s">
        <v>4</v>
      </c>
      <c r="B328" t="s">
        <v>48</v>
      </c>
      <c r="C328" t="s">
        <v>62</v>
      </c>
      <c r="D328">
        <v>10</v>
      </c>
      <c r="E328">
        <v>0</v>
      </c>
      <c r="F328">
        <v>41855.136875063101</v>
      </c>
      <c r="G328">
        <f>IF(Table1[[#This Row],[time]]&lt;7200000,1,0)</f>
        <v>1</v>
      </c>
      <c r="H328">
        <f>SUMIFS(Table1[time],Table1[repetition],Table1[[#This Row],[repetition]],Table1[config],Table1[[#This Row],[config]])</f>
        <v>2024164.3517692557</v>
      </c>
    </row>
    <row r="329" spans="1:8" x14ac:dyDescent="0.2">
      <c r="A329" t="s">
        <v>4</v>
      </c>
      <c r="B329" t="s">
        <v>38</v>
      </c>
      <c r="C329" t="s">
        <v>62</v>
      </c>
      <c r="D329">
        <v>10</v>
      </c>
      <c r="E329">
        <v>0</v>
      </c>
      <c r="F329">
        <v>41572.163001866997</v>
      </c>
      <c r="G329">
        <f>IF(Table1[[#This Row],[time]]&lt;7200000,1,0)</f>
        <v>1</v>
      </c>
      <c r="H329">
        <f>SUMIFS(Table1[time],Table1[repetition],Table1[[#This Row],[repetition]],Table1[config],Table1[[#This Row],[config]])</f>
        <v>2024164.3517692557</v>
      </c>
    </row>
    <row r="330" spans="1:8" x14ac:dyDescent="0.2">
      <c r="A330" t="s">
        <v>4</v>
      </c>
      <c r="B330" t="s">
        <v>33</v>
      </c>
      <c r="C330" t="s">
        <v>62</v>
      </c>
      <c r="D330">
        <v>10</v>
      </c>
      <c r="E330">
        <v>0</v>
      </c>
      <c r="F330">
        <v>41398.756499867799</v>
      </c>
      <c r="G330">
        <f>IF(Table1[[#This Row],[time]]&lt;7200000,1,0)</f>
        <v>1</v>
      </c>
      <c r="H330">
        <f>SUMIFS(Table1[time],Table1[repetition],Table1[[#This Row],[repetition]],Table1[config],Table1[[#This Row],[config]])</f>
        <v>2024164.3517692557</v>
      </c>
    </row>
    <row r="331" spans="1:8" x14ac:dyDescent="0.2">
      <c r="A331" t="s">
        <v>4</v>
      </c>
      <c r="B331" t="s">
        <v>36</v>
      </c>
      <c r="C331" t="s">
        <v>62</v>
      </c>
      <c r="D331">
        <v>10</v>
      </c>
      <c r="E331">
        <v>0</v>
      </c>
      <c r="F331">
        <v>41748.295397032001</v>
      </c>
      <c r="G331">
        <f>IF(Table1[[#This Row],[time]]&lt;7200000,1,0)</f>
        <v>1</v>
      </c>
      <c r="H331">
        <f>SUMIFS(Table1[time],Table1[repetition],Table1[[#This Row],[repetition]],Table1[config],Table1[[#This Row],[config]])</f>
        <v>2024164.3517692557</v>
      </c>
    </row>
    <row r="332" spans="1:8" x14ac:dyDescent="0.2">
      <c r="A332" t="s">
        <v>4</v>
      </c>
      <c r="B332" t="s">
        <v>45</v>
      </c>
      <c r="C332" t="s">
        <v>62</v>
      </c>
      <c r="D332">
        <v>10</v>
      </c>
      <c r="E332">
        <v>0</v>
      </c>
      <c r="F332">
        <v>41821.361756184997</v>
      </c>
      <c r="G332">
        <f>IF(Table1[[#This Row],[time]]&lt;7200000,1,0)</f>
        <v>1</v>
      </c>
      <c r="H332">
        <f>SUMIFS(Table1[time],Table1[repetition],Table1[[#This Row],[repetition]],Table1[config],Table1[[#This Row],[config]])</f>
        <v>2024164.3517692557</v>
      </c>
    </row>
    <row r="333" spans="1:8" x14ac:dyDescent="0.2">
      <c r="A333" t="s">
        <v>4</v>
      </c>
      <c r="B333" t="s">
        <v>54</v>
      </c>
      <c r="C333" t="s">
        <v>62</v>
      </c>
      <c r="D333">
        <v>10</v>
      </c>
      <c r="E333">
        <v>0</v>
      </c>
      <c r="F333">
        <v>41471.612295834297</v>
      </c>
      <c r="G333">
        <f>IF(Table1[[#This Row],[time]]&lt;7200000,1,0)</f>
        <v>1</v>
      </c>
      <c r="H333">
        <f>SUMIFS(Table1[time],Table1[repetition],Table1[[#This Row],[repetition]],Table1[config],Table1[[#This Row],[config]])</f>
        <v>2024164.3517692557</v>
      </c>
    </row>
    <row r="334" spans="1:8" x14ac:dyDescent="0.2">
      <c r="A334" t="s">
        <v>4</v>
      </c>
      <c r="B334" t="s">
        <v>49</v>
      </c>
      <c r="C334" t="s">
        <v>62</v>
      </c>
      <c r="D334">
        <v>10</v>
      </c>
      <c r="E334">
        <v>0</v>
      </c>
      <c r="F334">
        <v>44083.970521809497</v>
      </c>
      <c r="G334">
        <f>IF(Table1[[#This Row],[time]]&lt;7200000,1,0)</f>
        <v>1</v>
      </c>
      <c r="H334">
        <f>SUMIFS(Table1[time],Table1[repetition],Table1[[#This Row],[repetition]],Table1[config],Table1[[#This Row],[config]])</f>
        <v>2024164.3517692557</v>
      </c>
    </row>
    <row r="335" spans="1:8" x14ac:dyDescent="0.2">
      <c r="A335" t="s">
        <v>4</v>
      </c>
      <c r="B335" t="s">
        <v>42</v>
      </c>
      <c r="C335" t="s">
        <v>62</v>
      </c>
      <c r="D335">
        <v>10</v>
      </c>
      <c r="E335">
        <v>0</v>
      </c>
      <c r="F335">
        <v>44038.878616178401</v>
      </c>
      <c r="G335">
        <f>IF(Table1[[#This Row],[time]]&lt;7200000,1,0)</f>
        <v>1</v>
      </c>
      <c r="H335">
        <f>SUMIFS(Table1[time],Table1[repetition],Table1[[#This Row],[repetition]],Table1[config],Table1[[#This Row],[config]])</f>
        <v>2024164.3517692557</v>
      </c>
    </row>
    <row r="336" spans="1:8" x14ac:dyDescent="0.2">
      <c r="A336" t="s">
        <v>4</v>
      </c>
      <c r="B336" t="s">
        <v>55</v>
      </c>
      <c r="C336" t="s">
        <v>62</v>
      </c>
      <c r="D336">
        <v>10</v>
      </c>
      <c r="E336">
        <v>0</v>
      </c>
      <c r="F336">
        <v>47227.137666894101</v>
      </c>
      <c r="G336">
        <f>IF(Table1[[#This Row],[time]]&lt;7200000,1,0)</f>
        <v>1</v>
      </c>
      <c r="H336">
        <f>SUMIFS(Table1[time],Table1[repetition],Table1[[#This Row],[repetition]],Table1[config],Table1[[#This Row],[config]])</f>
        <v>2024164.3517692557</v>
      </c>
    </row>
    <row r="337" spans="1:8" x14ac:dyDescent="0.2">
      <c r="A337" t="s">
        <v>4</v>
      </c>
      <c r="B337" t="s">
        <v>32</v>
      </c>
      <c r="C337" t="s">
        <v>62</v>
      </c>
      <c r="D337">
        <v>10</v>
      </c>
      <c r="E337">
        <v>0</v>
      </c>
      <c r="F337">
        <v>47152.119047939697</v>
      </c>
      <c r="G337">
        <f>IF(Table1[[#This Row],[time]]&lt;7200000,1,0)</f>
        <v>1</v>
      </c>
      <c r="H337">
        <f>SUMIFS(Table1[time],Table1[repetition],Table1[[#This Row],[repetition]],Table1[config],Table1[[#This Row],[config]])</f>
        <v>2024164.3517692557</v>
      </c>
    </row>
    <row r="338" spans="1:8" x14ac:dyDescent="0.2">
      <c r="A338" t="s">
        <v>4</v>
      </c>
      <c r="B338" t="s">
        <v>53</v>
      </c>
      <c r="C338" t="s">
        <v>62</v>
      </c>
      <c r="D338">
        <v>10</v>
      </c>
      <c r="E338">
        <v>0</v>
      </c>
      <c r="F338">
        <v>47152.781838085502</v>
      </c>
      <c r="G338">
        <f>IF(Table1[[#This Row],[time]]&lt;7200000,1,0)</f>
        <v>1</v>
      </c>
      <c r="H338">
        <f>SUMIFS(Table1[time],Table1[repetition],Table1[[#This Row],[repetition]],Table1[config],Table1[[#This Row],[config]])</f>
        <v>2024164.3517692557</v>
      </c>
    </row>
    <row r="339" spans="1:8" x14ac:dyDescent="0.2">
      <c r="A339" t="s">
        <v>4</v>
      </c>
      <c r="B339" t="s">
        <v>34</v>
      </c>
      <c r="C339" t="s">
        <v>62</v>
      </c>
      <c r="D339">
        <v>10</v>
      </c>
      <c r="E339">
        <v>0</v>
      </c>
      <c r="F339">
        <v>47312.762740999402</v>
      </c>
      <c r="G339">
        <f>IF(Table1[[#This Row],[time]]&lt;7200000,1,0)</f>
        <v>1</v>
      </c>
      <c r="H339">
        <f>SUMIFS(Table1[time],Table1[repetition],Table1[[#This Row],[repetition]],Table1[config],Table1[[#This Row],[config]])</f>
        <v>2024164.3517692557</v>
      </c>
    </row>
    <row r="340" spans="1:8" x14ac:dyDescent="0.2">
      <c r="A340" t="s">
        <v>4</v>
      </c>
      <c r="B340" t="s">
        <v>41</v>
      </c>
      <c r="C340" t="s">
        <v>62</v>
      </c>
      <c r="D340">
        <v>10</v>
      </c>
      <c r="E340">
        <v>0</v>
      </c>
      <c r="F340">
        <v>47361.379993846604</v>
      </c>
      <c r="G340">
        <f>IF(Table1[[#This Row],[time]]&lt;7200000,1,0)</f>
        <v>1</v>
      </c>
      <c r="H340">
        <f>SUMIFS(Table1[time],Table1[repetition],Table1[[#This Row],[repetition]],Table1[config],Table1[[#This Row],[config]])</f>
        <v>2024164.3517692557</v>
      </c>
    </row>
    <row r="341" spans="1:8" x14ac:dyDescent="0.2">
      <c r="A341" t="s">
        <v>4</v>
      </c>
      <c r="B341" t="s">
        <v>47</v>
      </c>
      <c r="C341" t="s">
        <v>62</v>
      </c>
      <c r="D341">
        <v>10</v>
      </c>
      <c r="E341">
        <v>0</v>
      </c>
      <c r="F341">
        <v>47449.1004468873</v>
      </c>
      <c r="G341">
        <f>IF(Table1[[#This Row],[time]]&lt;7200000,1,0)</f>
        <v>1</v>
      </c>
      <c r="H341">
        <f>SUMIFS(Table1[time],Table1[repetition],Table1[[#This Row],[repetition]],Table1[config],Table1[[#This Row],[config]])</f>
        <v>2024164.3517692557</v>
      </c>
    </row>
    <row r="342" spans="1:8" x14ac:dyDescent="0.2">
      <c r="A342" t="s">
        <v>4</v>
      </c>
      <c r="B342" t="s">
        <v>22</v>
      </c>
      <c r="C342" t="s">
        <v>62</v>
      </c>
      <c r="D342">
        <v>10</v>
      </c>
      <c r="E342">
        <v>0</v>
      </c>
      <c r="F342">
        <v>47192.672510864199</v>
      </c>
      <c r="G342">
        <f>IF(Table1[[#This Row],[time]]&lt;7200000,1,0)</f>
        <v>1</v>
      </c>
      <c r="H342">
        <f>SUMIFS(Table1[time],Table1[repetition],Table1[[#This Row],[repetition]],Table1[config],Table1[[#This Row],[config]])</f>
        <v>2024164.3517692557</v>
      </c>
    </row>
    <row r="343" spans="1:8" x14ac:dyDescent="0.2">
      <c r="A343" t="s">
        <v>4</v>
      </c>
      <c r="B343" t="s">
        <v>58</v>
      </c>
      <c r="C343" t="s">
        <v>62</v>
      </c>
      <c r="D343">
        <v>10</v>
      </c>
      <c r="E343">
        <v>0</v>
      </c>
      <c r="F343">
        <v>47597.0791219733</v>
      </c>
      <c r="G343">
        <f>IF(Table1[[#This Row],[time]]&lt;7200000,1,0)</f>
        <v>1</v>
      </c>
      <c r="H343">
        <f>SUMIFS(Table1[time],Table1[repetition],Table1[[#This Row],[repetition]],Table1[config],Table1[[#This Row],[config]])</f>
        <v>2024164.3517692557</v>
      </c>
    </row>
    <row r="344" spans="1:8" x14ac:dyDescent="0.2">
      <c r="A344" t="s">
        <v>4</v>
      </c>
      <c r="B344" t="s">
        <v>37</v>
      </c>
      <c r="C344" t="s">
        <v>62</v>
      </c>
      <c r="D344">
        <v>10</v>
      </c>
      <c r="E344">
        <v>0</v>
      </c>
      <c r="F344">
        <v>47464.787019183801</v>
      </c>
      <c r="G344">
        <f>IF(Table1[[#This Row],[time]]&lt;7200000,1,0)</f>
        <v>1</v>
      </c>
      <c r="H344">
        <f>SUMIFS(Table1[time],Table1[repetition],Table1[[#This Row],[repetition]],Table1[config],Table1[[#This Row],[config]])</f>
        <v>2024164.3517692557</v>
      </c>
    </row>
    <row r="345" spans="1:8" x14ac:dyDescent="0.2">
      <c r="A345" t="s">
        <v>4</v>
      </c>
      <c r="B345" t="s">
        <v>35</v>
      </c>
      <c r="C345" t="s">
        <v>62</v>
      </c>
      <c r="D345">
        <v>10</v>
      </c>
      <c r="E345">
        <v>0</v>
      </c>
      <c r="F345">
        <v>51511.300590122097</v>
      </c>
      <c r="G345">
        <f>IF(Table1[[#This Row],[time]]&lt;7200000,1,0)</f>
        <v>1</v>
      </c>
      <c r="H345">
        <f>SUMIFS(Table1[time],Table1[repetition],Table1[[#This Row],[repetition]],Table1[config],Table1[[#This Row],[config]])</f>
        <v>2024164.3517692557</v>
      </c>
    </row>
    <row r="346" spans="1:8" x14ac:dyDescent="0.2">
      <c r="A346" t="s">
        <v>4</v>
      </c>
      <c r="B346" t="s">
        <v>20</v>
      </c>
      <c r="C346" t="s">
        <v>62</v>
      </c>
      <c r="D346">
        <v>10</v>
      </c>
      <c r="E346">
        <v>0</v>
      </c>
      <c r="F346">
        <v>54628.665809985199</v>
      </c>
      <c r="G346">
        <f>IF(Table1[[#This Row],[time]]&lt;7200000,1,0)</f>
        <v>1</v>
      </c>
      <c r="H346">
        <f>SUMIFS(Table1[time],Table1[repetition],Table1[[#This Row],[repetition]],Table1[config],Table1[[#This Row],[config]])</f>
        <v>2024164.3517692557</v>
      </c>
    </row>
    <row r="347" spans="1:8" x14ac:dyDescent="0.2">
      <c r="A347" t="s">
        <v>4</v>
      </c>
      <c r="B347" t="s">
        <v>51</v>
      </c>
      <c r="C347" t="s">
        <v>62</v>
      </c>
      <c r="D347">
        <v>10</v>
      </c>
      <c r="E347">
        <v>0</v>
      </c>
      <c r="F347">
        <v>61050.9413359686</v>
      </c>
      <c r="G347">
        <f>IF(Table1[[#This Row],[time]]&lt;7200000,1,0)</f>
        <v>1</v>
      </c>
      <c r="H347">
        <f>SUMIFS(Table1[time],Table1[repetition],Table1[[#This Row],[repetition]],Table1[config],Table1[[#This Row],[config]])</f>
        <v>2024164.3517692557</v>
      </c>
    </row>
    <row r="348" spans="1:8" x14ac:dyDescent="0.2">
      <c r="A348" t="s">
        <v>4</v>
      </c>
      <c r="B348" t="s">
        <v>57</v>
      </c>
      <c r="C348" t="s">
        <v>62</v>
      </c>
      <c r="D348">
        <v>10</v>
      </c>
      <c r="E348">
        <v>0</v>
      </c>
      <c r="F348">
        <v>62338.629049016097</v>
      </c>
      <c r="G348">
        <f>IF(Table1[[#This Row],[time]]&lt;7200000,1,0)</f>
        <v>1</v>
      </c>
      <c r="H348">
        <f>SUMIFS(Table1[time],Table1[repetition],Table1[[#This Row],[repetition]],Table1[config],Table1[[#This Row],[config]])</f>
        <v>2024164.3517692557</v>
      </c>
    </row>
    <row r="349" spans="1:8" x14ac:dyDescent="0.2">
      <c r="A349" t="s">
        <v>4</v>
      </c>
      <c r="B349" t="s">
        <v>39</v>
      </c>
      <c r="C349" t="s">
        <v>62</v>
      </c>
      <c r="D349">
        <v>10</v>
      </c>
      <c r="E349">
        <v>0</v>
      </c>
      <c r="F349">
        <v>47165.418499847801</v>
      </c>
      <c r="G349">
        <f>IF(Table1[[#This Row],[time]]&lt;7200000,1,0)</f>
        <v>1</v>
      </c>
      <c r="H349">
        <f>SUMIFS(Table1[time],Table1[repetition],Table1[[#This Row],[repetition]],Table1[config],Table1[[#This Row],[config]])</f>
        <v>2024164.3517692557</v>
      </c>
    </row>
    <row r="350" spans="1:8" x14ac:dyDescent="0.2">
      <c r="A350" t="s">
        <v>4</v>
      </c>
      <c r="B350" t="s">
        <v>40</v>
      </c>
      <c r="C350" t="s">
        <v>62</v>
      </c>
      <c r="D350">
        <v>10</v>
      </c>
      <c r="E350">
        <v>0</v>
      </c>
      <c r="F350">
        <v>86516.6952111758</v>
      </c>
      <c r="G350">
        <f>IF(Table1[[#This Row],[time]]&lt;7200000,1,0)</f>
        <v>1</v>
      </c>
      <c r="H350">
        <f>SUMIFS(Table1[time],Table1[repetition],Table1[[#This Row],[repetition]],Table1[config],Table1[[#This Row],[config]])</f>
        <v>2024164.3517692557</v>
      </c>
    </row>
    <row r="351" spans="1:8" x14ac:dyDescent="0.2">
      <c r="A351" t="s">
        <v>4</v>
      </c>
      <c r="B351" t="s">
        <v>7</v>
      </c>
      <c r="C351" t="s">
        <v>62</v>
      </c>
      <c r="D351">
        <v>10</v>
      </c>
      <c r="E351">
        <v>0</v>
      </c>
      <c r="F351">
        <v>62897.939083864898</v>
      </c>
      <c r="G351">
        <f>IF(Table1[[#This Row],[time]]&lt;7200000,1,0)</f>
        <v>1</v>
      </c>
      <c r="H351">
        <f>SUMIFS(Table1[time],Table1[repetition],Table1[[#This Row],[repetition]],Table1[config],Table1[[#This Row],[config]])</f>
        <v>2024164.3517692557</v>
      </c>
    </row>
    <row r="352" spans="1:8" x14ac:dyDescent="0.2">
      <c r="A352" t="s">
        <v>66</v>
      </c>
      <c r="B352" t="s">
        <v>25</v>
      </c>
      <c r="C352" t="s">
        <v>62</v>
      </c>
      <c r="D352">
        <v>10</v>
      </c>
      <c r="E352">
        <v>0</v>
      </c>
      <c r="F352">
        <v>3199405.17867496</v>
      </c>
      <c r="G352">
        <f>IF(Table1[[#This Row],[time]]&lt;7200000,1,0)</f>
        <v>1</v>
      </c>
      <c r="H352">
        <f>SUMIFS(Table1[time],Table1[repetition],Table1[[#This Row],[repetition]],Table1[config],Table1[[#This Row],[config]])</f>
        <v>156960003.28343895</v>
      </c>
    </row>
    <row r="353" spans="1:8" x14ac:dyDescent="0.2">
      <c r="A353" t="s">
        <v>66</v>
      </c>
      <c r="B353" t="s">
        <v>53</v>
      </c>
      <c r="C353" t="s">
        <v>62</v>
      </c>
      <c r="D353">
        <v>10</v>
      </c>
      <c r="E353">
        <v>0</v>
      </c>
      <c r="F353">
        <v>2695529.7830100101</v>
      </c>
      <c r="G353">
        <f>IF(Table1[[#This Row],[time]]&lt;7200000,1,0)</f>
        <v>1</v>
      </c>
      <c r="H353">
        <f>SUMIFS(Table1[time],Table1[repetition],Table1[[#This Row],[repetition]],Table1[config],Table1[[#This Row],[config]])</f>
        <v>156960003.28343895</v>
      </c>
    </row>
    <row r="354" spans="1:8" x14ac:dyDescent="0.2">
      <c r="A354" t="s">
        <v>66</v>
      </c>
      <c r="B354" t="s">
        <v>13</v>
      </c>
      <c r="C354" t="s">
        <v>62</v>
      </c>
      <c r="D354">
        <v>10</v>
      </c>
      <c r="E354">
        <v>0</v>
      </c>
      <c r="F354">
        <v>3499572.0058390801</v>
      </c>
      <c r="G354">
        <f>IF(Table1[[#This Row],[time]]&lt;7200000,1,0)</f>
        <v>1</v>
      </c>
      <c r="H354">
        <f>SUMIFS(Table1[time],Table1[repetition],Table1[[#This Row],[repetition]],Table1[config],Table1[[#This Row],[config]])</f>
        <v>156960003.28343895</v>
      </c>
    </row>
    <row r="355" spans="1:8" x14ac:dyDescent="0.2">
      <c r="A355" t="s">
        <v>66</v>
      </c>
      <c r="B355" t="s">
        <v>56</v>
      </c>
      <c r="C355" t="s">
        <v>62</v>
      </c>
      <c r="D355">
        <v>10</v>
      </c>
      <c r="E355">
        <v>0</v>
      </c>
      <c r="F355">
        <v>3424938.3488339302</v>
      </c>
      <c r="G355">
        <f>IF(Table1[[#This Row],[time]]&lt;7200000,1,0)</f>
        <v>1</v>
      </c>
      <c r="H355">
        <f>SUMIFS(Table1[time],Table1[repetition],Table1[[#This Row],[repetition]],Table1[config],Table1[[#This Row],[config]])</f>
        <v>156960003.28343895</v>
      </c>
    </row>
    <row r="356" spans="1:8" x14ac:dyDescent="0.2">
      <c r="A356" t="s">
        <v>66</v>
      </c>
      <c r="B356" t="s">
        <v>33</v>
      </c>
      <c r="C356" t="s">
        <v>62</v>
      </c>
      <c r="D356">
        <v>10</v>
      </c>
      <c r="E356">
        <v>0</v>
      </c>
      <c r="F356">
        <v>3002496.7271052301</v>
      </c>
      <c r="G356">
        <f>IF(Table1[[#This Row],[time]]&lt;7200000,1,0)</f>
        <v>1</v>
      </c>
      <c r="H356">
        <f>SUMIFS(Table1[time],Table1[repetition],Table1[[#This Row],[repetition]],Table1[config],Table1[[#This Row],[config]])</f>
        <v>156960003.28343895</v>
      </c>
    </row>
    <row r="357" spans="1:8" x14ac:dyDescent="0.2">
      <c r="A357" t="s">
        <v>66</v>
      </c>
      <c r="B357" t="s">
        <v>17</v>
      </c>
      <c r="C357" t="s">
        <v>62</v>
      </c>
      <c r="D357">
        <v>10</v>
      </c>
      <c r="E357">
        <v>0</v>
      </c>
      <c r="F357">
        <v>2695789.4570911299</v>
      </c>
      <c r="G357">
        <f>IF(Table1[[#This Row],[time]]&lt;7200000,1,0)</f>
        <v>1</v>
      </c>
      <c r="H357">
        <f>SUMIFS(Table1[time],Table1[repetition],Table1[[#This Row],[repetition]],Table1[config],Table1[[#This Row],[config]])</f>
        <v>156960003.28343895</v>
      </c>
    </row>
    <row r="358" spans="1:8" x14ac:dyDescent="0.2">
      <c r="A358" t="s">
        <v>66</v>
      </c>
      <c r="B358" t="s">
        <v>43</v>
      </c>
      <c r="C358" t="s">
        <v>62</v>
      </c>
      <c r="D358">
        <v>10</v>
      </c>
      <c r="E358">
        <v>0</v>
      </c>
      <c r="F358">
        <v>3199861.0202837698</v>
      </c>
      <c r="G358">
        <f>IF(Table1[[#This Row],[time]]&lt;7200000,1,0)</f>
        <v>1</v>
      </c>
      <c r="H358">
        <f>SUMIFS(Table1[time],Table1[repetition],Table1[[#This Row],[repetition]],Table1[config],Table1[[#This Row],[config]])</f>
        <v>156960003.28343895</v>
      </c>
    </row>
    <row r="359" spans="1:8" x14ac:dyDescent="0.2">
      <c r="A359" t="s">
        <v>66</v>
      </c>
      <c r="B359" t="s">
        <v>12</v>
      </c>
      <c r="C359" t="s">
        <v>62</v>
      </c>
      <c r="D359">
        <v>10</v>
      </c>
      <c r="E359">
        <v>0</v>
      </c>
      <c r="F359">
        <v>6351438.6708671199</v>
      </c>
      <c r="G359">
        <f>IF(Table1[[#This Row],[time]]&lt;7200000,1,0)</f>
        <v>1</v>
      </c>
      <c r="H359">
        <f>SUMIFS(Table1[time],Table1[repetition],Table1[[#This Row],[repetition]],Table1[config],Table1[[#This Row],[config]])</f>
        <v>156960003.28343895</v>
      </c>
    </row>
    <row r="360" spans="1:8" x14ac:dyDescent="0.2">
      <c r="A360" t="s">
        <v>66</v>
      </c>
      <c r="B360" t="s">
        <v>42</v>
      </c>
      <c r="C360" t="s">
        <v>62</v>
      </c>
      <c r="D360">
        <v>10</v>
      </c>
      <c r="E360">
        <v>0</v>
      </c>
      <c r="F360">
        <v>2695689.8139030598</v>
      </c>
      <c r="G360">
        <f>IF(Table1[[#This Row],[time]]&lt;7200000,1,0)</f>
        <v>1</v>
      </c>
      <c r="H360">
        <f>SUMIFS(Table1[time],Table1[repetition],Table1[[#This Row],[repetition]],Table1[config],Table1[[#This Row],[config]])</f>
        <v>156960003.28343895</v>
      </c>
    </row>
    <row r="361" spans="1:8" x14ac:dyDescent="0.2">
      <c r="A361" t="s">
        <v>66</v>
      </c>
      <c r="B361" t="s">
        <v>34</v>
      </c>
      <c r="C361" t="s">
        <v>62</v>
      </c>
      <c r="D361">
        <v>10</v>
      </c>
      <c r="E361">
        <v>0</v>
      </c>
      <c r="F361">
        <v>2695841.5615358301</v>
      </c>
      <c r="G361">
        <f>IF(Table1[[#This Row],[time]]&lt;7200000,1,0)</f>
        <v>1</v>
      </c>
      <c r="H361">
        <f>SUMIFS(Table1[time],Table1[repetition],Table1[[#This Row],[repetition]],Table1[config],Table1[[#This Row],[config]])</f>
        <v>156960003.28343895</v>
      </c>
    </row>
    <row r="362" spans="1:8" x14ac:dyDescent="0.2">
      <c r="A362" t="s">
        <v>66</v>
      </c>
      <c r="B362" t="s">
        <v>22</v>
      </c>
      <c r="C362" t="s">
        <v>62</v>
      </c>
      <c r="D362">
        <v>10</v>
      </c>
      <c r="E362">
        <v>0</v>
      </c>
      <c r="F362">
        <v>2695535.0312511399</v>
      </c>
      <c r="G362">
        <f>IF(Table1[[#This Row],[time]]&lt;7200000,1,0)</f>
        <v>1</v>
      </c>
      <c r="H362">
        <f>SUMIFS(Table1[time],Table1[repetition],Table1[[#This Row],[repetition]],Table1[config],Table1[[#This Row],[config]])</f>
        <v>156960003.28343895</v>
      </c>
    </row>
    <row r="363" spans="1:8" x14ac:dyDescent="0.2">
      <c r="A363" t="s">
        <v>66</v>
      </c>
      <c r="B363" t="s">
        <v>7</v>
      </c>
      <c r="C363" t="s">
        <v>62</v>
      </c>
      <c r="D363">
        <v>10</v>
      </c>
      <c r="E363">
        <v>0</v>
      </c>
      <c r="F363">
        <v>2695785.3563236999</v>
      </c>
      <c r="G363">
        <f>IF(Table1[[#This Row],[time]]&lt;7200000,1,0)</f>
        <v>1</v>
      </c>
      <c r="H363">
        <f>SUMIFS(Table1[time],Table1[repetition],Table1[[#This Row],[repetition]],Table1[config],Table1[[#This Row],[config]])</f>
        <v>156960003.28343895</v>
      </c>
    </row>
    <row r="364" spans="1:8" x14ac:dyDescent="0.2">
      <c r="A364" t="s">
        <v>66</v>
      </c>
      <c r="B364" t="s">
        <v>18</v>
      </c>
      <c r="C364" t="s">
        <v>62</v>
      </c>
      <c r="D364">
        <v>10</v>
      </c>
      <c r="E364">
        <v>0</v>
      </c>
      <c r="F364">
        <v>2695623.07356484</v>
      </c>
      <c r="G364">
        <f>IF(Table1[[#This Row],[time]]&lt;7200000,1,0)</f>
        <v>1</v>
      </c>
      <c r="H364">
        <f>SUMIFS(Table1[time],Table1[repetition],Table1[[#This Row],[repetition]],Table1[config],Table1[[#This Row],[config]])</f>
        <v>156960003.28343895</v>
      </c>
    </row>
    <row r="365" spans="1:8" x14ac:dyDescent="0.2">
      <c r="A365" t="s">
        <v>66</v>
      </c>
      <c r="B365" t="s">
        <v>32</v>
      </c>
      <c r="C365" t="s">
        <v>62</v>
      </c>
      <c r="D365">
        <v>10</v>
      </c>
      <c r="E365">
        <v>0</v>
      </c>
      <c r="F365">
        <v>2695399.39497597</v>
      </c>
      <c r="G365">
        <f>IF(Table1[[#This Row],[time]]&lt;7200000,1,0)</f>
        <v>1</v>
      </c>
      <c r="H365">
        <f>SUMIFS(Table1[time],Table1[repetition],Table1[[#This Row],[repetition]],Table1[config],Table1[[#This Row],[config]])</f>
        <v>156960003.28343895</v>
      </c>
    </row>
    <row r="366" spans="1:8" x14ac:dyDescent="0.2">
      <c r="A366" t="s">
        <v>66</v>
      </c>
      <c r="B366" t="s">
        <v>37</v>
      </c>
      <c r="C366" t="s">
        <v>62</v>
      </c>
      <c r="D366">
        <v>10</v>
      </c>
      <c r="E366">
        <v>0</v>
      </c>
      <c r="F366">
        <v>2695751.6511278199</v>
      </c>
      <c r="G366">
        <f>IF(Table1[[#This Row],[time]]&lt;7200000,1,0)</f>
        <v>1</v>
      </c>
      <c r="H366">
        <f>SUMIFS(Table1[time],Table1[repetition],Table1[[#This Row],[repetition]],Table1[config],Table1[[#This Row],[config]])</f>
        <v>156960003.28343895</v>
      </c>
    </row>
    <row r="367" spans="1:8" x14ac:dyDescent="0.2">
      <c r="A367" t="s">
        <v>66</v>
      </c>
      <c r="B367" t="s">
        <v>28</v>
      </c>
      <c r="C367" t="s">
        <v>62</v>
      </c>
      <c r="D367">
        <v>10</v>
      </c>
      <c r="E367">
        <v>0</v>
      </c>
      <c r="F367">
        <v>2695854.3016971</v>
      </c>
      <c r="G367">
        <f>IF(Table1[[#This Row],[time]]&lt;7200000,1,0)</f>
        <v>1</v>
      </c>
      <c r="H367">
        <f>SUMIFS(Table1[time],Table1[repetition],Table1[[#This Row],[repetition]],Table1[config],Table1[[#This Row],[config]])</f>
        <v>156960003.28343895</v>
      </c>
    </row>
    <row r="368" spans="1:8" x14ac:dyDescent="0.2">
      <c r="A368" t="s">
        <v>66</v>
      </c>
      <c r="B368" t="s">
        <v>10</v>
      </c>
      <c r="C368" t="s">
        <v>62</v>
      </c>
      <c r="D368">
        <v>10</v>
      </c>
      <c r="E368">
        <v>0</v>
      </c>
      <c r="F368">
        <v>3418962.8886198602</v>
      </c>
      <c r="G368">
        <f>IF(Table1[[#This Row],[time]]&lt;7200000,1,0)</f>
        <v>1</v>
      </c>
      <c r="H368">
        <f>SUMIFS(Table1[time],Table1[repetition],Table1[[#This Row],[repetition]],Table1[config],Table1[[#This Row],[config]])</f>
        <v>156960003.28343895</v>
      </c>
    </row>
    <row r="369" spans="1:8" x14ac:dyDescent="0.2">
      <c r="A369" t="s">
        <v>66</v>
      </c>
      <c r="B369" t="s">
        <v>26</v>
      </c>
      <c r="C369" t="s">
        <v>62</v>
      </c>
      <c r="D369">
        <v>10</v>
      </c>
      <c r="E369">
        <v>0</v>
      </c>
      <c r="F369">
        <v>2695702.3654771</v>
      </c>
      <c r="G369">
        <f>IF(Table1[[#This Row],[time]]&lt;7200000,1,0)</f>
        <v>1</v>
      </c>
      <c r="H369">
        <f>SUMIFS(Table1[time],Table1[repetition],Table1[[#This Row],[repetition]],Table1[config],Table1[[#This Row],[config]])</f>
        <v>156960003.28343895</v>
      </c>
    </row>
    <row r="370" spans="1:8" x14ac:dyDescent="0.2">
      <c r="A370" t="s">
        <v>66</v>
      </c>
      <c r="B370" t="s">
        <v>47</v>
      </c>
      <c r="C370" t="s">
        <v>62</v>
      </c>
      <c r="D370">
        <v>10</v>
      </c>
      <c r="E370">
        <v>0</v>
      </c>
      <c r="F370">
        <v>2695757.39753898</v>
      </c>
      <c r="G370">
        <f>IF(Table1[[#This Row],[time]]&lt;7200000,1,0)</f>
        <v>1</v>
      </c>
      <c r="H370">
        <f>SUMIFS(Table1[time],Table1[repetition],Table1[[#This Row],[repetition]],Table1[config],Table1[[#This Row],[config]])</f>
        <v>156960003.28343895</v>
      </c>
    </row>
    <row r="371" spans="1:8" x14ac:dyDescent="0.2">
      <c r="A371" t="s">
        <v>66</v>
      </c>
      <c r="B371" t="s">
        <v>21</v>
      </c>
      <c r="C371" t="s">
        <v>62</v>
      </c>
      <c r="D371">
        <v>10</v>
      </c>
      <c r="E371">
        <v>0</v>
      </c>
      <c r="F371">
        <v>2695299.87422609</v>
      </c>
      <c r="G371">
        <f>IF(Table1[[#This Row],[time]]&lt;7200000,1,0)</f>
        <v>1</v>
      </c>
      <c r="H371">
        <f>SUMIFS(Table1[time],Table1[repetition],Table1[[#This Row],[repetition]],Table1[config],Table1[[#This Row],[config]])</f>
        <v>156960003.28343895</v>
      </c>
    </row>
    <row r="372" spans="1:8" x14ac:dyDescent="0.2">
      <c r="A372" t="s">
        <v>66</v>
      </c>
      <c r="B372" t="s">
        <v>24</v>
      </c>
      <c r="C372" t="s">
        <v>62</v>
      </c>
      <c r="D372">
        <v>10</v>
      </c>
      <c r="E372">
        <v>3</v>
      </c>
      <c r="F372">
        <v>2695582.76448305</v>
      </c>
      <c r="G372">
        <f>IF(Table1[[#This Row],[time]]&lt;7200000,1,0)</f>
        <v>1</v>
      </c>
      <c r="H372">
        <f>SUMIFS(Table1[time],Table1[repetition],Table1[[#This Row],[repetition]],Table1[config],Table1[[#This Row],[config]])</f>
        <v>156960003.28343895</v>
      </c>
    </row>
    <row r="373" spans="1:8" x14ac:dyDescent="0.2">
      <c r="A373" t="s">
        <v>66</v>
      </c>
      <c r="B373" t="s">
        <v>38</v>
      </c>
      <c r="C373" t="s">
        <v>62</v>
      </c>
      <c r="D373">
        <v>10</v>
      </c>
      <c r="E373">
        <v>0</v>
      </c>
      <c r="F373">
        <v>3379730.3053229102</v>
      </c>
      <c r="G373">
        <f>IF(Table1[[#This Row],[time]]&lt;7200000,1,0)</f>
        <v>1</v>
      </c>
      <c r="H373">
        <f>SUMIFS(Table1[time],Table1[repetition],Table1[[#This Row],[repetition]],Table1[config],Table1[[#This Row],[config]])</f>
        <v>156960003.28343895</v>
      </c>
    </row>
    <row r="374" spans="1:8" x14ac:dyDescent="0.2">
      <c r="A374" t="s">
        <v>66</v>
      </c>
      <c r="B374" t="s">
        <v>57</v>
      </c>
      <c r="C374" t="s">
        <v>62</v>
      </c>
      <c r="D374">
        <v>10</v>
      </c>
      <c r="E374">
        <v>0</v>
      </c>
      <c r="F374">
        <v>2695744.1568323402</v>
      </c>
      <c r="G374">
        <f>IF(Table1[[#This Row],[time]]&lt;7200000,1,0)</f>
        <v>1</v>
      </c>
      <c r="H374">
        <f>SUMIFS(Table1[time],Table1[repetition],Table1[[#This Row],[repetition]],Table1[config],Table1[[#This Row],[config]])</f>
        <v>156960003.28343895</v>
      </c>
    </row>
    <row r="375" spans="1:8" x14ac:dyDescent="0.2">
      <c r="A375" t="s">
        <v>66</v>
      </c>
      <c r="B375" t="s">
        <v>15</v>
      </c>
      <c r="C375" t="s">
        <v>62</v>
      </c>
      <c r="D375">
        <v>10</v>
      </c>
      <c r="E375">
        <v>0</v>
      </c>
      <c r="F375">
        <v>2695415.3600591202</v>
      </c>
      <c r="G375">
        <f>IF(Table1[[#This Row],[time]]&lt;7200000,1,0)</f>
        <v>1</v>
      </c>
      <c r="H375">
        <f>SUMIFS(Table1[time],Table1[repetition],Table1[[#This Row],[repetition]],Table1[config],Table1[[#This Row],[config]])</f>
        <v>156960003.28343895</v>
      </c>
    </row>
    <row r="376" spans="1:8" x14ac:dyDescent="0.2">
      <c r="A376" t="s">
        <v>66</v>
      </c>
      <c r="B376" t="s">
        <v>35</v>
      </c>
      <c r="C376" t="s">
        <v>62</v>
      </c>
      <c r="D376">
        <v>10</v>
      </c>
      <c r="E376">
        <v>0</v>
      </c>
      <c r="F376">
        <v>2695677.5649087499</v>
      </c>
      <c r="G376">
        <f>IF(Table1[[#This Row],[time]]&lt;7200000,1,0)</f>
        <v>1</v>
      </c>
      <c r="H376">
        <f>SUMIFS(Table1[time],Table1[repetition],Table1[[#This Row],[repetition]],Table1[config],Table1[[#This Row],[config]])</f>
        <v>156960003.28343895</v>
      </c>
    </row>
    <row r="377" spans="1:8" x14ac:dyDescent="0.2">
      <c r="A377" t="s">
        <v>66</v>
      </c>
      <c r="B377" t="s">
        <v>16</v>
      </c>
      <c r="C377" t="s">
        <v>62</v>
      </c>
      <c r="D377">
        <v>10</v>
      </c>
      <c r="E377">
        <v>0</v>
      </c>
      <c r="F377">
        <v>2695688.5349657298</v>
      </c>
      <c r="G377">
        <f>IF(Table1[[#This Row],[time]]&lt;7200000,1,0)</f>
        <v>1</v>
      </c>
      <c r="H377">
        <f>SUMIFS(Table1[time],Table1[repetition],Table1[[#This Row],[repetition]],Table1[config],Table1[[#This Row],[config]])</f>
        <v>156960003.28343895</v>
      </c>
    </row>
    <row r="378" spans="1:8" x14ac:dyDescent="0.2">
      <c r="A378" t="s">
        <v>66</v>
      </c>
      <c r="B378" t="s">
        <v>30</v>
      </c>
      <c r="C378" t="s">
        <v>62</v>
      </c>
      <c r="D378">
        <v>10</v>
      </c>
      <c r="E378">
        <v>0</v>
      </c>
      <c r="F378">
        <v>2695459.8233131599</v>
      </c>
      <c r="G378">
        <f>IF(Table1[[#This Row],[time]]&lt;7200000,1,0)</f>
        <v>1</v>
      </c>
      <c r="H378">
        <f>SUMIFS(Table1[time],Table1[repetition],Table1[[#This Row],[repetition]],Table1[config],Table1[[#This Row],[config]])</f>
        <v>156960003.28343895</v>
      </c>
    </row>
    <row r="379" spans="1:8" x14ac:dyDescent="0.2">
      <c r="A379" t="s">
        <v>66</v>
      </c>
      <c r="B379" t="s">
        <v>40</v>
      </c>
      <c r="C379" t="s">
        <v>62</v>
      </c>
      <c r="D379">
        <v>10</v>
      </c>
      <c r="E379">
        <v>0</v>
      </c>
      <c r="F379">
        <v>7222117.8610883597</v>
      </c>
      <c r="G379">
        <f>IF(Table1[[#This Row],[time]]&lt;7200000,1,0)</f>
        <v>0</v>
      </c>
      <c r="H379">
        <f>SUMIFS(Table1[time],Table1[repetition],Table1[[#This Row],[repetition]],Table1[config],Table1[[#This Row],[config]])</f>
        <v>156960003.28343895</v>
      </c>
    </row>
    <row r="380" spans="1:8" x14ac:dyDescent="0.2">
      <c r="A380" t="s">
        <v>66</v>
      </c>
      <c r="B380" t="s">
        <v>27</v>
      </c>
      <c r="C380" t="s">
        <v>62</v>
      </c>
      <c r="D380">
        <v>10</v>
      </c>
      <c r="E380">
        <v>0</v>
      </c>
      <c r="F380">
        <v>3504373.5027182801</v>
      </c>
      <c r="G380">
        <f>IF(Table1[[#This Row],[time]]&lt;7200000,1,0)</f>
        <v>1</v>
      </c>
      <c r="H380">
        <f>SUMIFS(Table1[time],Table1[repetition],Table1[[#This Row],[repetition]],Table1[config],Table1[[#This Row],[config]])</f>
        <v>156960003.28343895</v>
      </c>
    </row>
    <row r="381" spans="1:8" x14ac:dyDescent="0.2">
      <c r="A381" t="s">
        <v>66</v>
      </c>
      <c r="B381" t="s">
        <v>51</v>
      </c>
      <c r="C381" t="s">
        <v>62</v>
      </c>
      <c r="D381">
        <v>10</v>
      </c>
      <c r="E381">
        <v>0</v>
      </c>
      <c r="F381">
        <v>3160888.0110531999</v>
      </c>
      <c r="G381">
        <f>IF(Table1[[#This Row],[time]]&lt;7200000,1,0)</f>
        <v>1</v>
      </c>
      <c r="H381">
        <f>SUMIFS(Table1[time],Table1[repetition],Table1[[#This Row],[repetition]],Table1[config],Table1[[#This Row],[config]])</f>
        <v>156960003.28343895</v>
      </c>
    </row>
    <row r="382" spans="1:8" x14ac:dyDescent="0.2">
      <c r="A382" t="s">
        <v>66</v>
      </c>
      <c r="B382" t="s">
        <v>5</v>
      </c>
      <c r="C382" t="s">
        <v>62</v>
      </c>
      <c r="D382">
        <v>10</v>
      </c>
      <c r="E382">
        <v>0</v>
      </c>
      <c r="F382">
        <v>2695819.5148347798</v>
      </c>
      <c r="G382">
        <f>IF(Table1[[#This Row],[time]]&lt;7200000,1,0)</f>
        <v>1</v>
      </c>
      <c r="H382">
        <f>SUMIFS(Table1[time],Table1[repetition],Table1[[#This Row],[repetition]],Table1[config],Table1[[#This Row],[config]])</f>
        <v>156960003.28343895</v>
      </c>
    </row>
    <row r="383" spans="1:8" x14ac:dyDescent="0.2">
      <c r="A383" t="s">
        <v>66</v>
      </c>
      <c r="B383" t="s">
        <v>39</v>
      </c>
      <c r="C383" t="s">
        <v>62</v>
      </c>
      <c r="D383">
        <v>10</v>
      </c>
      <c r="E383">
        <v>1</v>
      </c>
      <c r="F383">
        <v>2695605.5718371598</v>
      </c>
      <c r="G383">
        <f>IF(Table1[[#This Row],[time]]&lt;7200000,1,0)</f>
        <v>1</v>
      </c>
      <c r="H383">
        <f>SUMIFS(Table1[time],Table1[repetition],Table1[[#This Row],[repetition]],Table1[config],Table1[[#This Row],[config]])</f>
        <v>156960003.28343895</v>
      </c>
    </row>
    <row r="384" spans="1:8" x14ac:dyDescent="0.2">
      <c r="A384" t="s">
        <v>66</v>
      </c>
      <c r="B384" t="s">
        <v>31</v>
      </c>
      <c r="C384" t="s">
        <v>62</v>
      </c>
      <c r="D384">
        <v>10</v>
      </c>
      <c r="E384">
        <v>0</v>
      </c>
      <c r="F384">
        <v>2695402.9057282</v>
      </c>
      <c r="G384">
        <f>IF(Table1[[#This Row],[time]]&lt;7200000,1,0)</f>
        <v>1</v>
      </c>
      <c r="H384">
        <f>SUMIFS(Table1[time],Table1[repetition],Table1[[#This Row],[repetition]],Table1[config],Table1[[#This Row],[config]])</f>
        <v>156960003.28343895</v>
      </c>
    </row>
    <row r="385" spans="1:8" x14ac:dyDescent="0.2">
      <c r="A385" t="s">
        <v>66</v>
      </c>
      <c r="B385" t="s">
        <v>44</v>
      </c>
      <c r="C385" t="s">
        <v>62</v>
      </c>
      <c r="D385">
        <v>10</v>
      </c>
      <c r="E385">
        <v>0</v>
      </c>
      <c r="F385">
        <v>3002603.0425992701</v>
      </c>
      <c r="G385">
        <f>IF(Table1[[#This Row],[time]]&lt;7200000,1,0)</f>
        <v>1</v>
      </c>
      <c r="H385">
        <f>SUMIFS(Table1[time],Table1[repetition],Table1[[#This Row],[repetition]],Table1[config],Table1[[#This Row],[config]])</f>
        <v>156960003.28343895</v>
      </c>
    </row>
    <row r="386" spans="1:8" x14ac:dyDescent="0.2">
      <c r="A386" t="s">
        <v>66</v>
      </c>
      <c r="B386" t="s">
        <v>45</v>
      </c>
      <c r="C386" t="s">
        <v>62</v>
      </c>
      <c r="D386">
        <v>10</v>
      </c>
      <c r="E386">
        <v>0</v>
      </c>
      <c r="F386">
        <v>2695502.8020134098</v>
      </c>
      <c r="G386">
        <f>IF(Table1[[#This Row],[time]]&lt;7200000,1,0)</f>
        <v>1</v>
      </c>
      <c r="H386">
        <f>SUMIFS(Table1[time],Table1[repetition],Table1[[#This Row],[repetition]],Table1[config],Table1[[#This Row],[config]])</f>
        <v>156960003.28343895</v>
      </c>
    </row>
    <row r="387" spans="1:8" x14ac:dyDescent="0.2">
      <c r="A387" t="s">
        <v>66</v>
      </c>
      <c r="B387" t="s">
        <v>50</v>
      </c>
      <c r="C387" t="s">
        <v>62</v>
      </c>
      <c r="D387">
        <v>10</v>
      </c>
      <c r="E387">
        <v>0</v>
      </c>
      <c r="F387">
        <v>2695166.7427830398</v>
      </c>
      <c r="G387">
        <f>IF(Table1[[#This Row],[time]]&lt;7200000,1,0)</f>
        <v>1</v>
      </c>
      <c r="H387">
        <f>SUMIFS(Table1[time],Table1[repetition],Table1[[#This Row],[repetition]],Table1[config],Table1[[#This Row],[config]])</f>
        <v>156960003.28343895</v>
      </c>
    </row>
    <row r="388" spans="1:8" x14ac:dyDescent="0.2">
      <c r="A388" t="s">
        <v>66</v>
      </c>
      <c r="B388" t="s">
        <v>48</v>
      </c>
      <c r="C388" t="s">
        <v>62</v>
      </c>
      <c r="D388">
        <v>10</v>
      </c>
      <c r="E388">
        <v>0</v>
      </c>
      <c r="F388">
        <v>2695847.7420322499</v>
      </c>
      <c r="G388">
        <f>IF(Table1[[#This Row],[time]]&lt;7200000,1,0)</f>
        <v>1</v>
      </c>
      <c r="H388">
        <f>SUMIFS(Table1[time],Table1[repetition],Table1[[#This Row],[repetition]],Table1[config],Table1[[#This Row],[config]])</f>
        <v>156960003.28343895</v>
      </c>
    </row>
    <row r="389" spans="1:8" x14ac:dyDescent="0.2">
      <c r="A389" t="s">
        <v>66</v>
      </c>
      <c r="B389" t="s">
        <v>41</v>
      </c>
      <c r="C389" t="s">
        <v>62</v>
      </c>
      <c r="D389">
        <v>10</v>
      </c>
      <c r="E389">
        <v>0</v>
      </c>
      <c r="F389">
        <v>2695379.9456339302</v>
      </c>
      <c r="G389">
        <f>IF(Table1[[#This Row],[time]]&lt;7200000,1,0)</f>
        <v>1</v>
      </c>
      <c r="H389">
        <f>SUMIFS(Table1[time],Table1[repetition],Table1[[#This Row],[repetition]],Table1[config],Table1[[#This Row],[config]])</f>
        <v>156960003.28343895</v>
      </c>
    </row>
    <row r="390" spans="1:8" x14ac:dyDescent="0.2">
      <c r="A390" t="s">
        <v>66</v>
      </c>
      <c r="B390" t="s">
        <v>49</v>
      </c>
      <c r="C390" t="s">
        <v>62</v>
      </c>
      <c r="D390">
        <v>10</v>
      </c>
      <c r="E390">
        <v>0</v>
      </c>
      <c r="F390">
        <v>4059309.8533642399</v>
      </c>
      <c r="G390">
        <f>IF(Table1[[#This Row],[time]]&lt;7200000,1,0)</f>
        <v>1</v>
      </c>
      <c r="H390">
        <f>SUMIFS(Table1[time],Table1[repetition],Table1[[#This Row],[repetition]],Table1[config],Table1[[#This Row],[config]])</f>
        <v>156960003.28343895</v>
      </c>
    </row>
    <row r="391" spans="1:8" x14ac:dyDescent="0.2">
      <c r="A391" t="s">
        <v>66</v>
      </c>
      <c r="B391" t="s">
        <v>14</v>
      </c>
      <c r="C391" t="s">
        <v>62</v>
      </c>
      <c r="D391">
        <v>10</v>
      </c>
      <c r="E391">
        <v>0</v>
      </c>
      <c r="F391">
        <v>2695750.2038506698</v>
      </c>
      <c r="G391">
        <f>IF(Table1[[#This Row],[time]]&lt;7200000,1,0)</f>
        <v>1</v>
      </c>
      <c r="H391">
        <f>SUMIFS(Table1[time],Table1[repetition],Table1[[#This Row],[repetition]],Table1[config],Table1[[#This Row],[config]])</f>
        <v>156960003.28343895</v>
      </c>
    </row>
    <row r="392" spans="1:8" x14ac:dyDescent="0.2">
      <c r="A392" t="s">
        <v>66</v>
      </c>
      <c r="B392" t="s">
        <v>46</v>
      </c>
      <c r="C392" t="s">
        <v>62</v>
      </c>
      <c r="D392">
        <v>10</v>
      </c>
      <c r="E392">
        <v>0</v>
      </c>
      <c r="F392">
        <v>2695773.4055160498</v>
      </c>
      <c r="G392">
        <f>IF(Table1[[#This Row],[time]]&lt;7200000,1,0)</f>
        <v>1</v>
      </c>
      <c r="H392">
        <f>SUMIFS(Table1[time],Table1[repetition],Table1[[#This Row],[repetition]],Table1[config],Table1[[#This Row],[config]])</f>
        <v>156960003.28343895</v>
      </c>
    </row>
    <row r="393" spans="1:8" x14ac:dyDescent="0.2">
      <c r="A393" t="s">
        <v>66</v>
      </c>
      <c r="B393" t="s">
        <v>20</v>
      </c>
      <c r="C393" t="s">
        <v>62</v>
      </c>
      <c r="D393">
        <v>10</v>
      </c>
      <c r="E393">
        <v>0</v>
      </c>
      <c r="F393">
        <v>2695821.3278558101</v>
      </c>
      <c r="G393">
        <f>IF(Table1[[#This Row],[time]]&lt;7200000,1,0)</f>
        <v>1</v>
      </c>
      <c r="H393">
        <f>SUMIFS(Table1[time],Table1[repetition],Table1[[#This Row],[repetition]],Table1[config],Table1[[#This Row],[config]])</f>
        <v>156960003.28343895</v>
      </c>
    </row>
    <row r="394" spans="1:8" x14ac:dyDescent="0.2">
      <c r="A394" t="s">
        <v>66</v>
      </c>
      <c r="B394" t="s">
        <v>29</v>
      </c>
      <c r="C394" t="s">
        <v>62</v>
      </c>
      <c r="D394">
        <v>10</v>
      </c>
      <c r="E394">
        <v>0</v>
      </c>
      <c r="F394">
        <v>2695409.3662681901</v>
      </c>
      <c r="G394">
        <f>IF(Table1[[#This Row],[time]]&lt;7200000,1,0)</f>
        <v>1</v>
      </c>
      <c r="H394">
        <f>SUMIFS(Table1[time],Table1[repetition],Table1[[#This Row],[repetition]],Table1[config],Table1[[#This Row],[config]])</f>
        <v>156960003.28343895</v>
      </c>
    </row>
    <row r="395" spans="1:8" x14ac:dyDescent="0.2">
      <c r="A395" t="s">
        <v>66</v>
      </c>
      <c r="B395" t="s">
        <v>55</v>
      </c>
      <c r="C395" t="s">
        <v>62</v>
      </c>
      <c r="D395">
        <v>10</v>
      </c>
      <c r="E395">
        <v>0</v>
      </c>
      <c r="F395">
        <v>2695751.2200302398</v>
      </c>
      <c r="G395">
        <f>IF(Table1[[#This Row],[time]]&lt;7200000,1,0)</f>
        <v>1</v>
      </c>
      <c r="H395">
        <f>SUMIFS(Table1[time],Table1[repetition],Table1[[#This Row],[repetition]],Table1[config],Table1[[#This Row],[config]])</f>
        <v>156960003.28343895</v>
      </c>
    </row>
    <row r="396" spans="1:8" x14ac:dyDescent="0.2">
      <c r="A396" t="s">
        <v>66</v>
      </c>
      <c r="B396" t="s">
        <v>58</v>
      </c>
      <c r="C396" t="s">
        <v>62</v>
      </c>
      <c r="D396">
        <v>10</v>
      </c>
      <c r="E396">
        <v>0</v>
      </c>
      <c r="F396">
        <v>4868480.6920331903</v>
      </c>
      <c r="G396">
        <f>IF(Table1[[#This Row],[time]]&lt;7200000,1,0)</f>
        <v>1</v>
      </c>
      <c r="H396">
        <f>SUMIFS(Table1[time],Table1[repetition],Table1[[#This Row],[repetition]],Table1[config],Table1[[#This Row],[config]])</f>
        <v>156960003.28343895</v>
      </c>
    </row>
    <row r="397" spans="1:8" x14ac:dyDescent="0.2">
      <c r="A397" t="s">
        <v>66</v>
      </c>
      <c r="B397" t="s">
        <v>36</v>
      </c>
      <c r="C397" t="s">
        <v>62</v>
      </c>
      <c r="D397">
        <v>10</v>
      </c>
      <c r="E397">
        <v>0</v>
      </c>
      <c r="F397">
        <v>7213400.26385104</v>
      </c>
      <c r="G397">
        <f>IF(Table1[[#This Row],[time]]&lt;7200000,1,0)</f>
        <v>0</v>
      </c>
      <c r="H397">
        <f>SUMIFS(Table1[time],Table1[repetition],Table1[[#This Row],[repetition]],Table1[config],Table1[[#This Row],[config]])</f>
        <v>156960003.28343895</v>
      </c>
    </row>
    <row r="398" spans="1:8" x14ac:dyDescent="0.2">
      <c r="A398" t="s">
        <v>66</v>
      </c>
      <c r="B398" t="s">
        <v>54</v>
      </c>
      <c r="C398" t="s">
        <v>62</v>
      </c>
      <c r="D398">
        <v>10</v>
      </c>
      <c r="E398">
        <v>0</v>
      </c>
      <c r="F398">
        <v>2695548.4472359498</v>
      </c>
      <c r="G398">
        <f>IF(Table1[[#This Row],[time]]&lt;7200000,1,0)</f>
        <v>1</v>
      </c>
      <c r="H398">
        <f>SUMIFS(Table1[time],Table1[repetition],Table1[[#This Row],[repetition]],Table1[config],Table1[[#This Row],[config]])</f>
        <v>156960003.28343895</v>
      </c>
    </row>
    <row r="399" spans="1:8" x14ac:dyDescent="0.2">
      <c r="A399" t="s">
        <v>66</v>
      </c>
      <c r="B399" t="s">
        <v>11</v>
      </c>
      <c r="C399" t="s">
        <v>62</v>
      </c>
      <c r="D399">
        <v>10</v>
      </c>
      <c r="E399">
        <v>0</v>
      </c>
      <c r="F399">
        <v>2801718.5156922699</v>
      </c>
      <c r="G399">
        <f>IF(Table1[[#This Row],[time]]&lt;7200000,1,0)</f>
        <v>1</v>
      </c>
      <c r="H399">
        <f>SUMIFS(Table1[time],Table1[repetition],Table1[[#This Row],[repetition]],Table1[config],Table1[[#This Row],[config]])</f>
        <v>156960003.28343895</v>
      </c>
    </row>
    <row r="400" spans="1:8" x14ac:dyDescent="0.2">
      <c r="A400" t="s">
        <v>66</v>
      </c>
      <c r="B400" t="s">
        <v>9</v>
      </c>
      <c r="C400" t="s">
        <v>62</v>
      </c>
      <c r="D400">
        <v>10</v>
      </c>
      <c r="E400">
        <v>1</v>
      </c>
      <c r="F400">
        <v>2695135.0890430599</v>
      </c>
      <c r="G400">
        <f>IF(Table1[[#This Row],[time]]&lt;7200000,1,0)</f>
        <v>1</v>
      </c>
      <c r="H400">
        <f>SUMIFS(Table1[time],Table1[repetition],Table1[[#This Row],[repetition]],Table1[config],Table1[[#This Row],[config]])</f>
        <v>156960003.28343895</v>
      </c>
    </row>
    <row r="401" spans="1:8" x14ac:dyDescent="0.2">
      <c r="A401" t="s">
        <v>66</v>
      </c>
      <c r="B401" t="s">
        <v>19</v>
      </c>
      <c r="C401" t="s">
        <v>62</v>
      </c>
      <c r="D401">
        <v>10</v>
      </c>
      <c r="E401">
        <v>0</v>
      </c>
      <c r="F401">
        <v>2695664.8445446002</v>
      </c>
      <c r="G401">
        <f>IF(Table1[[#This Row],[time]]&lt;7200000,1,0)</f>
        <v>1</v>
      </c>
      <c r="H401">
        <f>SUMIFS(Table1[time],Table1[repetition],Table1[[#This Row],[repetition]],Table1[config],Table1[[#This Row],[config]])</f>
        <v>156960003.28343895</v>
      </c>
    </row>
    <row r="402" spans="1:8" x14ac:dyDescent="0.2">
      <c r="A402" t="s">
        <v>68</v>
      </c>
      <c r="B402" t="s">
        <v>13</v>
      </c>
      <c r="C402" t="s">
        <v>62</v>
      </c>
      <c r="D402">
        <v>10</v>
      </c>
      <c r="E402">
        <v>0</v>
      </c>
      <c r="F402">
        <v>36375.370909925499</v>
      </c>
      <c r="G402">
        <f>IF(Table1[[#This Row],[time]]&lt;7200000,1,0)</f>
        <v>1</v>
      </c>
      <c r="H402">
        <f>SUMIFS(Table1[time],Table1[repetition],Table1[[#This Row],[repetition]],Table1[config],Table1[[#This Row],[config]])</f>
        <v>2490272.4436945273</v>
      </c>
    </row>
    <row r="403" spans="1:8" x14ac:dyDescent="0.2">
      <c r="A403" t="s">
        <v>68</v>
      </c>
      <c r="B403" t="s">
        <v>43</v>
      </c>
      <c r="C403" t="s">
        <v>62</v>
      </c>
      <c r="D403">
        <v>10</v>
      </c>
      <c r="E403">
        <v>0</v>
      </c>
      <c r="F403">
        <v>36586.584824137302</v>
      </c>
      <c r="G403">
        <f>IF(Table1[[#This Row],[time]]&lt;7200000,1,0)</f>
        <v>1</v>
      </c>
      <c r="H403">
        <f>SUMIFS(Table1[time],Table1[repetition],Table1[[#This Row],[repetition]],Table1[config],Table1[[#This Row],[config]])</f>
        <v>2490272.4436945273</v>
      </c>
    </row>
    <row r="404" spans="1:8" x14ac:dyDescent="0.2">
      <c r="A404" t="s">
        <v>68</v>
      </c>
      <c r="B404" t="s">
        <v>33</v>
      </c>
      <c r="C404" t="s">
        <v>62</v>
      </c>
      <c r="D404">
        <v>10</v>
      </c>
      <c r="E404">
        <v>0</v>
      </c>
      <c r="F404">
        <v>51171.598973218301</v>
      </c>
      <c r="G404">
        <f>IF(Table1[[#This Row],[time]]&lt;7200000,1,0)</f>
        <v>1</v>
      </c>
      <c r="H404">
        <f>SUMIFS(Table1[time],Table1[repetition],Table1[[#This Row],[repetition]],Table1[config],Table1[[#This Row],[config]])</f>
        <v>2490272.4436945273</v>
      </c>
    </row>
    <row r="405" spans="1:8" x14ac:dyDescent="0.2">
      <c r="A405" t="s">
        <v>68</v>
      </c>
      <c r="B405" t="s">
        <v>53</v>
      </c>
      <c r="C405" t="s">
        <v>62</v>
      </c>
      <c r="D405">
        <v>10</v>
      </c>
      <c r="E405">
        <v>0</v>
      </c>
      <c r="F405">
        <v>59417.893482837797</v>
      </c>
      <c r="G405">
        <f>IF(Table1[[#This Row],[time]]&lt;7200000,1,0)</f>
        <v>1</v>
      </c>
      <c r="H405">
        <f>SUMIFS(Table1[time],Table1[repetition],Table1[[#This Row],[repetition]],Table1[config],Table1[[#This Row],[config]])</f>
        <v>2490272.4436945273</v>
      </c>
    </row>
    <row r="406" spans="1:8" x14ac:dyDescent="0.2">
      <c r="A406" t="s">
        <v>68</v>
      </c>
      <c r="B406" t="s">
        <v>25</v>
      </c>
      <c r="C406" t="s">
        <v>62</v>
      </c>
      <c r="D406">
        <v>10</v>
      </c>
      <c r="E406">
        <v>0</v>
      </c>
      <c r="F406">
        <v>36375.708520878099</v>
      </c>
      <c r="G406">
        <f>IF(Table1[[#This Row],[time]]&lt;7200000,1,0)</f>
        <v>1</v>
      </c>
      <c r="H406">
        <f>SUMIFS(Table1[time],Table1[repetition],Table1[[#This Row],[repetition]],Table1[config],Table1[[#This Row],[config]])</f>
        <v>2490272.4436945273</v>
      </c>
    </row>
    <row r="407" spans="1:8" x14ac:dyDescent="0.2">
      <c r="A407" t="s">
        <v>68</v>
      </c>
      <c r="B407" t="s">
        <v>32</v>
      </c>
      <c r="C407" t="s">
        <v>62</v>
      </c>
      <c r="D407">
        <v>10</v>
      </c>
      <c r="E407">
        <v>0</v>
      </c>
      <c r="F407">
        <v>59498.7364709377</v>
      </c>
      <c r="G407">
        <f>IF(Table1[[#This Row],[time]]&lt;7200000,1,0)</f>
        <v>1</v>
      </c>
      <c r="H407">
        <f>SUMIFS(Table1[time],Table1[repetition],Table1[[#This Row],[repetition]],Table1[config],Table1[[#This Row],[config]])</f>
        <v>2490272.4436945273</v>
      </c>
    </row>
    <row r="408" spans="1:8" x14ac:dyDescent="0.2">
      <c r="A408" t="s">
        <v>68</v>
      </c>
      <c r="B408" t="s">
        <v>17</v>
      </c>
      <c r="C408" t="s">
        <v>62</v>
      </c>
      <c r="D408">
        <v>10</v>
      </c>
      <c r="E408">
        <v>0</v>
      </c>
      <c r="F408">
        <v>36492.121510207602</v>
      </c>
      <c r="G408">
        <f>IF(Table1[[#This Row],[time]]&lt;7200000,1,0)</f>
        <v>1</v>
      </c>
      <c r="H408">
        <f>SUMIFS(Table1[time],Table1[repetition],Table1[[#This Row],[repetition]],Table1[config],Table1[[#This Row],[config]])</f>
        <v>2490272.4436945273</v>
      </c>
    </row>
    <row r="409" spans="1:8" x14ac:dyDescent="0.2">
      <c r="A409" t="s">
        <v>68</v>
      </c>
      <c r="B409" t="s">
        <v>56</v>
      </c>
      <c r="C409" t="s">
        <v>62</v>
      </c>
      <c r="D409">
        <v>10</v>
      </c>
      <c r="E409">
        <v>0</v>
      </c>
      <c r="F409">
        <v>51531.664208043301</v>
      </c>
      <c r="G409">
        <f>IF(Table1[[#This Row],[time]]&lt;7200000,1,0)</f>
        <v>1</v>
      </c>
      <c r="H409">
        <f>SUMIFS(Table1[time],Table1[repetition],Table1[[#This Row],[repetition]],Table1[config],Table1[[#This Row],[config]])</f>
        <v>2490272.4436945273</v>
      </c>
    </row>
    <row r="410" spans="1:8" x14ac:dyDescent="0.2">
      <c r="A410" t="s">
        <v>68</v>
      </c>
      <c r="B410" t="s">
        <v>12</v>
      </c>
      <c r="C410" t="s">
        <v>62</v>
      </c>
      <c r="D410">
        <v>10</v>
      </c>
      <c r="E410">
        <v>0</v>
      </c>
      <c r="F410">
        <v>30358.895781915598</v>
      </c>
      <c r="G410">
        <f>IF(Table1[[#This Row],[time]]&lt;7200000,1,0)</f>
        <v>1</v>
      </c>
      <c r="H410">
        <f>SUMIFS(Table1[time],Table1[repetition],Table1[[#This Row],[repetition]],Table1[config],Table1[[#This Row],[config]])</f>
        <v>2490272.4436945273</v>
      </c>
    </row>
    <row r="411" spans="1:8" x14ac:dyDescent="0.2">
      <c r="A411" t="s">
        <v>68</v>
      </c>
      <c r="B411" t="s">
        <v>7</v>
      </c>
      <c r="C411" t="s">
        <v>62</v>
      </c>
      <c r="D411">
        <v>10</v>
      </c>
      <c r="E411">
        <v>0</v>
      </c>
      <c r="F411">
        <v>86973.749845288694</v>
      </c>
      <c r="G411">
        <f>IF(Table1[[#This Row],[time]]&lt;7200000,1,0)</f>
        <v>1</v>
      </c>
      <c r="H411">
        <f>SUMIFS(Table1[time],Table1[repetition],Table1[[#This Row],[repetition]],Table1[config],Table1[[#This Row],[config]])</f>
        <v>2490272.4436945273</v>
      </c>
    </row>
    <row r="412" spans="1:8" x14ac:dyDescent="0.2">
      <c r="A412" t="s">
        <v>68</v>
      </c>
      <c r="B412" t="s">
        <v>22</v>
      </c>
      <c r="C412" t="s">
        <v>62</v>
      </c>
      <c r="D412">
        <v>10</v>
      </c>
      <c r="E412">
        <v>0</v>
      </c>
      <c r="F412">
        <v>71910.950182936998</v>
      </c>
      <c r="G412">
        <f>IF(Table1[[#This Row],[time]]&lt;7200000,1,0)</f>
        <v>1</v>
      </c>
      <c r="H412">
        <f>SUMIFS(Table1[time],Table1[repetition],Table1[[#This Row],[repetition]],Table1[config],Table1[[#This Row],[config]])</f>
        <v>2490272.4436945273</v>
      </c>
    </row>
    <row r="413" spans="1:8" x14ac:dyDescent="0.2">
      <c r="A413" t="s">
        <v>68</v>
      </c>
      <c r="B413" t="s">
        <v>18</v>
      </c>
      <c r="C413" t="s">
        <v>62</v>
      </c>
      <c r="D413">
        <v>10</v>
      </c>
      <c r="E413">
        <v>0</v>
      </c>
      <c r="F413">
        <v>19679.0721309371</v>
      </c>
      <c r="G413">
        <f>IF(Table1[[#This Row],[time]]&lt;7200000,1,0)</f>
        <v>1</v>
      </c>
      <c r="H413">
        <f>SUMIFS(Table1[time],Table1[repetition],Table1[[#This Row],[repetition]],Table1[config],Table1[[#This Row],[config]])</f>
        <v>2490272.4436945273</v>
      </c>
    </row>
    <row r="414" spans="1:8" x14ac:dyDescent="0.2">
      <c r="A414" t="s">
        <v>68</v>
      </c>
      <c r="B414" t="s">
        <v>34</v>
      </c>
      <c r="C414" t="s">
        <v>62</v>
      </c>
      <c r="D414">
        <v>10</v>
      </c>
      <c r="E414">
        <v>0</v>
      </c>
      <c r="F414">
        <v>36371.839584782698</v>
      </c>
      <c r="G414">
        <f>IF(Table1[[#This Row],[time]]&lt;7200000,1,0)</f>
        <v>1</v>
      </c>
      <c r="H414">
        <f>SUMIFS(Table1[time],Table1[repetition],Table1[[#This Row],[repetition]],Table1[config],Table1[[#This Row],[config]])</f>
        <v>2490272.4436945273</v>
      </c>
    </row>
    <row r="415" spans="1:8" x14ac:dyDescent="0.2">
      <c r="A415" t="s">
        <v>68</v>
      </c>
      <c r="B415" t="s">
        <v>10</v>
      </c>
      <c r="C415" t="s">
        <v>62</v>
      </c>
      <c r="D415">
        <v>10</v>
      </c>
      <c r="E415">
        <v>0</v>
      </c>
      <c r="F415">
        <v>52337.167794816101</v>
      </c>
      <c r="G415">
        <f>IF(Table1[[#This Row],[time]]&lt;7200000,1,0)</f>
        <v>1</v>
      </c>
      <c r="H415">
        <f>SUMIFS(Table1[time],Table1[repetition],Table1[[#This Row],[repetition]],Table1[config],Table1[[#This Row],[config]])</f>
        <v>2490272.4436945273</v>
      </c>
    </row>
    <row r="416" spans="1:8" x14ac:dyDescent="0.2">
      <c r="A416" t="s">
        <v>68</v>
      </c>
      <c r="B416" t="s">
        <v>24</v>
      </c>
      <c r="C416" t="s">
        <v>62</v>
      </c>
      <c r="D416">
        <v>10</v>
      </c>
      <c r="E416">
        <v>0</v>
      </c>
      <c r="F416">
        <v>19318.577954079901</v>
      </c>
      <c r="G416">
        <f>IF(Table1[[#This Row],[time]]&lt;7200000,1,0)</f>
        <v>1</v>
      </c>
      <c r="H416">
        <f>SUMIFS(Table1[time],Table1[repetition],Table1[[#This Row],[repetition]],Table1[config],Table1[[#This Row],[config]])</f>
        <v>2490272.4436945273</v>
      </c>
    </row>
    <row r="417" spans="1:8" x14ac:dyDescent="0.2">
      <c r="A417" t="s">
        <v>68</v>
      </c>
      <c r="B417" t="s">
        <v>37</v>
      </c>
      <c r="C417" t="s">
        <v>62</v>
      </c>
      <c r="D417">
        <v>10</v>
      </c>
      <c r="E417">
        <v>0</v>
      </c>
      <c r="F417">
        <v>59329.661828000098</v>
      </c>
      <c r="G417">
        <f>IF(Table1[[#This Row],[time]]&lt;7200000,1,0)</f>
        <v>1</v>
      </c>
      <c r="H417">
        <f>SUMIFS(Table1[time],Table1[repetition],Table1[[#This Row],[repetition]],Table1[config],Table1[[#This Row],[config]])</f>
        <v>2490272.4436945273</v>
      </c>
    </row>
    <row r="418" spans="1:8" x14ac:dyDescent="0.2">
      <c r="A418" t="s">
        <v>68</v>
      </c>
      <c r="B418" t="s">
        <v>28</v>
      </c>
      <c r="C418" t="s">
        <v>62</v>
      </c>
      <c r="D418">
        <v>10</v>
      </c>
      <c r="E418">
        <v>0</v>
      </c>
      <c r="F418">
        <v>36376.181668136203</v>
      </c>
      <c r="G418">
        <f>IF(Table1[[#This Row],[time]]&lt;7200000,1,0)</f>
        <v>1</v>
      </c>
      <c r="H418">
        <f>SUMIFS(Table1[time],Table1[repetition],Table1[[#This Row],[repetition]],Table1[config],Table1[[#This Row],[config]])</f>
        <v>2490272.4436945273</v>
      </c>
    </row>
    <row r="419" spans="1:8" x14ac:dyDescent="0.2">
      <c r="A419" t="s">
        <v>68</v>
      </c>
      <c r="B419" t="s">
        <v>42</v>
      </c>
      <c r="C419" t="s">
        <v>62</v>
      </c>
      <c r="D419">
        <v>10</v>
      </c>
      <c r="E419">
        <v>0</v>
      </c>
      <c r="F419">
        <v>74263.257800135703</v>
      </c>
      <c r="G419">
        <f>IF(Table1[[#This Row],[time]]&lt;7200000,1,0)</f>
        <v>1</v>
      </c>
      <c r="H419">
        <f>SUMIFS(Table1[time],Table1[repetition],Table1[[#This Row],[repetition]],Table1[config],Table1[[#This Row],[config]])</f>
        <v>2490272.4436945273</v>
      </c>
    </row>
    <row r="420" spans="1:8" x14ac:dyDescent="0.2">
      <c r="A420" t="s">
        <v>68</v>
      </c>
      <c r="B420" t="s">
        <v>26</v>
      </c>
      <c r="C420" t="s">
        <v>62</v>
      </c>
      <c r="D420">
        <v>10</v>
      </c>
      <c r="E420">
        <v>0</v>
      </c>
      <c r="F420">
        <v>36522.7938801981</v>
      </c>
      <c r="G420">
        <f>IF(Table1[[#This Row],[time]]&lt;7200000,1,0)</f>
        <v>1</v>
      </c>
      <c r="H420">
        <f>SUMIFS(Table1[time],Table1[repetition],Table1[[#This Row],[repetition]],Table1[config],Table1[[#This Row],[config]])</f>
        <v>2490272.4436945273</v>
      </c>
    </row>
    <row r="421" spans="1:8" x14ac:dyDescent="0.2">
      <c r="A421" t="s">
        <v>68</v>
      </c>
      <c r="B421" t="s">
        <v>39</v>
      </c>
      <c r="C421" t="s">
        <v>62</v>
      </c>
      <c r="D421">
        <v>10</v>
      </c>
      <c r="E421">
        <v>0</v>
      </c>
      <c r="F421">
        <v>67110.487815923902</v>
      </c>
      <c r="G421">
        <f>IF(Table1[[#This Row],[time]]&lt;7200000,1,0)</f>
        <v>1</v>
      </c>
      <c r="H421">
        <f>SUMIFS(Table1[time],Table1[repetition],Table1[[#This Row],[repetition]],Table1[config],Table1[[#This Row],[config]])</f>
        <v>2490272.4436945273</v>
      </c>
    </row>
    <row r="422" spans="1:8" x14ac:dyDescent="0.2">
      <c r="A422" t="s">
        <v>68</v>
      </c>
      <c r="B422" t="s">
        <v>15</v>
      </c>
      <c r="C422" t="s">
        <v>62</v>
      </c>
      <c r="D422">
        <v>10</v>
      </c>
      <c r="E422">
        <v>0</v>
      </c>
      <c r="F422">
        <v>30912.425839807798</v>
      </c>
      <c r="G422">
        <f>IF(Table1[[#This Row],[time]]&lt;7200000,1,0)</f>
        <v>1</v>
      </c>
      <c r="H422">
        <f>SUMIFS(Table1[time],Table1[repetition],Table1[[#This Row],[repetition]],Table1[config],Table1[[#This Row],[config]])</f>
        <v>2490272.4436945273</v>
      </c>
    </row>
    <row r="423" spans="1:8" x14ac:dyDescent="0.2">
      <c r="A423" t="s">
        <v>68</v>
      </c>
      <c r="B423" t="s">
        <v>38</v>
      </c>
      <c r="C423" t="s">
        <v>62</v>
      </c>
      <c r="D423">
        <v>10</v>
      </c>
      <c r="E423">
        <v>0</v>
      </c>
      <c r="F423">
        <v>60654.574513901003</v>
      </c>
      <c r="G423">
        <f>IF(Table1[[#This Row],[time]]&lt;7200000,1,0)</f>
        <v>1</v>
      </c>
      <c r="H423">
        <f>SUMIFS(Table1[time],Table1[repetition],Table1[[#This Row],[repetition]],Table1[config],Table1[[#This Row],[config]])</f>
        <v>2490272.4436945273</v>
      </c>
    </row>
    <row r="424" spans="1:8" x14ac:dyDescent="0.2">
      <c r="A424" t="s">
        <v>68</v>
      </c>
      <c r="B424" t="s">
        <v>47</v>
      </c>
      <c r="C424" t="s">
        <v>62</v>
      </c>
      <c r="D424">
        <v>10</v>
      </c>
      <c r="E424">
        <v>0</v>
      </c>
      <c r="F424">
        <v>59249.462707899504</v>
      </c>
      <c r="G424">
        <f>IF(Table1[[#This Row],[time]]&lt;7200000,1,0)</f>
        <v>1</v>
      </c>
      <c r="H424">
        <f>SUMIFS(Table1[time],Table1[repetition],Table1[[#This Row],[repetition]],Table1[config],Table1[[#This Row],[config]])</f>
        <v>2490272.4436945273</v>
      </c>
    </row>
    <row r="425" spans="1:8" x14ac:dyDescent="0.2">
      <c r="A425" t="s">
        <v>68</v>
      </c>
      <c r="B425" t="s">
        <v>21</v>
      </c>
      <c r="C425" t="s">
        <v>62</v>
      </c>
      <c r="D425">
        <v>10</v>
      </c>
      <c r="E425">
        <v>0</v>
      </c>
      <c r="F425">
        <v>30493.798275943798</v>
      </c>
      <c r="G425">
        <f>IF(Table1[[#This Row],[time]]&lt;7200000,1,0)</f>
        <v>1</v>
      </c>
      <c r="H425">
        <f>SUMIFS(Table1[time],Table1[repetition],Table1[[#This Row],[repetition]],Table1[config],Table1[[#This Row],[config]])</f>
        <v>2490272.4436945273</v>
      </c>
    </row>
    <row r="426" spans="1:8" x14ac:dyDescent="0.2">
      <c r="A426" t="s">
        <v>68</v>
      </c>
      <c r="B426" t="s">
        <v>35</v>
      </c>
      <c r="C426" t="s">
        <v>62</v>
      </c>
      <c r="D426">
        <v>10</v>
      </c>
      <c r="E426">
        <v>0</v>
      </c>
      <c r="F426">
        <v>81249.291029758693</v>
      </c>
      <c r="G426">
        <f>IF(Table1[[#This Row],[time]]&lt;7200000,1,0)</f>
        <v>1</v>
      </c>
      <c r="H426">
        <f>SUMIFS(Table1[time],Table1[repetition],Table1[[#This Row],[repetition]],Table1[config],Table1[[#This Row],[config]])</f>
        <v>2490272.4436945273</v>
      </c>
    </row>
    <row r="427" spans="1:8" x14ac:dyDescent="0.2">
      <c r="A427" t="s">
        <v>68</v>
      </c>
      <c r="B427" t="s">
        <v>57</v>
      </c>
      <c r="C427" t="s">
        <v>62</v>
      </c>
      <c r="D427">
        <v>10</v>
      </c>
      <c r="E427">
        <v>0</v>
      </c>
      <c r="F427">
        <v>88592.647658195303</v>
      </c>
      <c r="G427">
        <f>IF(Table1[[#This Row],[time]]&lt;7200000,1,0)</f>
        <v>1</v>
      </c>
      <c r="H427">
        <f>SUMIFS(Table1[time],Table1[repetition],Table1[[#This Row],[repetition]],Table1[config],Table1[[#This Row],[config]])</f>
        <v>2490272.4436945273</v>
      </c>
    </row>
    <row r="428" spans="1:8" x14ac:dyDescent="0.2">
      <c r="A428" t="s">
        <v>68</v>
      </c>
      <c r="B428" t="s">
        <v>40</v>
      </c>
      <c r="C428" t="s">
        <v>62</v>
      </c>
      <c r="D428">
        <v>10</v>
      </c>
      <c r="E428">
        <v>0</v>
      </c>
      <c r="F428">
        <v>97980.147063732104</v>
      </c>
      <c r="G428">
        <f>IF(Table1[[#This Row],[time]]&lt;7200000,1,0)</f>
        <v>1</v>
      </c>
      <c r="H428">
        <f>SUMIFS(Table1[time],Table1[repetition],Table1[[#This Row],[repetition]],Table1[config],Table1[[#This Row],[config]])</f>
        <v>2490272.4436945273</v>
      </c>
    </row>
    <row r="429" spans="1:8" x14ac:dyDescent="0.2">
      <c r="A429" t="s">
        <v>68</v>
      </c>
      <c r="B429" t="s">
        <v>30</v>
      </c>
      <c r="C429" t="s">
        <v>62</v>
      </c>
      <c r="D429">
        <v>10</v>
      </c>
      <c r="E429">
        <v>0</v>
      </c>
      <c r="F429">
        <v>30663.940388243602</v>
      </c>
      <c r="G429">
        <f>IF(Table1[[#This Row],[time]]&lt;7200000,1,0)</f>
        <v>1</v>
      </c>
      <c r="H429">
        <f>SUMIFS(Table1[time],Table1[repetition],Table1[[#This Row],[repetition]],Table1[config],Table1[[#This Row],[config]])</f>
        <v>2490272.4436945273</v>
      </c>
    </row>
    <row r="430" spans="1:8" x14ac:dyDescent="0.2">
      <c r="A430" t="s">
        <v>68</v>
      </c>
      <c r="B430" t="s">
        <v>16</v>
      </c>
      <c r="C430" t="s">
        <v>62</v>
      </c>
      <c r="D430">
        <v>10</v>
      </c>
      <c r="E430">
        <v>0</v>
      </c>
      <c r="F430">
        <v>36388.148235157103</v>
      </c>
      <c r="G430">
        <f>IF(Table1[[#This Row],[time]]&lt;7200000,1,0)</f>
        <v>1</v>
      </c>
      <c r="H430">
        <f>SUMIFS(Table1[time],Table1[repetition],Table1[[#This Row],[repetition]],Table1[config],Table1[[#This Row],[config]])</f>
        <v>2490272.4436945273</v>
      </c>
    </row>
    <row r="431" spans="1:8" x14ac:dyDescent="0.2">
      <c r="A431" t="s">
        <v>68</v>
      </c>
      <c r="B431" t="s">
        <v>45</v>
      </c>
      <c r="C431" t="s">
        <v>62</v>
      </c>
      <c r="D431">
        <v>10</v>
      </c>
      <c r="E431">
        <v>0</v>
      </c>
      <c r="F431">
        <v>51622.060955036402</v>
      </c>
      <c r="G431">
        <f>IF(Table1[[#This Row],[time]]&lt;7200000,1,0)</f>
        <v>1</v>
      </c>
      <c r="H431">
        <f>SUMIFS(Table1[time],Table1[repetition],Table1[[#This Row],[repetition]],Table1[config],Table1[[#This Row],[config]])</f>
        <v>2490272.4436945273</v>
      </c>
    </row>
    <row r="432" spans="1:8" x14ac:dyDescent="0.2">
      <c r="A432" t="s">
        <v>68</v>
      </c>
      <c r="B432" t="s">
        <v>27</v>
      </c>
      <c r="C432" t="s">
        <v>62</v>
      </c>
      <c r="D432">
        <v>10</v>
      </c>
      <c r="E432">
        <v>0</v>
      </c>
      <c r="F432">
        <v>30516.204424202399</v>
      </c>
      <c r="G432">
        <f>IF(Table1[[#This Row],[time]]&lt;7200000,1,0)</f>
        <v>1</v>
      </c>
      <c r="H432">
        <f>SUMIFS(Table1[time],Table1[repetition],Table1[[#This Row],[repetition]],Table1[config],Table1[[#This Row],[config]])</f>
        <v>2490272.4436945273</v>
      </c>
    </row>
    <row r="433" spans="1:8" x14ac:dyDescent="0.2">
      <c r="A433" t="s">
        <v>68</v>
      </c>
      <c r="B433" t="s">
        <v>51</v>
      </c>
      <c r="C433" t="s">
        <v>62</v>
      </c>
      <c r="D433">
        <v>10</v>
      </c>
      <c r="E433">
        <v>0</v>
      </c>
      <c r="F433">
        <v>63973.322068806701</v>
      </c>
      <c r="G433">
        <f>IF(Table1[[#This Row],[time]]&lt;7200000,1,0)</f>
        <v>1</v>
      </c>
      <c r="H433">
        <f>SUMIFS(Table1[time],Table1[repetition],Table1[[#This Row],[repetition]],Table1[config],Table1[[#This Row],[config]])</f>
        <v>2490272.4436945273</v>
      </c>
    </row>
    <row r="434" spans="1:8" x14ac:dyDescent="0.2">
      <c r="A434" t="s">
        <v>68</v>
      </c>
      <c r="B434" t="s">
        <v>44</v>
      </c>
      <c r="C434" t="s">
        <v>62</v>
      </c>
      <c r="D434">
        <v>10</v>
      </c>
      <c r="E434">
        <v>0</v>
      </c>
      <c r="F434">
        <v>30456.607989035499</v>
      </c>
      <c r="G434">
        <f>IF(Table1[[#This Row],[time]]&lt;7200000,1,0)</f>
        <v>1</v>
      </c>
      <c r="H434">
        <f>SUMIFS(Table1[time],Table1[repetition],Table1[[#This Row],[repetition]],Table1[config],Table1[[#This Row],[config]])</f>
        <v>2490272.4436945273</v>
      </c>
    </row>
    <row r="435" spans="1:8" x14ac:dyDescent="0.2">
      <c r="A435" t="s">
        <v>68</v>
      </c>
      <c r="B435" t="s">
        <v>50</v>
      </c>
      <c r="C435" t="s">
        <v>62</v>
      </c>
      <c r="D435">
        <v>10</v>
      </c>
      <c r="E435">
        <v>0</v>
      </c>
      <c r="F435">
        <v>36431.747629307203</v>
      </c>
      <c r="G435">
        <f>IF(Table1[[#This Row],[time]]&lt;7200000,1,0)</f>
        <v>1</v>
      </c>
      <c r="H435">
        <f>SUMIFS(Table1[time],Table1[repetition],Table1[[#This Row],[repetition]],Table1[config],Table1[[#This Row],[config]])</f>
        <v>2490272.4436945273</v>
      </c>
    </row>
    <row r="436" spans="1:8" x14ac:dyDescent="0.2">
      <c r="A436" t="s">
        <v>68</v>
      </c>
      <c r="B436" t="s">
        <v>48</v>
      </c>
      <c r="C436" t="s">
        <v>62</v>
      </c>
      <c r="D436">
        <v>10</v>
      </c>
      <c r="E436">
        <v>0</v>
      </c>
      <c r="F436">
        <v>74406.789296306597</v>
      </c>
      <c r="G436">
        <f>IF(Table1[[#This Row],[time]]&lt;7200000,1,0)</f>
        <v>1</v>
      </c>
      <c r="H436">
        <f>SUMIFS(Table1[time],Table1[repetition],Table1[[#This Row],[repetition]],Table1[config],Table1[[#This Row],[config]])</f>
        <v>2490272.4436945273</v>
      </c>
    </row>
    <row r="437" spans="1:8" x14ac:dyDescent="0.2">
      <c r="A437" t="s">
        <v>68</v>
      </c>
      <c r="B437" t="s">
        <v>46</v>
      </c>
      <c r="C437" t="s">
        <v>62</v>
      </c>
      <c r="D437">
        <v>10</v>
      </c>
      <c r="E437">
        <v>0</v>
      </c>
      <c r="F437">
        <v>36437.670846935303</v>
      </c>
      <c r="G437">
        <f>IF(Table1[[#This Row],[time]]&lt;7200000,1,0)</f>
        <v>1</v>
      </c>
      <c r="H437">
        <f>SUMIFS(Table1[time],Table1[repetition],Table1[[#This Row],[repetition]],Table1[config],Table1[[#This Row],[config]])</f>
        <v>2490272.4436945273</v>
      </c>
    </row>
    <row r="438" spans="1:8" x14ac:dyDescent="0.2">
      <c r="A438" t="s">
        <v>68</v>
      </c>
      <c r="B438" t="s">
        <v>5</v>
      </c>
      <c r="C438" t="s">
        <v>62</v>
      </c>
      <c r="D438">
        <v>10</v>
      </c>
      <c r="E438">
        <v>0</v>
      </c>
      <c r="F438">
        <v>52912.184428423599</v>
      </c>
      <c r="G438">
        <f>IF(Table1[[#This Row],[time]]&lt;7200000,1,0)</f>
        <v>1</v>
      </c>
      <c r="H438">
        <f>SUMIFS(Table1[time],Table1[repetition],Table1[[#This Row],[repetition]],Table1[config],Table1[[#This Row],[config]])</f>
        <v>2490272.4436945273</v>
      </c>
    </row>
    <row r="439" spans="1:8" x14ac:dyDescent="0.2">
      <c r="A439" t="s">
        <v>68</v>
      </c>
      <c r="B439" t="s">
        <v>14</v>
      </c>
      <c r="C439" t="s">
        <v>62</v>
      </c>
      <c r="D439">
        <v>10</v>
      </c>
      <c r="E439">
        <v>0</v>
      </c>
      <c r="F439">
        <v>36488.310233689801</v>
      </c>
      <c r="G439">
        <f>IF(Table1[[#This Row],[time]]&lt;7200000,1,0)</f>
        <v>1</v>
      </c>
      <c r="H439">
        <f>SUMIFS(Table1[time],Table1[repetition],Table1[[#This Row],[repetition]],Table1[config],Table1[[#This Row],[config]])</f>
        <v>2490272.4436945273</v>
      </c>
    </row>
    <row r="440" spans="1:8" x14ac:dyDescent="0.2">
      <c r="A440" t="s">
        <v>68</v>
      </c>
      <c r="B440" t="s">
        <v>49</v>
      </c>
      <c r="C440" t="s">
        <v>62</v>
      </c>
      <c r="D440">
        <v>10</v>
      </c>
      <c r="E440">
        <v>0</v>
      </c>
      <c r="F440">
        <v>51789.506541099399</v>
      </c>
      <c r="G440">
        <f>IF(Table1[[#This Row],[time]]&lt;7200000,1,0)</f>
        <v>1</v>
      </c>
      <c r="H440">
        <f>SUMIFS(Table1[time],Table1[repetition],Table1[[#This Row],[repetition]],Table1[config],Table1[[#This Row],[config]])</f>
        <v>2490272.4436945273</v>
      </c>
    </row>
    <row r="441" spans="1:8" x14ac:dyDescent="0.2">
      <c r="A441" t="s">
        <v>68</v>
      </c>
      <c r="B441" t="s">
        <v>41</v>
      </c>
      <c r="C441" t="s">
        <v>62</v>
      </c>
      <c r="D441">
        <v>10</v>
      </c>
      <c r="E441">
        <v>0</v>
      </c>
      <c r="F441">
        <v>60745.835463982003</v>
      </c>
      <c r="G441">
        <f>IF(Table1[[#This Row],[time]]&lt;7200000,1,0)</f>
        <v>1</v>
      </c>
      <c r="H441">
        <f>SUMIFS(Table1[time],Table1[repetition],Table1[[#This Row],[repetition]],Table1[config],Table1[[#This Row],[config]])</f>
        <v>2490272.4436945273</v>
      </c>
    </row>
    <row r="442" spans="1:8" x14ac:dyDescent="0.2">
      <c r="A442" t="s">
        <v>68</v>
      </c>
      <c r="B442" t="s">
        <v>55</v>
      </c>
      <c r="C442" t="s">
        <v>62</v>
      </c>
      <c r="D442">
        <v>10</v>
      </c>
      <c r="E442">
        <v>0</v>
      </c>
      <c r="F442">
        <v>59435.540903825298</v>
      </c>
      <c r="G442">
        <f>IF(Table1[[#This Row],[time]]&lt;7200000,1,0)</f>
        <v>1</v>
      </c>
      <c r="H442">
        <f>SUMIFS(Table1[time],Table1[repetition],Table1[[#This Row],[repetition]],Table1[config],Table1[[#This Row],[config]])</f>
        <v>2490272.4436945273</v>
      </c>
    </row>
    <row r="443" spans="1:8" x14ac:dyDescent="0.2">
      <c r="A443" t="s">
        <v>68</v>
      </c>
      <c r="B443" t="s">
        <v>20</v>
      </c>
      <c r="C443" t="s">
        <v>62</v>
      </c>
      <c r="D443">
        <v>10</v>
      </c>
      <c r="E443">
        <v>0</v>
      </c>
      <c r="F443">
        <v>89832.650746218802</v>
      </c>
      <c r="G443">
        <f>IF(Table1[[#This Row],[time]]&lt;7200000,1,0)</f>
        <v>1</v>
      </c>
      <c r="H443">
        <f>SUMIFS(Table1[time],Table1[repetition],Table1[[#This Row],[repetition]],Table1[config],Table1[[#This Row],[config]])</f>
        <v>2490272.4436945273</v>
      </c>
    </row>
    <row r="444" spans="1:8" x14ac:dyDescent="0.2">
      <c r="A444" t="s">
        <v>68</v>
      </c>
      <c r="B444" t="s">
        <v>29</v>
      </c>
      <c r="C444" t="s">
        <v>62</v>
      </c>
      <c r="D444">
        <v>10</v>
      </c>
      <c r="E444">
        <v>0</v>
      </c>
      <c r="F444">
        <v>36376.119512598903</v>
      </c>
      <c r="G444">
        <f>IF(Table1[[#This Row],[time]]&lt;7200000,1,0)</f>
        <v>1</v>
      </c>
      <c r="H444">
        <f>SUMIFS(Table1[time],Table1[repetition],Table1[[#This Row],[repetition]],Table1[config],Table1[[#This Row],[config]])</f>
        <v>2490272.4436945273</v>
      </c>
    </row>
    <row r="445" spans="1:8" x14ac:dyDescent="0.2">
      <c r="A445" t="s">
        <v>68</v>
      </c>
      <c r="B445" t="s">
        <v>58</v>
      </c>
      <c r="C445" t="s">
        <v>62</v>
      </c>
      <c r="D445">
        <v>10</v>
      </c>
      <c r="E445">
        <v>0</v>
      </c>
      <c r="F445">
        <v>65816.602662205696</v>
      </c>
      <c r="G445">
        <f>IF(Table1[[#This Row],[time]]&lt;7200000,1,0)</f>
        <v>1</v>
      </c>
      <c r="H445">
        <f>SUMIFS(Table1[time],Table1[repetition],Table1[[#This Row],[repetition]],Table1[config],Table1[[#This Row],[config]])</f>
        <v>2490272.4436945273</v>
      </c>
    </row>
    <row r="446" spans="1:8" x14ac:dyDescent="0.2">
      <c r="A446" t="s">
        <v>68</v>
      </c>
      <c r="B446" t="s">
        <v>9</v>
      </c>
      <c r="C446" t="s">
        <v>62</v>
      </c>
      <c r="D446">
        <v>10</v>
      </c>
      <c r="E446">
        <v>0</v>
      </c>
      <c r="F446">
        <v>30816.4255428127</v>
      </c>
      <c r="G446">
        <f>IF(Table1[[#This Row],[time]]&lt;7200000,1,0)</f>
        <v>1</v>
      </c>
      <c r="H446">
        <f>SUMIFS(Table1[time],Table1[repetition],Table1[[#This Row],[repetition]],Table1[config],Table1[[#This Row],[config]])</f>
        <v>2490272.4436945273</v>
      </c>
    </row>
    <row r="447" spans="1:8" x14ac:dyDescent="0.2">
      <c r="A447" t="s">
        <v>68</v>
      </c>
      <c r="B447" t="s">
        <v>36</v>
      </c>
      <c r="C447" t="s">
        <v>62</v>
      </c>
      <c r="D447">
        <v>10</v>
      </c>
      <c r="E447">
        <v>0</v>
      </c>
      <c r="F447">
        <v>36375.040661077903</v>
      </c>
      <c r="G447">
        <f>IF(Table1[[#This Row],[time]]&lt;7200000,1,0)</f>
        <v>1</v>
      </c>
      <c r="H447">
        <f>SUMIFS(Table1[time],Table1[repetition],Table1[[#This Row],[repetition]],Table1[config],Table1[[#This Row],[config]])</f>
        <v>2490272.4436945273</v>
      </c>
    </row>
    <row r="448" spans="1:8" x14ac:dyDescent="0.2">
      <c r="A448" t="s">
        <v>68</v>
      </c>
      <c r="B448" t="s">
        <v>11</v>
      </c>
      <c r="C448" t="s">
        <v>62</v>
      </c>
      <c r="D448">
        <v>10</v>
      </c>
      <c r="E448">
        <v>0</v>
      </c>
      <c r="F448">
        <v>30357.3099379427</v>
      </c>
      <c r="G448">
        <f>IF(Table1[[#This Row],[time]]&lt;7200000,1,0)</f>
        <v>1</v>
      </c>
      <c r="H448">
        <f>SUMIFS(Table1[time],Table1[repetition],Table1[[#This Row],[repetition]],Table1[config],Table1[[#This Row],[config]])</f>
        <v>2490272.4436945273</v>
      </c>
    </row>
    <row r="449" spans="1:8" x14ac:dyDescent="0.2">
      <c r="A449" t="s">
        <v>68</v>
      </c>
      <c r="B449" t="s">
        <v>31</v>
      </c>
      <c r="C449" t="s">
        <v>62</v>
      </c>
      <c r="D449">
        <v>10</v>
      </c>
      <c r="E449">
        <v>0</v>
      </c>
      <c r="F449">
        <v>59297.347760759199</v>
      </c>
      <c r="G449">
        <f>IF(Table1[[#This Row],[time]]&lt;7200000,1,0)</f>
        <v>1</v>
      </c>
      <c r="H449">
        <f>SUMIFS(Table1[time],Table1[repetition],Table1[[#This Row],[repetition]],Table1[config],Table1[[#This Row],[config]])</f>
        <v>2490272.4436945273</v>
      </c>
    </row>
    <row r="450" spans="1:8" x14ac:dyDescent="0.2">
      <c r="A450" t="s">
        <v>68</v>
      </c>
      <c r="B450" t="s">
        <v>19</v>
      </c>
      <c r="C450" t="s">
        <v>62</v>
      </c>
      <c r="D450">
        <v>10</v>
      </c>
      <c r="E450">
        <v>0</v>
      </c>
      <c r="F450">
        <v>30392.839435022299</v>
      </c>
      <c r="G450">
        <f>IF(Table1[[#This Row],[time]]&lt;7200000,1,0)</f>
        <v>1</v>
      </c>
      <c r="H450">
        <f>SUMIFS(Table1[time],Table1[repetition],Table1[[#This Row],[repetition]],Table1[config],Table1[[#This Row],[config]])</f>
        <v>2490272.4436945273</v>
      </c>
    </row>
    <row r="451" spans="1:8" x14ac:dyDescent="0.2">
      <c r="A451" t="s">
        <v>68</v>
      </c>
      <c r="B451" t="s">
        <v>54</v>
      </c>
      <c r="C451" t="s">
        <v>62</v>
      </c>
      <c r="D451">
        <v>10</v>
      </c>
      <c r="E451">
        <v>0</v>
      </c>
      <c r="F451">
        <v>51605.575775261903</v>
      </c>
      <c r="G451">
        <f>IF(Table1[[#This Row],[time]]&lt;7200000,1,0)</f>
        <v>1</v>
      </c>
      <c r="H451">
        <f>SUMIFS(Table1[time],Table1[repetition],Table1[[#This Row],[repetition]],Table1[config],Table1[[#This Row],[config]])</f>
        <v>2490272.4436945273</v>
      </c>
    </row>
    <row r="452" spans="1:8" x14ac:dyDescent="0.2">
      <c r="A452" t="s">
        <v>4</v>
      </c>
      <c r="B452" t="s">
        <v>21</v>
      </c>
      <c r="C452" t="s">
        <v>23</v>
      </c>
      <c r="D452">
        <v>2</v>
      </c>
      <c r="E452">
        <v>0</v>
      </c>
      <c r="F452">
        <v>34752.693051006601</v>
      </c>
      <c r="G452">
        <f>IF(Table1[[#This Row],[time]]&lt;7200000,1,0)</f>
        <v>1</v>
      </c>
      <c r="H452">
        <f>SUMIFS(Table1[time],Table1[repetition],Table1[[#This Row],[repetition]],Table1[config],Table1[[#This Row],[config]])</f>
        <v>2499475.4557127585</v>
      </c>
    </row>
    <row r="453" spans="1:8" x14ac:dyDescent="0.2">
      <c r="A453" t="s">
        <v>4</v>
      </c>
      <c r="B453" t="s">
        <v>28</v>
      </c>
      <c r="C453" t="s">
        <v>23</v>
      </c>
      <c r="D453">
        <v>2</v>
      </c>
      <c r="E453">
        <v>0</v>
      </c>
      <c r="F453">
        <v>34793.707099044601</v>
      </c>
      <c r="G453">
        <f>IF(Table1[[#This Row],[time]]&lt;7200000,1,0)</f>
        <v>1</v>
      </c>
      <c r="H453">
        <f>SUMIFS(Table1[time],Table1[repetition],Table1[[#This Row],[repetition]],Table1[config],Table1[[#This Row],[config]])</f>
        <v>2499475.4557127585</v>
      </c>
    </row>
    <row r="454" spans="1:8" x14ac:dyDescent="0.2">
      <c r="A454" t="s">
        <v>4</v>
      </c>
      <c r="B454" t="s">
        <v>46</v>
      </c>
      <c r="C454" t="s">
        <v>23</v>
      </c>
      <c r="D454">
        <v>2</v>
      </c>
      <c r="E454">
        <v>0</v>
      </c>
      <c r="F454">
        <v>35054.821700090499</v>
      </c>
      <c r="G454">
        <f>IF(Table1[[#This Row],[time]]&lt;7200000,1,0)</f>
        <v>1</v>
      </c>
      <c r="H454">
        <f>SUMIFS(Table1[time],Table1[repetition],Table1[[#This Row],[repetition]],Table1[config],Table1[[#This Row],[config]])</f>
        <v>2499475.4557127585</v>
      </c>
    </row>
    <row r="455" spans="1:8" x14ac:dyDescent="0.2">
      <c r="A455" t="s">
        <v>4</v>
      </c>
      <c r="B455" t="s">
        <v>24</v>
      </c>
      <c r="C455" t="s">
        <v>23</v>
      </c>
      <c r="D455">
        <v>2</v>
      </c>
      <c r="E455">
        <v>0</v>
      </c>
      <c r="F455">
        <v>34972.019676119002</v>
      </c>
      <c r="G455">
        <f>IF(Table1[[#This Row],[time]]&lt;7200000,1,0)</f>
        <v>1</v>
      </c>
      <c r="H455">
        <f>SUMIFS(Table1[time],Table1[repetition],Table1[[#This Row],[repetition]],Table1[config],Table1[[#This Row],[config]])</f>
        <v>2499475.4557127585</v>
      </c>
    </row>
    <row r="456" spans="1:8" x14ac:dyDescent="0.2">
      <c r="A456" t="s">
        <v>4</v>
      </c>
      <c r="B456" t="s">
        <v>31</v>
      </c>
      <c r="C456" t="s">
        <v>23</v>
      </c>
      <c r="D456">
        <v>2</v>
      </c>
      <c r="E456">
        <v>0</v>
      </c>
      <c r="F456">
        <v>34687.271481147</v>
      </c>
      <c r="G456">
        <f>IF(Table1[[#This Row],[time]]&lt;7200000,1,0)</f>
        <v>1</v>
      </c>
      <c r="H456">
        <f>SUMIFS(Table1[time],Table1[repetition],Table1[[#This Row],[repetition]],Table1[config],Table1[[#This Row],[config]])</f>
        <v>2499475.4557127585</v>
      </c>
    </row>
    <row r="457" spans="1:8" x14ac:dyDescent="0.2">
      <c r="A457" t="s">
        <v>4</v>
      </c>
      <c r="B457" t="s">
        <v>30</v>
      </c>
      <c r="C457" t="s">
        <v>23</v>
      </c>
      <c r="D457">
        <v>2</v>
      </c>
      <c r="E457">
        <v>0</v>
      </c>
      <c r="F457">
        <v>40719.113209051997</v>
      </c>
      <c r="G457">
        <f>IF(Table1[[#This Row],[time]]&lt;7200000,1,0)</f>
        <v>1</v>
      </c>
      <c r="H457">
        <f>SUMIFS(Table1[time],Table1[repetition],Table1[[#This Row],[repetition]],Table1[config],Table1[[#This Row],[config]])</f>
        <v>2499475.4557127585</v>
      </c>
    </row>
    <row r="458" spans="1:8" x14ac:dyDescent="0.2">
      <c r="A458" t="s">
        <v>4</v>
      </c>
      <c r="B458" t="s">
        <v>34</v>
      </c>
      <c r="C458" t="s">
        <v>23</v>
      </c>
      <c r="D458">
        <v>2</v>
      </c>
      <c r="E458">
        <v>0</v>
      </c>
      <c r="F458">
        <v>48911.613604985097</v>
      </c>
      <c r="G458">
        <f>IF(Table1[[#This Row],[time]]&lt;7200000,1,0)</f>
        <v>1</v>
      </c>
      <c r="H458">
        <f>SUMIFS(Table1[time],Table1[repetition],Table1[[#This Row],[repetition]],Table1[config],Table1[[#This Row],[config]])</f>
        <v>2499475.4557127585</v>
      </c>
    </row>
    <row r="459" spans="1:8" x14ac:dyDescent="0.2">
      <c r="A459" t="s">
        <v>4</v>
      </c>
      <c r="B459" t="s">
        <v>12</v>
      </c>
      <c r="C459" t="s">
        <v>23</v>
      </c>
      <c r="D459">
        <v>2</v>
      </c>
      <c r="E459">
        <v>0</v>
      </c>
      <c r="F459">
        <v>35031.050708843301</v>
      </c>
      <c r="G459">
        <f>IF(Table1[[#This Row],[time]]&lt;7200000,1,0)</f>
        <v>1</v>
      </c>
      <c r="H459">
        <f>SUMIFS(Table1[time],Table1[repetition],Table1[[#This Row],[repetition]],Table1[config],Table1[[#This Row],[config]])</f>
        <v>2499475.4557127585</v>
      </c>
    </row>
    <row r="460" spans="1:8" x14ac:dyDescent="0.2">
      <c r="A460" t="s">
        <v>4</v>
      </c>
      <c r="B460" t="s">
        <v>13</v>
      </c>
      <c r="C460" t="s">
        <v>23</v>
      </c>
      <c r="D460">
        <v>2</v>
      </c>
      <c r="E460">
        <v>0</v>
      </c>
      <c r="F460">
        <v>34808.633825043202</v>
      </c>
      <c r="G460">
        <f>IF(Table1[[#This Row],[time]]&lt;7200000,1,0)</f>
        <v>1</v>
      </c>
      <c r="H460">
        <f>SUMIFS(Table1[time],Table1[repetition],Table1[[#This Row],[repetition]],Table1[config],Table1[[#This Row],[config]])</f>
        <v>2499475.4557127585</v>
      </c>
    </row>
    <row r="461" spans="1:8" x14ac:dyDescent="0.2">
      <c r="A461" t="s">
        <v>4</v>
      </c>
      <c r="B461" t="s">
        <v>29</v>
      </c>
      <c r="C461" t="s">
        <v>23</v>
      </c>
      <c r="D461">
        <v>2</v>
      </c>
      <c r="E461">
        <v>0</v>
      </c>
      <c r="F461">
        <v>40400.345889152901</v>
      </c>
      <c r="G461">
        <f>IF(Table1[[#This Row],[time]]&lt;7200000,1,0)</f>
        <v>1</v>
      </c>
      <c r="H461">
        <f>SUMIFS(Table1[time],Table1[repetition],Table1[[#This Row],[repetition]],Table1[config],Table1[[#This Row],[config]])</f>
        <v>2499475.4557127585</v>
      </c>
    </row>
    <row r="462" spans="1:8" x14ac:dyDescent="0.2">
      <c r="A462" t="s">
        <v>4</v>
      </c>
      <c r="B462" t="s">
        <v>49</v>
      </c>
      <c r="C462" t="s">
        <v>23</v>
      </c>
      <c r="D462">
        <v>2</v>
      </c>
      <c r="E462">
        <v>0</v>
      </c>
      <c r="F462">
        <v>40489.436144009203</v>
      </c>
      <c r="G462">
        <f>IF(Table1[[#This Row],[time]]&lt;7200000,1,0)</f>
        <v>1</v>
      </c>
      <c r="H462">
        <f>SUMIFS(Table1[time],Table1[repetition],Table1[[#This Row],[repetition]],Table1[config],Table1[[#This Row],[config]])</f>
        <v>2499475.4557127585</v>
      </c>
    </row>
    <row r="463" spans="1:8" x14ac:dyDescent="0.2">
      <c r="A463" t="s">
        <v>4</v>
      </c>
      <c r="B463" t="s">
        <v>33</v>
      </c>
      <c r="C463" t="s">
        <v>23</v>
      </c>
      <c r="D463">
        <v>2</v>
      </c>
      <c r="E463">
        <v>0</v>
      </c>
      <c r="F463">
        <v>55760.674179997201</v>
      </c>
      <c r="G463">
        <f>IF(Table1[[#This Row],[time]]&lt;7200000,1,0)</f>
        <v>1</v>
      </c>
      <c r="H463">
        <f>SUMIFS(Table1[time],Table1[repetition],Table1[[#This Row],[repetition]],Table1[config],Table1[[#This Row],[config]])</f>
        <v>2499475.4557127585</v>
      </c>
    </row>
    <row r="464" spans="1:8" x14ac:dyDescent="0.2">
      <c r="A464" t="s">
        <v>4</v>
      </c>
      <c r="B464" t="s">
        <v>5</v>
      </c>
      <c r="C464" t="s">
        <v>23</v>
      </c>
      <c r="D464">
        <v>2</v>
      </c>
      <c r="E464">
        <v>0</v>
      </c>
      <c r="F464">
        <v>40501.549148000697</v>
      </c>
      <c r="G464">
        <f>IF(Table1[[#This Row],[time]]&lt;7200000,1,0)</f>
        <v>1</v>
      </c>
      <c r="H464">
        <f>SUMIFS(Table1[time],Table1[repetition],Table1[[#This Row],[repetition]],Table1[config],Table1[[#This Row],[config]])</f>
        <v>2499475.4557127585</v>
      </c>
    </row>
    <row r="465" spans="1:8" x14ac:dyDescent="0.2">
      <c r="A465" t="s">
        <v>4</v>
      </c>
      <c r="B465" t="s">
        <v>17</v>
      </c>
      <c r="C465" t="s">
        <v>23</v>
      </c>
      <c r="D465">
        <v>2</v>
      </c>
      <c r="E465">
        <v>0</v>
      </c>
      <c r="F465">
        <v>34703.8871638942</v>
      </c>
      <c r="G465">
        <f>IF(Table1[[#This Row],[time]]&lt;7200000,1,0)</f>
        <v>1</v>
      </c>
      <c r="H465">
        <f>SUMIFS(Table1[time],Table1[repetition],Table1[[#This Row],[repetition]],Table1[config],Table1[[#This Row],[config]])</f>
        <v>2499475.4557127585</v>
      </c>
    </row>
    <row r="466" spans="1:8" x14ac:dyDescent="0.2">
      <c r="A466" t="s">
        <v>4</v>
      </c>
      <c r="B466" t="s">
        <v>10</v>
      </c>
      <c r="C466" t="s">
        <v>23</v>
      </c>
      <c r="D466">
        <v>2</v>
      </c>
      <c r="E466">
        <v>0</v>
      </c>
      <c r="F466">
        <v>48919.495509937398</v>
      </c>
      <c r="G466">
        <f>IF(Table1[[#This Row],[time]]&lt;7200000,1,0)</f>
        <v>1</v>
      </c>
      <c r="H466">
        <f>SUMIFS(Table1[time],Table1[repetition],Table1[[#This Row],[repetition]],Table1[config],Table1[[#This Row],[config]])</f>
        <v>2499475.4557127585</v>
      </c>
    </row>
    <row r="467" spans="1:8" x14ac:dyDescent="0.2">
      <c r="A467" t="s">
        <v>4</v>
      </c>
      <c r="B467" t="s">
        <v>22</v>
      </c>
      <c r="C467" t="s">
        <v>23</v>
      </c>
      <c r="D467">
        <v>2</v>
      </c>
      <c r="E467">
        <v>0</v>
      </c>
      <c r="F467">
        <v>77031.703694956304</v>
      </c>
      <c r="G467">
        <f>IF(Table1[[#This Row],[time]]&lt;7200000,1,0)</f>
        <v>1</v>
      </c>
      <c r="H467">
        <f>SUMIFS(Table1[time],Table1[repetition],Table1[[#This Row],[repetition]],Table1[config],Table1[[#This Row],[config]])</f>
        <v>2499475.4557127585</v>
      </c>
    </row>
    <row r="468" spans="1:8" x14ac:dyDescent="0.2">
      <c r="A468" t="s">
        <v>4</v>
      </c>
      <c r="B468" t="s">
        <v>11</v>
      </c>
      <c r="C468" t="s">
        <v>23</v>
      </c>
      <c r="D468">
        <v>2</v>
      </c>
      <c r="E468">
        <v>0</v>
      </c>
      <c r="F468">
        <v>34923.350726952704</v>
      </c>
      <c r="G468">
        <f>IF(Table1[[#This Row],[time]]&lt;7200000,1,0)</f>
        <v>1</v>
      </c>
      <c r="H468">
        <f>SUMIFS(Table1[time],Table1[repetition],Table1[[#This Row],[repetition]],Table1[config],Table1[[#This Row],[config]])</f>
        <v>2499475.4557127585</v>
      </c>
    </row>
    <row r="469" spans="1:8" x14ac:dyDescent="0.2">
      <c r="A469" t="s">
        <v>4</v>
      </c>
      <c r="B469" t="s">
        <v>19</v>
      </c>
      <c r="C469" t="s">
        <v>23</v>
      </c>
      <c r="D469">
        <v>2</v>
      </c>
      <c r="E469">
        <v>0</v>
      </c>
      <c r="F469">
        <v>35067.726460983897</v>
      </c>
      <c r="G469">
        <f>IF(Table1[[#This Row],[time]]&lt;7200000,1,0)</f>
        <v>1</v>
      </c>
      <c r="H469">
        <f>SUMIFS(Table1[time],Table1[repetition],Table1[[#This Row],[repetition]],Table1[config],Table1[[#This Row],[config]])</f>
        <v>2499475.4557127585</v>
      </c>
    </row>
    <row r="470" spans="1:8" x14ac:dyDescent="0.2">
      <c r="A470" t="s">
        <v>4</v>
      </c>
      <c r="B470" t="s">
        <v>56</v>
      </c>
      <c r="C470" t="s">
        <v>23</v>
      </c>
      <c r="D470">
        <v>2</v>
      </c>
      <c r="E470">
        <v>0</v>
      </c>
      <c r="F470">
        <v>40305.057326098897</v>
      </c>
      <c r="G470">
        <f>IF(Table1[[#This Row],[time]]&lt;7200000,1,0)</f>
        <v>1</v>
      </c>
      <c r="H470">
        <f>SUMIFS(Table1[time],Table1[repetition],Table1[[#This Row],[repetition]],Table1[config],Table1[[#This Row],[config]])</f>
        <v>2499475.4557127585</v>
      </c>
    </row>
    <row r="471" spans="1:8" x14ac:dyDescent="0.2">
      <c r="A471" t="s">
        <v>4</v>
      </c>
      <c r="B471" t="s">
        <v>32</v>
      </c>
      <c r="C471" t="s">
        <v>23</v>
      </c>
      <c r="D471">
        <v>2</v>
      </c>
      <c r="E471">
        <v>0</v>
      </c>
      <c r="F471">
        <v>34777.318567037502</v>
      </c>
      <c r="G471">
        <f>IF(Table1[[#This Row],[time]]&lt;7200000,1,0)</f>
        <v>1</v>
      </c>
      <c r="H471">
        <f>SUMIFS(Table1[time],Table1[repetition],Table1[[#This Row],[repetition]],Table1[config],Table1[[#This Row],[config]])</f>
        <v>2499475.4557127585</v>
      </c>
    </row>
    <row r="472" spans="1:8" x14ac:dyDescent="0.2">
      <c r="A472" t="s">
        <v>4</v>
      </c>
      <c r="B472" t="s">
        <v>38</v>
      </c>
      <c r="C472" t="s">
        <v>23</v>
      </c>
      <c r="D472">
        <v>2</v>
      </c>
      <c r="E472">
        <v>0</v>
      </c>
      <c r="F472">
        <v>62938.306371914201</v>
      </c>
      <c r="G472">
        <f>IF(Table1[[#This Row],[time]]&lt;7200000,1,0)</f>
        <v>1</v>
      </c>
      <c r="H472">
        <f>SUMIFS(Table1[time],Table1[repetition],Table1[[#This Row],[repetition]],Table1[config],Table1[[#This Row],[config]])</f>
        <v>2499475.4557127585</v>
      </c>
    </row>
    <row r="473" spans="1:8" x14ac:dyDescent="0.2">
      <c r="A473" t="s">
        <v>4</v>
      </c>
      <c r="B473" t="s">
        <v>14</v>
      </c>
      <c r="C473" t="s">
        <v>23</v>
      </c>
      <c r="D473">
        <v>2</v>
      </c>
      <c r="E473">
        <v>0</v>
      </c>
      <c r="F473">
        <v>35069.213821087003</v>
      </c>
      <c r="G473">
        <f>IF(Table1[[#This Row],[time]]&lt;7200000,1,0)</f>
        <v>1</v>
      </c>
      <c r="H473">
        <f>SUMIFS(Table1[time],Table1[repetition],Table1[[#This Row],[repetition]],Table1[config],Table1[[#This Row],[config]])</f>
        <v>2499475.4557127585</v>
      </c>
    </row>
    <row r="474" spans="1:8" x14ac:dyDescent="0.2">
      <c r="A474" t="s">
        <v>4</v>
      </c>
      <c r="B474" t="s">
        <v>54</v>
      </c>
      <c r="C474" t="s">
        <v>23</v>
      </c>
      <c r="D474">
        <v>2</v>
      </c>
      <c r="E474">
        <v>0</v>
      </c>
      <c r="F474">
        <v>61631.9468708243</v>
      </c>
      <c r="G474">
        <f>IF(Table1[[#This Row],[time]]&lt;7200000,1,0)</f>
        <v>1</v>
      </c>
      <c r="H474">
        <f>SUMIFS(Table1[time],Table1[repetition],Table1[[#This Row],[repetition]],Table1[config],Table1[[#This Row],[config]])</f>
        <v>2499475.4557127585</v>
      </c>
    </row>
    <row r="475" spans="1:8" x14ac:dyDescent="0.2">
      <c r="A475" t="s">
        <v>4</v>
      </c>
      <c r="B475" t="s">
        <v>57</v>
      </c>
      <c r="C475" t="s">
        <v>23</v>
      </c>
      <c r="D475">
        <v>2</v>
      </c>
      <c r="E475">
        <v>0</v>
      </c>
      <c r="F475">
        <v>63035.391767043599</v>
      </c>
      <c r="G475">
        <f>IF(Table1[[#This Row],[time]]&lt;7200000,1,0)</f>
        <v>1</v>
      </c>
      <c r="H475">
        <f>SUMIFS(Table1[time],Table1[repetition],Table1[[#This Row],[repetition]],Table1[config],Table1[[#This Row],[config]])</f>
        <v>2499475.4557127585</v>
      </c>
    </row>
    <row r="476" spans="1:8" x14ac:dyDescent="0.2">
      <c r="A476" t="s">
        <v>4</v>
      </c>
      <c r="B476" t="s">
        <v>42</v>
      </c>
      <c r="C476" t="s">
        <v>23</v>
      </c>
      <c r="D476">
        <v>2</v>
      </c>
      <c r="E476">
        <v>0</v>
      </c>
      <c r="F476">
        <v>52145.352130988598</v>
      </c>
      <c r="G476">
        <f>IF(Table1[[#This Row],[time]]&lt;7200000,1,0)</f>
        <v>1</v>
      </c>
      <c r="H476">
        <f>SUMIFS(Table1[time],Table1[repetition],Table1[[#This Row],[repetition]],Table1[config],Table1[[#This Row],[config]])</f>
        <v>2499475.4557127585</v>
      </c>
    </row>
    <row r="477" spans="1:8" x14ac:dyDescent="0.2">
      <c r="A477" t="s">
        <v>4</v>
      </c>
      <c r="B477" t="s">
        <v>9</v>
      </c>
      <c r="C477" t="s">
        <v>23</v>
      </c>
      <c r="D477">
        <v>2</v>
      </c>
      <c r="E477">
        <v>0</v>
      </c>
      <c r="F477">
        <v>52394.141426077098</v>
      </c>
      <c r="G477">
        <f>IF(Table1[[#This Row],[time]]&lt;7200000,1,0)</f>
        <v>1</v>
      </c>
      <c r="H477">
        <f>SUMIFS(Table1[time],Table1[repetition],Table1[[#This Row],[repetition]],Table1[config],Table1[[#This Row],[config]])</f>
        <v>2499475.4557127585</v>
      </c>
    </row>
    <row r="478" spans="1:8" x14ac:dyDescent="0.2">
      <c r="A478" t="s">
        <v>4</v>
      </c>
      <c r="B478" t="s">
        <v>18</v>
      </c>
      <c r="C478" t="s">
        <v>23</v>
      </c>
      <c r="D478">
        <v>2</v>
      </c>
      <c r="E478">
        <v>0</v>
      </c>
      <c r="F478">
        <v>48916.505689034202</v>
      </c>
      <c r="G478">
        <f>IF(Table1[[#This Row],[time]]&lt;7200000,1,0)</f>
        <v>1</v>
      </c>
      <c r="H478">
        <f>SUMIFS(Table1[time],Table1[repetition],Table1[[#This Row],[repetition]],Table1[config],Table1[[#This Row],[config]])</f>
        <v>2499475.4557127585</v>
      </c>
    </row>
    <row r="479" spans="1:8" x14ac:dyDescent="0.2">
      <c r="A479" t="s">
        <v>4</v>
      </c>
      <c r="B479" t="s">
        <v>35</v>
      </c>
      <c r="C479" t="s">
        <v>23</v>
      </c>
      <c r="D479">
        <v>2</v>
      </c>
      <c r="E479">
        <v>0</v>
      </c>
      <c r="F479">
        <v>76911.328980000602</v>
      </c>
      <c r="G479">
        <f>IF(Table1[[#This Row],[time]]&lt;7200000,1,0)</f>
        <v>1</v>
      </c>
      <c r="H479">
        <f>SUMIFS(Table1[time],Table1[repetition],Table1[[#This Row],[repetition]],Table1[config],Table1[[#This Row],[config]])</f>
        <v>2499475.4557127585</v>
      </c>
    </row>
    <row r="480" spans="1:8" x14ac:dyDescent="0.2">
      <c r="A480" t="s">
        <v>4</v>
      </c>
      <c r="B480" t="s">
        <v>16</v>
      </c>
      <c r="C480" t="s">
        <v>23</v>
      </c>
      <c r="D480">
        <v>2</v>
      </c>
      <c r="E480">
        <v>0</v>
      </c>
      <c r="F480">
        <v>52251.215534983203</v>
      </c>
      <c r="G480">
        <f>IF(Table1[[#This Row],[time]]&lt;7200000,1,0)</f>
        <v>1</v>
      </c>
      <c r="H480">
        <f>SUMIFS(Table1[time],Table1[repetition],Table1[[#This Row],[repetition]],Table1[config],Table1[[#This Row],[config]])</f>
        <v>2499475.4557127585</v>
      </c>
    </row>
    <row r="481" spans="1:8" x14ac:dyDescent="0.2">
      <c r="A481" t="s">
        <v>4</v>
      </c>
      <c r="B481" t="s">
        <v>44</v>
      </c>
      <c r="C481" t="s">
        <v>23</v>
      </c>
      <c r="D481">
        <v>2</v>
      </c>
      <c r="E481">
        <v>0</v>
      </c>
      <c r="F481">
        <v>35135.945962974802</v>
      </c>
      <c r="G481">
        <f>IF(Table1[[#This Row],[time]]&lt;7200000,1,0)</f>
        <v>1</v>
      </c>
      <c r="H481">
        <f>SUMIFS(Table1[time],Table1[repetition],Table1[[#This Row],[repetition]],Table1[config],Table1[[#This Row],[config]])</f>
        <v>2499475.4557127585</v>
      </c>
    </row>
    <row r="482" spans="1:8" x14ac:dyDescent="0.2">
      <c r="A482" t="s">
        <v>4</v>
      </c>
      <c r="B482" t="s">
        <v>27</v>
      </c>
      <c r="C482" t="s">
        <v>23</v>
      </c>
      <c r="D482">
        <v>2</v>
      </c>
      <c r="E482">
        <v>0</v>
      </c>
      <c r="F482">
        <v>35133.818695088798</v>
      </c>
      <c r="G482">
        <f>IF(Table1[[#This Row],[time]]&lt;7200000,1,0)</f>
        <v>1</v>
      </c>
      <c r="H482">
        <f>SUMIFS(Table1[time],Table1[repetition],Table1[[#This Row],[repetition]],Table1[config],Table1[[#This Row],[config]])</f>
        <v>2499475.4557127585</v>
      </c>
    </row>
    <row r="483" spans="1:8" x14ac:dyDescent="0.2">
      <c r="A483" t="s">
        <v>4</v>
      </c>
      <c r="B483" t="s">
        <v>26</v>
      </c>
      <c r="C483" t="s">
        <v>23</v>
      </c>
      <c r="D483">
        <v>2</v>
      </c>
      <c r="E483">
        <v>0</v>
      </c>
      <c r="F483">
        <v>48916.674940148303</v>
      </c>
      <c r="G483">
        <f>IF(Table1[[#This Row],[time]]&lt;7200000,1,0)</f>
        <v>1</v>
      </c>
      <c r="H483">
        <f>SUMIFS(Table1[time],Table1[repetition],Table1[[#This Row],[repetition]],Table1[config],Table1[[#This Row],[config]])</f>
        <v>2499475.4557127585</v>
      </c>
    </row>
    <row r="484" spans="1:8" x14ac:dyDescent="0.2">
      <c r="A484" t="s">
        <v>4</v>
      </c>
      <c r="B484" t="s">
        <v>7</v>
      </c>
      <c r="C484" t="s">
        <v>23</v>
      </c>
      <c r="D484">
        <v>2</v>
      </c>
      <c r="E484">
        <v>0</v>
      </c>
      <c r="F484">
        <v>61680.765161989199</v>
      </c>
      <c r="G484">
        <f>IF(Table1[[#This Row],[time]]&lt;7200000,1,0)</f>
        <v>1</v>
      </c>
      <c r="H484">
        <f>SUMIFS(Table1[time],Table1[repetition],Table1[[#This Row],[repetition]],Table1[config],Table1[[#This Row],[config]])</f>
        <v>2499475.4557127585</v>
      </c>
    </row>
    <row r="485" spans="1:8" x14ac:dyDescent="0.2">
      <c r="A485" t="s">
        <v>4</v>
      </c>
      <c r="B485" t="s">
        <v>53</v>
      </c>
      <c r="C485" t="s">
        <v>23</v>
      </c>
      <c r="D485">
        <v>2</v>
      </c>
      <c r="E485">
        <v>0</v>
      </c>
      <c r="F485">
        <v>58271.962746977799</v>
      </c>
      <c r="G485">
        <f>IF(Table1[[#This Row],[time]]&lt;7200000,1,0)</f>
        <v>1</v>
      </c>
      <c r="H485">
        <f>SUMIFS(Table1[time],Table1[repetition],Table1[[#This Row],[repetition]],Table1[config],Table1[[#This Row],[config]])</f>
        <v>2499475.4557127585</v>
      </c>
    </row>
    <row r="486" spans="1:8" x14ac:dyDescent="0.2">
      <c r="A486" t="s">
        <v>4</v>
      </c>
      <c r="B486" t="s">
        <v>50</v>
      </c>
      <c r="C486" t="s">
        <v>23</v>
      </c>
      <c r="D486">
        <v>2</v>
      </c>
      <c r="E486">
        <v>0</v>
      </c>
      <c r="F486">
        <v>62877.837762003699</v>
      </c>
      <c r="G486">
        <f>IF(Table1[[#This Row],[time]]&lt;7200000,1,0)</f>
        <v>1</v>
      </c>
      <c r="H486">
        <f>SUMIFS(Table1[time],Table1[repetition],Table1[[#This Row],[repetition]],Table1[config],Table1[[#This Row],[config]])</f>
        <v>2499475.4557127585</v>
      </c>
    </row>
    <row r="487" spans="1:8" x14ac:dyDescent="0.2">
      <c r="A487" t="s">
        <v>4</v>
      </c>
      <c r="B487" t="s">
        <v>36</v>
      </c>
      <c r="C487" t="s">
        <v>23</v>
      </c>
      <c r="D487">
        <v>2</v>
      </c>
      <c r="E487">
        <v>0</v>
      </c>
      <c r="F487">
        <v>66423.839353956195</v>
      </c>
      <c r="G487">
        <f>IF(Table1[[#This Row],[time]]&lt;7200000,1,0)</f>
        <v>1</v>
      </c>
      <c r="H487">
        <f>SUMIFS(Table1[time],Table1[repetition],Table1[[#This Row],[repetition]],Table1[config],Table1[[#This Row],[config]])</f>
        <v>2499475.4557127585</v>
      </c>
    </row>
    <row r="488" spans="1:8" x14ac:dyDescent="0.2">
      <c r="A488" t="s">
        <v>4</v>
      </c>
      <c r="B488" t="s">
        <v>39</v>
      </c>
      <c r="C488" t="s">
        <v>23</v>
      </c>
      <c r="D488">
        <v>2</v>
      </c>
      <c r="E488">
        <v>0</v>
      </c>
      <c r="F488">
        <v>72148.642846150295</v>
      </c>
      <c r="G488">
        <f>IF(Table1[[#This Row],[time]]&lt;7200000,1,0)</f>
        <v>1</v>
      </c>
      <c r="H488">
        <f>SUMIFS(Table1[time],Table1[repetition],Table1[[#This Row],[repetition]],Table1[config],Table1[[#This Row],[config]])</f>
        <v>2499475.4557127585</v>
      </c>
    </row>
    <row r="489" spans="1:8" x14ac:dyDescent="0.2">
      <c r="A489" t="s">
        <v>4</v>
      </c>
      <c r="B489" t="s">
        <v>58</v>
      </c>
      <c r="C489" t="s">
        <v>23</v>
      </c>
      <c r="D489">
        <v>2</v>
      </c>
      <c r="E489">
        <v>0</v>
      </c>
      <c r="F489">
        <v>68747.715843142898</v>
      </c>
      <c r="G489">
        <f>IF(Table1[[#This Row],[time]]&lt;7200000,1,0)</f>
        <v>1</v>
      </c>
      <c r="H489">
        <f>SUMIFS(Table1[time],Table1[repetition],Table1[[#This Row],[repetition]],Table1[config],Table1[[#This Row],[config]])</f>
        <v>2499475.4557127585</v>
      </c>
    </row>
    <row r="490" spans="1:8" x14ac:dyDescent="0.2">
      <c r="A490" t="s">
        <v>4</v>
      </c>
      <c r="B490" t="s">
        <v>48</v>
      </c>
      <c r="C490" t="s">
        <v>23</v>
      </c>
      <c r="D490">
        <v>2</v>
      </c>
      <c r="E490">
        <v>0</v>
      </c>
      <c r="F490">
        <v>73178.046724060507</v>
      </c>
      <c r="G490">
        <f>IF(Table1[[#This Row],[time]]&lt;7200000,1,0)</f>
        <v>1</v>
      </c>
      <c r="H490">
        <f>SUMIFS(Table1[time],Table1[repetition],Table1[[#This Row],[repetition]],Table1[config],Table1[[#This Row],[config]])</f>
        <v>2499475.4557127585</v>
      </c>
    </row>
    <row r="491" spans="1:8" x14ac:dyDescent="0.2">
      <c r="A491" t="s">
        <v>4</v>
      </c>
      <c r="B491" t="s">
        <v>40</v>
      </c>
      <c r="C491" t="s">
        <v>23</v>
      </c>
      <c r="D491">
        <v>2</v>
      </c>
      <c r="E491">
        <v>0</v>
      </c>
      <c r="F491">
        <v>75547.823987901196</v>
      </c>
      <c r="G491">
        <f>IF(Table1[[#This Row],[time]]&lt;7200000,1,0)</f>
        <v>1</v>
      </c>
      <c r="H491">
        <f>SUMIFS(Table1[time],Table1[repetition],Table1[[#This Row],[repetition]],Table1[config],Table1[[#This Row],[config]])</f>
        <v>2499475.4557127585</v>
      </c>
    </row>
    <row r="492" spans="1:8" x14ac:dyDescent="0.2">
      <c r="A492" t="s">
        <v>4</v>
      </c>
      <c r="B492" t="s">
        <v>20</v>
      </c>
      <c r="C492" t="s">
        <v>23</v>
      </c>
      <c r="D492">
        <v>2</v>
      </c>
      <c r="E492">
        <v>0</v>
      </c>
      <c r="F492">
        <v>77031.576258828805</v>
      </c>
      <c r="G492">
        <f>IF(Table1[[#This Row],[time]]&lt;7200000,1,0)</f>
        <v>1</v>
      </c>
      <c r="H492">
        <f>SUMIFS(Table1[time],Table1[repetition],Table1[[#This Row],[repetition]],Table1[config],Table1[[#This Row],[config]])</f>
        <v>2499475.4557127585</v>
      </c>
    </row>
    <row r="493" spans="1:8" x14ac:dyDescent="0.2">
      <c r="A493" t="s">
        <v>4</v>
      </c>
      <c r="B493" t="s">
        <v>55</v>
      </c>
      <c r="C493" t="s">
        <v>23</v>
      </c>
      <c r="D493">
        <v>2</v>
      </c>
      <c r="E493">
        <v>0</v>
      </c>
      <c r="F493">
        <v>52214.516791049296</v>
      </c>
      <c r="G493">
        <f>IF(Table1[[#This Row],[time]]&lt;7200000,1,0)</f>
        <v>1</v>
      </c>
      <c r="H493">
        <f>SUMIFS(Table1[time],Table1[repetition],Table1[[#This Row],[repetition]],Table1[config],Table1[[#This Row],[config]])</f>
        <v>2499475.4557127585</v>
      </c>
    </row>
    <row r="494" spans="1:8" x14ac:dyDescent="0.2">
      <c r="A494" t="s">
        <v>4</v>
      </c>
      <c r="B494" t="s">
        <v>41</v>
      </c>
      <c r="C494" t="s">
        <v>23</v>
      </c>
      <c r="D494">
        <v>2</v>
      </c>
      <c r="E494">
        <v>0</v>
      </c>
      <c r="F494">
        <v>55720.238094218003</v>
      </c>
      <c r="G494">
        <f>IF(Table1[[#This Row],[time]]&lt;7200000,1,0)</f>
        <v>1</v>
      </c>
      <c r="H494">
        <f>SUMIFS(Table1[time],Table1[repetition],Table1[[#This Row],[repetition]],Table1[config],Table1[[#This Row],[config]])</f>
        <v>2499475.4557127585</v>
      </c>
    </row>
    <row r="495" spans="1:8" x14ac:dyDescent="0.2">
      <c r="A495" t="s">
        <v>4</v>
      </c>
      <c r="B495" t="s">
        <v>25</v>
      </c>
      <c r="C495" t="s">
        <v>23</v>
      </c>
      <c r="D495">
        <v>2</v>
      </c>
      <c r="E495">
        <v>0</v>
      </c>
      <c r="F495">
        <v>48919.637668877796</v>
      </c>
      <c r="G495">
        <f>IF(Table1[[#This Row],[time]]&lt;7200000,1,0)</f>
        <v>1</v>
      </c>
      <c r="H495">
        <f>SUMIFS(Table1[time],Table1[repetition],Table1[[#This Row],[repetition]],Table1[config],Table1[[#This Row],[config]])</f>
        <v>2499475.4557127585</v>
      </c>
    </row>
    <row r="496" spans="1:8" x14ac:dyDescent="0.2">
      <c r="A496" t="s">
        <v>4</v>
      </c>
      <c r="B496" t="s">
        <v>37</v>
      </c>
      <c r="C496" t="s">
        <v>23</v>
      </c>
      <c r="D496">
        <v>2</v>
      </c>
      <c r="E496">
        <v>0</v>
      </c>
      <c r="F496">
        <v>52204.579334007503</v>
      </c>
      <c r="G496">
        <f>IF(Table1[[#This Row],[time]]&lt;7200000,1,0)</f>
        <v>1</v>
      </c>
      <c r="H496">
        <f>SUMIFS(Table1[time],Table1[repetition],Table1[[#This Row],[repetition]],Table1[config],Table1[[#This Row],[config]])</f>
        <v>2499475.4557127585</v>
      </c>
    </row>
    <row r="497" spans="1:8" x14ac:dyDescent="0.2">
      <c r="A497" t="s">
        <v>4</v>
      </c>
      <c r="B497" t="s">
        <v>45</v>
      </c>
      <c r="C497" t="s">
        <v>23</v>
      </c>
      <c r="D497">
        <v>2</v>
      </c>
      <c r="E497">
        <v>0</v>
      </c>
      <c r="F497">
        <v>52233.907575020501</v>
      </c>
      <c r="G497">
        <f>IF(Table1[[#This Row],[time]]&lt;7200000,1,0)</f>
        <v>1</v>
      </c>
      <c r="H497">
        <f>SUMIFS(Table1[time],Table1[repetition],Table1[[#This Row],[repetition]],Table1[config],Table1[[#This Row],[config]])</f>
        <v>2499475.4557127585</v>
      </c>
    </row>
    <row r="498" spans="1:8" x14ac:dyDescent="0.2">
      <c r="A498" t="s">
        <v>4</v>
      </c>
      <c r="B498" t="s">
        <v>15</v>
      </c>
      <c r="C498" t="s">
        <v>23</v>
      </c>
      <c r="D498">
        <v>2</v>
      </c>
      <c r="E498">
        <v>0</v>
      </c>
      <c r="F498">
        <v>34872.555952984803</v>
      </c>
      <c r="G498">
        <f>IF(Table1[[#This Row],[time]]&lt;7200000,1,0)</f>
        <v>1</v>
      </c>
      <c r="H498">
        <f>SUMIFS(Table1[time],Table1[repetition],Table1[[#This Row],[repetition]],Table1[config],Table1[[#This Row],[config]])</f>
        <v>2499475.4557127585</v>
      </c>
    </row>
    <row r="499" spans="1:8" x14ac:dyDescent="0.2">
      <c r="A499" t="s">
        <v>4</v>
      </c>
      <c r="B499" t="s">
        <v>43</v>
      </c>
      <c r="C499" t="s">
        <v>23</v>
      </c>
      <c r="D499">
        <v>2</v>
      </c>
      <c r="E499">
        <v>0</v>
      </c>
      <c r="F499">
        <v>34690.042596077503</v>
      </c>
      <c r="G499">
        <f>IF(Table1[[#This Row],[time]]&lt;7200000,1,0)</f>
        <v>1</v>
      </c>
      <c r="H499">
        <f>SUMIFS(Table1[time],Table1[repetition],Table1[[#This Row],[repetition]],Table1[config],Table1[[#This Row],[config]])</f>
        <v>2499475.4557127585</v>
      </c>
    </row>
    <row r="500" spans="1:8" x14ac:dyDescent="0.2">
      <c r="A500" t="s">
        <v>4</v>
      </c>
      <c r="B500" t="s">
        <v>47</v>
      </c>
      <c r="C500" t="s">
        <v>23</v>
      </c>
      <c r="D500">
        <v>2</v>
      </c>
      <c r="E500">
        <v>0</v>
      </c>
      <c r="F500">
        <v>55772.850906010703</v>
      </c>
      <c r="G500">
        <f>IF(Table1[[#This Row],[time]]&lt;7200000,1,0)</f>
        <v>1</v>
      </c>
      <c r="H500">
        <f>SUMIFS(Table1[time],Table1[repetition],Table1[[#This Row],[repetition]],Table1[config],Table1[[#This Row],[config]])</f>
        <v>2499475.4557127585</v>
      </c>
    </row>
    <row r="501" spans="1:8" x14ac:dyDescent="0.2">
      <c r="A501" t="s">
        <v>4</v>
      </c>
      <c r="B501" t="s">
        <v>51</v>
      </c>
      <c r="C501" t="s">
        <v>23</v>
      </c>
      <c r="D501">
        <v>2</v>
      </c>
      <c r="E501">
        <v>0</v>
      </c>
      <c r="F501">
        <v>55847.604752983898</v>
      </c>
      <c r="G501">
        <f>IF(Table1[[#This Row],[time]]&lt;7200000,1,0)</f>
        <v>1</v>
      </c>
      <c r="H501">
        <f>SUMIFS(Table1[time],Table1[repetition],Table1[[#This Row],[repetition]],Table1[config],Table1[[#This Row],[config]])</f>
        <v>2499475.4557127585</v>
      </c>
    </row>
    <row r="502" spans="1:8" x14ac:dyDescent="0.2">
      <c r="A502" t="s">
        <v>66</v>
      </c>
      <c r="B502" t="s">
        <v>25</v>
      </c>
      <c r="C502" t="s">
        <v>23</v>
      </c>
      <c r="D502">
        <v>2</v>
      </c>
      <c r="E502">
        <v>0</v>
      </c>
      <c r="F502">
        <v>7216919.0588060003</v>
      </c>
      <c r="G502">
        <f>IF(Table1[[#This Row],[time]]&lt;7200000,1,0)</f>
        <v>0</v>
      </c>
      <c r="H502">
        <f>SUMIFS(Table1[time],Table1[repetition],Table1[[#This Row],[repetition]],Table1[config],Table1[[#This Row],[config]])</f>
        <v>194672359.75708726</v>
      </c>
    </row>
    <row r="503" spans="1:8" x14ac:dyDescent="0.2">
      <c r="A503" t="s">
        <v>66</v>
      </c>
      <c r="B503" t="s">
        <v>33</v>
      </c>
      <c r="C503" t="s">
        <v>23</v>
      </c>
      <c r="D503">
        <v>2</v>
      </c>
      <c r="E503">
        <v>0</v>
      </c>
      <c r="F503">
        <v>7229920.9127529897</v>
      </c>
      <c r="G503">
        <f>IF(Table1[[#This Row],[time]]&lt;7200000,1,0)</f>
        <v>0</v>
      </c>
      <c r="H503">
        <f>SUMIFS(Table1[time],Table1[repetition],Table1[[#This Row],[repetition]],Table1[config],Table1[[#This Row],[config]])</f>
        <v>194672359.75708726</v>
      </c>
    </row>
    <row r="504" spans="1:8" x14ac:dyDescent="0.2">
      <c r="A504" t="s">
        <v>66</v>
      </c>
      <c r="B504" t="s">
        <v>32</v>
      </c>
      <c r="C504" t="s">
        <v>23</v>
      </c>
      <c r="D504">
        <v>2</v>
      </c>
      <c r="E504">
        <v>0</v>
      </c>
      <c r="F504">
        <v>33224.796102000197</v>
      </c>
      <c r="G504">
        <f>IF(Table1[[#This Row],[time]]&lt;7200000,1,0)</f>
        <v>1</v>
      </c>
      <c r="H504">
        <f>SUMIFS(Table1[time],Table1[repetition],Table1[[#This Row],[repetition]],Table1[config],Table1[[#This Row],[config]])</f>
        <v>194672359.75708726</v>
      </c>
    </row>
    <row r="505" spans="1:8" x14ac:dyDescent="0.2">
      <c r="A505" t="s">
        <v>66</v>
      </c>
      <c r="B505" t="s">
        <v>13</v>
      </c>
      <c r="C505" t="s">
        <v>23</v>
      </c>
      <c r="D505">
        <v>2</v>
      </c>
      <c r="E505">
        <v>0</v>
      </c>
      <c r="F505">
        <v>7203228.8036629902</v>
      </c>
      <c r="G505">
        <f>IF(Table1[[#This Row],[time]]&lt;7200000,1,0)</f>
        <v>0</v>
      </c>
      <c r="H505">
        <f>SUMIFS(Table1[time],Table1[repetition],Table1[[#This Row],[repetition]],Table1[config],Table1[[#This Row],[config]])</f>
        <v>194672359.75708726</v>
      </c>
    </row>
    <row r="506" spans="1:8" x14ac:dyDescent="0.2">
      <c r="A506" t="s">
        <v>66</v>
      </c>
      <c r="B506" t="s">
        <v>56</v>
      </c>
      <c r="C506" t="s">
        <v>23</v>
      </c>
      <c r="D506">
        <v>2</v>
      </c>
      <c r="E506">
        <v>0</v>
      </c>
      <c r="F506">
        <v>7203606.1728919996</v>
      </c>
      <c r="G506">
        <f>IF(Table1[[#This Row],[time]]&lt;7200000,1,0)</f>
        <v>0</v>
      </c>
      <c r="H506">
        <f>SUMIFS(Table1[time],Table1[repetition],Table1[[#This Row],[repetition]],Table1[config],Table1[[#This Row],[config]])</f>
        <v>194672359.75708726</v>
      </c>
    </row>
    <row r="507" spans="1:8" x14ac:dyDescent="0.2">
      <c r="A507" t="s">
        <v>66</v>
      </c>
      <c r="B507" t="s">
        <v>43</v>
      </c>
      <c r="C507" t="s">
        <v>23</v>
      </c>
      <c r="D507">
        <v>2</v>
      </c>
      <c r="E507">
        <v>0</v>
      </c>
      <c r="F507">
        <v>7205373.942845</v>
      </c>
      <c r="G507">
        <f>IF(Table1[[#This Row],[time]]&lt;7200000,1,0)</f>
        <v>0</v>
      </c>
      <c r="H507">
        <f>SUMIFS(Table1[time],Table1[repetition],Table1[[#This Row],[repetition]],Table1[config],Table1[[#This Row],[config]])</f>
        <v>194672359.75708726</v>
      </c>
    </row>
    <row r="508" spans="1:8" x14ac:dyDescent="0.2">
      <c r="A508" t="s">
        <v>66</v>
      </c>
      <c r="B508" t="s">
        <v>53</v>
      </c>
      <c r="C508" t="s">
        <v>23</v>
      </c>
      <c r="D508">
        <v>2</v>
      </c>
      <c r="E508">
        <v>0</v>
      </c>
      <c r="F508">
        <v>7205233.0824360102</v>
      </c>
      <c r="G508">
        <f>IF(Table1[[#This Row],[time]]&lt;7200000,1,0)</f>
        <v>0</v>
      </c>
      <c r="H508">
        <f>SUMIFS(Table1[time],Table1[repetition],Table1[[#This Row],[repetition]],Table1[config],Table1[[#This Row],[config]])</f>
        <v>194672359.75708726</v>
      </c>
    </row>
    <row r="509" spans="1:8" x14ac:dyDescent="0.2">
      <c r="A509" t="s">
        <v>66</v>
      </c>
      <c r="B509" t="s">
        <v>17</v>
      </c>
      <c r="C509" t="s">
        <v>23</v>
      </c>
      <c r="D509">
        <v>2</v>
      </c>
      <c r="E509">
        <v>0</v>
      </c>
      <c r="F509">
        <v>7210294.9127879897</v>
      </c>
      <c r="G509">
        <f>IF(Table1[[#This Row],[time]]&lt;7200000,1,0)</f>
        <v>0</v>
      </c>
      <c r="H509">
        <f>SUMIFS(Table1[time],Table1[repetition],Table1[[#This Row],[repetition]],Table1[config],Table1[[#This Row],[config]])</f>
        <v>194672359.75708726</v>
      </c>
    </row>
    <row r="510" spans="1:8" x14ac:dyDescent="0.2">
      <c r="A510" t="s">
        <v>66</v>
      </c>
      <c r="B510" t="s">
        <v>7</v>
      </c>
      <c r="C510" t="s">
        <v>23</v>
      </c>
      <c r="D510">
        <v>2</v>
      </c>
      <c r="E510">
        <v>0</v>
      </c>
      <c r="F510">
        <v>138467.23951608801</v>
      </c>
      <c r="G510">
        <f>IF(Table1[[#This Row],[time]]&lt;7200000,1,0)</f>
        <v>1</v>
      </c>
      <c r="H510">
        <f>SUMIFS(Table1[time],Table1[repetition],Table1[[#This Row],[repetition]],Table1[config],Table1[[#This Row],[config]])</f>
        <v>194672359.75708726</v>
      </c>
    </row>
    <row r="511" spans="1:8" x14ac:dyDescent="0.2">
      <c r="A511" t="s">
        <v>66</v>
      </c>
      <c r="B511" t="s">
        <v>12</v>
      </c>
      <c r="C511" t="s">
        <v>23</v>
      </c>
      <c r="D511">
        <v>2</v>
      </c>
      <c r="E511">
        <v>0</v>
      </c>
      <c r="F511">
        <v>7207079.4845429901</v>
      </c>
      <c r="G511">
        <f>IF(Table1[[#This Row],[time]]&lt;7200000,1,0)</f>
        <v>0</v>
      </c>
      <c r="H511">
        <f>SUMIFS(Table1[time],Table1[repetition],Table1[[#This Row],[repetition]],Table1[config],Table1[[#This Row],[config]])</f>
        <v>194672359.75708726</v>
      </c>
    </row>
    <row r="512" spans="1:8" x14ac:dyDescent="0.2">
      <c r="A512" t="s">
        <v>66</v>
      </c>
      <c r="B512" t="s">
        <v>42</v>
      </c>
      <c r="C512" t="s">
        <v>23</v>
      </c>
      <c r="D512">
        <v>2</v>
      </c>
      <c r="E512">
        <v>0</v>
      </c>
      <c r="F512">
        <v>21528.242166008498</v>
      </c>
      <c r="G512">
        <f>IF(Table1[[#This Row],[time]]&lt;7200000,1,0)</f>
        <v>1</v>
      </c>
      <c r="H512">
        <f>SUMIFS(Table1[time],Table1[repetition],Table1[[#This Row],[repetition]],Table1[config],Table1[[#This Row],[config]])</f>
        <v>194672359.75708726</v>
      </c>
    </row>
    <row r="513" spans="1:8" x14ac:dyDescent="0.2">
      <c r="A513" t="s">
        <v>66</v>
      </c>
      <c r="B513" t="s">
        <v>18</v>
      </c>
      <c r="C513" t="s">
        <v>23</v>
      </c>
      <c r="D513">
        <v>2</v>
      </c>
      <c r="E513">
        <v>0</v>
      </c>
      <c r="F513">
        <v>642348.05962999898</v>
      </c>
      <c r="G513">
        <f>IF(Table1[[#This Row],[time]]&lt;7200000,1,0)</f>
        <v>1</v>
      </c>
      <c r="H513">
        <f>SUMIFS(Table1[time],Table1[repetition],Table1[[#This Row],[repetition]],Table1[config],Table1[[#This Row],[config]])</f>
        <v>194672359.75708726</v>
      </c>
    </row>
    <row r="514" spans="1:8" x14ac:dyDescent="0.2">
      <c r="A514" t="s">
        <v>66</v>
      </c>
      <c r="B514" t="s">
        <v>24</v>
      </c>
      <c r="C514" t="s">
        <v>23</v>
      </c>
      <c r="D514">
        <v>2</v>
      </c>
      <c r="E514">
        <v>3</v>
      </c>
      <c r="F514">
        <v>54911.540851000602</v>
      </c>
      <c r="G514">
        <f>IF(Table1[[#This Row],[time]]&lt;7200000,1,0)</f>
        <v>1</v>
      </c>
      <c r="H514">
        <f>SUMIFS(Table1[time],Table1[repetition],Table1[[#This Row],[repetition]],Table1[config],Table1[[#This Row],[config]])</f>
        <v>194672359.75708726</v>
      </c>
    </row>
    <row r="515" spans="1:8" x14ac:dyDescent="0.2">
      <c r="A515" t="s">
        <v>66</v>
      </c>
      <c r="B515" t="s">
        <v>22</v>
      </c>
      <c r="C515" t="s">
        <v>23</v>
      </c>
      <c r="D515">
        <v>2</v>
      </c>
      <c r="E515">
        <v>0</v>
      </c>
      <c r="F515">
        <v>538438.98419300199</v>
      </c>
      <c r="G515">
        <f>IF(Table1[[#This Row],[time]]&lt;7200000,1,0)</f>
        <v>1</v>
      </c>
      <c r="H515">
        <f>SUMIFS(Table1[time],Table1[repetition],Table1[[#This Row],[repetition]],Table1[config],Table1[[#This Row],[config]])</f>
        <v>194672359.75708726</v>
      </c>
    </row>
    <row r="516" spans="1:8" x14ac:dyDescent="0.2">
      <c r="A516" t="s">
        <v>66</v>
      </c>
      <c r="B516" t="s">
        <v>34</v>
      </c>
      <c r="C516" t="s">
        <v>23</v>
      </c>
      <c r="D516">
        <v>2</v>
      </c>
      <c r="E516">
        <v>0</v>
      </c>
      <c r="F516">
        <v>20191.406373996801</v>
      </c>
      <c r="G516">
        <f>IF(Table1[[#This Row],[time]]&lt;7200000,1,0)</f>
        <v>1</v>
      </c>
      <c r="H516">
        <f>SUMIFS(Table1[time],Table1[repetition],Table1[[#This Row],[repetition]],Table1[config],Table1[[#This Row],[config]])</f>
        <v>194672359.75708726</v>
      </c>
    </row>
    <row r="517" spans="1:8" x14ac:dyDescent="0.2">
      <c r="A517" t="s">
        <v>66</v>
      </c>
      <c r="B517" t="s">
        <v>10</v>
      </c>
      <c r="C517" t="s">
        <v>23</v>
      </c>
      <c r="D517">
        <v>2</v>
      </c>
      <c r="E517">
        <v>0</v>
      </c>
      <c r="F517">
        <v>3399201.0440639802</v>
      </c>
      <c r="G517">
        <f>IF(Table1[[#This Row],[time]]&lt;7200000,1,0)</f>
        <v>1</v>
      </c>
      <c r="H517">
        <f>SUMIFS(Table1[time],Table1[repetition],Table1[[#This Row],[repetition]],Table1[config],Table1[[#This Row],[config]])</f>
        <v>194672359.75708726</v>
      </c>
    </row>
    <row r="518" spans="1:8" x14ac:dyDescent="0.2">
      <c r="A518" t="s">
        <v>66</v>
      </c>
      <c r="B518" t="s">
        <v>21</v>
      </c>
      <c r="C518" t="s">
        <v>23</v>
      </c>
      <c r="D518">
        <v>2</v>
      </c>
      <c r="E518">
        <v>0</v>
      </c>
      <c r="F518">
        <v>66294.732921000104</v>
      </c>
      <c r="G518">
        <f>IF(Table1[[#This Row],[time]]&lt;7200000,1,0)</f>
        <v>1</v>
      </c>
      <c r="H518">
        <f>SUMIFS(Table1[time],Table1[repetition],Table1[[#This Row],[repetition]],Table1[config],Table1[[#This Row],[config]])</f>
        <v>194672359.75708726</v>
      </c>
    </row>
    <row r="519" spans="1:8" x14ac:dyDescent="0.2">
      <c r="A519" t="s">
        <v>66</v>
      </c>
      <c r="B519" t="s">
        <v>47</v>
      </c>
      <c r="C519" t="s">
        <v>23</v>
      </c>
      <c r="D519">
        <v>2</v>
      </c>
      <c r="E519">
        <v>0</v>
      </c>
      <c r="F519">
        <v>7204634.4019069998</v>
      </c>
      <c r="G519">
        <f>IF(Table1[[#This Row],[time]]&lt;7200000,1,0)</f>
        <v>0</v>
      </c>
      <c r="H519">
        <f>SUMIFS(Table1[time],Table1[repetition],Table1[[#This Row],[repetition]],Table1[config],Table1[[#This Row],[config]])</f>
        <v>194672359.75708726</v>
      </c>
    </row>
    <row r="520" spans="1:8" x14ac:dyDescent="0.2">
      <c r="A520" t="s">
        <v>66</v>
      </c>
      <c r="B520" t="s">
        <v>37</v>
      </c>
      <c r="C520" t="s">
        <v>23</v>
      </c>
      <c r="D520">
        <v>2</v>
      </c>
      <c r="E520">
        <v>0</v>
      </c>
      <c r="F520">
        <v>7223111.7870230004</v>
      </c>
      <c r="G520">
        <f>IF(Table1[[#This Row],[time]]&lt;7200000,1,0)</f>
        <v>0</v>
      </c>
      <c r="H520">
        <f>SUMIFS(Table1[time],Table1[repetition],Table1[[#This Row],[repetition]],Table1[config],Table1[[#This Row],[config]])</f>
        <v>194672359.75708726</v>
      </c>
    </row>
    <row r="521" spans="1:8" x14ac:dyDescent="0.2">
      <c r="A521" t="s">
        <v>66</v>
      </c>
      <c r="B521" t="s">
        <v>28</v>
      </c>
      <c r="C521" t="s">
        <v>23</v>
      </c>
      <c r="D521">
        <v>2</v>
      </c>
      <c r="E521">
        <v>0</v>
      </c>
      <c r="F521">
        <v>33774.501282998201</v>
      </c>
      <c r="G521">
        <f>IF(Table1[[#This Row],[time]]&lt;7200000,1,0)</f>
        <v>1</v>
      </c>
      <c r="H521">
        <f>SUMIFS(Table1[time],Table1[repetition],Table1[[#This Row],[repetition]],Table1[config],Table1[[#This Row],[config]])</f>
        <v>194672359.75708726</v>
      </c>
    </row>
    <row r="522" spans="1:8" x14ac:dyDescent="0.2">
      <c r="A522" t="s">
        <v>66</v>
      </c>
      <c r="B522" t="s">
        <v>26</v>
      </c>
      <c r="C522" t="s">
        <v>23</v>
      </c>
      <c r="D522">
        <v>2</v>
      </c>
      <c r="E522">
        <v>0</v>
      </c>
      <c r="F522">
        <v>7217373.1677309899</v>
      </c>
      <c r="G522">
        <f>IF(Table1[[#This Row],[time]]&lt;7200000,1,0)</f>
        <v>0</v>
      </c>
      <c r="H522">
        <f>SUMIFS(Table1[time],Table1[repetition],Table1[[#This Row],[repetition]],Table1[config],Table1[[#This Row],[config]])</f>
        <v>194672359.75708726</v>
      </c>
    </row>
    <row r="523" spans="1:8" x14ac:dyDescent="0.2">
      <c r="A523" t="s">
        <v>66</v>
      </c>
      <c r="B523" t="s">
        <v>15</v>
      </c>
      <c r="C523" t="s">
        <v>23</v>
      </c>
      <c r="D523">
        <v>2</v>
      </c>
      <c r="E523">
        <v>0</v>
      </c>
      <c r="F523">
        <v>18157.767734002799</v>
      </c>
      <c r="G523">
        <f>IF(Table1[[#This Row],[time]]&lt;7200000,1,0)</f>
        <v>1</v>
      </c>
      <c r="H523">
        <f>SUMIFS(Table1[time],Table1[repetition],Table1[[#This Row],[repetition]],Table1[config],Table1[[#This Row],[config]])</f>
        <v>194672359.75708726</v>
      </c>
    </row>
    <row r="524" spans="1:8" x14ac:dyDescent="0.2">
      <c r="A524" t="s">
        <v>66</v>
      </c>
      <c r="B524" t="s">
        <v>39</v>
      </c>
      <c r="C524" t="s">
        <v>23</v>
      </c>
      <c r="D524">
        <v>2</v>
      </c>
      <c r="E524">
        <v>1</v>
      </c>
      <c r="F524">
        <v>988594.19745509501</v>
      </c>
      <c r="G524">
        <f>IF(Table1[[#This Row],[time]]&lt;7200000,1,0)</f>
        <v>1</v>
      </c>
      <c r="H524">
        <f>SUMIFS(Table1[time],Table1[repetition],Table1[[#This Row],[repetition]],Table1[config],Table1[[#This Row],[config]])</f>
        <v>194672359.75708726</v>
      </c>
    </row>
    <row r="525" spans="1:8" x14ac:dyDescent="0.2">
      <c r="A525" t="s">
        <v>66</v>
      </c>
      <c r="B525" t="s">
        <v>38</v>
      </c>
      <c r="C525" t="s">
        <v>23</v>
      </c>
      <c r="D525">
        <v>2</v>
      </c>
      <c r="E525">
        <v>0</v>
      </c>
      <c r="F525">
        <v>7203561.1118349899</v>
      </c>
      <c r="G525">
        <f>IF(Table1[[#This Row],[time]]&lt;7200000,1,0)</f>
        <v>0</v>
      </c>
      <c r="H525">
        <f>SUMIFS(Table1[time],Table1[repetition],Table1[[#This Row],[repetition]],Table1[config],Table1[[#This Row],[config]])</f>
        <v>194672359.75708726</v>
      </c>
    </row>
    <row r="526" spans="1:8" x14ac:dyDescent="0.2">
      <c r="A526" t="s">
        <v>66</v>
      </c>
      <c r="B526" t="s">
        <v>57</v>
      </c>
      <c r="C526" t="s">
        <v>23</v>
      </c>
      <c r="D526">
        <v>2</v>
      </c>
      <c r="E526">
        <v>0</v>
      </c>
      <c r="F526">
        <v>7205343.2129830001</v>
      </c>
      <c r="G526">
        <f>IF(Table1[[#This Row],[time]]&lt;7200000,1,0)</f>
        <v>0</v>
      </c>
      <c r="H526">
        <f>SUMIFS(Table1[time],Table1[repetition],Table1[[#This Row],[repetition]],Table1[config],Table1[[#This Row],[config]])</f>
        <v>194672359.75708726</v>
      </c>
    </row>
    <row r="527" spans="1:8" x14ac:dyDescent="0.2">
      <c r="A527" t="s">
        <v>66</v>
      </c>
      <c r="B527" t="s">
        <v>16</v>
      </c>
      <c r="C527" t="s">
        <v>23</v>
      </c>
      <c r="D527">
        <v>2</v>
      </c>
      <c r="E527">
        <v>0</v>
      </c>
      <c r="F527">
        <v>7207738.38781399</v>
      </c>
      <c r="G527">
        <f>IF(Table1[[#This Row],[time]]&lt;7200000,1,0)</f>
        <v>0</v>
      </c>
      <c r="H527">
        <f>SUMIFS(Table1[time],Table1[repetition],Table1[[#This Row],[repetition]],Table1[config],Table1[[#This Row],[config]])</f>
        <v>194672359.75708726</v>
      </c>
    </row>
    <row r="528" spans="1:8" x14ac:dyDescent="0.2">
      <c r="A528" t="s">
        <v>66</v>
      </c>
      <c r="B528" t="s">
        <v>30</v>
      </c>
      <c r="C528" t="s">
        <v>23</v>
      </c>
      <c r="D528">
        <v>2</v>
      </c>
      <c r="E528">
        <v>0</v>
      </c>
      <c r="F528">
        <v>63244.074275018596</v>
      </c>
      <c r="G528">
        <f>IF(Table1[[#This Row],[time]]&lt;7200000,1,0)</f>
        <v>1</v>
      </c>
      <c r="H528">
        <f>SUMIFS(Table1[time],Table1[repetition],Table1[[#This Row],[repetition]],Table1[config],Table1[[#This Row],[config]])</f>
        <v>194672359.75708726</v>
      </c>
    </row>
    <row r="529" spans="1:8" x14ac:dyDescent="0.2">
      <c r="A529" t="s">
        <v>66</v>
      </c>
      <c r="B529" t="s">
        <v>35</v>
      </c>
      <c r="C529" t="s">
        <v>23</v>
      </c>
      <c r="D529">
        <v>2</v>
      </c>
      <c r="E529">
        <v>0</v>
      </c>
      <c r="F529">
        <v>7206977.8453850001</v>
      </c>
      <c r="G529">
        <f>IF(Table1[[#This Row],[time]]&lt;7200000,1,0)</f>
        <v>0</v>
      </c>
      <c r="H529">
        <f>SUMIFS(Table1[time],Table1[repetition],Table1[[#This Row],[repetition]],Table1[config],Table1[[#This Row],[config]])</f>
        <v>194672359.75708726</v>
      </c>
    </row>
    <row r="530" spans="1:8" x14ac:dyDescent="0.2">
      <c r="A530" t="s">
        <v>66</v>
      </c>
      <c r="B530" t="s">
        <v>27</v>
      </c>
      <c r="C530" t="s">
        <v>23</v>
      </c>
      <c r="D530">
        <v>2</v>
      </c>
      <c r="E530">
        <v>0</v>
      </c>
      <c r="F530">
        <v>7202809.12466399</v>
      </c>
      <c r="G530">
        <f>IF(Table1[[#This Row],[time]]&lt;7200000,1,0)</f>
        <v>0</v>
      </c>
      <c r="H530">
        <f>SUMIFS(Table1[time],Table1[repetition],Table1[[#This Row],[repetition]],Table1[config],Table1[[#This Row],[config]])</f>
        <v>194672359.75708726</v>
      </c>
    </row>
    <row r="531" spans="1:8" x14ac:dyDescent="0.2">
      <c r="A531" t="s">
        <v>66</v>
      </c>
      <c r="B531" t="s">
        <v>40</v>
      </c>
      <c r="C531" t="s">
        <v>23</v>
      </c>
      <c r="D531">
        <v>2</v>
      </c>
      <c r="E531">
        <v>0</v>
      </c>
      <c r="F531">
        <v>7207381.9372599898</v>
      </c>
      <c r="G531">
        <f>IF(Table1[[#This Row],[time]]&lt;7200000,1,0)</f>
        <v>0</v>
      </c>
      <c r="H531">
        <f>SUMIFS(Table1[time],Table1[repetition],Table1[[#This Row],[repetition]],Table1[config],Table1[[#This Row],[config]])</f>
        <v>194672359.75708726</v>
      </c>
    </row>
    <row r="532" spans="1:8" x14ac:dyDescent="0.2">
      <c r="A532" t="s">
        <v>66</v>
      </c>
      <c r="B532" t="s">
        <v>51</v>
      </c>
      <c r="C532" t="s">
        <v>23</v>
      </c>
      <c r="D532">
        <v>2</v>
      </c>
      <c r="E532">
        <v>0</v>
      </c>
      <c r="F532">
        <v>7267386.6802779902</v>
      </c>
      <c r="G532">
        <f>IF(Table1[[#This Row],[time]]&lt;7200000,1,0)</f>
        <v>0</v>
      </c>
      <c r="H532">
        <f>SUMIFS(Table1[time],Table1[repetition],Table1[[#This Row],[repetition]],Table1[config],Table1[[#This Row],[config]])</f>
        <v>194672359.75708726</v>
      </c>
    </row>
    <row r="533" spans="1:8" x14ac:dyDescent="0.2">
      <c r="A533" t="s">
        <v>66</v>
      </c>
      <c r="B533" t="s">
        <v>45</v>
      </c>
      <c r="C533" t="s">
        <v>23</v>
      </c>
      <c r="D533">
        <v>2</v>
      </c>
      <c r="E533">
        <v>0</v>
      </c>
      <c r="F533">
        <v>74020.010223000994</v>
      </c>
      <c r="G533">
        <f>IF(Table1[[#This Row],[time]]&lt;7200000,1,0)</f>
        <v>1</v>
      </c>
      <c r="H533">
        <f>SUMIFS(Table1[time],Table1[repetition],Table1[[#This Row],[repetition]],Table1[config],Table1[[#This Row],[config]])</f>
        <v>194672359.75708726</v>
      </c>
    </row>
    <row r="534" spans="1:8" x14ac:dyDescent="0.2">
      <c r="A534" t="s">
        <v>66</v>
      </c>
      <c r="B534" t="s">
        <v>5</v>
      </c>
      <c r="C534" t="s">
        <v>23</v>
      </c>
      <c r="D534">
        <v>2</v>
      </c>
      <c r="E534">
        <v>0</v>
      </c>
      <c r="F534">
        <v>19502.7065400026</v>
      </c>
      <c r="G534">
        <f>IF(Table1[[#This Row],[time]]&lt;7200000,1,0)</f>
        <v>1</v>
      </c>
      <c r="H534">
        <f>SUMIFS(Table1[time],Table1[repetition],Table1[[#This Row],[repetition]],Table1[config],Table1[[#This Row],[config]])</f>
        <v>194672359.75708726</v>
      </c>
    </row>
    <row r="535" spans="1:8" x14ac:dyDescent="0.2">
      <c r="A535" t="s">
        <v>66</v>
      </c>
      <c r="B535" t="s">
        <v>31</v>
      </c>
      <c r="C535" t="s">
        <v>23</v>
      </c>
      <c r="D535">
        <v>2</v>
      </c>
      <c r="E535">
        <v>0</v>
      </c>
      <c r="F535">
        <v>74443.718901995395</v>
      </c>
      <c r="G535">
        <f>IF(Table1[[#This Row],[time]]&lt;7200000,1,0)</f>
        <v>1</v>
      </c>
      <c r="H535">
        <f>SUMIFS(Table1[time],Table1[repetition],Table1[[#This Row],[repetition]],Table1[config],Table1[[#This Row],[config]])</f>
        <v>194672359.75708726</v>
      </c>
    </row>
    <row r="536" spans="1:8" x14ac:dyDescent="0.2">
      <c r="A536" t="s">
        <v>66</v>
      </c>
      <c r="B536" t="s">
        <v>44</v>
      </c>
      <c r="C536" t="s">
        <v>23</v>
      </c>
      <c r="D536">
        <v>2</v>
      </c>
      <c r="E536">
        <v>0</v>
      </c>
      <c r="F536">
        <v>3293319.9874789901</v>
      </c>
      <c r="G536">
        <f>IF(Table1[[#This Row],[time]]&lt;7200000,1,0)</f>
        <v>1</v>
      </c>
      <c r="H536">
        <f>SUMIFS(Table1[time],Table1[repetition],Table1[[#This Row],[repetition]],Table1[config],Table1[[#This Row],[config]])</f>
        <v>194672359.75708726</v>
      </c>
    </row>
    <row r="537" spans="1:8" x14ac:dyDescent="0.2">
      <c r="A537" t="s">
        <v>66</v>
      </c>
      <c r="B537" t="s">
        <v>41</v>
      </c>
      <c r="C537" t="s">
        <v>23</v>
      </c>
      <c r="D537">
        <v>2</v>
      </c>
      <c r="E537">
        <v>0</v>
      </c>
      <c r="F537">
        <v>98872.074448008701</v>
      </c>
      <c r="G537">
        <f>IF(Table1[[#This Row],[time]]&lt;7200000,1,0)</f>
        <v>1</v>
      </c>
      <c r="H537">
        <f>SUMIFS(Table1[time],Table1[repetition],Table1[[#This Row],[repetition]],Table1[config],Table1[[#This Row],[config]])</f>
        <v>194672359.75708726</v>
      </c>
    </row>
    <row r="538" spans="1:8" x14ac:dyDescent="0.2">
      <c r="A538" t="s">
        <v>66</v>
      </c>
      <c r="B538" t="s">
        <v>46</v>
      </c>
      <c r="C538" t="s">
        <v>23</v>
      </c>
      <c r="D538">
        <v>2</v>
      </c>
      <c r="E538">
        <v>0</v>
      </c>
      <c r="F538">
        <v>2249719.1625949899</v>
      </c>
      <c r="G538">
        <f>IF(Table1[[#This Row],[time]]&lt;7200000,1,0)</f>
        <v>1</v>
      </c>
      <c r="H538">
        <f>SUMIFS(Table1[time],Table1[repetition],Table1[[#This Row],[repetition]],Table1[config],Table1[[#This Row],[config]])</f>
        <v>194672359.75708726</v>
      </c>
    </row>
    <row r="539" spans="1:8" x14ac:dyDescent="0.2">
      <c r="A539" t="s">
        <v>66</v>
      </c>
      <c r="B539" t="s">
        <v>48</v>
      </c>
      <c r="C539" t="s">
        <v>23</v>
      </c>
      <c r="D539">
        <v>2</v>
      </c>
      <c r="E539">
        <v>0</v>
      </c>
      <c r="F539">
        <v>39842.340749994</v>
      </c>
      <c r="G539">
        <f>IF(Table1[[#This Row],[time]]&lt;7200000,1,0)</f>
        <v>1</v>
      </c>
      <c r="H539">
        <f>SUMIFS(Table1[time],Table1[repetition],Table1[[#This Row],[repetition]],Table1[config],Table1[[#This Row],[config]])</f>
        <v>194672359.75708726</v>
      </c>
    </row>
    <row r="540" spans="1:8" x14ac:dyDescent="0.2">
      <c r="A540" t="s">
        <v>66</v>
      </c>
      <c r="B540" t="s">
        <v>14</v>
      </c>
      <c r="C540" t="s">
        <v>23</v>
      </c>
      <c r="D540">
        <v>2</v>
      </c>
      <c r="E540">
        <v>0</v>
      </c>
      <c r="F540">
        <v>35902.599570999802</v>
      </c>
      <c r="G540">
        <f>IF(Table1[[#This Row],[time]]&lt;7200000,1,0)</f>
        <v>1</v>
      </c>
      <c r="H540">
        <f>SUMIFS(Table1[time],Table1[repetition],Table1[[#This Row],[repetition]],Table1[config],Table1[[#This Row],[config]])</f>
        <v>194672359.75708726</v>
      </c>
    </row>
    <row r="541" spans="1:8" x14ac:dyDescent="0.2">
      <c r="A541" t="s">
        <v>66</v>
      </c>
      <c r="B541" t="s">
        <v>50</v>
      </c>
      <c r="C541" t="s">
        <v>23</v>
      </c>
      <c r="D541">
        <v>2</v>
      </c>
      <c r="E541">
        <v>0</v>
      </c>
      <c r="F541">
        <v>1711350.5220261801</v>
      </c>
      <c r="G541">
        <f>IF(Table1[[#This Row],[time]]&lt;7200000,1,0)</f>
        <v>1</v>
      </c>
      <c r="H541">
        <f>SUMIFS(Table1[time],Table1[repetition],Table1[[#This Row],[repetition]],Table1[config],Table1[[#This Row],[config]])</f>
        <v>194672359.75708726</v>
      </c>
    </row>
    <row r="542" spans="1:8" x14ac:dyDescent="0.2">
      <c r="A542" t="s">
        <v>66</v>
      </c>
      <c r="B542" t="s">
        <v>49</v>
      </c>
      <c r="C542" t="s">
        <v>23</v>
      </c>
      <c r="D542">
        <v>2</v>
      </c>
      <c r="E542">
        <v>0</v>
      </c>
      <c r="F542">
        <v>7217074.6597169703</v>
      </c>
      <c r="G542">
        <f>IF(Table1[[#This Row],[time]]&lt;7200000,1,0)</f>
        <v>0</v>
      </c>
      <c r="H542">
        <f>SUMIFS(Table1[time],Table1[repetition],Table1[[#This Row],[repetition]],Table1[config],Table1[[#This Row],[config]])</f>
        <v>194672359.75708726</v>
      </c>
    </row>
    <row r="543" spans="1:8" x14ac:dyDescent="0.2">
      <c r="A543" t="s">
        <v>66</v>
      </c>
      <c r="B543" t="s">
        <v>20</v>
      </c>
      <c r="C543" t="s">
        <v>23</v>
      </c>
      <c r="D543">
        <v>2</v>
      </c>
      <c r="E543">
        <v>0</v>
      </c>
      <c r="F543">
        <v>7219115.0405630004</v>
      </c>
      <c r="G543">
        <f>IF(Table1[[#This Row],[time]]&lt;7200000,1,0)</f>
        <v>0</v>
      </c>
      <c r="H543">
        <f>SUMIFS(Table1[time],Table1[repetition],Table1[[#This Row],[repetition]],Table1[config],Table1[[#This Row],[config]])</f>
        <v>194672359.75708726</v>
      </c>
    </row>
    <row r="544" spans="1:8" x14ac:dyDescent="0.2">
      <c r="A544" t="s">
        <v>66</v>
      </c>
      <c r="B544" t="s">
        <v>55</v>
      </c>
      <c r="C544" t="s">
        <v>23</v>
      </c>
      <c r="D544">
        <v>2</v>
      </c>
      <c r="E544">
        <v>0</v>
      </c>
      <c r="F544">
        <v>34658.0364559995</v>
      </c>
      <c r="G544">
        <f>IF(Table1[[#This Row],[time]]&lt;7200000,1,0)</f>
        <v>1</v>
      </c>
      <c r="H544">
        <f>SUMIFS(Table1[time],Table1[repetition],Table1[[#This Row],[repetition]],Table1[config],Table1[[#This Row],[config]])</f>
        <v>194672359.75708726</v>
      </c>
    </row>
    <row r="545" spans="1:8" x14ac:dyDescent="0.2">
      <c r="A545" t="s">
        <v>66</v>
      </c>
      <c r="B545" t="s">
        <v>58</v>
      </c>
      <c r="C545" t="s">
        <v>23</v>
      </c>
      <c r="D545">
        <v>2</v>
      </c>
      <c r="E545">
        <v>0</v>
      </c>
      <c r="F545">
        <v>7211878.9512299905</v>
      </c>
      <c r="G545">
        <f>IF(Table1[[#This Row],[time]]&lt;7200000,1,0)</f>
        <v>0</v>
      </c>
      <c r="H545">
        <f>SUMIFS(Table1[time],Table1[repetition],Table1[[#This Row],[repetition]],Table1[config],Table1[[#This Row],[config]])</f>
        <v>194672359.75708726</v>
      </c>
    </row>
    <row r="546" spans="1:8" x14ac:dyDescent="0.2">
      <c r="A546" t="s">
        <v>66</v>
      </c>
      <c r="B546" t="s">
        <v>29</v>
      </c>
      <c r="C546" t="s">
        <v>23</v>
      </c>
      <c r="D546">
        <v>2</v>
      </c>
      <c r="E546">
        <v>0</v>
      </c>
      <c r="F546">
        <v>38311.974337993801</v>
      </c>
      <c r="G546">
        <f>IF(Table1[[#This Row],[time]]&lt;7200000,1,0)</f>
        <v>1</v>
      </c>
      <c r="H546">
        <f>SUMIFS(Table1[time],Table1[repetition],Table1[[#This Row],[repetition]],Table1[config],Table1[[#This Row],[config]])</f>
        <v>194672359.75708726</v>
      </c>
    </row>
    <row r="547" spans="1:8" x14ac:dyDescent="0.2">
      <c r="A547" t="s">
        <v>66</v>
      </c>
      <c r="B547" t="s">
        <v>54</v>
      </c>
      <c r="C547" t="s">
        <v>23</v>
      </c>
      <c r="D547">
        <v>2</v>
      </c>
      <c r="E547">
        <v>0</v>
      </c>
      <c r="F547">
        <v>7213289.4845810002</v>
      </c>
      <c r="G547">
        <f>IF(Table1[[#This Row],[time]]&lt;7200000,1,0)</f>
        <v>0</v>
      </c>
      <c r="H547">
        <f>SUMIFS(Table1[time],Table1[repetition],Table1[[#This Row],[repetition]],Table1[config],Table1[[#This Row],[config]])</f>
        <v>194672359.75708726</v>
      </c>
    </row>
    <row r="548" spans="1:8" x14ac:dyDescent="0.2">
      <c r="A548" t="s">
        <v>66</v>
      </c>
      <c r="B548" t="s">
        <v>9</v>
      </c>
      <c r="C548" t="s">
        <v>23</v>
      </c>
      <c r="D548">
        <v>2</v>
      </c>
      <c r="E548">
        <v>1</v>
      </c>
      <c r="F548">
        <v>651740.16602300201</v>
      </c>
      <c r="G548">
        <f>IF(Table1[[#This Row],[time]]&lt;7200000,1,0)</f>
        <v>1</v>
      </c>
      <c r="H548">
        <f>SUMIFS(Table1[time],Table1[repetition],Table1[[#This Row],[repetition]],Table1[config],Table1[[#This Row],[config]])</f>
        <v>194672359.75708726</v>
      </c>
    </row>
    <row r="549" spans="1:8" x14ac:dyDescent="0.2">
      <c r="A549" t="s">
        <v>66</v>
      </c>
      <c r="B549" t="s">
        <v>19</v>
      </c>
      <c r="C549" t="s">
        <v>23</v>
      </c>
      <c r="D549">
        <v>2</v>
      </c>
      <c r="E549">
        <v>0</v>
      </c>
      <c r="F549">
        <v>7204859.2072099997</v>
      </c>
      <c r="G549">
        <f>IF(Table1[[#This Row],[time]]&lt;7200000,1,0)</f>
        <v>0</v>
      </c>
      <c r="H549">
        <f>SUMIFS(Table1[time],Table1[repetition],Table1[[#This Row],[repetition]],Table1[config],Table1[[#This Row],[config]])</f>
        <v>194672359.75708726</v>
      </c>
    </row>
    <row r="550" spans="1:8" x14ac:dyDescent="0.2">
      <c r="A550" t="s">
        <v>66</v>
      </c>
      <c r="B550" t="s">
        <v>36</v>
      </c>
      <c r="C550" t="s">
        <v>23</v>
      </c>
      <c r="D550">
        <v>2</v>
      </c>
      <c r="E550">
        <v>0</v>
      </c>
      <c r="F550">
        <v>7226371.56522201</v>
      </c>
      <c r="G550">
        <f>IF(Table1[[#This Row],[time]]&lt;7200000,1,0)</f>
        <v>0</v>
      </c>
      <c r="H550">
        <f>SUMIFS(Table1[time],Table1[repetition],Table1[[#This Row],[repetition]],Table1[config],Table1[[#This Row],[config]])</f>
        <v>194672359.75708726</v>
      </c>
    </row>
    <row r="551" spans="1:8" x14ac:dyDescent="0.2">
      <c r="A551" t="s">
        <v>66</v>
      </c>
      <c r="B551" t="s">
        <v>11</v>
      </c>
      <c r="C551" t="s">
        <v>23</v>
      </c>
      <c r="D551">
        <v>2</v>
      </c>
      <c r="E551">
        <v>0</v>
      </c>
      <c r="F551">
        <v>7211736.9350429997</v>
      </c>
      <c r="G551">
        <f>IF(Table1[[#This Row],[time]]&lt;7200000,1,0)</f>
        <v>0</v>
      </c>
      <c r="H551">
        <f>SUMIFS(Table1[time],Table1[repetition],Table1[[#This Row],[repetition]],Table1[config],Table1[[#This Row],[config]])</f>
        <v>194672359.75708726</v>
      </c>
    </row>
    <row r="552" spans="1:8" x14ac:dyDescent="0.2">
      <c r="A552" t="s">
        <v>68</v>
      </c>
      <c r="B552" t="s">
        <v>13</v>
      </c>
      <c r="C552" t="s">
        <v>23</v>
      </c>
      <c r="D552">
        <v>2</v>
      </c>
      <c r="E552">
        <v>0</v>
      </c>
      <c r="F552">
        <v>7212069.5608821698</v>
      </c>
      <c r="G552">
        <f>IF(Table1[[#This Row],[time]]&lt;7200000,1,0)</f>
        <v>0</v>
      </c>
      <c r="H552">
        <f>SUMIFS(Table1[time],Table1[repetition],Table1[[#This Row],[repetition]],Table1[config],Table1[[#This Row],[config]])</f>
        <v>221896892.80424485</v>
      </c>
    </row>
    <row r="553" spans="1:8" x14ac:dyDescent="0.2">
      <c r="A553" t="s">
        <v>68</v>
      </c>
      <c r="B553" t="s">
        <v>32</v>
      </c>
      <c r="C553" t="s">
        <v>23</v>
      </c>
      <c r="D553">
        <v>2</v>
      </c>
      <c r="E553">
        <v>0</v>
      </c>
      <c r="F553">
        <v>44681.899915914903</v>
      </c>
      <c r="G553">
        <f>IF(Table1[[#This Row],[time]]&lt;7200000,1,0)</f>
        <v>1</v>
      </c>
      <c r="H553">
        <f>SUMIFS(Table1[time],Table1[repetition],Table1[[#This Row],[repetition]],Table1[config],Table1[[#This Row],[config]])</f>
        <v>221896892.80424485</v>
      </c>
    </row>
    <row r="554" spans="1:8" x14ac:dyDescent="0.2">
      <c r="A554" t="s">
        <v>68</v>
      </c>
      <c r="B554" t="s">
        <v>43</v>
      </c>
      <c r="C554" t="s">
        <v>23</v>
      </c>
      <c r="D554">
        <v>2</v>
      </c>
      <c r="E554">
        <v>0</v>
      </c>
      <c r="F554">
        <v>7218054.6721080299</v>
      </c>
      <c r="G554">
        <f>IF(Table1[[#This Row],[time]]&lt;7200000,1,0)</f>
        <v>0</v>
      </c>
      <c r="H554">
        <f>SUMIFS(Table1[time],Table1[repetition],Table1[[#This Row],[repetition]],Table1[config],Table1[[#This Row],[config]])</f>
        <v>221896892.80424485</v>
      </c>
    </row>
    <row r="555" spans="1:8" x14ac:dyDescent="0.2">
      <c r="A555" t="s">
        <v>68</v>
      </c>
      <c r="B555" t="s">
        <v>17</v>
      </c>
      <c r="C555" t="s">
        <v>23</v>
      </c>
      <c r="D555">
        <v>2</v>
      </c>
      <c r="E555">
        <v>0</v>
      </c>
      <c r="F555">
        <v>7206775.2000326198</v>
      </c>
      <c r="G555">
        <f>IF(Table1[[#This Row],[time]]&lt;7200000,1,0)</f>
        <v>0</v>
      </c>
      <c r="H555">
        <f>SUMIFS(Table1[time],Table1[repetition],Table1[[#This Row],[repetition]],Table1[config],Table1[[#This Row],[config]])</f>
        <v>221896892.80424485</v>
      </c>
    </row>
    <row r="556" spans="1:8" x14ac:dyDescent="0.2">
      <c r="A556" t="s">
        <v>68</v>
      </c>
      <c r="B556" t="s">
        <v>42</v>
      </c>
      <c r="C556" t="s">
        <v>23</v>
      </c>
      <c r="D556">
        <v>2</v>
      </c>
      <c r="E556">
        <v>0</v>
      </c>
      <c r="F556">
        <v>63436.060938984097</v>
      </c>
      <c r="G556">
        <f>IF(Table1[[#This Row],[time]]&lt;7200000,1,0)</f>
        <v>1</v>
      </c>
      <c r="H556">
        <f>SUMIFS(Table1[time],Table1[repetition],Table1[[#This Row],[repetition]],Table1[config],Table1[[#This Row],[config]])</f>
        <v>221896892.80424485</v>
      </c>
    </row>
    <row r="557" spans="1:8" x14ac:dyDescent="0.2">
      <c r="A557" t="s">
        <v>68</v>
      </c>
      <c r="B557" t="s">
        <v>56</v>
      </c>
      <c r="C557" t="s">
        <v>23</v>
      </c>
      <c r="D557">
        <v>2</v>
      </c>
      <c r="E557">
        <v>0</v>
      </c>
      <c r="F557">
        <v>7222979.8768879799</v>
      </c>
      <c r="G557">
        <f>IF(Table1[[#This Row],[time]]&lt;7200000,1,0)</f>
        <v>0</v>
      </c>
      <c r="H557">
        <f>SUMIFS(Table1[time],Table1[repetition],Table1[[#This Row],[repetition]],Table1[config],Table1[[#This Row],[config]])</f>
        <v>221896892.80424485</v>
      </c>
    </row>
    <row r="558" spans="1:8" x14ac:dyDescent="0.2">
      <c r="A558" t="s">
        <v>68</v>
      </c>
      <c r="B558" t="s">
        <v>12</v>
      </c>
      <c r="C558" t="s">
        <v>23</v>
      </c>
      <c r="D558">
        <v>2</v>
      </c>
      <c r="E558">
        <v>0</v>
      </c>
      <c r="F558">
        <v>7207233.3206538996</v>
      </c>
      <c r="G558">
        <f>IF(Table1[[#This Row],[time]]&lt;7200000,1,0)</f>
        <v>0</v>
      </c>
      <c r="H558">
        <f>SUMIFS(Table1[time],Table1[repetition],Table1[[#This Row],[repetition]],Table1[config],Table1[[#This Row],[config]])</f>
        <v>221896892.80424485</v>
      </c>
    </row>
    <row r="559" spans="1:8" x14ac:dyDescent="0.2">
      <c r="A559" t="s">
        <v>68</v>
      </c>
      <c r="B559" t="s">
        <v>7</v>
      </c>
      <c r="C559" t="s">
        <v>23</v>
      </c>
      <c r="D559">
        <v>2</v>
      </c>
      <c r="E559">
        <v>0</v>
      </c>
      <c r="F559">
        <v>185456.703357864</v>
      </c>
      <c r="G559">
        <f>IF(Table1[[#This Row],[time]]&lt;7200000,1,0)</f>
        <v>1</v>
      </c>
      <c r="H559">
        <f>SUMIFS(Table1[time],Table1[repetition],Table1[[#This Row],[repetition]],Table1[config],Table1[[#This Row],[config]])</f>
        <v>221896892.80424485</v>
      </c>
    </row>
    <row r="560" spans="1:8" x14ac:dyDescent="0.2">
      <c r="A560" t="s">
        <v>68</v>
      </c>
      <c r="B560" t="s">
        <v>34</v>
      </c>
      <c r="C560" t="s">
        <v>23</v>
      </c>
      <c r="D560">
        <v>2</v>
      </c>
      <c r="E560">
        <v>0</v>
      </c>
      <c r="F560">
        <v>49110.340727027498</v>
      </c>
      <c r="G560">
        <f>IF(Table1[[#This Row],[time]]&lt;7200000,1,0)</f>
        <v>1</v>
      </c>
      <c r="H560">
        <f>SUMIFS(Table1[time],Table1[repetition],Table1[[#This Row],[repetition]],Table1[config],Table1[[#This Row],[config]])</f>
        <v>221896892.80424485</v>
      </c>
    </row>
    <row r="561" spans="1:8" x14ac:dyDescent="0.2">
      <c r="A561" t="s">
        <v>68</v>
      </c>
      <c r="B561" t="s">
        <v>22</v>
      </c>
      <c r="C561" t="s">
        <v>23</v>
      </c>
      <c r="D561">
        <v>2</v>
      </c>
      <c r="E561">
        <v>0</v>
      </c>
      <c r="F561">
        <v>4212663.4310758598</v>
      </c>
      <c r="G561">
        <f>IF(Table1[[#This Row],[time]]&lt;7200000,1,0)</f>
        <v>1</v>
      </c>
      <c r="H561">
        <f>SUMIFS(Table1[time],Table1[repetition],Table1[[#This Row],[repetition]],Table1[config],Table1[[#This Row],[config]])</f>
        <v>221896892.80424485</v>
      </c>
    </row>
    <row r="562" spans="1:8" x14ac:dyDescent="0.2">
      <c r="A562" t="s">
        <v>68</v>
      </c>
      <c r="B562" t="s">
        <v>18</v>
      </c>
      <c r="C562" t="s">
        <v>23</v>
      </c>
      <c r="D562">
        <v>2</v>
      </c>
      <c r="E562">
        <v>0</v>
      </c>
      <c r="F562">
        <v>1710529.9742487201</v>
      </c>
      <c r="G562">
        <f>IF(Table1[[#This Row],[time]]&lt;7200000,1,0)</f>
        <v>1</v>
      </c>
      <c r="H562">
        <f>SUMIFS(Table1[time],Table1[repetition],Table1[[#This Row],[repetition]],Table1[config],Table1[[#This Row],[config]])</f>
        <v>221896892.80424485</v>
      </c>
    </row>
    <row r="563" spans="1:8" x14ac:dyDescent="0.2">
      <c r="A563" t="s">
        <v>68</v>
      </c>
      <c r="B563" t="s">
        <v>33</v>
      </c>
      <c r="C563" t="s">
        <v>23</v>
      </c>
      <c r="D563">
        <v>2</v>
      </c>
      <c r="E563">
        <v>0</v>
      </c>
      <c r="F563">
        <v>7209618.3836502004</v>
      </c>
      <c r="G563">
        <f>IF(Table1[[#This Row],[time]]&lt;7200000,1,0)</f>
        <v>0</v>
      </c>
      <c r="H563">
        <f>SUMIFS(Table1[time],Table1[repetition],Table1[[#This Row],[repetition]],Table1[config],Table1[[#This Row],[config]])</f>
        <v>221896892.80424485</v>
      </c>
    </row>
    <row r="564" spans="1:8" x14ac:dyDescent="0.2">
      <c r="A564" t="s">
        <v>68</v>
      </c>
      <c r="B564" t="s">
        <v>24</v>
      </c>
      <c r="C564" t="s">
        <v>23</v>
      </c>
      <c r="D564">
        <v>2</v>
      </c>
      <c r="E564">
        <v>3</v>
      </c>
      <c r="F564">
        <v>257796.90782027299</v>
      </c>
      <c r="G564">
        <f>IF(Table1[[#This Row],[time]]&lt;7200000,1,0)</f>
        <v>1</v>
      </c>
      <c r="H564">
        <f>SUMIFS(Table1[time],Table1[repetition],Table1[[#This Row],[repetition]],Table1[config],Table1[[#This Row],[config]])</f>
        <v>221896892.80424485</v>
      </c>
    </row>
    <row r="565" spans="1:8" x14ac:dyDescent="0.2">
      <c r="A565" t="s">
        <v>68</v>
      </c>
      <c r="B565" t="s">
        <v>25</v>
      </c>
      <c r="C565" t="s">
        <v>23</v>
      </c>
      <c r="D565">
        <v>2</v>
      </c>
      <c r="E565">
        <v>0</v>
      </c>
      <c r="F565">
        <v>7207167.1736650104</v>
      </c>
      <c r="G565">
        <f>IF(Table1[[#This Row],[time]]&lt;7200000,1,0)</f>
        <v>0</v>
      </c>
      <c r="H565">
        <f>SUMIFS(Table1[time],Table1[repetition],Table1[[#This Row],[repetition]],Table1[config],Table1[[#This Row],[config]])</f>
        <v>221896892.80424485</v>
      </c>
    </row>
    <row r="566" spans="1:8" x14ac:dyDescent="0.2">
      <c r="A566" t="s">
        <v>68</v>
      </c>
      <c r="B566" t="s">
        <v>10</v>
      </c>
      <c r="C566" t="s">
        <v>23</v>
      </c>
      <c r="D566">
        <v>2</v>
      </c>
      <c r="E566">
        <v>0</v>
      </c>
      <c r="F566">
        <v>7215402.56948769</v>
      </c>
      <c r="G566">
        <f>IF(Table1[[#This Row],[time]]&lt;7200000,1,0)</f>
        <v>0</v>
      </c>
      <c r="H566">
        <f>SUMIFS(Table1[time],Table1[repetition],Table1[[#This Row],[repetition]],Table1[config],Table1[[#This Row],[config]])</f>
        <v>221896892.80424485</v>
      </c>
    </row>
    <row r="567" spans="1:8" x14ac:dyDescent="0.2">
      <c r="A567" t="s">
        <v>68</v>
      </c>
      <c r="B567" t="s">
        <v>15</v>
      </c>
      <c r="C567" t="s">
        <v>23</v>
      </c>
      <c r="D567">
        <v>2</v>
      </c>
      <c r="E567">
        <v>0</v>
      </c>
      <c r="F567">
        <v>29932.107425294798</v>
      </c>
      <c r="G567">
        <f>IF(Table1[[#This Row],[time]]&lt;7200000,1,0)</f>
        <v>1</v>
      </c>
      <c r="H567">
        <f>SUMIFS(Table1[time],Table1[repetition],Table1[[#This Row],[repetition]],Table1[config],Table1[[#This Row],[config]])</f>
        <v>221896892.80424485</v>
      </c>
    </row>
    <row r="568" spans="1:8" x14ac:dyDescent="0.2">
      <c r="A568" t="s">
        <v>68</v>
      </c>
      <c r="B568" t="s">
        <v>28</v>
      </c>
      <c r="C568" t="s">
        <v>23</v>
      </c>
      <c r="D568">
        <v>2</v>
      </c>
      <c r="E568">
        <v>0</v>
      </c>
      <c r="F568">
        <v>57748.875055927703</v>
      </c>
      <c r="G568">
        <f>IF(Table1[[#This Row],[time]]&lt;7200000,1,0)</f>
        <v>1</v>
      </c>
      <c r="H568">
        <f>SUMIFS(Table1[time],Table1[repetition],Table1[[#This Row],[repetition]],Table1[config],Table1[[#This Row],[config]])</f>
        <v>221896892.80424485</v>
      </c>
    </row>
    <row r="569" spans="1:8" x14ac:dyDescent="0.2">
      <c r="A569" t="s">
        <v>68</v>
      </c>
      <c r="B569" t="s">
        <v>37</v>
      </c>
      <c r="C569" t="s">
        <v>23</v>
      </c>
      <c r="D569">
        <v>2</v>
      </c>
      <c r="E569">
        <v>0</v>
      </c>
      <c r="F569">
        <v>7229379.6614622697</v>
      </c>
      <c r="G569">
        <f>IF(Table1[[#This Row],[time]]&lt;7200000,1,0)</f>
        <v>0</v>
      </c>
      <c r="H569">
        <f>SUMIFS(Table1[time],Table1[repetition],Table1[[#This Row],[repetition]],Table1[config],Table1[[#This Row],[config]])</f>
        <v>221896892.80424485</v>
      </c>
    </row>
    <row r="570" spans="1:8" x14ac:dyDescent="0.2">
      <c r="A570" t="s">
        <v>68</v>
      </c>
      <c r="B570" t="s">
        <v>39</v>
      </c>
      <c r="C570" t="s">
        <v>23</v>
      </c>
      <c r="D570">
        <v>2</v>
      </c>
      <c r="E570">
        <v>1</v>
      </c>
      <c r="F570">
        <v>1438639.10199888</v>
      </c>
      <c r="G570">
        <f>IF(Table1[[#This Row],[time]]&lt;7200000,1,0)</f>
        <v>1</v>
      </c>
      <c r="H570">
        <f>SUMIFS(Table1[time],Table1[repetition],Table1[[#This Row],[repetition]],Table1[config],Table1[[#This Row],[config]])</f>
        <v>221896892.80424485</v>
      </c>
    </row>
    <row r="571" spans="1:8" x14ac:dyDescent="0.2">
      <c r="A571" t="s">
        <v>68</v>
      </c>
      <c r="B571" t="s">
        <v>53</v>
      </c>
      <c r="C571" t="s">
        <v>23</v>
      </c>
      <c r="D571">
        <v>2</v>
      </c>
      <c r="E571">
        <v>0</v>
      </c>
      <c r="F571">
        <v>7227621.1564210197</v>
      </c>
      <c r="G571">
        <f>IF(Table1[[#This Row],[time]]&lt;7200000,1,0)</f>
        <v>0</v>
      </c>
      <c r="H571">
        <f>SUMIFS(Table1[time],Table1[repetition],Table1[[#This Row],[repetition]],Table1[config],Table1[[#This Row],[config]])</f>
        <v>221896892.80424485</v>
      </c>
    </row>
    <row r="572" spans="1:8" x14ac:dyDescent="0.2">
      <c r="A572" t="s">
        <v>68</v>
      </c>
      <c r="B572" t="s">
        <v>26</v>
      </c>
      <c r="C572" t="s">
        <v>23</v>
      </c>
      <c r="D572">
        <v>2</v>
      </c>
      <c r="E572">
        <v>0</v>
      </c>
      <c r="F572">
        <v>7219369.9135403102</v>
      </c>
      <c r="G572">
        <f>IF(Table1[[#This Row],[time]]&lt;7200000,1,0)</f>
        <v>0</v>
      </c>
      <c r="H572">
        <f>SUMIFS(Table1[time],Table1[repetition],Table1[[#This Row],[repetition]],Table1[config],Table1[[#This Row],[config]])</f>
        <v>221896892.80424485</v>
      </c>
    </row>
    <row r="573" spans="1:8" x14ac:dyDescent="0.2">
      <c r="A573" t="s">
        <v>68</v>
      </c>
      <c r="B573" t="s">
        <v>38</v>
      </c>
      <c r="C573" t="s">
        <v>23</v>
      </c>
      <c r="D573">
        <v>2</v>
      </c>
      <c r="E573">
        <v>0</v>
      </c>
      <c r="F573">
        <v>7224603.2258900804</v>
      </c>
      <c r="G573">
        <f>IF(Table1[[#This Row],[time]]&lt;7200000,1,0)</f>
        <v>0</v>
      </c>
      <c r="H573">
        <f>SUMIFS(Table1[time],Table1[repetition],Table1[[#This Row],[repetition]],Table1[config],Table1[[#This Row],[config]])</f>
        <v>221896892.80424485</v>
      </c>
    </row>
    <row r="574" spans="1:8" x14ac:dyDescent="0.2">
      <c r="A574" t="s">
        <v>68</v>
      </c>
      <c r="B574" t="s">
        <v>30</v>
      </c>
      <c r="C574" t="s">
        <v>23</v>
      </c>
      <c r="D574">
        <v>2</v>
      </c>
      <c r="E574">
        <v>0</v>
      </c>
      <c r="F574">
        <v>35804.427998606101</v>
      </c>
      <c r="G574">
        <f>IF(Table1[[#This Row],[time]]&lt;7200000,1,0)</f>
        <v>1</v>
      </c>
      <c r="H574">
        <f>SUMIFS(Table1[time],Table1[repetition],Table1[[#This Row],[repetition]],Table1[config],Table1[[#This Row],[config]])</f>
        <v>221896892.80424485</v>
      </c>
    </row>
    <row r="575" spans="1:8" x14ac:dyDescent="0.2">
      <c r="A575" t="s">
        <v>68</v>
      </c>
      <c r="B575" t="s">
        <v>57</v>
      </c>
      <c r="C575" t="s">
        <v>23</v>
      </c>
      <c r="D575">
        <v>2</v>
      </c>
      <c r="E575">
        <v>0</v>
      </c>
      <c r="F575">
        <v>7225206.2920057196</v>
      </c>
      <c r="G575">
        <f>IF(Table1[[#This Row],[time]]&lt;7200000,1,0)</f>
        <v>0</v>
      </c>
      <c r="H575">
        <f>SUMIFS(Table1[time],Table1[repetition],Table1[[#This Row],[repetition]],Table1[config],Table1[[#This Row],[config]])</f>
        <v>221896892.80424485</v>
      </c>
    </row>
    <row r="576" spans="1:8" x14ac:dyDescent="0.2">
      <c r="A576" t="s">
        <v>68</v>
      </c>
      <c r="B576" t="s">
        <v>16</v>
      </c>
      <c r="C576" t="s">
        <v>23</v>
      </c>
      <c r="D576">
        <v>2</v>
      </c>
      <c r="E576">
        <v>0</v>
      </c>
      <c r="F576">
        <v>7211171.7910529096</v>
      </c>
      <c r="G576">
        <f>IF(Table1[[#This Row],[time]]&lt;7200000,1,0)</f>
        <v>0</v>
      </c>
      <c r="H576">
        <f>SUMIFS(Table1[time],Table1[repetition],Table1[[#This Row],[repetition]],Table1[config],Table1[[#This Row],[config]])</f>
        <v>221896892.80424485</v>
      </c>
    </row>
    <row r="577" spans="1:8" x14ac:dyDescent="0.2">
      <c r="A577" t="s">
        <v>68</v>
      </c>
      <c r="B577" t="s">
        <v>45</v>
      </c>
      <c r="C577" t="s">
        <v>23</v>
      </c>
      <c r="D577">
        <v>2</v>
      </c>
      <c r="E577">
        <v>0</v>
      </c>
      <c r="F577">
        <v>7225691.3902303204</v>
      </c>
      <c r="G577">
        <f>IF(Table1[[#This Row],[time]]&lt;7200000,1,0)</f>
        <v>0</v>
      </c>
      <c r="H577">
        <f>SUMIFS(Table1[time],Table1[repetition],Table1[[#This Row],[repetition]],Table1[config],Table1[[#This Row],[config]])</f>
        <v>221896892.80424485</v>
      </c>
    </row>
    <row r="578" spans="1:8" x14ac:dyDescent="0.2">
      <c r="A578" t="s">
        <v>68</v>
      </c>
      <c r="B578" t="s">
        <v>35</v>
      </c>
      <c r="C578" t="s">
        <v>23</v>
      </c>
      <c r="D578">
        <v>2</v>
      </c>
      <c r="E578">
        <v>0</v>
      </c>
      <c r="F578">
        <v>7217174.3469405901</v>
      </c>
      <c r="G578">
        <f>IF(Table1[[#This Row],[time]]&lt;7200000,1,0)</f>
        <v>0</v>
      </c>
      <c r="H578">
        <f>SUMIFS(Table1[time],Table1[repetition],Table1[[#This Row],[repetition]],Table1[config],Table1[[#This Row],[config]])</f>
        <v>221896892.80424485</v>
      </c>
    </row>
    <row r="579" spans="1:8" x14ac:dyDescent="0.2">
      <c r="A579" t="s">
        <v>68</v>
      </c>
      <c r="B579" t="s">
        <v>21</v>
      </c>
      <c r="C579" t="s">
        <v>23</v>
      </c>
      <c r="D579">
        <v>2</v>
      </c>
      <c r="E579">
        <v>0</v>
      </c>
      <c r="F579">
        <v>249093.82922388599</v>
      </c>
      <c r="G579">
        <f>IF(Table1[[#This Row],[time]]&lt;7200000,1,0)</f>
        <v>1</v>
      </c>
      <c r="H579">
        <f>SUMIFS(Table1[time],Table1[repetition],Table1[[#This Row],[repetition]],Table1[config],Table1[[#This Row],[config]])</f>
        <v>221896892.80424485</v>
      </c>
    </row>
    <row r="580" spans="1:8" x14ac:dyDescent="0.2">
      <c r="A580" t="s">
        <v>68</v>
      </c>
      <c r="B580" t="s">
        <v>47</v>
      </c>
      <c r="C580" t="s">
        <v>23</v>
      </c>
      <c r="D580">
        <v>2</v>
      </c>
      <c r="E580">
        <v>0</v>
      </c>
      <c r="F580">
        <v>7243533.1715601496</v>
      </c>
      <c r="G580">
        <f>IF(Table1[[#This Row],[time]]&lt;7200000,1,0)</f>
        <v>0</v>
      </c>
      <c r="H580">
        <f>SUMIFS(Table1[time],Table1[repetition],Table1[[#This Row],[repetition]],Table1[config],Table1[[#This Row],[config]])</f>
        <v>221896892.80424485</v>
      </c>
    </row>
    <row r="581" spans="1:8" x14ac:dyDescent="0.2">
      <c r="A581" t="s">
        <v>68</v>
      </c>
      <c r="B581" t="s">
        <v>27</v>
      </c>
      <c r="C581" t="s">
        <v>23</v>
      </c>
      <c r="D581">
        <v>2</v>
      </c>
      <c r="E581">
        <v>0</v>
      </c>
      <c r="F581">
        <v>7211471.2102659903</v>
      </c>
      <c r="G581">
        <f>IF(Table1[[#This Row],[time]]&lt;7200000,1,0)</f>
        <v>0</v>
      </c>
      <c r="H581">
        <f>SUMIFS(Table1[time],Table1[repetition],Table1[[#This Row],[repetition]],Table1[config],Table1[[#This Row],[config]])</f>
        <v>221896892.80424485</v>
      </c>
    </row>
    <row r="582" spans="1:8" x14ac:dyDescent="0.2">
      <c r="A582" t="s">
        <v>68</v>
      </c>
      <c r="B582" t="s">
        <v>51</v>
      </c>
      <c r="C582" t="s">
        <v>23</v>
      </c>
      <c r="D582">
        <v>2</v>
      </c>
      <c r="E582">
        <v>0</v>
      </c>
      <c r="F582">
        <v>7245805.8370761499</v>
      </c>
      <c r="G582">
        <f>IF(Table1[[#This Row],[time]]&lt;7200000,1,0)</f>
        <v>0</v>
      </c>
      <c r="H582">
        <f>SUMIFS(Table1[time],Table1[repetition],Table1[[#This Row],[repetition]],Table1[config],Table1[[#This Row],[config]])</f>
        <v>221896892.80424485</v>
      </c>
    </row>
    <row r="583" spans="1:8" x14ac:dyDescent="0.2">
      <c r="A583" t="s">
        <v>68</v>
      </c>
      <c r="B583" t="s">
        <v>31</v>
      </c>
      <c r="C583" t="s">
        <v>23</v>
      </c>
      <c r="D583">
        <v>2</v>
      </c>
      <c r="E583">
        <v>0</v>
      </c>
      <c r="F583">
        <v>73107.9263808205</v>
      </c>
      <c r="G583">
        <f>IF(Table1[[#This Row],[time]]&lt;7200000,1,0)</f>
        <v>1</v>
      </c>
      <c r="H583">
        <f>SUMIFS(Table1[time],Table1[repetition],Table1[[#This Row],[repetition]],Table1[config],Table1[[#This Row],[config]])</f>
        <v>221896892.80424485</v>
      </c>
    </row>
    <row r="584" spans="1:8" x14ac:dyDescent="0.2">
      <c r="A584" t="s">
        <v>68</v>
      </c>
      <c r="B584" t="s">
        <v>5</v>
      </c>
      <c r="C584" t="s">
        <v>23</v>
      </c>
      <c r="D584">
        <v>2</v>
      </c>
      <c r="E584">
        <v>0</v>
      </c>
      <c r="F584">
        <v>35666.334354784303</v>
      </c>
      <c r="G584">
        <f>IF(Table1[[#This Row],[time]]&lt;7200000,1,0)</f>
        <v>1</v>
      </c>
      <c r="H584">
        <f>SUMIFS(Table1[time],Table1[repetition],Table1[[#This Row],[repetition]],Table1[config],Table1[[#This Row],[config]])</f>
        <v>221896892.80424485</v>
      </c>
    </row>
    <row r="585" spans="1:8" x14ac:dyDescent="0.2">
      <c r="A585" t="s">
        <v>68</v>
      </c>
      <c r="B585" t="s">
        <v>40</v>
      </c>
      <c r="C585" t="s">
        <v>23</v>
      </c>
      <c r="D585">
        <v>2</v>
      </c>
      <c r="E585">
        <v>0</v>
      </c>
      <c r="F585">
        <v>7265703.8671066901</v>
      </c>
      <c r="G585">
        <f>IF(Table1[[#This Row],[time]]&lt;7200000,1,0)</f>
        <v>0</v>
      </c>
      <c r="H585">
        <f>SUMIFS(Table1[time],Table1[repetition],Table1[[#This Row],[repetition]],Table1[config],Table1[[#This Row],[config]])</f>
        <v>221896892.80424485</v>
      </c>
    </row>
    <row r="586" spans="1:8" x14ac:dyDescent="0.2">
      <c r="A586" t="s">
        <v>68</v>
      </c>
      <c r="B586" t="s">
        <v>50</v>
      </c>
      <c r="C586" t="s">
        <v>23</v>
      </c>
      <c r="D586">
        <v>2</v>
      </c>
      <c r="E586">
        <v>0</v>
      </c>
      <c r="F586">
        <v>2058963.57343392</v>
      </c>
      <c r="G586">
        <f>IF(Table1[[#This Row],[time]]&lt;7200000,1,0)</f>
        <v>1</v>
      </c>
      <c r="H586">
        <f>SUMIFS(Table1[time],Table1[repetition],Table1[[#This Row],[repetition]],Table1[config],Table1[[#This Row],[config]])</f>
        <v>221896892.80424485</v>
      </c>
    </row>
    <row r="587" spans="1:8" x14ac:dyDescent="0.2">
      <c r="A587" t="s">
        <v>68</v>
      </c>
      <c r="B587" t="s">
        <v>48</v>
      </c>
      <c r="C587" t="s">
        <v>23</v>
      </c>
      <c r="D587">
        <v>2</v>
      </c>
      <c r="E587">
        <v>0</v>
      </c>
      <c r="F587">
        <v>134213.06862588899</v>
      </c>
      <c r="G587">
        <f>IF(Table1[[#This Row],[time]]&lt;7200000,1,0)</f>
        <v>1</v>
      </c>
      <c r="H587">
        <f>SUMIFS(Table1[time],Table1[repetition],Table1[[#This Row],[repetition]],Table1[config],Table1[[#This Row],[config]])</f>
        <v>221896892.80424485</v>
      </c>
    </row>
    <row r="588" spans="1:8" x14ac:dyDescent="0.2">
      <c r="A588" t="s">
        <v>68</v>
      </c>
      <c r="B588" t="s">
        <v>14</v>
      </c>
      <c r="C588" t="s">
        <v>23</v>
      </c>
      <c r="D588">
        <v>2</v>
      </c>
      <c r="E588">
        <v>0</v>
      </c>
      <c r="F588">
        <v>39716.090715024598</v>
      </c>
      <c r="G588">
        <f>IF(Table1[[#This Row],[time]]&lt;7200000,1,0)</f>
        <v>1</v>
      </c>
      <c r="H588">
        <f>SUMIFS(Table1[time],Table1[repetition],Table1[[#This Row],[repetition]],Table1[config],Table1[[#This Row],[config]])</f>
        <v>221896892.80424485</v>
      </c>
    </row>
    <row r="589" spans="1:8" x14ac:dyDescent="0.2">
      <c r="A589" t="s">
        <v>68</v>
      </c>
      <c r="B589" t="s">
        <v>41</v>
      </c>
      <c r="C589" t="s">
        <v>23</v>
      </c>
      <c r="D589">
        <v>2</v>
      </c>
      <c r="E589">
        <v>0</v>
      </c>
      <c r="F589">
        <v>147420.33371096401</v>
      </c>
      <c r="G589">
        <f>IF(Table1[[#This Row],[time]]&lt;7200000,1,0)</f>
        <v>1</v>
      </c>
      <c r="H589">
        <f>SUMIFS(Table1[time],Table1[repetition],Table1[[#This Row],[repetition]],Table1[config],Table1[[#This Row],[config]])</f>
        <v>221896892.80424485</v>
      </c>
    </row>
    <row r="590" spans="1:8" x14ac:dyDescent="0.2">
      <c r="A590" t="s">
        <v>68</v>
      </c>
      <c r="B590" t="s">
        <v>46</v>
      </c>
      <c r="C590" t="s">
        <v>23</v>
      </c>
      <c r="D590">
        <v>2</v>
      </c>
      <c r="E590">
        <v>0</v>
      </c>
      <c r="F590">
        <v>7229198.5291959699</v>
      </c>
      <c r="G590">
        <f>IF(Table1[[#This Row],[time]]&lt;7200000,1,0)</f>
        <v>0</v>
      </c>
      <c r="H590">
        <f>SUMIFS(Table1[time],Table1[repetition],Table1[[#This Row],[repetition]],Table1[config],Table1[[#This Row],[config]])</f>
        <v>221896892.80424485</v>
      </c>
    </row>
    <row r="591" spans="1:8" x14ac:dyDescent="0.2">
      <c r="A591" t="s">
        <v>68</v>
      </c>
      <c r="B591" t="s">
        <v>49</v>
      </c>
      <c r="C591" t="s">
        <v>23</v>
      </c>
      <c r="D591">
        <v>2</v>
      </c>
      <c r="E591">
        <v>0</v>
      </c>
      <c r="F591">
        <v>7225091.8856039597</v>
      </c>
      <c r="G591">
        <f>IF(Table1[[#This Row],[time]]&lt;7200000,1,0)</f>
        <v>0</v>
      </c>
      <c r="H591">
        <f>SUMIFS(Table1[time],Table1[repetition],Table1[[#This Row],[repetition]],Table1[config],Table1[[#This Row],[config]])</f>
        <v>221896892.80424485</v>
      </c>
    </row>
    <row r="592" spans="1:8" x14ac:dyDescent="0.2">
      <c r="A592" t="s">
        <v>68</v>
      </c>
      <c r="B592" t="s">
        <v>29</v>
      </c>
      <c r="C592" t="s">
        <v>23</v>
      </c>
      <c r="D592">
        <v>2</v>
      </c>
      <c r="E592">
        <v>0</v>
      </c>
      <c r="F592">
        <v>86535.992947872699</v>
      </c>
      <c r="G592">
        <f>IF(Table1[[#This Row],[time]]&lt;7200000,1,0)</f>
        <v>1</v>
      </c>
      <c r="H592">
        <f>SUMIFS(Table1[time],Table1[repetition],Table1[[#This Row],[repetition]],Table1[config],Table1[[#This Row],[config]])</f>
        <v>221896892.80424485</v>
      </c>
    </row>
    <row r="593" spans="1:8" x14ac:dyDescent="0.2">
      <c r="A593" t="s">
        <v>68</v>
      </c>
      <c r="B593" t="s">
        <v>20</v>
      </c>
      <c r="C593" t="s">
        <v>23</v>
      </c>
      <c r="D593">
        <v>2</v>
      </c>
      <c r="E593">
        <v>0</v>
      </c>
      <c r="F593">
        <v>7259351.77233396</v>
      </c>
      <c r="G593">
        <f>IF(Table1[[#This Row],[time]]&lt;7200000,1,0)</f>
        <v>0</v>
      </c>
      <c r="H593">
        <f>SUMIFS(Table1[time],Table1[repetition],Table1[[#This Row],[repetition]],Table1[config],Table1[[#This Row],[config]])</f>
        <v>221896892.80424485</v>
      </c>
    </row>
    <row r="594" spans="1:8" x14ac:dyDescent="0.2">
      <c r="A594" t="s">
        <v>68</v>
      </c>
      <c r="B594" t="s">
        <v>55</v>
      </c>
      <c r="C594" t="s">
        <v>23</v>
      </c>
      <c r="D594">
        <v>2</v>
      </c>
      <c r="E594">
        <v>0</v>
      </c>
      <c r="F594">
        <v>84149.445281829598</v>
      </c>
      <c r="G594">
        <f>IF(Table1[[#This Row],[time]]&lt;7200000,1,0)</f>
        <v>1</v>
      </c>
      <c r="H594">
        <f>SUMIFS(Table1[time],Table1[repetition],Table1[[#This Row],[repetition]],Table1[config],Table1[[#This Row],[config]])</f>
        <v>221896892.80424485</v>
      </c>
    </row>
    <row r="595" spans="1:8" x14ac:dyDescent="0.2">
      <c r="A595" t="s">
        <v>68</v>
      </c>
      <c r="B595" t="s">
        <v>58</v>
      </c>
      <c r="C595" t="s">
        <v>23</v>
      </c>
      <c r="D595">
        <v>2</v>
      </c>
      <c r="E595">
        <v>0</v>
      </c>
      <c r="F595">
        <v>7218925.7899438897</v>
      </c>
      <c r="G595">
        <f>IF(Table1[[#This Row],[time]]&lt;7200000,1,0)</f>
        <v>0</v>
      </c>
      <c r="H595">
        <f>SUMIFS(Table1[time],Table1[repetition],Table1[[#This Row],[repetition]],Table1[config],Table1[[#This Row],[config]])</f>
        <v>221896892.80424485</v>
      </c>
    </row>
    <row r="596" spans="1:8" x14ac:dyDescent="0.2">
      <c r="A596" t="s">
        <v>68</v>
      </c>
      <c r="B596" t="s">
        <v>9</v>
      </c>
      <c r="C596" t="s">
        <v>23</v>
      </c>
      <c r="D596">
        <v>2</v>
      </c>
      <c r="E596">
        <v>1</v>
      </c>
      <c r="F596">
        <v>1350714.0144170199</v>
      </c>
      <c r="G596">
        <f>IF(Table1[[#This Row],[time]]&lt;7200000,1,0)</f>
        <v>1</v>
      </c>
      <c r="H596">
        <f>SUMIFS(Table1[time],Table1[repetition],Table1[[#This Row],[repetition]],Table1[config],Table1[[#This Row],[config]])</f>
        <v>221896892.80424485</v>
      </c>
    </row>
    <row r="597" spans="1:8" x14ac:dyDescent="0.2">
      <c r="A597" t="s">
        <v>68</v>
      </c>
      <c r="B597" t="s">
        <v>54</v>
      </c>
      <c r="C597" t="s">
        <v>23</v>
      </c>
      <c r="D597">
        <v>2</v>
      </c>
      <c r="E597">
        <v>0</v>
      </c>
      <c r="F597">
        <v>7231123.1451700404</v>
      </c>
      <c r="G597">
        <f>IF(Table1[[#This Row],[time]]&lt;7200000,1,0)</f>
        <v>0</v>
      </c>
      <c r="H597">
        <f>SUMIFS(Table1[time],Table1[repetition],Table1[[#This Row],[repetition]],Table1[config],Table1[[#This Row],[config]])</f>
        <v>221896892.80424485</v>
      </c>
    </row>
    <row r="598" spans="1:8" x14ac:dyDescent="0.2">
      <c r="A598" t="s">
        <v>68</v>
      </c>
      <c r="B598" t="s">
        <v>11</v>
      </c>
      <c r="C598" t="s">
        <v>23</v>
      </c>
      <c r="D598">
        <v>2</v>
      </c>
      <c r="E598">
        <v>0</v>
      </c>
      <c r="F598">
        <v>7215680.3311798703</v>
      </c>
      <c r="G598">
        <f>IF(Table1[[#This Row],[time]]&lt;7200000,1,0)</f>
        <v>0</v>
      </c>
      <c r="H598">
        <f>SUMIFS(Table1[time],Table1[repetition],Table1[[#This Row],[repetition]],Table1[config],Table1[[#This Row],[config]])</f>
        <v>221896892.80424485</v>
      </c>
    </row>
    <row r="599" spans="1:8" x14ac:dyDescent="0.2">
      <c r="A599" t="s">
        <v>68</v>
      </c>
      <c r="B599" t="s">
        <v>44</v>
      </c>
      <c r="C599" t="s">
        <v>23</v>
      </c>
      <c r="D599">
        <v>2</v>
      </c>
      <c r="E599">
        <v>0</v>
      </c>
      <c r="F599">
        <v>7231234.4372561201</v>
      </c>
      <c r="G599">
        <f>IF(Table1[[#This Row],[time]]&lt;7200000,1,0)</f>
        <v>0</v>
      </c>
      <c r="H599">
        <f>SUMIFS(Table1[time],Table1[repetition],Table1[[#This Row],[repetition]],Table1[config],Table1[[#This Row],[config]])</f>
        <v>221896892.80424485</v>
      </c>
    </row>
    <row r="600" spans="1:8" x14ac:dyDescent="0.2">
      <c r="A600" t="s">
        <v>68</v>
      </c>
      <c r="B600" t="s">
        <v>36</v>
      </c>
      <c r="C600" t="s">
        <v>23</v>
      </c>
      <c r="D600">
        <v>2</v>
      </c>
      <c r="E600">
        <v>0</v>
      </c>
      <c r="F600">
        <v>7288031.5647260202</v>
      </c>
      <c r="G600">
        <f>IF(Table1[[#This Row],[time]]&lt;7200000,1,0)</f>
        <v>0</v>
      </c>
      <c r="H600">
        <f>SUMIFS(Table1[time],Table1[repetition],Table1[[#This Row],[repetition]],Table1[config],Table1[[#This Row],[config]])</f>
        <v>221896892.80424485</v>
      </c>
    </row>
    <row r="601" spans="1:8" x14ac:dyDescent="0.2">
      <c r="A601" t="s">
        <v>68</v>
      </c>
      <c r="B601" t="s">
        <v>19</v>
      </c>
      <c r="C601" t="s">
        <v>23</v>
      </c>
      <c r="D601">
        <v>2</v>
      </c>
      <c r="E601">
        <v>0</v>
      </c>
      <c r="F601">
        <v>7206842.2882598797</v>
      </c>
      <c r="G601">
        <f>IF(Table1[[#This Row],[time]]&lt;7200000,1,0)</f>
        <v>0</v>
      </c>
      <c r="H601">
        <f>SUMIFS(Table1[time],Table1[repetition],Table1[[#This Row],[repetition]],Table1[config],Table1[[#This Row],[config]])</f>
        <v>221896892.80424485</v>
      </c>
    </row>
    <row r="602" spans="1:8" x14ac:dyDescent="0.2">
      <c r="A602" t="s">
        <v>4</v>
      </c>
      <c r="B602" t="s">
        <v>31</v>
      </c>
      <c r="C602" t="s">
        <v>52</v>
      </c>
      <c r="D602">
        <v>3</v>
      </c>
      <c r="E602">
        <v>0</v>
      </c>
      <c r="F602">
        <v>42802.8585200663</v>
      </c>
      <c r="G602">
        <f>IF(Table1[[#This Row],[time]]&lt;7200000,1,0)</f>
        <v>1</v>
      </c>
      <c r="H602">
        <f>SUMIFS(Table1[time],Table1[repetition],Table1[[#This Row],[repetition]],Table1[config],Table1[[#This Row],[config]])</f>
        <v>2254594.1984057408</v>
      </c>
    </row>
    <row r="603" spans="1:8" x14ac:dyDescent="0.2">
      <c r="A603" t="s">
        <v>4</v>
      </c>
      <c r="B603" t="s">
        <v>28</v>
      </c>
      <c r="C603" t="s">
        <v>52</v>
      </c>
      <c r="D603">
        <v>3</v>
      </c>
      <c r="E603">
        <v>0</v>
      </c>
      <c r="F603">
        <v>34847.903241170497</v>
      </c>
      <c r="G603">
        <f>IF(Table1[[#This Row],[time]]&lt;7200000,1,0)</f>
        <v>1</v>
      </c>
      <c r="H603">
        <f>SUMIFS(Table1[time],Table1[repetition],Table1[[#This Row],[repetition]],Table1[config],Table1[[#This Row],[config]])</f>
        <v>2254594.1984057408</v>
      </c>
    </row>
    <row r="604" spans="1:8" x14ac:dyDescent="0.2">
      <c r="A604" t="s">
        <v>4</v>
      </c>
      <c r="B604" t="s">
        <v>26</v>
      </c>
      <c r="C604" t="s">
        <v>52</v>
      </c>
      <c r="D604">
        <v>3</v>
      </c>
      <c r="E604">
        <v>0</v>
      </c>
      <c r="F604">
        <v>34975.034066941502</v>
      </c>
      <c r="G604">
        <f>IF(Table1[[#This Row],[time]]&lt;7200000,1,0)</f>
        <v>1</v>
      </c>
      <c r="H604">
        <f>SUMIFS(Table1[time],Table1[repetition],Table1[[#This Row],[repetition]],Table1[config],Table1[[#This Row],[config]])</f>
        <v>2254594.1984057408</v>
      </c>
    </row>
    <row r="605" spans="1:8" x14ac:dyDescent="0.2">
      <c r="A605" t="s">
        <v>4</v>
      </c>
      <c r="B605" t="s">
        <v>44</v>
      </c>
      <c r="C605" t="s">
        <v>52</v>
      </c>
      <c r="D605">
        <v>3</v>
      </c>
      <c r="E605">
        <v>0</v>
      </c>
      <c r="F605">
        <v>42470.721404068099</v>
      </c>
      <c r="G605">
        <f>IF(Table1[[#This Row],[time]]&lt;7200000,1,0)</f>
        <v>1</v>
      </c>
      <c r="H605">
        <f>SUMIFS(Table1[time],Table1[repetition],Table1[[#This Row],[repetition]],Table1[config],Table1[[#This Row],[config]])</f>
        <v>2254594.1984057408</v>
      </c>
    </row>
    <row r="606" spans="1:8" x14ac:dyDescent="0.2">
      <c r="A606" t="s">
        <v>4</v>
      </c>
      <c r="B606" t="s">
        <v>55</v>
      </c>
      <c r="C606" t="s">
        <v>52</v>
      </c>
      <c r="D606">
        <v>3</v>
      </c>
      <c r="E606">
        <v>0</v>
      </c>
      <c r="F606">
        <v>42819.0564869437</v>
      </c>
      <c r="G606">
        <f>IF(Table1[[#This Row],[time]]&lt;7200000,1,0)</f>
        <v>1</v>
      </c>
      <c r="H606">
        <f>SUMIFS(Table1[time],Table1[repetition],Table1[[#This Row],[repetition]],Table1[config],Table1[[#This Row],[config]])</f>
        <v>2254594.1984057408</v>
      </c>
    </row>
    <row r="607" spans="1:8" x14ac:dyDescent="0.2">
      <c r="A607" t="s">
        <v>4</v>
      </c>
      <c r="B607" t="s">
        <v>43</v>
      </c>
      <c r="C607" t="s">
        <v>52</v>
      </c>
      <c r="D607">
        <v>3</v>
      </c>
      <c r="E607">
        <v>0</v>
      </c>
      <c r="F607">
        <v>31917.450581910001</v>
      </c>
      <c r="G607">
        <f>IF(Table1[[#This Row],[time]]&lt;7200000,1,0)</f>
        <v>1</v>
      </c>
      <c r="H607">
        <f>SUMIFS(Table1[time],Table1[repetition],Table1[[#This Row],[repetition]],Table1[config],Table1[[#This Row],[config]])</f>
        <v>2254594.1984057408</v>
      </c>
    </row>
    <row r="608" spans="1:8" x14ac:dyDescent="0.2">
      <c r="A608" t="s">
        <v>4</v>
      </c>
      <c r="B608" t="s">
        <v>56</v>
      </c>
      <c r="C608" t="s">
        <v>52</v>
      </c>
      <c r="D608">
        <v>3</v>
      </c>
      <c r="E608">
        <v>0</v>
      </c>
      <c r="F608">
        <v>42623.630755813698</v>
      </c>
      <c r="G608">
        <f>IF(Table1[[#This Row],[time]]&lt;7200000,1,0)</f>
        <v>1</v>
      </c>
      <c r="H608">
        <f>SUMIFS(Table1[time],Table1[repetition],Table1[[#This Row],[repetition]],Table1[config],Table1[[#This Row],[config]])</f>
        <v>2254594.1984057408</v>
      </c>
    </row>
    <row r="609" spans="1:8" x14ac:dyDescent="0.2">
      <c r="A609" t="s">
        <v>4</v>
      </c>
      <c r="B609" t="s">
        <v>15</v>
      </c>
      <c r="C609" t="s">
        <v>52</v>
      </c>
      <c r="D609">
        <v>3</v>
      </c>
      <c r="E609">
        <v>0</v>
      </c>
      <c r="F609">
        <v>35189.576206030302</v>
      </c>
      <c r="G609">
        <f>IF(Table1[[#This Row],[time]]&lt;7200000,1,0)</f>
        <v>1</v>
      </c>
      <c r="H609">
        <f>SUMIFS(Table1[time],Table1[repetition],Table1[[#This Row],[repetition]],Table1[config],Table1[[#This Row],[config]])</f>
        <v>2254594.1984057408</v>
      </c>
    </row>
    <row r="610" spans="1:8" x14ac:dyDescent="0.2">
      <c r="A610" t="s">
        <v>4</v>
      </c>
      <c r="B610" t="s">
        <v>10</v>
      </c>
      <c r="C610" t="s">
        <v>52</v>
      </c>
      <c r="D610">
        <v>3</v>
      </c>
      <c r="E610">
        <v>0</v>
      </c>
      <c r="F610">
        <v>42587.532602949002</v>
      </c>
      <c r="G610">
        <f>IF(Table1[[#This Row],[time]]&lt;7200000,1,0)</f>
        <v>1</v>
      </c>
      <c r="H610">
        <f>SUMIFS(Table1[time],Table1[repetition],Table1[[#This Row],[repetition]],Table1[config],Table1[[#This Row],[config]])</f>
        <v>2254594.1984057408</v>
      </c>
    </row>
    <row r="611" spans="1:8" x14ac:dyDescent="0.2">
      <c r="A611" t="s">
        <v>4</v>
      </c>
      <c r="B611" t="s">
        <v>53</v>
      </c>
      <c r="C611" t="s">
        <v>52</v>
      </c>
      <c r="D611">
        <v>3</v>
      </c>
      <c r="E611">
        <v>0</v>
      </c>
      <c r="F611">
        <v>42571.308706887001</v>
      </c>
      <c r="G611">
        <f>IF(Table1[[#This Row],[time]]&lt;7200000,1,0)</f>
        <v>1</v>
      </c>
      <c r="H611">
        <f>SUMIFS(Table1[time],Table1[repetition],Table1[[#This Row],[repetition]],Table1[config],Table1[[#This Row],[config]])</f>
        <v>2254594.1984057408</v>
      </c>
    </row>
    <row r="612" spans="1:8" x14ac:dyDescent="0.2">
      <c r="A612" t="s">
        <v>4</v>
      </c>
      <c r="B612" t="s">
        <v>19</v>
      </c>
      <c r="C612" t="s">
        <v>52</v>
      </c>
      <c r="D612">
        <v>3</v>
      </c>
      <c r="E612">
        <v>0</v>
      </c>
      <c r="F612">
        <v>32079.653169028399</v>
      </c>
      <c r="G612">
        <f>IF(Table1[[#This Row],[time]]&lt;7200000,1,0)</f>
        <v>1</v>
      </c>
      <c r="H612">
        <f>SUMIFS(Table1[time],Table1[repetition],Table1[[#This Row],[repetition]],Table1[config],Table1[[#This Row],[config]])</f>
        <v>2254594.1984057408</v>
      </c>
    </row>
    <row r="613" spans="1:8" x14ac:dyDescent="0.2">
      <c r="A613" t="s">
        <v>4</v>
      </c>
      <c r="B613" t="s">
        <v>17</v>
      </c>
      <c r="C613" t="s">
        <v>52</v>
      </c>
      <c r="D613">
        <v>3</v>
      </c>
      <c r="E613">
        <v>0</v>
      </c>
      <c r="F613">
        <v>32104.257762897701</v>
      </c>
      <c r="G613">
        <f>IF(Table1[[#This Row],[time]]&lt;7200000,1,0)</f>
        <v>1</v>
      </c>
      <c r="H613">
        <f>SUMIFS(Table1[time],Table1[repetition],Table1[[#This Row],[repetition]],Table1[config],Table1[[#This Row],[config]])</f>
        <v>2254594.1984057408</v>
      </c>
    </row>
    <row r="614" spans="1:8" x14ac:dyDescent="0.2">
      <c r="A614" t="s">
        <v>4</v>
      </c>
      <c r="B614" t="s">
        <v>5</v>
      </c>
      <c r="C614" t="s">
        <v>52</v>
      </c>
      <c r="D614">
        <v>3</v>
      </c>
      <c r="E614">
        <v>0</v>
      </c>
      <c r="F614">
        <v>35212.614607065902</v>
      </c>
      <c r="G614">
        <f>IF(Table1[[#This Row],[time]]&lt;7200000,1,0)</f>
        <v>1</v>
      </c>
      <c r="H614">
        <f>SUMIFS(Table1[time],Table1[repetition],Table1[[#This Row],[repetition]],Table1[config],Table1[[#This Row],[config]])</f>
        <v>2254594.1984057408</v>
      </c>
    </row>
    <row r="615" spans="1:8" x14ac:dyDescent="0.2">
      <c r="A615" t="s">
        <v>4</v>
      </c>
      <c r="B615" t="s">
        <v>46</v>
      </c>
      <c r="C615" t="s">
        <v>52</v>
      </c>
      <c r="D615">
        <v>3</v>
      </c>
      <c r="E615">
        <v>0</v>
      </c>
      <c r="F615">
        <v>34750.619388883897</v>
      </c>
      <c r="G615">
        <f>IF(Table1[[#This Row],[time]]&lt;7200000,1,0)</f>
        <v>1</v>
      </c>
      <c r="H615">
        <f>SUMIFS(Table1[time],Table1[repetition],Table1[[#This Row],[repetition]],Table1[config],Table1[[#This Row],[config]])</f>
        <v>2254594.1984057408</v>
      </c>
    </row>
    <row r="616" spans="1:8" x14ac:dyDescent="0.2">
      <c r="A616" t="s">
        <v>4</v>
      </c>
      <c r="B616" t="s">
        <v>13</v>
      </c>
      <c r="C616" t="s">
        <v>52</v>
      </c>
      <c r="D616">
        <v>3</v>
      </c>
      <c r="E616">
        <v>0</v>
      </c>
      <c r="F616">
        <v>31886.288049165101</v>
      </c>
      <c r="G616">
        <f>IF(Table1[[#This Row],[time]]&lt;7200000,1,0)</f>
        <v>1</v>
      </c>
      <c r="H616">
        <f>SUMIFS(Table1[time],Table1[repetition],Table1[[#This Row],[repetition]],Table1[config],Table1[[#This Row],[config]])</f>
        <v>2254594.1984057408</v>
      </c>
    </row>
    <row r="617" spans="1:8" x14ac:dyDescent="0.2">
      <c r="A617" t="s">
        <v>4</v>
      </c>
      <c r="B617" t="s">
        <v>29</v>
      </c>
      <c r="C617" t="s">
        <v>52</v>
      </c>
      <c r="D617">
        <v>3</v>
      </c>
      <c r="E617">
        <v>0</v>
      </c>
      <c r="F617">
        <v>35156.477076932701</v>
      </c>
      <c r="G617">
        <f>IF(Table1[[#This Row],[time]]&lt;7200000,1,0)</f>
        <v>1</v>
      </c>
      <c r="H617">
        <f>SUMIFS(Table1[time],Table1[repetition],Table1[[#This Row],[repetition]],Table1[config],Table1[[#This Row],[config]])</f>
        <v>2254594.1984057408</v>
      </c>
    </row>
    <row r="618" spans="1:8" x14ac:dyDescent="0.2">
      <c r="A618" t="s">
        <v>4</v>
      </c>
      <c r="B618" t="s">
        <v>25</v>
      </c>
      <c r="C618" t="s">
        <v>52</v>
      </c>
      <c r="D618">
        <v>3</v>
      </c>
      <c r="E618">
        <v>0</v>
      </c>
      <c r="F618">
        <v>43015.467640943803</v>
      </c>
      <c r="G618">
        <f>IF(Table1[[#This Row],[time]]&lt;7200000,1,0)</f>
        <v>1</v>
      </c>
      <c r="H618">
        <f>SUMIFS(Table1[time],Table1[repetition],Table1[[#This Row],[repetition]],Table1[config],Table1[[#This Row],[config]])</f>
        <v>2254594.1984057408</v>
      </c>
    </row>
    <row r="619" spans="1:8" x14ac:dyDescent="0.2">
      <c r="A619" t="s">
        <v>4</v>
      </c>
      <c r="B619" t="s">
        <v>11</v>
      </c>
      <c r="C619" t="s">
        <v>52</v>
      </c>
      <c r="D619">
        <v>3</v>
      </c>
      <c r="E619">
        <v>0</v>
      </c>
      <c r="F619">
        <v>32155.772740021301</v>
      </c>
      <c r="G619">
        <f>IF(Table1[[#This Row],[time]]&lt;7200000,1,0)</f>
        <v>1</v>
      </c>
      <c r="H619">
        <f>SUMIFS(Table1[time],Table1[repetition],Table1[[#This Row],[repetition]],Table1[config],Table1[[#This Row],[config]])</f>
        <v>2254594.1984057408</v>
      </c>
    </row>
    <row r="620" spans="1:8" x14ac:dyDescent="0.2">
      <c r="A620" t="s">
        <v>4</v>
      </c>
      <c r="B620" t="s">
        <v>49</v>
      </c>
      <c r="C620" t="s">
        <v>52</v>
      </c>
      <c r="D620">
        <v>3</v>
      </c>
      <c r="E620">
        <v>0</v>
      </c>
      <c r="F620">
        <v>42991.7716020718</v>
      </c>
      <c r="G620">
        <f>IF(Table1[[#This Row],[time]]&lt;7200000,1,0)</f>
        <v>1</v>
      </c>
      <c r="H620">
        <f>SUMIFS(Table1[time],Table1[repetition],Table1[[#This Row],[repetition]],Table1[config],Table1[[#This Row],[config]])</f>
        <v>2254594.1984057408</v>
      </c>
    </row>
    <row r="621" spans="1:8" x14ac:dyDescent="0.2">
      <c r="A621" t="s">
        <v>4</v>
      </c>
      <c r="B621" t="s">
        <v>18</v>
      </c>
      <c r="C621" t="s">
        <v>52</v>
      </c>
      <c r="D621">
        <v>3</v>
      </c>
      <c r="E621">
        <v>0</v>
      </c>
      <c r="F621">
        <v>23797.182491049101</v>
      </c>
      <c r="G621">
        <f>IF(Table1[[#This Row],[time]]&lt;7200000,1,0)</f>
        <v>1</v>
      </c>
      <c r="H621">
        <f>SUMIFS(Table1[time],Table1[repetition],Table1[[#This Row],[repetition]],Table1[config],Table1[[#This Row],[config]])</f>
        <v>2254594.1984057408</v>
      </c>
    </row>
    <row r="622" spans="1:8" x14ac:dyDescent="0.2">
      <c r="A622" t="s">
        <v>4</v>
      </c>
      <c r="B622" t="s">
        <v>12</v>
      </c>
      <c r="C622" t="s">
        <v>52</v>
      </c>
      <c r="D622">
        <v>3</v>
      </c>
      <c r="E622">
        <v>0</v>
      </c>
      <c r="F622">
        <v>23791.229670867298</v>
      </c>
      <c r="G622">
        <f>IF(Table1[[#This Row],[time]]&lt;7200000,1,0)</f>
        <v>1</v>
      </c>
      <c r="H622">
        <f>SUMIFS(Table1[time],Table1[repetition],Table1[[#This Row],[repetition]],Table1[config],Table1[[#This Row],[config]])</f>
        <v>2254594.1984057408</v>
      </c>
    </row>
    <row r="623" spans="1:8" x14ac:dyDescent="0.2">
      <c r="A623" t="s">
        <v>4</v>
      </c>
      <c r="B623" t="s">
        <v>27</v>
      </c>
      <c r="C623" t="s">
        <v>52</v>
      </c>
      <c r="D623">
        <v>3</v>
      </c>
      <c r="E623">
        <v>0</v>
      </c>
      <c r="F623">
        <v>31915.864723036</v>
      </c>
      <c r="G623">
        <f>IF(Table1[[#This Row],[time]]&lt;7200000,1,0)</f>
        <v>1</v>
      </c>
      <c r="H623">
        <f>SUMIFS(Table1[time],Table1[repetition],Table1[[#This Row],[repetition]],Table1[config],Table1[[#This Row],[config]])</f>
        <v>2254594.1984057408</v>
      </c>
    </row>
    <row r="624" spans="1:8" x14ac:dyDescent="0.2">
      <c r="A624" t="s">
        <v>4</v>
      </c>
      <c r="B624" t="s">
        <v>14</v>
      </c>
      <c r="C624" t="s">
        <v>52</v>
      </c>
      <c r="D624">
        <v>3</v>
      </c>
      <c r="E624">
        <v>0</v>
      </c>
      <c r="F624">
        <v>32126.7816799227</v>
      </c>
      <c r="G624">
        <f>IF(Table1[[#This Row],[time]]&lt;7200000,1,0)</f>
        <v>1</v>
      </c>
      <c r="H624">
        <f>SUMIFS(Table1[time],Table1[repetition],Table1[[#This Row],[repetition]],Table1[config],Table1[[#This Row],[config]])</f>
        <v>2254594.1984057408</v>
      </c>
    </row>
    <row r="625" spans="1:8" x14ac:dyDescent="0.2">
      <c r="A625" t="s">
        <v>4</v>
      </c>
      <c r="B625" t="s">
        <v>21</v>
      </c>
      <c r="C625" t="s">
        <v>52</v>
      </c>
      <c r="D625">
        <v>3</v>
      </c>
      <c r="E625">
        <v>0</v>
      </c>
      <c r="F625">
        <v>32023.862104862899</v>
      </c>
      <c r="G625">
        <f>IF(Table1[[#This Row],[time]]&lt;7200000,1,0)</f>
        <v>1</v>
      </c>
      <c r="H625">
        <f>SUMIFS(Table1[time],Table1[repetition],Table1[[#This Row],[repetition]],Table1[config],Table1[[#This Row],[config]])</f>
        <v>2254594.1984057408</v>
      </c>
    </row>
    <row r="626" spans="1:8" x14ac:dyDescent="0.2">
      <c r="A626" t="s">
        <v>4</v>
      </c>
      <c r="B626" t="s">
        <v>9</v>
      </c>
      <c r="C626" t="s">
        <v>52</v>
      </c>
      <c r="D626">
        <v>3</v>
      </c>
      <c r="E626">
        <v>0</v>
      </c>
      <c r="F626">
        <v>23782.170484075301</v>
      </c>
      <c r="G626">
        <f>IF(Table1[[#This Row],[time]]&lt;7200000,1,0)</f>
        <v>1</v>
      </c>
      <c r="H626">
        <f>SUMIFS(Table1[time],Table1[repetition],Table1[[#This Row],[repetition]],Table1[config],Table1[[#This Row],[config]])</f>
        <v>2254594.1984057408</v>
      </c>
    </row>
    <row r="627" spans="1:8" x14ac:dyDescent="0.2">
      <c r="A627" t="s">
        <v>4</v>
      </c>
      <c r="B627" t="s">
        <v>24</v>
      </c>
      <c r="C627" t="s">
        <v>52</v>
      </c>
      <c r="D627">
        <v>3</v>
      </c>
      <c r="E627">
        <v>0</v>
      </c>
      <c r="F627">
        <v>23837.0856859255</v>
      </c>
      <c r="G627">
        <f>IF(Table1[[#This Row],[time]]&lt;7200000,1,0)</f>
        <v>1</v>
      </c>
      <c r="H627">
        <f>SUMIFS(Table1[time],Table1[repetition],Table1[[#This Row],[repetition]],Table1[config],Table1[[#This Row],[config]])</f>
        <v>2254594.1984057408</v>
      </c>
    </row>
    <row r="628" spans="1:8" x14ac:dyDescent="0.2">
      <c r="A628" t="s">
        <v>4</v>
      </c>
      <c r="B628" t="s">
        <v>32</v>
      </c>
      <c r="C628" t="s">
        <v>52</v>
      </c>
      <c r="D628">
        <v>3</v>
      </c>
      <c r="E628">
        <v>0</v>
      </c>
      <c r="F628">
        <v>42831.075767055103</v>
      </c>
      <c r="G628">
        <f>IF(Table1[[#This Row],[time]]&lt;7200000,1,0)</f>
        <v>1</v>
      </c>
      <c r="H628">
        <f>SUMIFS(Table1[time],Table1[repetition],Table1[[#This Row],[repetition]],Table1[config],Table1[[#This Row],[config]])</f>
        <v>2254594.1984057408</v>
      </c>
    </row>
    <row r="629" spans="1:8" x14ac:dyDescent="0.2">
      <c r="A629" t="s">
        <v>4</v>
      </c>
      <c r="B629" t="s">
        <v>37</v>
      </c>
      <c r="C629" t="s">
        <v>52</v>
      </c>
      <c r="D629">
        <v>3</v>
      </c>
      <c r="E629">
        <v>0</v>
      </c>
      <c r="F629">
        <v>42480.046567972699</v>
      </c>
      <c r="G629">
        <f>IF(Table1[[#This Row],[time]]&lt;7200000,1,0)</f>
        <v>1</v>
      </c>
      <c r="H629">
        <f>SUMIFS(Table1[time],Table1[repetition],Table1[[#This Row],[repetition]],Table1[config],Table1[[#This Row],[config]])</f>
        <v>2254594.1984057408</v>
      </c>
    </row>
    <row r="630" spans="1:8" x14ac:dyDescent="0.2">
      <c r="A630" t="s">
        <v>4</v>
      </c>
      <c r="B630" t="s">
        <v>42</v>
      </c>
      <c r="C630" t="s">
        <v>52</v>
      </c>
      <c r="D630">
        <v>3</v>
      </c>
      <c r="E630">
        <v>0</v>
      </c>
      <c r="F630">
        <v>42980.030325939799</v>
      </c>
      <c r="G630">
        <f>IF(Table1[[#This Row],[time]]&lt;7200000,1,0)</f>
        <v>1</v>
      </c>
      <c r="H630">
        <f>SUMIFS(Table1[time],Table1[repetition],Table1[[#This Row],[repetition]],Table1[config],Table1[[#This Row],[config]])</f>
        <v>2254594.1984057408</v>
      </c>
    </row>
    <row r="631" spans="1:8" x14ac:dyDescent="0.2">
      <c r="A631" t="s">
        <v>4</v>
      </c>
      <c r="B631" t="s">
        <v>16</v>
      </c>
      <c r="C631" t="s">
        <v>52</v>
      </c>
      <c r="D631">
        <v>3</v>
      </c>
      <c r="E631">
        <v>0</v>
      </c>
      <c r="F631">
        <v>31989.830673206499</v>
      </c>
      <c r="G631">
        <f>IF(Table1[[#This Row],[time]]&lt;7200000,1,0)</f>
        <v>1</v>
      </c>
      <c r="H631">
        <f>SUMIFS(Table1[time],Table1[repetition],Table1[[#This Row],[repetition]],Table1[config],Table1[[#This Row],[config]])</f>
        <v>2254594.1984057408</v>
      </c>
    </row>
    <row r="632" spans="1:8" x14ac:dyDescent="0.2">
      <c r="A632" t="s">
        <v>4</v>
      </c>
      <c r="B632" t="s">
        <v>34</v>
      </c>
      <c r="C632" t="s">
        <v>52</v>
      </c>
      <c r="D632">
        <v>3</v>
      </c>
      <c r="E632">
        <v>0</v>
      </c>
      <c r="F632">
        <v>42824.366850079903</v>
      </c>
      <c r="G632">
        <f>IF(Table1[[#This Row],[time]]&lt;7200000,1,0)</f>
        <v>1</v>
      </c>
      <c r="H632">
        <f>SUMIFS(Table1[time],Table1[repetition],Table1[[#This Row],[repetition]],Table1[config],Table1[[#This Row],[config]])</f>
        <v>2254594.1984057408</v>
      </c>
    </row>
    <row r="633" spans="1:8" x14ac:dyDescent="0.2">
      <c r="A633" t="s">
        <v>4</v>
      </c>
      <c r="B633" t="s">
        <v>54</v>
      </c>
      <c r="C633" t="s">
        <v>52</v>
      </c>
      <c r="D633">
        <v>3</v>
      </c>
      <c r="E633">
        <v>0</v>
      </c>
      <c r="F633">
        <v>47510.289346100697</v>
      </c>
      <c r="G633">
        <f>IF(Table1[[#This Row],[time]]&lt;7200000,1,0)</f>
        <v>1</v>
      </c>
      <c r="H633">
        <f>SUMIFS(Table1[time],Table1[repetition],Table1[[#This Row],[repetition]],Table1[config],Table1[[#This Row],[config]])</f>
        <v>2254594.1984057408</v>
      </c>
    </row>
    <row r="634" spans="1:8" x14ac:dyDescent="0.2">
      <c r="A634" t="s">
        <v>4</v>
      </c>
      <c r="B634" t="s">
        <v>33</v>
      </c>
      <c r="C634" t="s">
        <v>52</v>
      </c>
      <c r="D634">
        <v>3</v>
      </c>
      <c r="E634">
        <v>0</v>
      </c>
      <c r="F634">
        <v>47471.351701999003</v>
      </c>
      <c r="G634">
        <f>IF(Table1[[#This Row],[time]]&lt;7200000,1,0)</f>
        <v>1</v>
      </c>
      <c r="H634">
        <f>SUMIFS(Table1[time],Table1[repetition],Table1[[#This Row],[repetition]],Table1[config],Table1[[#This Row],[config]])</f>
        <v>2254594.1984057408</v>
      </c>
    </row>
    <row r="635" spans="1:8" x14ac:dyDescent="0.2">
      <c r="A635" t="s">
        <v>4</v>
      </c>
      <c r="B635" t="s">
        <v>50</v>
      </c>
      <c r="C635" t="s">
        <v>52</v>
      </c>
      <c r="D635">
        <v>3</v>
      </c>
      <c r="E635">
        <v>0</v>
      </c>
      <c r="F635">
        <v>47756.0103598516</v>
      </c>
      <c r="G635">
        <f>IF(Table1[[#This Row],[time]]&lt;7200000,1,0)</f>
        <v>1</v>
      </c>
      <c r="H635">
        <f>SUMIFS(Table1[time],Table1[repetition],Table1[[#This Row],[repetition]],Table1[config],Table1[[#This Row],[config]])</f>
        <v>2254594.1984057408</v>
      </c>
    </row>
    <row r="636" spans="1:8" x14ac:dyDescent="0.2">
      <c r="A636" t="s">
        <v>4</v>
      </c>
      <c r="B636" t="s">
        <v>41</v>
      </c>
      <c r="C636" t="s">
        <v>52</v>
      </c>
      <c r="D636">
        <v>3</v>
      </c>
      <c r="E636">
        <v>0</v>
      </c>
      <c r="F636">
        <v>49763.238869840199</v>
      </c>
      <c r="G636">
        <f>IF(Table1[[#This Row],[time]]&lt;7200000,1,0)</f>
        <v>1</v>
      </c>
      <c r="H636">
        <f>SUMIFS(Table1[time],Table1[repetition],Table1[[#This Row],[repetition]],Table1[config],Table1[[#This Row],[config]])</f>
        <v>2254594.1984057408</v>
      </c>
    </row>
    <row r="637" spans="1:8" x14ac:dyDescent="0.2">
      <c r="A637" t="s">
        <v>4</v>
      </c>
      <c r="B637" t="s">
        <v>36</v>
      </c>
      <c r="C637" t="s">
        <v>52</v>
      </c>
      <c r="D637">
        <v>3</v>
      </c>
      <c r="E637">
        <v>0</v>
      </c>
      <c r="F637">
        <v>54289.603513898299</v>
      </c>
      <c r="G637">
        <f>IF(Table1[[#This Row],[time]]&lt;7200000,1,0)</f>
        <v>1</v>
      </c>
      <c r="H637">
        <f>SUMIFS(Table1[time],Table1[repetition],Table1[[#This Row],[repetition]],Table1[config],Table1[[#This Row],[config]])</f>
        <v>2254594.1984057408</v>
      </c>
    </row>
    <row r="638" spans="1:8" x14ac:dyDescent="0.2">
      <c r="A638" t="s">
        <v>4</v>
      </c>
      <c r="B638" t="s">
        <v>45</v>
      </c>
      <c r="C638" t="s">
        <v>52</v>
      </c>
      <c r="D638">
        <v>3</v>
      </c>
      <c r="E638">
        <v>0</v>
      </c>
      <c r="F638">
        <v>54302.967919036702</v>
      </c>
      <c r="G638">
        <f>IF(Table1[[#This Row],[time]]&lt;7200000,1,0)</f>
        <v>1</v>
      </c>
      <c r="H638">
        <f>SUMIFS(Table1[time],Table1[repetition],Table1[[#This Row],[repetition]],Table1[config],Table1[[#This Row],[config]])</f>
        <v>2254594.1984057408</v>
      </c>
    </row>
    <row r="639" spans="1:8" x14ac:dyDescent="0.2">
      <c r="A639" t="s">
        <v>4</v>
      </c>
      <c r="B639" t="s">
        <v>48</v>
      </c>
      <c r="C639" t="s">
        <v>52</v>
      </c>
      <c r="D639">
        <v>3</v>
      </c>
      <c r="E639">
        <v>0</v>
      </c>
      <c r="F639">
        <v>59859.704895876297</v>
      </c>
      <c r="G639">
        <f>IF(Table1[[#This Row],[time]]&lt;7200000,1,0)</f>
        <v>1</v>
      </c>
      <c r="H639">
        <f>SUMIFS(Table1[time],Table1[repetition],Table1[[#This Row],[repetition]],Table1[config],Table1[[#This Row],[config]])</f>
        <v>2254594.1984057408</v>
      </c>
    </row>
    <row r="640" spans="1:8" x14ac:dyDescent="0.2">
      <c r="A640" t="s">
        <v>4</v>
      </c>
      <c r="B640" t="s">
        <v>47</v>
      </c>
      <c r="C640" t="s">
        <v>52</v>
      </c>
      <c r="D640">
        <v>3</v>
      </c>
      <c r="E640">
        <v>0</v>
      </c>
      <c r="F640">
        <v>59871.184715069801</v>
      </c>
      <c r="G640">
        <f>IF(Table1[[#This Row],[time]]&lt;7200000,1,0)</f>
        <v>1</v>
      </c>
      <c r="H640">
        <f>SUMIFS(Table1[time],Table1[repetition],Table1[[#This Row],[repetition]],Table1[config],Table1[[#This Row],[config]])</f>
        <v>2254594.1984057408</v>
      </c>
    </row>
    <row r="641" spans="1:8" x14ac:dyDescent="0.2">
      <c r="A641" t="s">
        <v>4</v>
      </c>
      <c r="B641" t="s">
        <v>38</v>
      </c>
      <c r="C641" t="s">
        <v>52</v>
      </c>
      <c r="D641">
        <v>3</v>
      </c>
      <c r="E641">
        <v>0</v>
      </c>
      <c r="F641">
        <v>59877.316723112002</v>
      </c>
      <c r="G641">
        <f>IF(Table1[[#This Row],[time]]&lt;7200000,1,0)</f>
        <v>1</v>
      </c>
      <c r="H641">
        <f>SUMIFS(Table1[time],Table1[repetition],Table1[[#This Row],[repetition]],Table1[config],Table1[[#This Row],[config]])</f>
        <v>2254594.1984057408</v>
      </c>
    </row>
    <row r="642" spans="1:8" x14ac:dyDescent="0.2">
      <c r="A642" t="s">
        <v>4</v>
      </c>
      <c r="B642" t="s">
        <v>30</v>
      </c>
      <c r="C642" t="s">
        <v>52</v>
      </c>
      <c r="D642">
        <v>3</v>
      </c>
      <c r="E642">
        <v>0</v>
      </c>
      <c r="F642">
        <v>43203.982085920798</v>
      </c>
      <c r="G642">
        <f>IF(Table1[[#This Row],[time]]&lt;7200000,1,0)</f>
        <v>1</v>
      </c>
      <c r="H642">
        <f>SUMIFS(Table1[time],Table1[repetition],Table1[[#This Row],[repetition]],Table1[config],Table1[[#This Row],[config]])</f>
        <v>2254594.1984057408</v>
      </c>
    </row>
    <row r="643" spans="1:8" x14ac:dyDescent="0.2">
      <c r="A643" t="s">
        <v>4</v>
      </c>
      <c r="B643" t="s">
        <v>51</v>
      </c>
      <c r="C643" t="s">
        <v>52</v>
      </c>
      <c r="D643">
        <v>3</v>
      </c>
      <c r="E643">
        <v>0</v>
      </c>
      <c r="F643">
        <v>63218.323772074596</v>
      </c>
      <c r="G643">
        <f>IF(Table1[[#This Row],[time]]&lt;7200000,1,0)</f>
        <v>1</v>
      </c>
      <c r="H643">
        <f>SUMIFS(Table1[time],Table1[repetition],Table1[[#This Row],[repetition]],Table1[config],Table1[[#This Row],[config]])</f>
        <v>2254594.1984057408</v>
      </c>
    </row>
    <row r="644" spans="1:8" x14ac:dyDescent="0.2">
      <c r="A644" t="s">
        <v>4</v>
      </c>
      <c r="B644" t="s">
        <v>35</v>
      </c>
      <c r="C644" t="s">
        <v>52</v>
      </c>
      <c r="D644">
        <v>3</v>
      </c>
      <c r="E644">
        <v>0</v>
      </c>
      <c r="F644">
        <v>63408.362875925297</v>
      </c>
      <c r="G644">
        <f>IF(Table1[[#This Row],[time]]&lt;7200000,1,0)</f>
        <v>1</v>
      </c>
      <c r="H644">
        <f>SUMIFS(Table1[time],Table1[repetition],Table1[[#This Row],[repetition]],Table1[config],Table1[[#This Row],[config]])</f>
        <v>2254594.1984057408</v>
      </c>
    </row>
    <row r="645" spans="1:8" x14ac:dyDescent="0.2">
      <c r="A645" t="s">
        <v>4</v>
      </c>
      <c r="B645" t="s">
        <v>39</v>
      </c>
      <c r="C645" t="s">
        <v>52</v>
      </c>
      <c r="D645">
        <v>3</v>
      </c>
      <c r="E645">
        <v>0</v>
      </c>
      <c r="F645">
        <v>63505.726334173203</v>
      </c>
      <c r="G645">
        <f>IF(Table1[[#This Row],[time]]&lt;7200000,1,0)</f>
        <v>1</v>
      </c>
      <c r="H645">
        <f>SUMIFS(Table1[time],Table1[repetition],Table1[[#This Row],[repetition]],Table1[config],Table1[[#This Row],[config]])</f>
        <v>2254594.1984057408</v>
      </c>
    </row>
    <row r="646" spans="1:8" x14ac:dyDescent="0.2">
      <c r="A646" t="s">
        <v>4</v>
      </c>
      <c r="B646" t="s">
        <v>57</v>
      </c>
      <c r="C646" t="s">
        <v>52</v>
      </c>
      <c r="D646">
        <v>3</v>
      </c>
      <c r="E646">
        <v>0</v>
      </c>
      <c r="F646">
        <v>66657.662462908702</v>
      </c>
      <c r="G646">
        <f>IF(Table1[[#This Row],[time]]&lt;7200000,1,0)</f>
        <v>1</v>
      </c>
      <c r="H646">
        <f>SUMIFS(Table1[time],Table1[repetition],Table1[[#This Row],[repetition]],Table1[config],Table1[[#This Row],[config]])</f>
        <v>2254594.1984057408</v>
      </c>
    </row>
    <row r="647" spans="1:8" x14ac:dyDescent="0.2">
      <c r="A647" t="s">
        <v>4</v>
      </c>
      <c r="B647" t="s">
        <v>58</v>
      </c>
      <c r="C647" t="s">
        <v>52</v>
      </c>
      <c r="D647">
        <v>3</v>
      </c>
      <c r="E647">
        <v>0</v>
      </c>
      <c r="F647">
        <v>63549.744490068399</v>
      </c>
      <c r="G647">
        <f>IF(Table1[[#This Row],[time]]&lt;7200000,1,0)</f>
        <v>1</v>
      </c>
      <c r="H647">
        <f>SUMIFS(Table1[time],Table1[repetition],Table1[[#This Row],[repetition]],Table1[config],Table1[[#This Row],[config]])</f>
        <v>2254594.1984057408</v>
      </c>
    </row>
    <row r="648" spans="1:8" x14ac:dyDescent="0.2">
      <c r="A648" t="s">
        <v>4</v>
      </c>
      <c r="B648" t="s">
        <v>20</v>
      </c>
      <c r="C648" t="s">
        <v>52</v>
      </c>
      <c r="D648">
        <v>3</v>
      </c>
      <c r="E648">
        <v>0</v>
      </c>
      <c r="F648">
        <v>68743.638056097494</v>
      </c>
      <c r="G648">
        <f>IF(Table1[[#This Row],[time]]&lt;7200000,1,0)</f>
        <v>1</v>
      </c>
      <c r="H648">
        <f>SUMIFS(Table1[time],Table1[repetition],Table1[[#This Row],[repetition]],Table1[config],Table1[[#This Row],[config]])</f>
        <v>2254594.1984057408</v>
      </c>
    </row>
    <row r="649" spans="1:8" x14ac:dyDescent="0.2">
      <c r="A649" t="s">
        <v>4</v>
      </c>
      <c r="B649" t="s">
        <v>7</v>
      </c>
      <c r="C649" t="s">
        <v>52</v>
      </c>
      <c r="D649">
        <v>3</v>
      </c>
      <c r="E649">
        <v>0</v>
      </c>
      <c r="F649">
        <v>71155.566869070695</v>
      </c>
      <c r="G649">
        <f>IF(Table1[[#This Row],[time]]&lt;7200000,1,0)</f>
        <v>1</v>
      </c>
      <c r="H649">
        <f>SUMIFS(Table1[time],Table1[repetition],Table1[[#This Row],[repetition]],Table1[config],Table1[[#This Row],[config]])</f>
        <v>2254594.1984057408</v>
      </c>
    </row>
    <row r="650" spans="1:8" x14ac:dyDescent="0.2">
      <c r="A650" t="s">
        <v>4</v>
      </c>
      <c r="B650" t="s">
        <v>22</v>
      </c>
      <c r="C650" t="s">
        <v>52</v>
      </c>
      <c r="D650">
        <v>3</v>
      </c>
      <c r="E650">
        <v>0</v>
      </c>
      <c r="F650">
        <v>79749.359949026199</v>
      </c>
      <c r="G650">
        <f>IF(Table1[[#This Row],[time]]&lt;7200000,1,0)</f>
        <v>1</v>
      </c>
      <c r="H650">
        <f>SUMIFS(Table1[time],Table1[repetition],Table1[[#This Row],[repetition]],Table1[config],Table1[[#This Row],[config]])</f>
        <v>2254594.1984057408</v>
      </c>
    </row>
    <row r="651" spans="1:8" x14ac:dyDescent="0.2">
      <c r="A651" t="s">
        <v>4</v>
      </c>
      <c r="B651" t="s">
        <v>40</v>
      </c>
      <c r="C651" t="s">
        <v>52</v>
      </c>
      <c r="D651">
        <v>3</v>
      </c>
      <c r="E651">
        <v>0</v>
      </c>
      <c r="F651">
        <v>84162.641831906498</v>
      </c>
      <c r="G651">
        <f>IF(Table1[[#This Row],[time]]&lt;7200000,1,0)</f>
        <v>1</v>
      </c>
      <c r="H651">
        <f>SUMIFS(Table1[time],Table1[repetition],Table1[[#This Row],[repetition]],Table1[config],Table1[[#This Row],[config]])</f>
        <v>2254594.1984057408</v>
      </c>
    </row>
    <row r="652" spans="1:8" x14ac:dyDescent="0.2">
      <c r="A652" t="s">
        <v>66</v>
      </c>
      <c r="B652" t="s">
        <v>25</v>
      </c>
      <c r="C652" t="s">
        <v>52</v>
      </c>
      <c r="D652">
        <v>3</v>
      </c>
      <c r="E652">
        <v>0</v>
      </c>
      <c r="F652">
        <v>87217.690665973307</v>
      </c>
      <c r="G652">
        <f>IF(Table1[[#This Row],[time]]&lt;7200000,1,0)</f>
        <v>1</v>
      </c>
      <c r="H652">
        <f>SUMIFS(Table1[time],Table1[repetition],Table1[[#This Row],[repetition]],Table1[config],Table1[[#This Row],[config]])</f>
        <v>5805379.6704603452</v>
      </c>
    </row>
    <row r="653" spans="1:8" x14ac:dyDescent="0.2">
      <c r="A653" t="s">
        <v>66</v>
      </c>
      <c r="B653" t="s">
        <v>43</v>
      </c>
      <c r="C653" t="s">
        <v>52</v>
      </c>
      <c r="D653">
        <v>3</v>
      </c>
      <c r="E653">
        <v>0</v>
      </c>
      <c r="F653">
        <v>53501.3855120632</v>
      </c>
      <c r="G653">
        <f>IF(Table1[[#This Row],[time]]&lt;7200000,1,0)</f>
        <v>1</v>
      </c>
      <c r="H653">
        <f>SUMIFS(Table1[time],Table1[repetition],Table1[[#This Row],[repetition]],Table1[config],Table1[[#This Row],[config]])</f>
        <v>5805379.6704603452</v>
      </c>
    </row>
    <row r="654" spans="1:8" x14ac:dyDescent="0.2">
      <c r="A654" t="s">
        <v>66</v>
      </c>
      <c r="B654" t="s">
        <v>56</v>
      </c>
      <c r="C654" t="s">
        <v>52</v>
      </c>
      <c r="D654">
        <v>3</v>
      </c>
      <c r="E654">
        <v>0</v>
      </c>
      <c r="F654">
        <v>87546.922240988293</v>
      </c>
      <c r="G654">
        <f>IF(Table1[[#This Row],[time]]&lt;7200000,1,0)</f>
        <v>1</v>
      </c>
      <c r="H654">
        <f>SUMIFS(Table1[time],Table1[repetition],Table1[[#This Row],[repetition]],Table1[config],Table1[[#This Row],[config]])</f>
        <v>5805379.6704603452</v>
      </c>
    </row>
    <row r="655" spans="1:8" x14ac:dyDescent="0.2">
      <c r="A655" t="s">
        <v>66</v>
      </c>
      <c r="B655" t="s">
        <v>33</v>
      </c>
      <c r="C655" t="s">
        <v>52</v>
      </c>
      <c r="D655">
        <v>3</v>
      </c>
      <c r="E655">
        <v>0</v>
      </c>
      <c r="F655">
        <v>127072.502692928</v>
      </c>
      <c r="G655">
        <f>IF(Table1[[#This Row],[time]]&lt;7200000,1,0)</f>
        <v>1</v>
      </c>
      <c r="H655">
        <f>SUMIFS(Table1[time],Table1[repetition],Table1[[#This Row],[repetition]],Table1[config],Table1[[#This Row],[config]])</f>
        <v>5805379.6704603452</v>
      </c>
    </row>
    <row r="656" spans="1:8" x14ac:dyDescent="0.2">
      <c r="A656" t="s">
        <v>66</v>
      </c>
      <c r="B656" t="s">
        <v>13</v>
      </c>
      <c r="C656" t="s">
        <v>52</v>
      </c>
      <c r="D656">
        <v>3</v>
      </c>
      <c r="E656">
        <v>0</v>
      </c>
      <c r="F656">
        <v>192415.29244405599</v>
      </c>
      <c r="G656">
        <f>IF(Table1[[#This Row],[time]]&lt;7200000,1,0)</f>
        <v>1</v>
      </c>
      <c r="H656">
        <f>SUMIFS(Table1[time],Table1[repetition],Table1[[#This Row],[repetition]],Table1[config],Table1[[#This Row],[config]])</f>
        <v>5805379.6704603452</v>
      </c>
    </row>
    <row r="657" spans="1:8" x14ac:dyDescent="0.2">
      <c r="A657" t="s">
        <v>66</v>
      </c>
      <c r="B657" t="s">
        <v>17</v>
      </c>
      <c r="C657" t="s">
        <v>52</v>
      </c>
      <c r="D657">
        <v>3</v>
      </c>
      <c r="E657">
        <v>0</v>
      </c>
      <c r="F657">
        <v>54668.091178988099</v>
      </c>
      <c r="G657">
        <f>IF(Table1[[#This Row],[time]]&lt;7200000,1,0)</f>
        <v>1</v>
      </c>
      <c r="H657">
        <f>SUMIFS(Table1[time],Table1[repetition],Table1[[#This Row],[repetition]],Table1[config],Table1[[#This Row],[config]])</f>
        <v>5805379.6704603452</v>
      </c>
    </row>
    <row r="658" spans="1:8" x14ac:dyDescent="0.2">
      <c r="A658" t="s">
        <v>66</v>
      </c>
      <c r="B658" t="s">
        <v>12</v>
      </c>
      <c r="C658" t="s">
        <v>52</v>
      </c>
      <c r="D658">
        <v>3</v>
      </c>
      <c r="E658">
        <v>0</v>
      </c>
      <c r="F658">
        <v>39600.011999020302</v>
      </c>
      <c r="G658">
        <f>IF(Table1[[#This Row],[time]]&lt;7200000,1,0)</f>
        <v>1</v>
      </c>
      <c r="H658">
        <f>SUMIFS(Table1[time],Table1[repetition],Table1[[#This Row],[repetition]],Table1[config],Table1[[#This Row],[config]])</f>
        <v>5805379.6704603452</v>
      </c>
    </row>
    <row r="659" spans="1:8" x14ac:dyDescent="0.2">
      <c r="A659" t="s">
        <v>66</v>
      </c>
      <c r="B659" t="s">
        <v>53</v>
      </c>
      <c r="C659" t="s">
        <v>52</v>
      </c>
      <c r="D659">
        <v>3</v>
      </c>
      <c r="E659">
        <v>0</v>
      </c>
      <c r="F659">
        <v>110945.73046499801</v>
      </c>
      <c r="G659">
        <f>IF(Table1[[#This Row],[time]]&lt;7200000,1,0)</f>
        <v>1</v>
      </c>
      <c r="H659">
        <f>SUMIFS(Table1[time],Table1[repetition],Table1[[#This Row],[repetition]],Table1[config],Table1[[#This Row],[config]])</f>
        <v>5805379.6704603452</v>
      </c>
    </row>
    <row r="660" spans="1:8" x14ac:dyDescent="0.2">
      <c r="A660" t="s">
        <v>66</v>
      </c>
      <c r="B660" t="s">
        <v>32</v>
      </c>
      <c r="C660" t="s">
        <v>52</v>
      </c>
      <c r="D660">
        <v>3</v>
      </c>
      <c r="E660">
        <v>0</v>
      </c>
      <c r="F660">
        <v>105153.558330959</v>
      </c>
      <c r="G660">
        <f>IF(Table1[[#This Row],[time]]&lt;7200000,1,0)</f>
        <v>1</v>
      </c>
      <c r="H660">
        <f>SUMIFS(Table1[time],Table1[repetition],Table1[[#This Row],[repetition]],Table1[config],Table1[[#This Row],[config]])</f>
        <v>5805379.6704603452</v>
      </c>
    </row>
    <row r="661" spans="1:8" x14ac:dyDescent="0.2">
      <c r="A661" t="s">
        <v>66</v>
      </c>
      <c r="B661" t="s">
        <v>42</v>
      </c>
      <c r="C661" t="s">
        <v>52</v>
      </c>
      <c r="D661">
        <v>3</v>
      </c>
      <c r="E661">
        <v>0</v>
      </c>
      <c r="F661">
        <v>114869.71056496201</v>
      </c>
      <c r="G661">
        <f>IF(Table1[[#This Row],[time]]&lt;7200000,1,0)</f>
        <v>1</v>
      </c>
      <c r="H661">
        <f>SUMIFS(Table1[time],Table1[repetition],Table1[[#This Row],[repetition]],Table1[config],Table1[[#This Row],[config]])</f>
        <v>5805379.6704603452</v>
      </c>
    </row>
    <row r="662" spans="1:8" x14ac:dyDescent="0.2">
      <c r="A662" t="s">
        <v>66</v>
      </c>
      <c r="B662" t="s">
        <v>7</v>
      </c>
      <c r="C662" t="s">
        <v>52</v>
      </c>
      <c r="D662">
        <v>3</v>
      </c>
      <c r="E662">
        <v>0</v>
      </c>
      <c r="F662">
        <v>201761.12498203199</v>
      </c>
      <c r="G662">
        <f>IF(Table1[[#This Row],[time]]&lt;7200000,1,0)</f>
        <v>1</v>
      </c>
      <c r="H662">
        <f>SUMIFS(Table1[time],Table1[repetition],Table1[[#This Row],[repetition]],Table1[config],Table1[[#This Row],[config]])</f>
        <v>5805379.6704603452</v>
      </c>
    </row>
    <row r="663" spans="1:8" x14ac:dyDescent="0.2">
      <c r="A663" t="s">
        <v>66</v>
      </c>
      <c r="B663" t="s">
        <v>22</v>
      </c>
      <c r="C663" t="s">
        <v>52</v>
      </c>
      <c r="D663">
        <v>3</v>
      </c>
      <c r="E663">
        <v>0</v>
      </c>
      <c r="F663">
        <v>275245.948342024</v>
      </c>
      <c r="G663">
        <f>IF(Table1[[#This Row],[time]]&lt;7200000,1,0)</f>
        <v>1</v>
      </c>
      <c r="H663">
        <f>SUMIFS(Table1[time],Table1[repetition],Table1[[#This Row],[repetition]],Table1[config],Table1[[#This Row],[config]])</f>
        <v>5805379.6704603452</v>
      </c>
    </row>
    <row r="664" spans="1:8" x14ac:dyDescent="0.2">
      <c r="A664" t="s">
        <v>66</v>
      </c>
      <c r="B664" t="s">
        <v>18</v>
      </c>
      <c r="C664" t="s">
        <v>52</v>
      </c>
      <c r="D664">
        <v>3</v>
      </c>
      <c r="E664">
        <v>0</v>
      </c>
      <c r="F664">
        <v>39699.322625994602</v>
      </c>
      <c r="G664">
        <f>IF(Table1[[#This Row],[time]]&lt;7200000,1,0)</f>
        <v>1</v>
      </c>
      <c r="H664">
        <f>SUMIFS(Table1[time],Table1[repetition],Table1[[#This Row],[repetition]],Table1[config],Table1[[#This Row],[config]])</f>
        <v>5805379.6704603452</v>
      </c>
    </row>
    <row r="665" spans="1:8" x14ac:dyDescent="0.2">
      <c r="A665" t="s">
        <v>66</v>
      </c>
      <c r="B665" t="s">
        <v>24</v>
      </c>
      <c r="C665" t="s">
        <v>52</v>
      </c>
      <c r="D665">
        <v>3</v>
      </c>
      <c r="E665">
        <v>0</v>
      </c>
      <c r="F665">
        <v>39527.475293027201</v>
      </c>
      <c r="G665">
        <f>IF(Table1[[#This Row],[time]]&lt;7200000,1,0)</f>
        <v>1</v>
      </c>
      <c r="H665">
        <f>SUMIFS(Table1[time],Table1[repetition],Table1[[#This Row],[repetition]],Table1[config],Table1[[#This Row],[config]])</f>
        <v>5805379.6704603452</v>
      </c>
    </row>
    <row r="666" spans="1:8" x14ac:dyDescent="0.2">
      <c r="A666" t="s">
        <v>66</v>
      </c>
      <c r="B666" t="s">
        <v>10</v>
      </c>
      <c r="C666" t="s">
        <v>52</v>
      </c>
      <c r="D666">
        <v>3</v>
      </c>
      <c r="E666">
        <v>0</v>
      </c>
      <c r="F666">
        <v>86617.555610020601</v>
      </c>
      <c r="G666">
        <f>IF(Table1[[#This Row],[time]]&lt;7200000,1,0)</f>
        <v>1</v>
      </c>
      <c r="H666">
        <f>SUMIFS(Table1[time],Table1[repetition],Table1[[#This Row],[repetition]],Table1[config],Table1[[#This Row],[config]])</f>
        <v>5805379.6704603452</v>
      </c>
    </row>
    <row r="667" spans="1:8" x14ac:dyDescent="0.2">
      <c r="A667" t="s">
        <v>66</v>
      </c>
      <c r="B667" t="s">
        <v>34</v>
      </c>
      <c r="C667" t="s">
        <v>52</v>
      </c>
      <c r="D667">
        <v>3</v>
      </c>
      <c r="E667">
        <v>0</v>
      </c>
      <c r="F667">
        <v>111803.32259798799</v>
      </c>
      <c r="G667">
        <f>IF(Table1[[#This Row],[time]]&lt;7200000,1,0)</f>
        <v>1</v>
      </c>
      <c r="H667">
        <f>SUMIFS(Table1[time],Table1[repetition],Table1[[#This Row],[repetition]],Table1[config],Table1[[#This Row],[config]])</f>
        <v>5805379.6704603452</v>
      </c>
    </row>
    <row r="668" spans="1:8" x14ac:dyDescent="0.2">
      <c r="A668" t="s">
        <v>66</v>
      </c>
      <c r="B668" t="s">
        <v>15</v>
      </c>
      <c r="C668" t="s">
        <v>52</v>
      </c>
      <c r="D668">
        <v>3</v>
      </c>
      <c r="E668">
        <v>0</v>
      </c>
      <c r="F668">
        <v>61572.984004043901</v>
      </c>
      <c r="G668">
        <f>IF(Table1[[#This Row],[time]]&lt;7200000,1,0)</f>
        <v>1</v>
      </c>
      <c r="H668">
        <f>SUMIFS(Table1[time],Table1[repetition],Table1[[#This Row],[repetition]],Table1[config],Table1[[#This Row],[config]])</f>
        <v>5805379.6704603452</v>
      </c>
    </row>
    <row r="669" spans="1:8" x14ac:dyDescent="0.2">
      <c r="A669" t="s">
        <v>66</v>
      </c>
      <c r="B669" t="s">
        <v>28</v>
      </c>
      <c r="C669" t="s">
        <v>52</v>
      </c>
      <c r="D669">
        <v>3</v>
      </c>
      <c r="E669">
        <v>0</v>
      </c>
      <c r="F669">
        <v>64092.870586085999</v>
      </c>
      <c r="G669">
        <f>IF(Table1[[#This Row],[time]]&lt;7200000,1,0)</f>
        <v>1</v>
      </c>
      <c r="H669">
        <f>SUMIFS(Table1[time],Table1[repetition],Table1[[#This Row],[repetition]],Table1[config],Table1[[#This Row],[config]])</f>
        <v>5805379.6704603452</v>
      </c>
    </row>
    <row r="670" spans="1:8" x14ac:dyDescent="0.2">
      <c r="A670" t="s">
        <v>66</v>
      </c>
      <c r="B670" t="s">
        <v>26</v>
      </c>
      <c r="C670" t="s">
        <v>52</v>
      </c>
      <c r="D670">
        <v>3</v>
      </c>
      <c r="E670">
        <v>0</v>
      </c>
      <c r="F670">
        <v>79344.685263931693</v>
      </c>
      <c r="G670">
        <f>IF(Table1[[#This Row],[time]]&lt;7200000,1,0)</f>
        <v>1</v>
      </c>
      <c r="H670">
        <f>SUMIFS(Table1[time],Table1[repetition],Table1[[#This Row],[repetition]],Table1[config],Table1[[#This Row],[config]])</f>
        <v>5805379.6704603452</v>
      </c>
    </row>
    <row r="671" spans="1:8" x14ac:dyDescent="0.2">
      <c r="A671" t="s">
        <v>66</v>
      </c>
      <c r="B671" t="s">
        <v>37</v>
      </c>
      <c r="C671" t="s">
        <v>52</v>
      </c>
      <c r="D671">
        <v>3</v>
      </c>
      <c r="E671">
        <v>0</v>
      </c>
      <c r="F671">
        <v>105035.87151400201</v>
      </c>
      <c r="G671">
        <f>IF(Table1[[#This Row],[time]]&lt;7200000,1,0)</f>
        <v>1</v>
      </c>
      <c r="H671">
        <f>SUMIFS(Table1[time],Table1[repetition],Table1[[#This Row],[repetition]],Table1[config],Table1[[#This Row],[config]])</f>
        <v>5805379.6704603452</v>
      </c>
    </row>
    <row r="672" spans="1:8" x14ac:dyDescent="0.2">
      <c r="A672" t="s">
        <v>66</v>
      </c>
      <c r="B672" t="s">
        <v>47</v>
      </c>
      <c r="C672" t="s">
        <v>52</v>
      </c>
      <c r="D672">
        <v>3</v>
      </c>
      <c r="E672">
        <v>0</v>
      </c>
      <c r="F672">
        <v>134876.47659808799</v>
      </c>
      <c r="G672">
        <f>IF(Table1[[#This Row],[time]]&lt;7200000,1,0)</f>
        <v>1</v>
      </c>
      <c r="H672">
        <f>SUMIFS(Table1[time],Table1[repetition],Table1[[#This Row],[repetition]],Table1[config],Table1[[#This Row],[config]])</f>
        <v>5805379.6704603452</v>
      </c>
    </row>
    <row r="673" spans="1:8" x14ac:dyDescent="0.2">
      <c r="A673" t="s">
        <v>66</v>
      </c>
      <c r="B673" t="s">
        <v>38</v>
      </c>
      <c r="C673" t="s">
        <v>52</v>
      </c>
      <c r="D673">
        <v>3</v>
      </c>
      <c r="E673">
        <v>0</v>
      </c>
      <c r="F673">
        <v>86906.130175921106</v>
      </c>
      <c r="G673">
        <f>IF(Table1[[#This Row],[time]]&lt;7200000,1,0)</f>
        <v>1</v>
      </c>
      <c r="H673">
        <f>SUMIFS(Table1[time],Table1[repetition],Table1[[#This Row],[repetition]],Table1[config],Table1[[#This Row],[config]])</f>
        <v>5805379.6704603452</v>
      </c>
    </row>
    <row r="674" spans="1:8" x14ac:dyDescent="0.2">
      <c r="A674" t="s">
        <v>66</v>
      </c>
      <c r="B674" t="s">
        <v>35</v>
      </c>
      <c r="C674" t="s">
        <v>52</v>
      </c>
      <c r="D674">
        <v>3</v>
      </c>
      <c r="E674">
        <v>0</v>
      </c>
      <c r="F674">
        <v>179397.74729195001</v>
      </c>
      <c r="G674">
        <f>IF(Table1[[#This Row],[time]]&lt;7200000,1,0)</f>
        <v>1</v>
      </c>
      <c r="H674">
        <f>SUMIFS(Table1[time],Table1[repetition],Table1[[#This Row],[repetition]],Table1[config],Table1[[#This Row],[config]])</f>
        <v>5805379.6704603452</v>
      </c>
    </row>
    <row r="675" spans="1:8" x14ac:dyDescent="0.2">
      <c r="A675" t="s">
        <v>66</v>
      </c>
      <c r="B675" t="s">
        <v>57</v>
      </c>
      <c r="C675" t="s">
        <v>52</v>
      </c>
      <c r="D675">
        <v>3</v>
      </c>
      <c r="E675">
        <v>0</v>
      </c>
      <c r="F675">
        <v>160530.45527508901</v>
      </c>
      <c r="G675">
        <f>IF(Table1[[#This Row],[time]]&lt;7200000,1,0)</f>
        <v>1</v>
      </c>
      <c r="H675">
        <f>SUMIFS(Table1[time],Table1[repetition],Table1[[#This Row],[repetition]],Table1[config],Table1[[#This Row],[config]])</f>
        <v>5805379.6704603452</v>
      </c>
    </row>
    <row r="676" spans="1:8" x14ac:dyDescent="0.2">
      <c r="A676" t="s">
        <v>66</v>
      </c>
      <c r="B676" t="s">
        <v>21</v>
      </c>
      <c r="C676" t="s">
        <v>52</v>
      </c>
      <c r="D676">
        <v>3</v>
      </c>
      <c r="E676">
        <v>0</v>
      </c>
      <c r="F676">
        <v>53813.258893089303</v>
      </c>
      <c r="G676">
        <f>IF(Table1[[#This Row],[time]]&lt;7200000,1,0)</f>
        <v>1</v>
      </c>
      <c r="H676">
        <f>SUMIFS(Table1[time],Table1[repetition],Table1[[#This Row],[repetition]],Table1[config],Table1[[#This Row],[config]])</f>
        <v>5805379.6704603452</v>
      </c>
    </row>
    <row r="677" spans="1:8" x14ac:dyDescent="0.2">
      <c r="A677" t="s">
        <v>66</v>
      </c>
      <c r="B677" t="s">
        <v>30</v>
      </c>
      <c r="C677" t="s">
        <v>52</v>
      </c>
      <c r="D677">
        <v>3</v>
      </c>
      <c r="E677">
        <v>0</v>
      </c>
      <c r="F677">
        <v>87215.732343029202</v>
      </c>
      <c r="G677">
        <f>IF(Table1[[#This Row],[time]]&lt;7200000,1,0)</f>
        <v>1</v>
      </c>
      <c r="H677">
        <f>SUMIFS(Table1[time],Table1[repetition],Table1[[#This Row],[repetition]],Table1[config],Table1[[#This Row],[config]])</f>
        <v>5805379.6704603452</v>
      </c>
    </row>
    <row r="678" spans="1:8" x14ac:dyDescent="0.2">
      <c r="A678" t="s">
        <v>66</v>
      </c>
      <c r="B678" t="s">
        <v>16</v>
      </c>
      <c r="C678" t="s">
        <v>52</v>
      </c>
      <c r="D678">
        <v>3</v>
      </c>
      <c r="E678">
        <v>0</v>
      </c>
      <c r="F678">
        <v>53790.336390025899</v>
      </c>
      <c r="G678">
        <f>IF(Table1[[#This Row],[time]]&lt;7200000,1,0)</f>
        <v>1</v>
      </c>
      <c r="H678">
        <f>SUMIFS(Table1[time],Table1[repetition],Table1[[#This Row],[repetition]],Table1[config],Table1[[#This Row],[config]])</f>
        <v>5805379.6704603452</v>
      </c>
    </row>
    <row r="679" spans="1:8" x14ac:dyDescent="0.2">
      <c r="A679" t="s">
        <v>66</v>
      </c>
      <c r="B679" t="s">
        <v>45</v>
      </c>
      <c r="C679" t="s">
        <v>52</v>
      </c>
      <c r="D679">
        <v>3</v>
      </c>
      <c r="E679">
        <v>0</v>
      </c>
      <c r="F679">
        <v>114966.128048952</v>
      </c>
      <c r="G679">
        <f>IF(Table1[[#This Row],[time]]&lt;7200000,1,0)</f>
        <v>1</v>
      </c>
      <c r="H679">
        <f>SUMIFS(Table1[time],Table1[repetition],Table1[[#This Row],[repetition]],Table1[config],Table1[[#This Row],[config]])</f>
        <v>5805379.6704603452</v>
      </c>
    </row>
    <row r="680" spans="1:8" x14ac:dyDescent="0.2">
      <c r="A680" t="s">
        <v>66</v>
      </c>
      <c r="B680" t="s">
        <v>40</v>
      </c>
      <c r="C680" t="s">
        <v>52</v>
      </c>
      <c r="D680">
        <v>3</v>
      </c>
      <c r="E680">
        <v>0</v>
      </c>
      <c r="F680">
        <v>241050.19965395299</v>
      </c>
      <c r="G680">
        <f>IF(Table1[[#This Row],[time]]&lt;7200000,1,0)</f>
        <v>1</v>
      </c>
      <c r="H680">
        <f>SUMIFS(Table1[time],Table1[repetition],Table1[[#This Row],[repetition]],Table1[config],Table1[[#This Row],[config]])</f>
        <v>5805379.6704603452</v>
      </c>
    </row>
    <row r="681" spans="1:8" x14ac:dyDescent="0.2">
      <c r="A681" t="s">
        <v>66</v>
      </c>
      <c r="B681" t="s">
        <v>27</v>
      </c>
      <c r="C681" t="s">
        <v>52</v>
      </c>
      <c r="D681">
        <v>3</v>
      </c>
      <c r="E681">
        <v>0</v>
      </c>
      <c r="F681">
        <v>186220.260331989</v>
      </c>
      <c r="G681">
        <f>IF(Table1[[#This Row],[time]]&lt;7200000,1,0)</f>
        <v>1</v>
      </c>
      <c r="H681">
        <f>SUMIFS(Table1[time],Table1[repetition],Table1[[#This Row],[repetition]],Table1[config],Table1[[#This Row],[config]])</f>
        <v>5805379.6704603452</v>
      </c>
    </row>
    <row r="682" spans="1:8" x14ac:dyDescent="0.2">
      <c r="A682" t="s">
        <v>66</v>
      </c>
      <c r="B682" t="s">
        <v>51</v>
      </c>
      <c r="C682" t="s">
        <v>52</v>
      </c>
      <c r="D682">
        <v>3</v>
      </c>
      <c r="E682">
        <v>0</v>
      </c>
      <c r="F682">
        <v>208834.58241797</v>
      </c>
      <c r="G682">
        <f>IF(Table1[[#This Row],[time]]&lt;7200000,1,0)</f>
        <v>1</v>
      </c>
      <c r="H682">
        <f>SUMIFS(Table1[time],Table1[repetition],Table1[[#This Row],[repetition]],Table1[config],Table1[[#This Row],[config]])</f>
        <v>5805379.6704603452</v>
      </c>
    </row>
    <row r="683" spans="1:8" x14ac:dyDescent="0.2">
      <c r="A683" t="s">
        <v>66</v>
      </c>
      <c r="B683" t="s">
        <v>5</v>
      </c>
      <c r="C683" t="s">
        <v>52</v>
      </c>
      <c r="D683">
        <v>3</v>
      </c>
      <c r="E683">
        <v>0</v>
      </c>
      <c r="F683">
        <v>72778.206821996704</v>
      </c>
      <c r="G683">
        <f>IF(Table1[[#This Row],[time]]&lt;7200000,1,0)</f>
        <v>1</v>
      </c>
      <c r="H683">
        <f>SUMIFS(Table1[time],Table1[repetition],Table1[[#This Row],[repetition]],Table1[config],Table1[[#This Row],[config]])</f>
        <v>5805379.6704603452</v>
      </c>
    </row>
    <row r="684" spans="1:8" x14ac:dyDescent="0.2">
      <c r="A684" t="s">
        <v>66</v>
      </c>
      <c r="B684" t="s">
        <v>31</v>
      </c>
      <c r="C684" t="s">
        <v>52</v>
      </c>
      <c r="D684">
        <v>3</v>
      </c>
      <c r="E684">
        <v>0</v>
      </c>
      <c r="F684">
        <v>110726.497911964</v>
      </c>
      <c r="G684">
        <f>IF(Table1[[#This Row],[time]]&lt;7200000,1,0)</f>
        <v>1</v>
      </c>
      <c r="H684">
        <f>SUMIFS(Table1[time],Table1[repetition],Table1[[#This Row],[repetition]],Table1[config],Table1[[#This Row],[config]])</f>
        <v>5805379.6704603452</v>
      </c>
    </row>
    <row r="685" spans="1:8" x14ac:dyDescent="0.2">
      <c r="A685" t="s">
        <v>66</v>
      </c>
      <c r="B685" t="s">
        <v>44</v>
      </c>
      <c r="C685" t="s">
        <v>52</v>
      </c>
      <c r="D685">
        <v>3</v>
      </c>
      <c r="E685">
        <v>0</v>
      </c>
      <c r="F685">
        <v>87118.002312024997</v>
      </c>
      <c r="G685">
        <f>IF(Table1[[#This Row],[time]]&lt;7200000,1,0)</f>
        <v>1</v>
      </c>
      <c r="H685">
        <f>SUMIFS(Table1[time],Table1[repetition],Table1[[#This Row],[repetition]],Table1[config],Table1[[#This Row],[config]])</f>
        <v>5805379.6704603452</v>
      </c>
    </row>
    <row r="686" spans="1:8" x14ac:dyDescent="0.2">
      <c r="A686" t="s">
        <v>66</v>
      </c>
      <c r="B686" t="s">
        <v>39</v>
      </c>
      <c r="C686" t="s">
        <v>52</v>
      </c>
      <c r="D686">
        <v>3</v>
      </c>
      <c r="E686">
        <v>0</v>
      </c>
      <c r="F686">
        <v>241313.475464936</v>
      </c>
      <c r="G686">
        <f>IF(Table1[[#This Row],[time]]&lt;7200000,1,0)</f>
        <v>1</v>
      </c>
      <c r="H686">
        <f>SUMIFS(Table1[time],Table1[repetition],Table1[[#This Row],[repetition]],Table1[config],Table1[[#This Row],[config]])</f>
        <v>5805379.6704603452</v>
      </c>
    </row>
    <row r="687" spans="1:8" x14ac:dyDescent="0.2">
      <c r="A687" t="s">
        <v>66</v>
      </c>
      <c r="B687" t="s">
        <v>48</v>
      </c>
      <c r="C687" t="s">
        <v>52</v>
      </c>
      <c r="D687">
        <v>3</v>
      </c>
      <c r="E687">
        <v>0</v>
      </c>
      <c r="F687">
        <v>143537.17128897499</v>
      </c>
      <c r="G687">
        <f>IF(Table1[[#This Row],[time]]&lt;7200000,1,0)</f>
        <v>1</v>
      </c>
      <c r="H687">
        <f>SUMIFS(Table1[time],Table1[repetition],Table1[[#This Row],[repetition]],Table1[config],Table1[[#This Row],[config]])</f>
        <v>5805379.6704603452</v>
      </c>
    </row>
    <row r="688" spans="1:8" x14ac:dyDescent="0.2">
      <c r="A688" t="s">
        <v>66</v>
      </c>
      <c r="B688" t="s">
        <v>50</v>
      </c>
      <c r="C688" t="s">
        <v>52</v>
      </c>
      <c r="D688">
        <v>3</v>
      </c>
      <c r="E688">
        <v>0</v>
      </c>
      <c r="F688">
        <v>206399.559805053</v>
      </c>
      <c r="G688">
        <f>IF(Table1[[#This Row],[time]]&lt;7200000,1,0)</f>
        <v>1</v>
      </c>
      <c r="H688">
        <f>SUMIFS(Table1[time],Table1[repetition],Table1[[#This Row],[repetition]],Table1[config],Table1[[#This Row],[config]])</f>
        <v>5805379.6704603452</v>
      </c>
    </row>
    <row r="689" spans="1:8" x14ac:dyDescent="0.2">
      <c r="A689" t="s">
        <v>66</v>
      </c>
      <c r="B689" t="s">
        <v>41</v>
      </c>
      <c r="C689" t="s">
        <v>52</v>
      </c>
      <c r="D689">
        <v>3</v>
      </c>
      <c r="E689">
        <v>0</v>
      </c>
      <c r="F689">
        <v>132049.376638024</v>
      </c>
      <c r="G689">
        <f>IF(Table1[[#This Row],[time]]&lt;7200000,1,0)</f>
        <v>1</v>
      </c>
      <c r="H689">
        <f>SUMIFS(Table1[time],Table1[repetition],Table1[[#This Row],[repetition]],Table1[config],Table1[[#This Row],[config]])</f>
        <v>5805379.6704603452</v>
      </c>
    </row>
    <row r="690" spans="1:8" x14ac:dyDescent="0.2">
      <c r="A690" t="s">
        <v>66</v>
      </c>
      <c r="B690" t="s">
        <v>14</v>
      </c>
      <c r="C690" t="s">
        <v>52</v>
      </c>
      <c r="D690">
        <v>3</v>
      </c>
      <c r="E690">
        <v>0</v>
      </c>
      <c r="F690">
        <v>54836.611032951601</v>
      </c>
      <c r="G690">
        <f>IF(Table1[[#This Row],[time]]&lt;7200000,1,0)</f>
        <v>1</v>
      </c>
      <c r="H690">
        <f>SUMIFS(Table1[time],Table1[repetition],Table1[[#This Row],[repetition]],Table1[config],Table1[[#This Row],[config]])</f>
        <v>5805379.6704603452</v>
      </c>
    </row>
    <row r="691" spans="1:8" x14ac:dyDescent="0.2">
      <c r="A691" t="s">
        <v>66</v>
      </c>
      <c r="B691" t="s">
        <v>46</v>
      </c>
      <c r="C691" t="s">
        <v>52</v>
      </c>
      <c r="D691">
        <v>3</v>
      </c>
      <c r="E691">
        <v>0</v>
      </c>
      <c r="F691">
        <v>194128.55670996901</v>
      </c>
      <c r="G691">
        <f>IF(Table1[[#This Row],[time]]&lt;7200000,1,0)</f>
        <v>1</v>
      </c>
      <c r="H691">
        <f>SUMIFS(Table1[time],Table1[repetition],Table1[[#This Row],[repetition]],Table1[config],Table1[[#This Row],[config]])</f>
        <v>5805379.6704603452</v>
      </c>
    </row>
    <row r="692" spans="1:8" x14ac:dyDescent="0.2">
      <c r="A692" t="s">
        <v>66</v>
      </c>
      <c r="B692" t="s">
        <v>49</v>
      </c>
      <c r="C692" t="s">
        <v>52</v>
      </c>
      <c r="D692">
        <v>3</v>
      </c>
      <c r="E692">
        <v>0</v>
      </c>
      <c r="F692">
        <v>97800.277453032293</v>
      </c>
      <c r="G692">
        <f>IF(Table1[[#This Row],[time]]&lt;7200000,1,0)</f>
        <v>1</v>
      </c>
      <c r="H692">
        <f>SUMIFS(Table1[time],Table1[repetition],Table1[[#This Row],[repetition]],Table1[config],Table1[[#This Row],[config]])</f>
        <v>5805379.6704603452</v>
      </c>
    </row>
    <row r="693" spans="1:8" x14ac:dyDescent="0.2">
      <c r="A693" t="s">
        <v>66</v>
      </c>
      <c r="B693" t="s">
        <v>20</v>
      </c>
      <c r="C693" t="s">
        <v>52</v>
      </c>
      <c r="D693">
        <v>3</v>
      </c>
      <c r="E693">
        <v>0</v>
      </c>
      <c r="F693">
        <v>201530.56443890001</v>
      </c>
      <c r="G693">
        <f>IF(Table1[[#This Row],[time]]&lt;7200000,1,0)</f>
        <v>1</v>
      </c>
      <c r="H693">
        <f>SUMIFS(Table1[time],Table1[repetition],Table1[[#This Row],[repetition]],Table1[config],Table1[[#This Row],[config]])</f>
        <v>5805379.6704603452</v>
      </c>
    </row>
    <row r="694" spans="1:8" x14ac:dyDescent="0.2">
      <c r="A694" t="s">
        <v>66</v>
      </c>
      <c r="B694" t="s">
        <v>55</v>
      </c>
      <c r="C694" t="s">
        <v>52</v>
      </c>
      <c r="D694">
        <v>3</v>
      </c>
      <c r="E694">
        <v>0</v>
      </c>
      <c r="F694">
        <v>105193.871488096</v>
      </c>
      <c r="G694">
        <f>IF(Table1[[#This Row],[time]]&lt;7200000,1,0)</f>
        <v>1</v>
      </c>
      <c r="H694">
        <f>SUMIFS(Table1[time],Table1[repetition],Table1[[#This Row],[repetition]],Table1[config],Table1[[#This Row],[config]])</f>
        <v>5805379.6704603452</v>
      </c>
    </row>
    <row r="695" spans="1:8" x14ac:dyDescent="0.2">
      <c r="A695" t="s">
        <v>66</v>
      </c>
      <c r="B695" t="s">
        <v>58</v>
      </c>
      <c r="C695" t="s">
        <v>52</v>
      </c>
      <c r="D695">
        <v>3</v>
      </c>
      <c r="E695">
        <v>0</v>
      </c>
      <c r="F695">
        <v>144404.86395102899</v>
      </c>
      <c r="G695">
        <f>IF(Table1[[#This Row],[time]]&lt;7200000,1,0)</f>
        <v>1</v>
      </c>
      <c r="H695">
        <f>SUMIFS(Table1[time],Table1[repetition],Table1[[#This Row],[repetition]],Table1[config],Table1[[#This Row],[config]])</f>
        <v>5805379.6704603452</v>
      </c>
    </row>
    <row r="696" spans="1:8" x14ac:dyDescent="0.2">
      <c r="A696" t="s">
        <v>66</v>
      </c>
      <c r="B696" t="s">
        <v>29</v>
      </c>
      <c r="C696" t="s">
        <v>52</v>
      </c>
      <c r="D696">
        <v>3</v>
      </c>
      <c r="E696">
        <v>0</v>
      </c>
      <c r="F696">
        <v>79283.692285069206</v>
      </c>
      <c r="G696">
        <f>IF(Table1[[#This Row],[time]]&lt;7200000,1,0)</f>
        <v>1</v>
      </c>
      <c r="H696">
        <f>SUMIFS(Table1[time],Table1[repetition],Table1[[#This Row],[repetition]],Table1[config],Table1[[#This Row],[config]])</f>
        <v>5805379.6704603452</v>
      </c>
    </row>
    <row r="697" spans="1:8" x14ac:dyDescent="0.2">
      <c r="A697" t="s">
        <v>66</v>
      </c>
      <c r="B697" t="s">
        <v>9</v>
      </c>
      <c r="C697" t="s">
        <v>52</v>
      </c>
      <c r="D697">
        <v>3</v>
      </c>
      <c r="E697">
        <v>0</v>
      </c>
      <c r="F697">
        <v>39080.680733080902</v>
      </c>
      <c r="G697">
        <f>IF(Table1[[#This Row],[time]]&lt;7200000,1,0)</f>
        <v>1</v>
      </c>
      <c r="H697">
        <f>SUMIFS(Table1[time],Table1[repetition],Table1[[#This Row],[repetition]],Table1[config],Table1[[#This Row],[config]])</f>
        <v>5805379.6704603452</v>
      </c>
    </row>
    <row r="698" spans="1:8" x14ac:dyDescent="0.2">
      <c r="A698" t="s">
        <v>66</v>
      </c>
      <c r="B698" t="s">
        <v>11</v>
      </c>
      <c r="C698" t="s">
        <v>52</v>
      </c>
      <c r="D698">
        <v>3</v>
      </c>
      <c r="E698">
        <v>0</v>
      </c>
      <c r="F698">
        <v>54623.390072956601</v>
      </c>
      <c r="G698">
        <f>IF(Table1[[#This Row],[time]]&lt;7200000,1,0)</f>
        <v>1</v>
      </c>
      <c r="H698">
        <f>SUMIFS(Table1[time],Table1[repetition],Table1[[#This Row],[repetition]],Table1[config],Table1[[#This Row],[config]])</f>
        <v>5805379.6704603452</v>
      </c>
    </row>
    <row r="699" spans="1:8" x14ac:dyDescent="0.2">
      <c r="A699" t="s">
        <v>66</v>
      </c>
      <c r="B699" t="s">
        <v>36</v>
      </c>
      <c r="C699" t="s">
        <v>52</v>
      </c>
      <c r="D699">
        <v>3</v>
      </c>
      <c r="E699">
        <v>0</v>
      </c>
      <c r="F699">
        <v>126616.23925203401</v>
      </c>
      <c r="G699">
        <f>IF(Table1[[#This Row],[time]]&lt;7200000,1,0)</f>
        <v>1</v>
      </c>
      <c r="H699">
        <f>SUMIFS(Table1[time],Table1[repetition],Table1[[#This Row],[repetition]],Table1[config],Table1[[#This Row],[config]])</f>
        <v>5805379.6704603452</v>
      </c>
    </row>
    <row r="700" spans="1:8" x14ac:dyDescent="0.2">
      <c r="A700" t="s">
        <v>66</v>
      </c>
      <c r="B700" t="s">
        <v>54</v>
      </c>
      <c r="C700" t="s">
        <v>52</v>
      </c>
      <c r="D700">
        <v>3</v>
      </c>
      <c r="E700">
        <v>0</v>
      </c>
      <c r="F700">
        <v>114879.02772508</v>
      </c>
      <c r="G700">
        <f>IF(Table1[[#This Row],[time]]&lt;7200000,1,0)</f>
        <v>1</v>
      </c>
      <c r="H700">
        <f>SUMIFS(Table1[time],Table1[repetition],Table1[[#This Row],[repetition]],Table1[config],Table1[[#This Row],[config]])</f>
        <v>5805379.6704603452</v>
      </c>
    </row>
    <row r="701" spans="1:8" x14ac:dyDescent="0.2">
      <c r="A701" t="s">
        <v>66</v>
      </c>
      <c r="B701" t="s">
        <v>19</v>
      </c>
      <c r="C701" t="s">
        <v>52</v>
      </c>
      <c r="D701">
        <v>3</v>
      </c>
      <c r="E701">
        <v>0</v>
      </c>
      <c r="F701">
        <v>53786.240741028399</v>
      </c>
      <c r="G701">
        <f>IF(Table1[[#This Row],[time]]&lt;7200000,1,0)</f>
        <v>1</v>
      </c>
      <c r="H701">
        <f>SUMIFS(Table1[time],Table1[repetition],Table1[[#This Row],[repetition]],Table1[config],Table1[[#This Row],[config]])</f>
        <v>5805379.6704603452</v>
      </c>
    </row>
    <row r="702" spans="1:8" x14ac:dyDescent="0.2">
      <c r="A702" t="s">
        <v>68</v>
      </c>
      <c r="B702" t="s">
        <v>32</v>
      </c>
      <c r="C702" t="s">
        <v>52</v>
      </c>
      <c r="D702">
        <v>3</v>
      </c>
      <c r="E702">
        <v>0</v>
      </c>
      <c r="F702">
        <v>27564.379422983598</v>
      </c>
      <c r="G702">
        <f>IF(Table1[[#This Row],[time]]&lt;7200000,1,0)</f>
        <v>1</v>
      </c>
      <c r="H702">
        <f>SUMIFS(Table1[time],Table1[repetition],Table1[[#This Row],[repetition]],Table1[config],Table1[[#This Row],[config]])</f>
        <v>1964866.1031622314</v>
      </c>
    </row>
    <row r="703" spans="1:8" x14ac:dyDescent="0.2">
      <c r="A703" t="s">
        <v>68</v>
      </c>
      <c r="B703" t="s">
        <v>43</v>
      </c>
      <c r="C703" t="s">
        <v>52</v>
      </c>
      <c r="D703">
        <v>3</v>
      </c>
      <c r="E703">
        <v>0</v>
      </c>
      <c r="F703">
        <v>27774.726825999001</v>
      </c>
      <c r="G703">
        <f>IF(Table1[[#This Row],[time]]&lt;7200000,1,0)</f>
        <v>1</v>
      </c>
      <c r="H703">
        <f>SUMIFS(Table1[time],Table1[repetition],Table1[[#This Row],[repetition]],Table1[config],Table1[[#This Row],[config]])</f>
        <v>1964866.1031622314</v>
      </c>
    </row>
    <row r="704" spans="1:8" x14ac:dyDescent="0.2">
      <c r="A704" t="s">
        <v>68</v>
      </c>
      <c r="B704" t="s">
        <v>17</v>
      </c>
      <c r="C704" t="s">
        <v>52</v>
      </c>
      <c r="D704">
        <v>3</v>
      </c>
      <c r="E704">
        <v>0</v>
      </c>
      <c r="F704">
        <v>27490.605273982499</v>
      </c>
      <c r="G704">
        <f>IF(Table1[[#This Row],[time]]&lt;7200000,1,0)</f>
        <v>1</v>
      </c>
      <c r="H704">
        <f>SUMIFS(Table1[time],Table1[repetition],Table1[[#This Row],[repetition]],Table1[config],Table1[[#This Row],[config]])</f>
        <v>1964866.1031622314</v>
      </c>
    </row>
    <row r="705" spans="1:8" x14ac:dyDescent="0.2">
      <c r="A705" t="s">
        <v>68</v>
      </c>
      <c r="B705" t="s">
        <v>53</v>
      </c>
      <c r="C705" t="s">
        <v>52</v>
      </c>
      <c r="D705">
        <v>3</v>
      </c>
      <c r="E705">
        <v>0</v>
      </c>
      <c r="F705">
        <v>35612.935117038403</v>
      </c>
      <c r="G705">
        <f>IF(Table1[[#This Row],[time]]&lt;7200000,1,0)</f>
        <v>1</v>
      </c>
      <c r="H705">
        <f>SUMIFS(Table1[time],Table1[repetition],Table1[[#This Row],[repetition]],Table1[config],Table1[[#This Row],[config]])</f>
        <v>1964866.1031622314</v>
      </c>
    </row>
    <row r="706" spans="1:8" x14ac:dyDescent="0.2">
      <c r="A706" t="s">
        <v>68</v>
      </c>
      <c r="B706" t="s">
        <v>56</v>
      </c>
      <c r="C706" t="s">
        <v>52</v>
      </c>
      <c r="D706">
        <v>3</v>
      </c>
      <c r="E706">
        <v>0</v>
      </c>
      <c r="F706">
        <v>35534.439136041299</v>
      </c>
      <c r="G706">
        <f>IF(Table1[[#This Row],[time]]&lt;7200000,1,0)</f>
        <v>1</v>
      </c>
      <c r="H706">
        <f>SUMIFS(Table1[time],Table1[repetition],Table1[[#This Row],[repetition]],Table1[config],Table1[[#This Row],[config]])</f>
        <v>1964866.1031622314</v>
      </c>
    </row>
    <row r="707" spans="1:8" x14ac:dyDescent="0.2">
      <c r="A707" t="s">
        <v>68</v>
      </c>
      <c r="B707" t="s">
        <v>33</v>
      </c>
      <c r="C707" t="s">
        <v>52</v>
      </c>
      <c r="D707">
        <v>3</v>
      </c>
      <c r="E707">
        <v>0</v>
      </c>
      <c r="F707">
        <v>35844.395709980701</v>
      </c>
      <c r="G707">
        <f>IF(Table1[[#This Row],[time]]&lt;7200000,1,0)</f>
        <v>1</v>
      </c>
      <c r="H707">
        <f>SUMIFS(Table1[time],Table1[repetition],Table1[[#This Row],[repetition]],Table1[config],Table1[[#This Row],[config]])</f>
        <v>1964866.1031622314</v>
      </c>
    </row>
    <row r="708" spans="1:8" x14ac:dyDescent="0.2">
      <c r="A708" t="s">
        <v>68</v>
      </c>
      <c r="B708" t="s">
        <v>13</v>
      </c>
      <c r="C708" t="s">
        <v>52</v>
      </c>
      <c r="D708">
        <v>3</v>
      </c>
      <c r="E708">
        <v>0</v>
      </c>
      <c r="F708">
        <v>36934.794814034802</v>
      </c>
      <c r="G708">
        <f>IF(Table1[[#This Row],[time]]&lt;7200000,1,0)</f>
        <v>1</v>
      </c>
      <c r="H708">
        <f>SUMIFS(Table1[time],Table1[repetition],Table1[[#This Row],[repetition]],Table1[config],Table1[[#This Row],[config]])</f>
        <v>1964866.1031622314</v>
      </c>
    </row>
    <row r="709" spans="1:8" x14ac:dyDescent="0.2">
      <c r="A709" t="s">
        <v>68</v>
      </c>
      <c r="B709" t="s">
        <v>25</v>
      </c>
      <c r="C709" t="s">
        <v>52</v>
      </c>
      <c r="D709">
        <v>3</v>
      </c>
      <c r="E709">
        <v>0</v>
      </c>
      <c r="F709">
        <v>34713.857893017099</v>
      </c>
      <c r="G709">
        <f>IF(Table1[[#This Row],[time]]&lt;7200000,1,0)</f>
        <v>1</v>
      </c>
      <c r="H709">
        <f>SUMIFS(Table1[time],Table1[repetition],Table1[[#This Row],[repetition]],Table1[config],Table1[[#This Row],[config]])</f>
        <v>1964866.1031622314</v>
      </c>
    </row>
    <row r="710" spans="1:8" x14ac:dyDescent="0.2">
      <c r="A710" t="s">
        <v>68</v>
      </c>
      <c r="B710" t="s">
        <v>42</v>
      </c>
      <c r="C710" t="s">
        <v>52</v>
      </c>
      <c r="D710">
        <v>3</v>
      </c>
      <c r="E710">
        <v>0</v>
      </c>
      <c r="F710">
        <v>62994.638352014503</v>
      </c>
      <c r="G710">
        <f>IF(Table1[[#This Row],[time]]&lt;7200000,1,0)</f>
        <v>1</v>
      </c>
      <c r="H710">
        <f>SUMIFS(Table1[time],Table1[repetition],Table1[[#This Row],[repetition]],Table1[config],Table1[[#This Row],[config]])</f>
        <v>1964866.1031622314</v>
      </c>
    </row>
    <row r="711" spans="1:8" x14ac:dyDescent="0.2">
      <c r="A711" t="s">
        <v>68</v>
      </c>
      <c r="B711" t="s">
        <v>12</v>
      </c>
      <c r="C711" t="s">
        <v>52</v>
      </c>
      <c r="D711">
        <v>3</v>
      </c>
      <c r="E711">
        <v>0</v>
      </c>
      <c r="F711">
        <v>27888.106454047302</v>
      </c>
      <c r="G711">
        <f>IF(Table1[[#This Row],[time]]&lt;7200000,1,0)</f>
        <v>1</v>
      </c>
      <c r="H711">
        <f>SUMIFS(Table1[time],Table1[repetition],Table1[[#This Row],[repetition]],Table1[config],Table1[[#This Row],[config]])</f>
        <v>1964866.1031622314</v>
      </c>
    </row>
    <row r="712" spans="1:8" x14ac:dyDescent="0.2">
      <c r="A712" t="s">
        <v>68</v>
      </c>
      <c r="B712" t="s">
        <v>34</v>
      </c>
      <c r="C712" t="s">
        <v>52</v>
      </c>
      <c r="D712">
        <v>3</v>
      </c>
      <c r="E712">
        <v>0</v>
      </c>
      <c r="F712">
        <v>34682.209912978498</v>
      </c>
      <c r="G712">
        <f>IF(Table1[[#This Row],[time]]&lt;7200000,1,0)</f>
        <v>1</v>
      </c>
      <c r="H712">
        <f>SUMIFS(Table1[time],Table1[repetition],Table1[[#This Row],[repetition]],Table1[config],Table1[[#This Row],[config]])</f>
        <v>1964866.1031622314</v>
      </c>
    </row>
    <row r="713" spans="1:8" x14ac:dyDescent="0.2">
      <c r="A713" t="s">
        <v>68</v>
      </c>
      <c r="B713" t="s">
        <v>7</v>
      </c>
      <c r="C713" t="s">
        <v>52</v>
      </c>
      <c r="D713">
        <v>3</v>
      </c>
      <c r="E713">
        <v>0</v>
      </c>
      <c r="F713">
        <v>56417.243378993502</v>
      </c>
      <c r="G713">
        <f>IF(Table1[[#This Row],[time]]&lt;7200000,1,0)</f>
        <v>1</v>
      </c>
      <c r="H713">
        <f>SUMIFS(Table1[time],Table1[repetition],Table1[[#This Row],[repetition]],Table1[config],Table1[[#This Row],[config]])</f>
        <v>1964866.1031622314</v>
      </c>
    </row>
    <row r="714" spans="1:8" x14ac:dyDescent="0.2">
      <c r="A714" t="s">
        <v>68</v>
      </c>
      <c r="B714" t="s">
        <v>22</v>
      </c>
      <c r="C714" t="s">
        <v>52</v>
      </c>
      <c r="D714">
        <v>3</v>
      </c>
      <c r="E714">
        <v>0</v>
      </c>
      <c r="F714">
        <v>82388.565297995199</v>
      </c>
      <c r="G714">
        <f>IF(Table1[[#This Row],[time]]&lt;7200000,1,0)</f>
        <v>1</v>
      </c>
      <c r="H714">
        <f>SUMIFS(Table1[time],Table1[repetition],Table1[[#This Row],[repetition]],Table1[config],Table1[[#This Row],[config]])</f>
        <v>1964866.1031622314</v>
      </c>
    </row>
    <row r="715" spans="1:8" x14ac:dyDescent="0.2">
      <c r="A715" t="s">
        <v>68</v>
      </c>
      <c r="B715" t="s">
        <v>10</v>
      </c>
      <c r="C715" t="s">
        <v>52</v>
      </c>
      <c r="D715">
        <v>3</v>
      </c>
      <c r="E715">
        <v>0</v>
      </c>
      <c r="F715">
        <v>38743.178115982999</v>
      </c>
      <c r="G715">
        <f>IF(Table1[[#This Row],[time]]&lt;7200000,1,0)</f>
        <v>1</v>
      </c>
      <c r="H715">
        <f>SUMIFS(Table1[time],Table1[repetition],Table1[[#This Row],[repetition]],Table1[config],Table1[[#This Row],[config]])</f>
        <v>1964866.1031622314</v>
      </c>
    </row>
    <row r="716" spans="1:8" x14ac:dyDescent="0.2">
      <c r="A716" t="s">
        <v>68</v>
      </c>
      <c r="B716" t="s">
        <v>18</v>
      </c>
      <c r="C716" t="s">
        <v>52</v>
      </c>
      <c r="D716">
        <v>3</v>
      </c>
      <c r="E716">
        <v>0</v>
      </c>
      <c r="F716">
        <v>27876.024130964601</v>
      </c>
      <c r="G716">
        <f>IF(Table1[[#This Row],[time]]&lt;7200000,1,0)</f>
        <v>1</v>
      </c>
      <c r="H716">
        <f>SUMIFS(Table1[time],Table1[repetition],Table1[[#This Row],[repetition]],Table1[config],Table1[[#This Row],[config]])</f>
        <v>1964866.1031622314</v>
      </c>
    </row>
    <row r="717" spans="1:8" x14ac:dyDescent="0.2">
      <c r="A717" t="s">
        <v>68</v>
      </c>
      <c r="B717" t="s">
        <v>15</v>
      </c>
      <c r="C717" t="s">
        <v>52</v>
      </c>
      <c r="D717">
        <v>3</v>
      </c>
      <c r="E717">
        <v>0</v>
      </c>
      <c r="F717">
        <v>27861.581286008</v>
      </c>
      <c r="G717">
        <f>IF(Table1[[#This Row],[time]]&lt;7200000,1,0)</f>
        <v>1</v>
      </c>
      <c r="H717">
        <f>SUMIFS(Table1[time],Table1[repetition],Table1[[#This Row],[repetition]],Table1[config],Table1[[#This Row],[config]])</f>
        <v>1964866.1031622314</v>
      </c>
    </row>
    <row r="718" spans="1:8" x14ac:dyDescent="0.2">
      <c r="A718" t="s">
        <v>68</v>
      </c>
      <c r="B718" t="s">
        <v>24</v>
      </c>
      <c r="C718" t="s">
        <v>52</v>
      </c>
      <c r="D718">
        <v>3</v>
      </c>
      <c r="E718">
        <v>0</v>
      </c>
      <c r="F718">
        <v>27883.592880039902</v>
      </c>
      <c r="G718">
        <f>IF(Table1[[#This Row],[time]]&lt;7200000,1,0)</f>
        <v>1</v>
      </c>
      <c r="H718">
        <f>SUMIFS(Table1[time],Table1[repetition],Table1[[#This Row],[repetition]],Table1[config],Table1[[#This Row],[config]])</f>
        <v>1964866.1031622314</v>
      </c>
    </row>
    <row r="719" spans="1:8" x14ac:dyDescent="0.2">
      <c r="A719" t="s">
        <v>68</v>
      </c>
      <c r="B719" t="s">
        <v>26</v>
      </c>
      <c r="C719" t="s">
        <v>52</v>
      </c>
      <c r="D719">
        <v>3</v>
      </c>
      <c r="E719">
        <v>0</v>
      </c>
      <c r="F719">
        <v>30136.571257957199</v>
      </c>
      <c r="G719">
        <f>IF(Table1[[#This Row],[time]]&lt;7200000,1,0)</f>
        <v>1</v>
      </c>
      <c r="H719">
        <f>SUMIFS(Table1[time],Table1[repetition],Table1[[#This Row],[repetition]],Table1[config],Table1[[#This Row],[config]])</f>
        <v>1964866.1031622314</v>
      </c>
    </row>
    <row r="720" spans="1:8" x14ac:dyDescent="0.2">
      <c r="A720" t="s">
        <v>68</v>
      </c>
      <c r="B720" t="s">
        <v>37</v>
      </c>
      <c r="C720" t="s">
        <v>52</v>
      </c>
      <c r="D720">
        <v>3</v>
      </c>
      <c r="E720">
        <v>0</v>
      </c>
      <c r="F720">
        <v>34589.711953012702</v>
      </c>
      <c r="G720">
        <f>IF(Table1[[#This Row],[time]]&lt;7200000,1,0)</f>
        <v>1</v>
      </c>
      <c r="H720">
        <f>SUMIFS(Table1[time],Table1[repetition],Table1[[#This Row],[repetition]],Table1[config],Table1[[#This Row],[config]])</f>
        <v>1964866.1031622314</v>
      </c>
    </row>
    <row r="721" spans="1:8" x14ac:dyDescent="0.2">
      <c r="A721" t="s">
        <v>68</v>
      </c>
      <c r="B721" t="s">
        <v>39</v>
      </c>
      <c r="C721" t="s">
        <v>52</v>
      </c>
      <c r="D721">
        <v>3</v>
      </c>
      <c r="E721">
        <v>0</v>
      </c>
      <c r="F721">
        <v>38267.7817639778</v>
      </c>
      <c r="G721">
        <f>IF(Table1[[#This Row],[time]]&lt;7200000,1,0)</f>
        <v>1</v>
      </c>
      <c r="H721">
        <f>SUMIFS(Table1[time],Table1[repetition],Table1[[#This Row],[repetition]],Table1[config],Table1[[#This Row],[config]])</f>
        <v>1964866.1031622314</v>
      </c>
    </row>
    <row r="722" spans="1:8" x14ac:dyDescent="0.2">
      <c r="A722" t="s">
        <v>68</v>
      </c>
      <c r="B722" t="s">
        <v>21</v>
      </c>
      <c r="C722" t="s">
        <v>52</v>
      </c>
      <c r="D722">
        <v>3</v>
      </c>
      <c r="E722">
        <v>0</v>
      </c>
      <c r="F722">
        <v>27208.395655034099</v>
      </c>
      <c r="G722">
        <f>IF(Table1[[#This Row],[time]]&lt;7200000,1,0)</f>
        <v>1</v>
      </c>
      <c r="H722">
        <f>SUMIFS(Table1[time],Table1[repetition],Table1[[#This Row],[repetition]],Table1[config],Table1[[#This Row],[config]])</f>
        <v>1964866.1031622314</v>
      </c>
    </row>
    <row r="723" spans="1:8" x14ac:dyDescent="0.2">
      <c r="A723" t="s">
        <v>68</v>
      </c>
      <c r="B723" t="s">
        <v>28</v>
      </c>
      <c r="C723" t="s">
        <v>52</v>
      </c>
      <c r="D723">
        <v>3</v>
      </c>
      <c r="E723">
        <v>0</v>
      </c>
      <c r="F723">
        <v>27287.4864829937</v>
      </c>
      <c r="G723">
        <f>IF(Table1[[#This Row],[time]]&lt;7200000,1,0)</f>
        <v>1</v>
      </c>
      <c r="H723">
        <f>SUMIFS(Table1[time],Table1[repetition],Table1[[#This Row],[repetition]],Table1[config],Table1[[#This Row],[config]])</f>
        <v>1964866.1031622314</v>
      </c>
    </row>
    <row r="724" spans="1:8" x14ac:dyDescent="0.2">
      <c r="A724" t="s">
        <v>68</v>
      </c>
      <c r="B724" t="s">
        <v>35</v>
      </c>
      <c r="C724" t="s">
        <v>52</v>
      </c>
      <c r="D724">
        <v>3</v>
      </c>
      <c r="E724">
        <v>0</v>
      </c>
      <c r="F724">
        <v>38318.313352006902</v>
      </c>
      <c r="G724">
        <f>IF(Table1[[#This Row],[time]]&lt;7200000,1,0)</f>
        <v>1</v>
      </c>
      <c r="H724">
        <f>SUMIFS(Table1[time],Table1[repetition],Table1[[#This Row],[repetition]],Table1[config],Table1[[#This Row],[config]])</f>
        <v>1964866.1031622314</v>
      </c>
    </row>
    <row r="725" spans="1:8" x14ac:dyDescent="0.2">
      <c r="A725" t="s">
        <v>68</v>
      </c>
      <c r="B725" t="s">
        <v>47</v>
      </c>
      <c r="C725" t="s">
        <v>52</v>
      </c>
      <c r="D725">
        <v>3</v>
      </c>
      <c r="E725">
        <v>0</v>
      </c>
      <c r="F725">
        <v>54630.919653980498</v>
      </c>
      <c r="G725">
        <f>IF(Table1[[#This Row],[time]]&lt;7200000,1,0)</f>
        <v>1</v>
      </c>
      <c r="H725">
        <f>SUMIFS(Table1[time],Table1[repetition],Table1[[#This Row],[repetition]],Table1[config],Table1[[#This Row],[config]])</f>
        <v>1964866.1031622314</v>
      </c>
    </row>
    <row r="726" spans="1:8" x14ac:dyDescent="0.2">
      <c r="A726" t="s">
        <v>68</v>
      </c>
      <c r="B726" t="s">
        <v>38</v>
      </c>
      <c r="C726" t="s">
        <v>52</v>
      </c>
      <c r="D726">
        <v>3</v>
      </c>
      <c r="E726">
        <v>0</v>
      </c>
      <c r="F726">
        <v>35681.749979965301</v>
      </c>
      <c r="G726">
        <f>IF(Table1[[#This Row],[time]]&lt;7200000,1,0)</f>
        <v>1</v>
      </c>
      <c r="H726">
        <f>SUMIFS(Table1[time],Table1[repetition],Table1[[#This Row],[repetition]],Table1[config],Table1[[#This Row],[config]])</f>
        <v>1964866.1031622314</v>
      </c>
    </row>
    <row r="727" spans="1:8" x14ac:dyDescent="0.2">
      <c r="A727" t="s">
        <v>68</v>
      </c>
      <c r="B727" t="s">
        <v>30</v>
      </c>
      <c r="C727" t="s">
        <v>52</v>
      </c>
      <c r="D727">
        <v>3</v>
      </c>
      <c r="E727">
        <v>0</v>
      </c>
      <c r="F727">
        <v>34711.321178998303</v>
      </c>
      <c r="G727">
        <f>IF(Table1[[#This Row],[time]]&lt;7200000,1,0)</f>
        <v>1</v>
      </c>
      <c r="H727">
        <f>SUMIFS(Table1[time],Table1[repetition],Table1[[#This Row],[repetition]],Table1[config],Table1[[#This Row],[config]])</f>
        <v>1964866.1031622314</v>
      </c>
    </row>
    <row r="728" spans="1:8" x14ac:dyDescent="0.2">
      <c r="A728" t="s">
        <v>68</v>
      </c>
      <c r="B728" t="s">
        <v>40</v>
      </c>
      <c r="C728" t="s">
        <v>52</v>
      </c>
      <c r="D728">
        <v>3</v>
      </c>
      <c r="E728">
        <v>0</v>
      </c>
      <c r="F728">
        <v>89122.5541010499</v>
      </c>
      <c r="G728">
        <f>IF(Table1[[#This Row],[time]]&lt;7200000,1,0)</f>
        <v>1</v>
      </c>
      <c r="H728">
        <f>SUMIFS(Table1[time],Table1[repetition],Table1[[#This Row],[repetition]],Table1[config],Table1[[#This Row],[config]])</f>
        <v>1964866.1031622314</v>
      </c>
    </row>
    <row r="729" spans="1:8" x14ac:dyDescent="0.2">
      <c r="A729" t="s">
        <v>68</v>
      </c>
      <c r="B729" t="s">
        <v>45</v>
      </c>
      <c r="C729" t="s">
        <v>52</v>
      </c>
      <c r="D729">
        <v>3</v>
      </c>
      <c r="E729">
        <v>0</v>
      </c>
      <c r="F729">
        <v>34573.510956019098</v>
      </c>
      <c r="G729">
        <f>IF(Table1[[#This Row],[time]]&lt;7200000,1,0)</f>
        <v>1</v>
      </c>
      <c r="H729">
        <f>SUMIFS(Table1[time],Table1[repetition],Table1[[#This Row],[repetition]],Table1[config],Table1[[#This Row],[config]])</f>
        <v>1964866.1031622314</v>
      </c>
    </row>
    <row r="730" spans="1:8" x14ac:dyDescent="0.2">
      <c r="A730" t="s">
        <v>68</v>
      </c>
      <c r="B730" t="s">
        <v>27</v>
      </c>
      <c r="C730" t="s">
        <v>52</v>
      </c>
      <c r="D730">
        <v>3</v>
      </c>
      <c r="E730">
        <v>0</v>
      </c>
      <c r="F730">
        <v>34151.2760309851</v>
      </c>
      <c r="G730">
        <f>IF(Table1[[#This Row],[time]]&lt;7200000,1,0)</f>
        <v>1</v>
      </c>
      <c r="H730">
        <f>SUMIFS(Table1[time],Table1[repetition],Table1[[#This Row],[repetition]],Table1[config],Table1[[#This Row],[config]])</f>
        <v>1964866.1031622314</v>
      </c>
    </row>
    <row r="731" spans="1:8" x14ac:dyDescent="0.2">
      <c r="A731" t="s">
        <v>68</v>
      </c>
      <c r="B731" t="s">
        <v>51</v>
      </c>
      <c r="C731" t="s">
        <v>52</v>
      </c>
      <c r="D731">
        <v>3</v>
      </c>
      <c r="E731">
        <v>0</v>
      </c>
      <c r="F731">
        <v>93106.196973996703</v>
      </c>
      <c r="G731">
        <f>IF(Table1[[#This Row],[time]]&lt;7200000,1,0)</f>
        <v>1</v>
      </c>
      <c r="H731">
        <f>SUMIFS(Table1[time],Table1[repetition],Table1[[#This Row],[repetition]],Table1[config],Table1[[#This Row],[config]])</f>
        <v>1964866.1031622314</v>
      </c>
    </row>
    <row r="732" spans="1:8" x14ac:dyDescent="0.2">
      <c r="A732" t="s">
        <v>68</v>
      </c>
      <c r="B732" t="s">
        <v>5</v>
      </c>
      <c r="C732" t="s">
        <v>52</v>
      </c>
      <c r="D732">
        <v>3</v>
      </c>
      <c r="E732">
        <v>0</v>
      </c>
      <c r="F732">
        <v>27890.870653034599</v>
      </c>
      <c r="G732">
        <f>IF(Table1[[#This Row],[time]]&lt;7200000,1,0)</f>
        <v>1</v>
      </c>
      <c r="H732">
        <f>SUMIFS(Table1[time],Table1[repetition],Table1[[#This Row],[repetition]],Table1[config],Table1[[#This Row],[config]])</f>
        <v>1964866.1031622314</v>
      </c>
    </row>
    <row r="733" spans="1:8" x14ac:dyDescent="0.2">
      <c r="A733" t="s">
        <v>68</v>
      </c>
      <c r="B733" t="s">
        <v>44</v>
      </c>
      <c r="C733" t="s">
        <v>52</v>
      </c>
      <c r="D733">
        <v>3</v>
      </c>
      <c r="E733">
        <v>0</v>
      </c>
      <c r="F733">
        <v>27428.995345020601</v>
      </c>
      <c r="G733">
        <f>IF(Table1[[#This Row],[time]]&lt;7200000,1,0)</f>
        <v>1</v>
      </c>
      <c r="H733">
        <f>SUMIFS(Table1[time],Table1[repetition],Table1[[#This Row],[repetition]],Table1[config],Table1[[#This Row],[config]])</f>
        <v>1964866.1031622314</v>
      </c>
    </row>
    <row r="734" spans="1:8" x14ac:dyDescent="0.2">
      <c r="A734" t="s">
        <v>68</v>
      </c>
      <c r="B734" t="s">
        <v>50</v>
      </c>
      <c r="C734" t="s">
        <v>52</v>
      </c>
      <c r="D734">
        <v>3</v>
      </c>
      <c r="E734">
        <v>0</v>
      </c>
      <c r="F734">
        <v>35812.584031024002</v>
      </c>
      <c r="G734">
        <f>IF(Table1[[#This Row],[time]]&lt;7200000,1,0)</f>
        <v>1</v>
      </c>
      <c r="H734">
        <f>SUMIFS(Table1[time],Table1[repetition],Table1[[#This Row],[repetition]],Table1[config],Table1[[#This Row],[config]])</f>
        <v>1964866.1031622314</v>
      </c>
    </row>
    <row r="735" spans="1:8" x14ac:dyDescent="0.2">
      <c r="A735" t="s">
        <v>68</v>
      </c>
      <c r="B735" t="s">
        <v>48</v>
      </c>
      <c r="C735" t="s">
        <v>52</v>
      </c>
      <c r="D735">
        <v>3</v>
      </c>
      <c r="E735">
        <v>0</v>
      </c>
      <c r="F735">
        <v>35475.032283051398</v>
      </c>
      <c r="G735">
        <f>IF(Table1[[#This Row],[time]]&lt;7200000,1,0)</f>
        <v>1</v>
      </c>
      <c r="H735">
        <f>SUMIFS(Table1[time],Table1[repetition],Table1[[#This Row],[repetition]],Table1[config],Table1[[#This Row],[config]])</f>
        <v>1964866.1031622314</v>
      </c>
    </row>
    <row r="736" spans="1:8" x14ac:dyDescent="0.2">
      <c r="A736" t="s">
        <v>68</v>
      </c>
      <c r="B736" t="s">
        <v>16</v>
      </c>
      <c r="C736" t="s">
        <v>52</v>
      </c>
      <c r="D736">
        <v>3</v>
      </c>
      <c r="E736">
        <v>0</v>
      </c>
      <c r="F736">
        <v>27170.949895982601</v>
      </c>
      <c r="G736">
        <f>IF(Table1[[#This Row],[time]]&lt;7200000,1,0)</f>
        <v>1</v>
      </c>
      <c r="H736">
        <f>SUMIFS(Table1[time],Table1[repetition],Table1[[#This Row],[repetition]],Table1[config],Table1[[#This Row],[config]])</f>
        <v>1964866.1031622314</v>
      </c>
    </row>
    <row r="737" spans="1:8" x14ac:dyDescent="0.2">
      <c r="A737" t="s">
        <v>68</v>
      </c>
      <c r="B737" t="s">
        <v>57</v>
      </c>
      <c r="C737" t="s">
        <v>52</v>
      </c>
      <c r="D737">
        <v>3</v>
      </c>
      <c r="E737">
        <v>0</v>
      </c>
      <c r="F737">
        <v>46172.547816997299</v>
      </c>
      <c r="G737">
        <f>IF(Table1[[#This Row],[time]]&lt;7200000,1,0)</f>
        <v>1</v>
      </c>
      <c r="H737">
        <f>SUMIFS(Table1[time],Table1[repetition],Table1[[#This Row],[repetition]],Table1[config],Table1[[#This Row],[config]])</f>
        <v>1964866.1031622314</v>
      </c>
    </row>
    <row r="738" spans="1:8" x14ac:dyDescent="0.2">
      <c r="A738" t="s">
        <v>68</v>
      </c>
      <c r="B738" t="s">
        <v>14</v>
      </c>
      <c r="C738" t="s">
        <v>52</v>
      </c>
      <c r="D738">
        <v>3</v>
      </c>
      <c r="E738">
        <v>0</v>
      </c>
      <c r="F738">
        <v>27444.616966997201</v>
      </c>
      <c r="G738">
        <f>IF(Table1[[#This Row],[time]]&lt;7200000,1,0)</f>
        <v>1</v>
      </c>
      <c r="H738">
        <f>SUMIFS(Table1[time],Table1[repetition],Table1[[#This Row],[repetition]],Table1[config],Table1[[#This Row],[config]])</f>
        <v>1964866.1031622314</v>
      </c>
    </row>
    <row r="739" spans="1:8" x14ac:dyDescent="0.2">
      <c r="A739" t="s">
        <v>68</v>
      </c>
      <c r="B739" t="s">
        <v>46</v>
      </c>
      <c r="C739" t="s">
        <v>52</v>
      </c>
      <c r="D739">
        <v>3</v>
      </c>
      <c r="E739">
        <v>0</v>
      </c>
      <c r="F739">
        <v>38742.321352998202</v>
      </c>
      <c r="G739">
        <f>IF(Table1[[#This Row],[time]]&lt;7200000,1,0)</f>
        <v>1</v>
      </c>
      <c r="H739">
        <f>SUMIFS(Table1[time],Table1[repetition],Table1[[#This Row],[repetition]],Table1[config],Table1[[#This Row],[config]])</f>
        <v>1964866.1031622314</v>
      </c>
    </row>
    <row r="740" spans="1:8" x14ac:dyDescent="0.2">
      <c r="A740" t="s">
        <v>68</v>
      </c>
      <c r="B740" t="s">
        <v>41</v>
      </c>
      <c r="C740" t="s">
        <v>52</v>
      </c>
      <c r="D740">
        <v>3</v>
      </c>
      <c r="E740">
        <v>0</v>
      </c>
      <c r="F740">
        <v>49003.349891048798</v>
      </c>
      <c r="G740">
        <f>IF(Table1[[#This Row],[time]]&lt;7200000,1,0)</f>
        <v>1</v>
      </c>
      <c r="H740">
        <f>SUMIFS(Table1[time],Table1[repetition],Table1[[#This Row],[repetition]],Table1[config],Table1[[#This Row],[config]])</f>
        <v>1964866.1031622314</v>
      </c>
    </row>
    <row r="741" spans="1:8" x14ac:dyDescent="0.2">
      <c r="A741" t="s">
        <v>68</v>
      </c>
      <c r="B741" t="s">
        <v>49</v>
      </c>
      <c r="C741" t="s">
        <v>52</v>
      </c>
      <c r="D741">
        <v>3</v>
      </c>
      <c r="E741">
        <v>0</v>
      </c>
      <c r="F741">
        <v>34637.1926760184</v>
      </c>
      <c r="G741">
        <f>IF(Table1[[#This Row],[time]]&lt;7200000,1,0)</f>
        <v>1</v>
      </c>
      <c r="H741">
        <f>SUMIFS(Table1[time],Table1[repetition],Table1[[#This Row],[repetition]],Table1[config],Table1[[#This Row],[config]])</f>
        <v>1964866.1031622314</v>
      </c>
    </row>
    <row r="742" spans="1:8" x14ac:dyDescent="0.2">
      <c r="A742" t="s">
        <v>68</v>
      </c>
      <c r="B742" t="s">
        <v>20</v>
      </c>
      <c r="C742" t="s">
        <v>52</v>
      </c>
      <c r="D742">
        <v>3</v>
      </c>
      <c r="E742">
        <v>0</v>
      </c>
      <c r="F742">
        <v>59483.742837037396</v>
      </c>
      <c r="G742">
        <f>IF(Table1[[#This Row],[time]]&lt;7200000,1,0)</f>
        <v>1</v>
      </c>
      <c r="H742">
        <f>SUMIFS(Table1[time],Table1[repetition],Table1[[#This Row],[repetition]],Table1[config],Table1[[#This Row],[config]])</f>
        <v>1964866.1031622314</v>
      </c>
    </row>
    <row r="743" spans="1:8" x14ac:dyDescent="0.2">
      <c r="A743" t="s">
        <v>68</v>
      </c>
      <c r="B743" t="s">
        <v>55</v>
      </c>
      <c r="C743" t="s">
        <v>52</v>
      </c>
      <c r="D743">
        <v>3</v>
      </c>
      <c r="E743">
        <v>0</v>
      </c>
      <c r="F743">
        <v>35458.134684013203</v>
      </c>
      <c r="G743">
        <f>IF(Table1[[#This Row],[time]]&lt;7200000,1,0)</f>
        <v>1</v>
      </c>
      <c r="H743">
        <f>SUMIFS(Table1[time],Table1[repetition],Table1[[#This Row],[repetition]],Table1[config],Table1[[#This Row],[config]])</f>
        <v>1964866.1031622314</v>
      </c>
    </row>
    <row r="744" spans="1:8" x14ac:dyDescent="0.2">
      <c r="A744" t="s">
        <v>68</v>
      </c>
      <c r="B744" t="s">
        <v>29</v>
      </c>
      <c r="C744" t="s">
        <v>52</v>
      </c>
      <c r="D744">
        <v>3</v>
      </c>
      <c r="E744">
        <v>0</v>
      </c>
      <c r="F744">
        <v>30436.640629952301</v>
      </c>
      <c r="G744">
        <f>IF(Table1[[#This Row],[time]]&lt;7200000,1,0)</f>
        <v>1</v>
      </c>
      <c r="H744">
        <f>SUMIFS(Table1[time],Table1[repetition],Table1[[#This Row],[repetition]],Table1[config],Table1[[#This Row],[config]])</f>
        <v>1964866.1031622314</v>
      </c>
    </row>
    <row r="745" spans="1:8" x14ac:dyDescent="0.2">
      <c r="A745" t="s">
        <v>68</v>
      </c>
      <c r="B745" t="s">
        <v>58</v>
      </c>
      <c r="C745" t="s">
        <v>52</v>
      </c>
      <c r="D745">
        <v>3</v>
      </c>
      <c r="E745">
        <v>0</v>
      </c>
      <c r="F745">
        <v>46207.319955981802</v>
      </c>
      <c r="G745">
        <f>IF(Table1[[#This Row],[time]]&lt;7200000,1,0)</f>
        <v>1</v>
      </c>
      <c r="H745">
        <f>SUMIFS(Table1[time],Table1[repetition],Table1[[#This Row],[repetition]],Table1[config],Table1[[#This Row],[config]])</f>
        <v>1964866.1031622314</v>
      </c>
    </row>
    <row r="746" spans="1:8" x14ac:dyDescent="0.2">
      <c r="A746" t="s">
        <v>68</v>
      </c>
      <c r="B746" t="s">
        <v>36</v>
      </c>
      <c r="C746" t="s">
        <v>52</v>
      </c>
      <c r="D746">
        <v>3</v>
      </c>
      <c r="E746">
        <v>0</v>
      </c>
      <c r="F746">
        <v>55810.389467049303</v>
      </c>
      <c r="G746">
        <f>IF(Table1[[#This Row],[time]]&lt;7200000,1,0)</f>
        <v>1</v>
      </c>
      <c r="H746">
        <f>SUMIFS(Table1[time],Table1[repetition],Table1[[#This Row],[repetition]],Table1[config],Table1[[#This Row],[config]])</f>
        <v>1964866.1031622314</v>
      </c>
    </row>
    <row r="747" spans="1:8" x14ac:dyDescent="0.2">
      <c r="A747" t="s">
        <v>68</v>
      </c>
      <c r="B747" t="s">
        <v>54</v>
      </c>
      <c r="C747" t="s">
        <v>52</v>
      </c>
      <c r="D747">
        <v>3</v>
      </c>
      <c r="E747">
        <v>0</v>
      </c>
      <c r="F747">
        <v>50332.0845389971</v>
      </c>
      <c r="G747">
        <f>IF(Table1[[#This Row],[time]]&lt;7200000,1,0)</f>
        <v>1</v>
      </c>
      <c r="H747">
        <f>SUMIFS(Table1[time],Table1[repetition],Table1[[#This Row],[repetition]],Table1[config],Table1[[#This Row],[config]])</f>
        <v>1964866.1031622314</v>
      </c>
    </row>
    <row r="748" spans="1:8" x14ac:dyDescent="0.2">
      <c r="A748" t="s">
        <v>68</v>
      </c>
      <c r="B748" t="s">
        <v>9</v>
      </c>
      <c r="C748" t="s">
        <v>52</v>
      </c>
      <c r="D748">
        <v>3</v>
      </c>
      <c r="E748">
        <v>0</v>
      </c>
      <c r="F748">
        <v>27534.1432089917</v>
      </c>
      <c r="G748">
        <f>IF(Table1[[#This Row],[time]]&lt;7200000,1,0)</f>
        <v>1</v>
      </c>
      <c r="H748">
        <f>SUMIFS(Table1[time],Table1[repetition],Table1[[#This Row],[repetition]],Table1[config],Table1[[#This Row],[config]])</f>
        <v>1964866.1031622314</v>
      </c>
    </row>
    <row r="749" spans="1:8" x14ac:dyDescent="0.2">
      <c r="A749" t="s">
        <v>68</v>
      </c>
      <c r="B749" t="s">
        <v>11</v>
      </c>
      <c r="C749" t="s">
        <v>52</v>
      </c>
      <c r="D749">
        <v>3</v>
      </c>
      <c r="E749">
        <v>0</v>
      </c>
      <c r="F749">
        <v>27965.740154962899</v>
      </c>
      <c r="G749">
        <f>IF(Table1[[#This Row],[time]]&lt;7200000,1,0)</f>
        <v>1</v>
      </c>
      <c r="H749">
        <f>SUMIFS(Table1[time],Table1[repetition],Table1[[#This Row],[repetition]],Table1[config],Table1[[#This Row],[config]])</f>
        <v>1964866.1031622314</v>
      </c>
    </row>
    <row r="750" spans="1:8" x14ac:dyDescent="0.2">
      <c r="A750" t="s">
        <v>68</v>
      </c>
      <c r="B750" t="s">
        <v>31</v>
      </c>
      <c r="C750" t="s">
        <v>52</v>
      </c>
      <c r="D750">
        <v>3</v>
      </c>
      <c r="E750">
        <v>0</v>
      </c>
      <c r="F750">
        <v>34627.845312992496</v>
      </c>
      <c r="G750">
        <f>IF(Table1[[#This Row],[time]]&lt;7200000,1,0)</f>
        <v>1</v>
      </c>
      <c r="H750">
        <f>SUMIFS(Table1[time],Table1[repetition],Table1[[#This Row],[repetition]],Table1[config],Table1[[#This Row],[config]])</f>
        <v>1964866.1031622314</v>
      </c>
    </row>
    <row r="751" spans="1:8" x14ac:dyDescent="0.2">
      <c r="A751" t="s">
        <v>68</v>
      </c>
      <c r="B751" t="s">
        <v>19</v>
      </c>
      <c r="C751" t="s">
        <v>52</v>
      </c>
      <c r="D751">
        <v>3</v>
      </c>
      <c r="E751">
        <v>0</v>
      </c>
      <c r="F751">
        <v>27240.5381179996</v>
      </c>
      <c r="G751">
        <f>IF(Table1[[#This Row],[time]]&lt;7200000,1,0)</f>
        <v>1</v>
      </c>
      <c r="H751">
        <f>SUMIFS(Table1[time],Table1[repetition],Table1[[#This Row],[repetition]],Table1[config],Table1[[#This Row],[config]])</f>
        <v>1964866.1031622314</v>
      </c>
    </row>
    <row r="752" spans="1:8" x14ac:dyDescent="0.2">
      <c r="A752" t="s">
        <v>4</v>
      </c>
      <c r="B752" t="s">
        <v>55</v>
      </c>
      <c r="C752" t="s">
        <v>59</v>
      </c>
      <c r="D752">
        <v>4</v>
      </c>
      <c r="E752">
        <v>0</v>
      </c>
      <c r="F752">
        <v>39666.296574985601</v>
      </c>
      <c r="G752">
        <f>IF(Table1[[#This Row],[time]]&lt;7200000,1,0)</f>
        <v>1</v>
      </c>
      <c r="H752">
        <f>SUMIFS(Table1[time],Table1[repetition],Table1[[#This Row],[repetition]],Table1[config],Table1[[#This Row],[config]])</f>
        <v>2088630.2611501873</v>
      </c>
    </row>
    <row r="753" spans="1:8" x14ac:dyDescent="0.2">
      <c r="A753" t="s">
        <v>4</v>
      </c>
      <c r="B753" t="s">
        <v>30</v>
      </c>
      <c r="C753" t="s">
        <v>59</v>
      </c>
      <c r="D753">
        <v>4</v>
      </c>
      <c r="E753">
        <v>0</v>
      </c>
      <c r="F753">
        <v>40022.404119838</v>
      </c>
      <c r="G753">
        <f>IF(Table1[[#This Row],[time]]&lt;7200000,1,0)</f>
        <v>1</v>
      </c>
      <c r="H753">
        <f>SUMIFS(Table1[time],Table1[repetition],Table1[[#This Row],[repetition]],Table1[config],Table1[[#This Row],[config]])</f>
        <v>2088630.2611501873</v>
      </c>
    </row>
    <row r="754" spans="1:8" x14ac:dyDescent="0.2">
      <c r="A754" t="s">
        <v>4</v>
      </c>
      <c r="B754" t="s">
        <v>50</v>
      </c>
      <c r="C754" t="s">
        <v>59</v>
      </c>
      <c r="D754">
        <v>4</v>
      </c>
      <c r="E754">
        <v>0</v>
      </c>
      <c r="F754">
        <v>39922.378491144598</v>
      </c>
      <c r="G754">
        <f>IF(Table1[[#This Row],[time]]&lt;7200000,1,0)</f>
        <v>1</v>
      </c>
      <c r="H754">
        <f>SUMIFS(Table1[time],Table1[repetition],Table1[[#This Row],[repetition]],Table1[config],Table1[[#This Row],[config]])</f>
        <v>2088630.2611501873</v>
      </c>
    </row>
    <row r="755" spans="1:8" x14ac:dyDescent="0.2">
      <c r="A755" t="s">
        <v>4</v>
      </c>
      <c r="B755" t="s">
        <v>39</v>
      </c>
      <c r="C755" t="s">
        <v>59</v>
      </c>
      <c r="D755">
        <v>4</v>
      </c>
      <c r="E755">
        <v>0</v>
      </c>
      <c r="F755">
        <v>46239.873107056999</v>
      </c>
      <c r="G755">
        <f>IF(Table1[[#This Row],[time]]&lt;7200000,1,0)</f>
        <v>1</v>
      </c>
      <c r="H755">
        <f>SUMIFS(Table1[time],Table1[repetition],Table1[[#This Row],[repetition]],Table1[config],Table1[[#This Row],[config]])</f>
        <v>2088630.2611501873</v>
      </c>
    </row>
    <row r="756" spans="1:8" x14ac:dyDescent="0.2">
      <c r="A756" t="s">
        <v>4</v>
      </c>
      <c r="B756" t="s">
        <v>27</v>
      </c>
      <c r="C756" t="s">
        <v>59</v>
      </c>
      <c r="D756">
        <v>4</v>
      </c>
      <c r="E756">
        <v>0</v>
      </c>
      <c r="F756">
        <v>33680.363903986203</v>
      </c>
      <c r="G756">
        <f>IF(Table1[[#This Row],[time]]&lt;7200000,1,0)</f>
        <v>1</v>
      </c>
      <c r="H756">
        <f>SUMIFS(Table1[time],Table1[repetition],Table1[[#This Row],[repetition]],Table1[config],Table1[[#This Row],[config]])</f>
        <v>2088630.2611501873</v>
      </c>
    </row>
    <row r="757" spans="1:8" x14ac:dyDescent="0.2">
      <c r="A757" t="s">
        <v>4</v>
      </c>
      <c r="B757" t="s">
        <v>9</v>
      </c>
      <c r="C757" t="s">
        <v>59</v>
      </c>
      <c r="D757">
        <v>4</v>
      </c>
      <c r="E757">
        <v>0</v>
      </c>
      <c r="F757">
        <v>22266.9588839635</v>
      </c>
      <c r="G757">
        <f>IF(Table1[[#This Row],[time]]&lt;7200000,1,0)</f>
        <v>1</v>
      </c>
      <c r="H757">
        <f>SUMIFS(Table1[time],Table1[repetition],Table1[[#This Row],[repetition]],Table1[config],Table1[[#This Row],[config]])</f>
        <v>2088630.2611501873</v>
      </c>
    </row>
    <row r="758" spans="1:8" x14ac:dyDescent="0.2">
      <c r="A758" t="s">
        <v>4</v>
      </c>
      <c r="B758" t="s">
        <v>15</v>
      </c>
      <c r="C758" t="s">
        <v>59</v>
      </c>
      <c r="D758">
        <v>4</v>
      </c>
      <c r="E758">
        <v>0</v>
      </c>
      <c r="F758">
        <v>33841.502395924101</v>
      </c>
      <c r="G758">
        <f>IF(Table1[[#This Row],[time]]&lt;7200000,1,0)</f>
        <v>1</v>
      </c>
      <c r="H758">
        <f>SUMIFS(Table1[time],Table1[repetition],Table1[[#This Row],[repetition]],Table1[config],Table1[[#This Row],[config]])</f>
        <v>2088630.2611501873</v>
      </c>
    </row>
    <row r="759" spans="1:8" x14ac:dyDescent="0.2">
      <c r="A759" t="s">
        <v>4</v>
      </c>
      <c r="B759" t="s">
        <v>17</v>
      </c>
      <c r="C759" t="s">
        <v>59</v>
      </c>
      <c r="D759">
        <v>4</v>
      </c>
      <c r="E759">
        <v>0</v>
      </c>
      <c r="F759">
        <v>33834.487153915601</v>
      </c>
      <c r="G759">
        <f>IF(Table1[[#This Row],[time]]&lt;7200000,1,0)</f>
        <v>1</v>
      </c>
      <c r="H759">
        <f>SUMIFS(Table1[time],Table1[repetition],Table1[[#This Row],[repetition]],Table1[config],Table1[[#This Row],[config]])</f>
        <v>2088630.2611501873</v>
      </c>
    </row>
    <row r="760" spans="1:8" x14ac:dyDescent="0.2">
      <c r="A760" t="s">
        <v>4</v>
      </c>
      <c r="B760" t="s">
        <v>13</v>
      </c>
      <c r="C760" t="s">
        <v>59</v>
      </c>
      <c r="D760">
        <v>4</v>
      </c>
      <c r="E760">
        <v>0</v>
      </c>
      <c r="F760">
        <v>33685.508222086297</v>
      </c>
      <c r="G760">
        <f>IF(Table1[[#This Row],[time]]&lt;7200000,1,0)</f>
        <v>1</v>
      </c>
      <c r="H760">
        <f>SUMIFS(Table1[time],Table1[repetition],Table1[[#This Row],[repetition]],Table1[config],Table1[[#This Row],[config]])</f>
        <v>2088630.2611501873</v>
      </c>
    </row>
    <row r="761" spans="1:8" x14ac:dyDescent="0.2">
      <c r="A761" t="s">
        <v>4</v>
      </c>
      <c r="B761" t="s">
        <v>31</v>
      </c>
      <c r="C761" t="s">
        <v>59</v>
      </c>
      <c r="D761">
        <v>4</v>
      </c>
      <c r="E761">
        <v>0</v>
      </c>
      <c r="F761">
        <v>40172.4829080048</v>
      </c>
      <c r="G761">
        <f>IF(Table1[[#This Row],[time]]&lt;7200000,1,0)</f>
        <v>1</v>
      </c>
      <c r="H761">
        <f>SUMIFS(Table1[time],Table1[repetition],Table1[[#This Row],[repetition]],Table1[config],Table1[[#This Row],[config]])</f>
        <v>2088630.2611501873</v>
      </c>
    </row>
    <row r="762" spans="1:8" x14ac:dyDescent="0.2">
      <c r="A762" t="s">
        <v>4</v>
      </c>
      <c r="B762" t="s">
        <v>5</v>
      </c>
      <c r="C762" t="s">
        <v>59</v>
      </c>
      <c r="D762">
        <v>4</v>
      </c>
      <c r="E762">
        <v>0</v>
      </c>
      <c r="F762">
        <v>39683.490463998103</v>
      </c>
      <c r="G762">
        <f>IF(Table1[[#This Row],[time]]&lt;7200000,1,0)</f>
        <v>1</v>
      </c>
      <c r="H762">
        <f>SUMIFS(Table1[time],Table1[repetition],Table1[[#This Row],[repetition]],Table1[config],Table1[[#This Row],[config]])</f>
        <v>2088630.2611501873</v>
      </c>
    </row>
    <row r="763" spans="1:8" x14ac:dyDescent="0.2">
      <c r="A763" t="s">
        <v>4</v>
      </c>
      <c r="B763" t="s">
        <v>46</v>
      </c>
      <c r="C763" t="s">
        <v>59</v>
      </c>
      <c r="D763">
        <v>4</v>
      </c>
      <c r="E763">
        <v>0</v>
      </c>
      <c r="F763">
        <v>33672.181751811797</v>
      </c>
      <c r="G763">
        <f>IF(Table1[[#This Row],[time]]&lt;7200000,1,0)</f>
        <v>1</v>
      </c>
      <c r="H763">
        <f>SUMIFS(Table1[time],Table1[repetition],Table1[[#This Row],[repetition]],Table1[config],Table1[[#This Row],[config]])</f>
        <v>2088630.2611501873</v>
      </c>
    </row>
    <row r="764" spans="1:8" x14ac:dyDescent="0.2">
      <c r="A764" t="s">
        <v>4</v>
      </c>
      <c r="B764" t="s">
        <v>12</v>
      </c>
      <c r="C764" t="s">
        <v>59</v>
      </c>
      <c r="D764">
        <v>4</v>
      </c>
      <c r="E764">
        <v>0</v>
      </c>
      <c r="F764">
        <v>21909.5100038684</v>
      </c>
      <c r="G764">
        <f>IF(Table1[[#This Row],[time]]&lt;7200000,1,0)</f>
        <v>1</v>
      </c>
      <c r="H764">
        <f>SUMIFS(Table1[time],Table1[repetition],Table1[[#This Row],[repetition]],Table1[config],Table1[[#This Row],[config]])</f>
        <v>2088630.2611501873</v>
      </c>
    </row>
    <row r="765" spans="1:8" x14ac:dyDescent="0.2">
      <c r="A765" t="s">
        <v>4</v>
      </c>
      <c r="B765" t="s">
        <v>11</v>
      </c>
      <c r="C765" t="s">
        <v>59</v>
      </c>
      <c r="D765">
        <v>4</v>
      </c>
      <c r="E765">
        <v>0</v>
      </c>
      <c r="F765">
        <v>33841.757010202797</v>
      </c>
      <c r="G765">
        <f>IF(Table1[[#This Row],[time]]&lt;7200000,1,0)</f>
        <v>1</v>
      </c>
      <c r="H765">
        <f>SUMIFS(Table1[time],Table1[repetition],Table1[[#This Row],[repetition]],Table1[config],Table1[[#This Row],[config]])</f>
        <v>2088630.2611501873</v>
      </c>
    </row>
    <row r="766" spans="1:8" x14ac:dyDescent="0.2">
      <c r="A766" t="s">
        <v>4</v>
      </c>
      <c r="B766" t="s">
        <v>29</v>
      </c>
      <c r="C766" t="s">
        <v>59</v>
      </c>
      <c r="D766">
        <v>4</v>
      </c>
      <c r="E766">
        <v>0</v>
      </c>
      <c r="F766">
        <v>33696.070421021403</v>
      </c>
      <c r="G766">
        <f>IF(Table1[[#This Row],[time]]&lt;7200000,1,0)</f>
        <v>1</v>
      </c>
      <c r="H766">
        <f>SUMIFS(Table1[time],Table1[repetition],Table1[[#This Row],[repetition]],Table1[config],Table1[[#This Row],[config]])</f>
        <v>2088630.2611501873</v>
      </c>
    </row>
    <row r="767" spans="1:8" x14ac:dyDescent="0.2">
      <c r="A767" t="s">
        <v>4</v>
      </c>
      <c r="B767" t="s">
        <v>28</v>
      </c>
      <c r="C767" t="s">
        <v>59</v>
      </c>
      <c r="D767">
        <v>4</v>
      </c>
      <c r="E767">
        <v>0</v>
      </c>
      <c r="F767">
        <v>33747.501510893897</v>
      </c>
      <c r="G767">
        <f>IF(Table1[[#This Row],[time]]&lt;7200000,1,0)</f>
        <v>1</v>
      </c>
      <c r="H767">
        <f>SUMIFS(Table1[time],Table1[repetition],Table1[[#This Row],[repetition]],Table1[config],Table1[[#This Row],[config]])</f>
        <v>2088630.2611501873</v>
      </c>
    </row>
    <row r="768" spans="1:8" x14ac:dyDescent="0.2">
      <c r="A768" t="s">
        <v>4</v>
      </c>
      <c r="B768" t="s">
        <v>10</v>
      </c>
      <c r="C768" t="s">
        <v>59</v>
      </c>
      <c r="D768">
        <v>4</v>
      </c>
      <c r="E768">
        <v>0</v>
      </c>
      <c r="F768">
        <v>33677.780611906201</v>
      </c>
      <c r="G768">
        <f>IF(Table1[[#This Row],[time]]&lt;7200000,1,0)</f>
        <v>1</v>
      </c>
      <c r="H768">
        <f>SUMIFS(Table1[time],Table1[repetition],Table1[[#This Row],[repetition]],Table1[config],Table1[[#This Row],[config]])</f>
        <v>2088630.2611501873</v>
      </c>
    </row>
    <row r="769" spans="1:8" x14ac:dyDescent="0.2">
      <c r="A769" t="s">
        <v>4</v>
      </c>
      <c r="B769" t="s">
        <v>24</v>
      </c>
      <c r="C769" t="s">
        <v>59</v>
      </c>
      <c r="D769">
        <v>4</v>
      </c>
      <c r="E769">
        <v>0</v>
      </c>
      <c r="F769">
        <v>22241.9827808626</v>
      </c>
      <c r="G769">
        <f>IF(Table1[[#This Row],[time]]&lt;7200000,1,0)</f>
        <v>1</v>
      </c>
      <c r="H769">
        <f>SUMIFS(Table1[time],Table1[repetition],Table1[[#This Row],[repetition]],Table1[config],Table1[[#This Row],[config]])</f>
        <v>2088630.2611501873</v>
      </c>
    </row>
    <row r="770" spans="1:8" x14ac:dyDescent="0.2">
      <c r="A770" t="s">
        <v>4</v>
      </c>
      <c r="B770" t="s">
        <v>32</v>
      </c>
      <c r="C770" t="s">
        <v>59</v>
      </c>
      <c r="D770">
        <v>4</v>
      </c>
      <c r="E770">
        <v>0</v>
      </c>
      <c r="F770">
        <v>33810.662013012901</v>
      </c>
      <c r="G770">
        <f>IF(Table1[[#This Row],[time]]&lt;7200000,1,0)</f>
        <v>1</v>
      </c>
      <c r="H770">
        <f>SUMIFS(Table1[time],Table1[repetition],Table1[[#This Row],[repetition]],Table1[config],Table1[[#This Row],[config]])</f>
        <v>2088630.2611501873</v>
      </c>
    </row>
    <row r="771" spans="1:8" x14ac:dyDescent="0.2">
      <c r="A771" t="s">
        <v>4</v>
      </c>
      <c r="B771" t="s">
        <v>18</v>
      </c>
      <c r="C771" t="s">
        <v>59</v>
      </c>
      <c r="D771">
        <v>4</v>
      </c>
      <c r="E771">
        <v>0</v>
      </c>
      <c r="F771">
        <v>22274.636954069101</v>
      </c>
      <c r="G771">
        <f>IF(Table1[[#This Row],[time]]&lt;7200000,1,0)</f>
        <v>1</v>
      </c>
      <c r="H771">
        <f>SUMIFS(Table1[time],Table1[repetition],Table1[[#This Row],[repetition]],Table1[config],Table1[[#This Row],[config]])</f>
        <v>2088630.2611501873</v>
      </c>
    </row>
    <row r="772" spans="1:8" x14ac:dyDescent="0.2">
      <c r="A772" t="s">
        <v>4</v>
      </c>
      <c r="B772" t="s">
        <v>25</v>
      </c>
      <c r="C772" t="s">
        <v>59</v>
      </c>
      <c r="D772">
        <v>4</v>
      </c>
      <c r="E772">
        <v>0</v>
      </c>
      <c r="F772">
        <v>33840.5002751387</v>
      </c>
      <c r="G772">
        <f>IF(Table1[[#This Row],[time]]&lt;7200000,1,0)</f>
        <v>1</v>
      </c>
      <c r="H772">
        <f>SUMIFS(Table1[time],Table1[repetition],Table1[[#This Row],[repetition]],Table1[config],Table1[[#This Row],[config]])</f>
        <v>2088630.2611501873</v>
      </c>
    </row>
    <row r="773" spans="1:8" x14ac:dyDescent="0.2">
      <c r="A773" t="s">
        <v>4</v>
      </c>
      <c r="B773" t="s">
        <v>56</v>
      </c>
      <c r="C773" t="s">
        <v>59</v>
      </c>
      <c r="D773">
        <v>4</v>
      </c>
      <c r="E773">
        <v>0</v>
      </c>
      <c r="F773">
        <v>33743.953766999701</v>
      </c>
      <c r="G773">
        <f>IF(Table1[[#This Row],[time]]&lt;7200000,1,0)</f>
        <v>1</v>
      </c>
      <c r="H773">
        <f>SUMIFS(Table1[time],Table1[repetition],Table1[[#This Row],[repetition]],Table1[config],Table1[[#This Row],[config]])</f>
        <v>2088630.2611501873</v>
      </c>
    </row>
    <row r="774" spans="1:8" x14ac:dyDescent="0.2">
      <c r="A774" t="s">
        <v>4</v>
      </c>
      <c r="B774" t="s">
        <v>21</v>
      </c>
      <c r="C774" t="s">
        <v>59</v>
      </c>
      <c r="D774">
        <v>4</v>
      </c>
      <c r="E774">
        <v>0</v>
      </c>
      <c r="F774">
        <v>24819.076130865102</v>
      </c>
      <c r="G774">
        <f>IF(Table1[[#This Row],[time]]&lt;7200000,1,0)</f>
        <v>1</v>
      </c>
      <c r="H774">
        <f>SUMIFS(Table1[time],Table1[repetition],Table1[[#This Row],[repetition]],Table1[config],Table1[[#This Row],[config]])</f>
        <v>2088630.2611501873</v>
      </c>
    </row>
    <row r="775" spans="1:8" x14ac:dyDescent="0.2">
      <c r="A775" t="s">
        <v>4</v>
      </c>
      <c r="B775" t="s">
        <v>38</v>
      </c>
      <c r="C775" t="s">
        <v>59</v>
      </c>
      <c r="D775">
        <v>4</v>
      </c>
      <c r="E775">
        <v>0</v>
      </c>
      <c r="F775">
        <v>45983.782304916502</v>
      </c>
      <c r="G775">
        <f>IF(Table1[[#This Row],[time]]&lt;7200000,1,0)</f>
        <v>1</v>
      </c>
      <c r="H775">
        <f>SUMIFS(Table1[time],Table1[repetition],Table1[[#This Row],[repetition]],Table1[config],Table1[[#This Row],[config]])</f>
        <v>2088630.2611501873</v>
      </c>
    </row>
    <row r="776" spans="1:8" x14ac:dyDescent="0.2">
      <c r="A776" t="s">
        <v>4</v>
      </c>
      <c r="B776" t="s">
        <v>43</v>
      </c>
      <c r="C776" t="s">
        <v>59</v>
      </c>
      <c r="D776">
        <v>4</v>
      </c>
      <c r="E776">
        <v>0</v>
      </c>
      <c r="F776">
        <v>24540.741795208301</v>
      </c>
      <c r="G776">
        <f>IF(Table1[[#This Row],[time]]&lt;7200000,1,0)</f>
        <v>1</v>
      </c>
      <c r="H776">
        <f>SUMIFS(Table1[time],Table1[repetition],Table1[[#This Row],[repetition]],Table1[config],Table1[[#This Row],[config]])</f>
        <v>2088630.2611501873</v>
      </c>
    </row>
    <row r="777" spans="1:8" x14ac:dyDescent="0.2">
      <c r="A777" t="s">
        <v>4</v>
      </c>
      <c r="B777" t="s">
        <v>14</v>
      </c>
      <c r="C777" t="s">
        <v>59</v>
      </c>
      <c r="D777">
        <v>4</v>
      </c>
      <c r="E777">
        <v>0</v>
      </c>
      <c r="F777">
        <v>24628.661539172699</v>
      </c>
      <c r="G777">
        <f>IF(Table1[[#This Row],[time]]&lt;7200000,1,0)</f>
        <v>1</v>
      </c>
      <c r="H777">
        <f>SUMIFS(Table1[time],Table1[repetition],Table1[[#This Row],[repetition]],Table1[config],Table1[[#This Row],[config]])</f>
        <v>2088630.2611501873</v>
      </c>
    </row>
    <row r="778" spans="1:8" x14ac:dyDescent="0.2">
      <c r="A778" t="s">
        <v>4</v>
      </c>
      <c r="B778" t="s">
        <v>19</v>
      </c>
      <c r="C778" t="s">
        <v>59</v>
      </c>
      <c r="D778">
        <v>4</v>
      </c>
      <c r="E778">
        <v>0</v>
      </c>
      <c r="F778">
        <v>24795.4476939048</v>
      </c>
      <c r="G778">
        <f>IF(Table1[[#This Row],[time]]&lt;7200000,1,0)</f>
        <v>1</v>
      </c>
      <c r="H778">
        <f>SUMIFS(Table1[time],Table1[repetition],Table1[[#This Row],[repetition]],Table1[config],Table1[[#This Row],[config]])</f>
        <v>2088630.2611501873</v>
      </c>
    </row>
    <row r="779" spans="1:8" x14ac:dyDescent="0.2">
      <c r="A779" t="s">
        <v>4</v>
      </c>
      <c r="B779" t="s">
        <v>54</v>
      </c>
      <c r="C779" t="s">
        <v>59</v>
      </c>
      <c r="D779">
        <v>4</v>
      </c>
      <c r="E779">
        <v>0</v>
      </c>
      <c r="F779">
        <v>45880.291519919403</v>
      </c>
      <c r="G779">
        <f>IF(Table1[[#This Row],[time]]&lt;7200000,1,0)</f>
        <v>1</v>
      </c>
      <c r="H779">
        <f>SUMIFS(Table1[time],Table1[repetition],Table1[[#This Row],[repetition]],Table1[config],Table1[[#This Row],[config]])</f>
        <v>2088630.2611501873</v>
      </c>
    </row>
    <row r="780" spans="1:8" x14ac:dyDescent="0.2">
      <c r="A780" t="s">
        <v>4</v>
      </c>
      <c r="B780" t="s">
        <v>35</v>
      </c>
      <c r="C780" t="s">
        <v>59</v>
      </c>
      <c r="D780">
        <v>4</v>
      </c>
      <c r="E780">
        <v>0</v>
      </c>
      <c r="F780">
        <v>61995.535345049502</v>
      </c>
      <c r="G780">
        <f>IF(Table1[[#This Row],[time]]&lt;7200000,1,0)</f>
        <v>1</v>
      </c>
      <c r="H780">
        <f>SUMIFS(Table1[time],Table1[repetition],Table1[[#This Row],[repetition]],Table1[config],Table1[[#This Row],[config]])</f>
        <v>2088630.2611501873</v>
      </c>
    </row>
    <row r="781" spans="1:8" x14ac:dyDescent="0.2">
      <c r="A781" t="s">
        <v>4</v>
      </c>
      <c r="B781" t="s">
        <v>7</v>
      </c>
      <c r="C781" t="s">
        <v>59</v>
      </c>
      <c r="D781">
        <v>4</v>
      </c>
      <c r="E781">
        <v>0</v>
      </c>
      <c r="F781">
        <v>66006.106927990899</v>
      </c>
      <c r="G781">
        <f>IF(Table1[[#This Row],[time]]&lt;7200000,1,0)</f>
        <v>1</v>
      </c>
      <c r="H781">
        <f>SUMIFS(Table1[time],Table1[repetition],Table1[[#This Row],[repetition]],Table1[config],Table1[[#This Row],[config]])</f>
        <v>2088630.2611501873</v>
      </c>
    </row>
    <row r="782" spans="1:8" x14ac:dyDescent="0.2">
      <c r="A782" t="s">
        <v>4</v>
      </c>
      <c r="B782" t="s">
        <v>57</v>
      </c>
      <c r="C782" t="s">
        <v>59</v>
      </c>
      <c r="D782">
        <v>4</v>
      </c>
      <c r="E782">
        <v>0</v>
      </c>
      <c r="F782">
        <v>63692.311550956198</v>
      </c>
      <c r="G782">
        <f>IF(Table1[[#This Row],[time]]&lt;7200000,1,0)</f>
        <v>1</v>
      </c>
      <c r="H782">
        <f>SUMIFS(Table1[time],Table1[repetition],Table1[[#This Row],[repetition]],Table1[config],Table1[[#This Row],[config]])</f>
        <v>2088630.2611501873</v>
      </c>
    </row>
    <row r="783" spans="1:8" x14ac:dyDescent="0.2">
      <c r="A783" t="s">
        <v>4</v>
      </c>
      <c r="B783" t="s">
        <v>20</v>
      </c>
      <c r="C783" t="s">
        <v>59</v>
      </c>
      <c r="D783">
        <v>4</v>
      </c>
      <c r="E783">
        <v>0</v>
      </c>
      <c r="F783">
        <v>73964.617560850398</v>
      </c>
      <c r="G783">
        <f>IF(Table1[[#This Row],[time]]&lt;7200000,1,0)</f>
        <v>1</v>
      </c>
      <c r="H783">
        <f>SUMIFS(Table1[time],Table1[repetition],Table1[[#This Row],[repetition]],Table1[config],Table1[[#This Row],[config]])</f>
        <v>2088630.2611501873</v>
      </c>
    </row>
    <row r="784" spans="1:8" x14ac:dyDescent="0.2">
      <c r="A784" t="s">
        <v>4</v>
      </c>
      <c r="B784" t="s">
        <v>16</v>
      </c>
      <c r="C784" t="s">
        <v>59</v>
      </c>
      <c r="D784">
        <v>4</v>
      </c>
      <c r="E784">
        <v>0</v>
      </c>
      <c r="F784">
        <v>24480.778933037</v>
      </c>
      <c r="G784">
        <f>IF(Table1[[#This Row],[time]]&lt;7200000,1,0)</f>
        <v>1</v>
      </c>
      <c r="H784">
        <f>SUMIFS(Table1[time],Table1[repetition],Table1[[#This Row],[repetition]],Table1[config],Table1[[#This Row],[config]])</f>
        <v>2088630.2611501873</v>
      </c>
    </row>
    <row r="785" spans="1:8" x14ac:dyDescent="0.2">
      <c r="A785" t="s">
        <v>4</v>
      </c>
      <c r="B785" t="s">
        <v>22</v>
      </c>
      <c r="C785" t="s">
        <v>59</v>
      </c>
      <c r="D785">
        <v>4</v>
      </c>
      <c r="E785">
        <v>0</v>
      </c>
      <c r="F785">
        <v>78707.895511062801</v>
      </c>
      <c r="G785">
        <f>IF(Table1[[#This Row],[time]]&lt;7200000,1,0)</f>
        <v>1</v>
      </c>
      <c r="H785">
        <f>SUMIFS(Table1[time],Table1[repetition],Table1[[#This Row],[repetition]],Table1[config],Table1[[#This Row],[config]])</f>
        <v>2088630.2611501873</v>
      </c>
    </row>
    <row r="786" spans="1:8" x14ac:dyDescent="0.2">
      <c r="A786" t="s">
        <v>4</v>
      </c>
      <c r="B786" t="s">
        <v>40</v>
      </c>
      <c r="C786" t="s">
        <v>59</v>
      </c>
      <c r="D786">
        <v>4</v>
      </c>
      <c r="E786">
        <v>0</v>
      </c>
      <c r="F786">
        <v>82301.903965882899</v>
      </c>
      <c r="G786">
        <f>IF(Table1[[#This Row],[time]]&lt;7200000,1,0)</f>
        <v>1</v>
      </c>
      <c r="H786">
        <f>SUMIFS(Table1[time],Table1[repetition],Table1[[#This Row],[repetition]],Table1[config],Table1[[#This Row],[config]])</f>
        <v>2088630.2611501873</v>
      </c>
    </row>
    <row r="787" spans="1:8" x14ac:dyDescent="0.2">
      <c r="A787" t="s">
        <v>4</v>
      </c>
      <c r="B787" t="s">
        <v>37</v>
      </c>
      <c r="C787" t="s">
        <v>59</v>
      </c>
      <c r="D787">
        <v>4</v>
      </c>
      <c r="E787">
        <v>0</v>
      </c>
      <c r="F787">
        <v>45035.162164131099</v>
      </c>
      <c r="G787">
        <f>IF(Table1[[#This Row],[time]]&lt;7200000,1,0)</f>
        <v>1</v>
      </c>
      <c r="H787">
        <f>SUMIFS(Table1[time],Table1[repetition],Table1[[#This Row],[repetition]],Table1[config],Table1[[#This Row],[config]])</f>
        <v>2088630.2611501873</v>
      </c>
    </row>
    <row r="788" spans="1:8" x14ac:dyDescent="0.2">
      <c r="A788" t="s">
        <v>4</v>
      </c>
      <c r="B788" t="s">
        <v>33</v>
      </c>
      <c r="C788" t="s">
        <v>59</v>
      </c>
      <c r="D788">
        <v>4</v>
      </c>
      <c r="E788">
        <v>0</v>
      </c>
      <c r="F788">
        <v>46020.604964112797</v>
      </c>
      <c r="G788">
        <f>IF(Table1[[#This Row],[time]]&lt;7200000,1,0)</f>
        <v>1</v>
      </c>
      <c r="H788">
        <f>SUMIFS(Table1[time],Table1[repetition],Table1[[#This Row],[repetition]],Table1[config],Table1[[#This Row],[config]])</f>
        <v>2088630.2611501873</v>
      </c>
    </row>
    <row r="789" spans="1:8" x14ac:dyDescent="0.2">
      <c r="A789" t="s">
        <v>4</v>
      </c>
      <c r="B789" t="s">
        <v>34</v>
      </c>
      <c r="C789" t="s">
        <v>59</v>
      </c>
      <c r="D789">
        <v>4</v>
      </c>
      <c r="E789">
        <v>0</v>
      </c>
      <c r="F789">
        <v>46350.686375983001</v>
      </c>
      <c r="G789">
        <f>IF(Table1[[#This Row],[time]]&lt;7200000,1,0)</f>
        <v>1</v>
      </c>
      <c r="H789">
        <f>SUMIFS(Table1[time],Table1[repetition],Table1[[#This Row],[repetition]],Table1[config],Table1[[#This Row],[config]])</f>
        <v>2088630.2611501873</v>
      </c>
    </row>
    <row r="790" spans="1:8" x14ac:dyDescent="0.2">
      <c r="A790" t="s">
        <v>4</v>
      </c>
      <c r="B790" t="s">
        <v>53</v>
      </c>
      <c r="C790" t="s">
        <v>59</v>
      </c>
      <c r="D790">
        <v>4</v>
      </c>
      <c r="E790">
        <v>0</v>
      </c>
      <c r="F790">
        <v>45952.711011050204</v>
      </c>
      <c r="G790">
        <f>IF(Table1[[#This Row],[time]]&lt;7200000,1,0)</f>
        <v>1</v>
      </c>
      <c r="H790">
        <f>SUMIFS(Table1[time],Table1[repetition],Table1[[#This Row],[repetition]],Table1[config],Table1[[#This Row],[config]])</f>
        <v>2088630.2611501873</v>
      </c>
    </row>
    <row r="791" spans="1:8" x14ac:dyDescent="0.2">
      <c r="A791" t="s">
        <v>4</v>
      </c>
      <c r="B791" t="s">
        <v>58</v>
      </c>
      <c r="C791" t="s">
        <v>59</v>
      </c>
      <c r="D791">
        <v>4</v>
      </c>
      <c r="E791">
        <v>0</v>
      </c>
      <c r="F791">
        <v>47903.279304038697</v>
      </c>
      <c r="G791">
        <f>IF(Table1[[#This Row],[time]]&lt;7200000,1,0)</f>
        <v>1</v>
      </c>
      <c r="H791">
        <f>SUMIFS(Table1[time],Table1[repetition],Table1[[#This Row],[repetition]],Table1[config],Table1[[#This Row],[config]])</f>
        <v>2088630.2611501873</v>
      </c>
    </row>
    <row r="792" spans="1:8" x14ac:dyDescent="0.2">
      <c r="A792" t="s">
        <v>4</v>
      </c>
      <c r="B792" t="s">
        <v>49</v>
      </c>
      <c r="C792" t="s">
        <v>59</v>
      </c>
      <c r="D792">
        <v>4</v>
      </c>
      <c r="E792">
        <v>0</v>
      </c>
      <c r="F792">
        <v>47976.3972491491</v>
      </c>
      <c r="G792">
        <f>IF(Table1[[#This Row],[time]]&lt;7200000,1,0)</f>
        <v>1</v>
      </c>
      <c r="H792">
        <f>SUMIFS(Table1[time],Table1[repetition],Table1[[#This Row],[repetition]],Table1[config],Table1[[#This Row],[config]])</f>
        <v>2088630.2611501873</v>
      </c>
    </row>
    <row r="793" spans="1:8" x14ac:dyDescent="0.2">
      <c r="A793" t="s">
        <v>4</v>
      </c>
      <c r="B793" t="s">
        <v>45</v>
      </c>
      <c r="C793" t="s">
        <v>59</v>
      </c>
      <c r="D793">
        <v>4</v>
      </c>
      <c r="E793">
        <v>0</v>
      </c>
      <c r="F793">
        <v>39493.409310933203</v>
      </c>
      <c r="G793">
        <f>IF(Table1[[#This Row],[time]]&lt;7200000,1,0)</f>
        <v>1</v>
      </c>
      <c r="H793">
        <f>SUMIFS(Table1[time],Table1[repetition],Table1[[#This Row],[repetition]],Table1[config],Table1[[#This Row],[config]])</f>
        <v>2088630.2611501873</v>
      </c>
    </row>
    <row r="794" spans="1:8" x14ac:dyDescent="0.2">
      <c r="A794" t="s">
        <v>4</v>
      </c>
      <c r="B794" t="s">
        <v>36</v>
      </c>
      <c r="C794" t="s">
        <v>59</v>
      </c>
      <c r="D794">
        <v>4</v>
      </c>
      <c r="E794">
        <v>0</v>
      </c>
      <c r="F794">
        <v>50730.023565934898</v>
      </c>
      <c r="G794">
        <f>IF(Table1[[#This Row],[time]]&lt;7200000,1,0)</f>
        <v>1</v>
      </c>
      <c r="H794">
        <f>SUMIFS(Table1[time],Table1[repetition],Table1[[#This Row],[repetition]],Table1[config],Table1[[#This Row],[config]])</f>
        <v>2088630.2611501873</v>
      </c>
    </row>
    <row r="795" spans="1:8" x14ac:dyDescent="0.2">
      <c r="A795" t="s">
        <v>4</v>
      </c>
      <c r="B795" t="s">
        <v>42</v>
      </c>
      <c r="C795" t="s">
        <v>59</v>
      </c>
      <c r="D795">
        <v>4</v>
      </c>
      <c r="E795">
        <v>0</v>
      </c>
      <c r="F795">
        <v>50587.016116129198</v>
      </c>
      <c r="G795">
        <f>IF(Table1[[#This Row],[time]]&lt;7200000,1,0)</f>
        <v>1</v>
      </c>
      <c r="H795">
        <f>SUMIFS(Table1[time],Table1[repetition],Table1[[#This Row],[repetition]],Table1[config],Table1[[#This Row],[config]])</f>
        <v>2088630.2611501873</v>
      </c>
    </row>
    <row r="796" spans="1:8" x14ac:dyDescent="0.2">
      <c r="A796" t="s">
        <v>4</v>
      </c>
      <c r="B796" t="s">
        <v>51</v>
      </c>
      <c r="C796" t="s">
        <v>59</v>
      </c>
      <c r="D796">
        <v>4</v>
      </c>
      <c r="E796">
        <v>0</v>
      </c>
      <c r="F796">
        <v>58698.654900072099</v>
      </c>
      <c r="G796">
        <f>IF(Table1[[#This Row],[time]]&lt;7200000,1,0)</f>
        <v>1</v>
      </c>
      <c r="H796">
        <f>SUMIFS(Table1[time],Table1[repetition],Table1[[#This Row],[repetition]],Table1[config],Table1[[#This Row],[config]])</f>
        <v>2088630.2611501873</v>
      </c>
    </row>
    <row r="797" spans="1:8" x14ac:dyDescent="0.2">
      <c r="A797" t="s">
        <v>4</v>
      </c>
      <c r="B797" t="s">
        <v>41</v>
      </c>
      <c r="C797" t="s">
        <v>59</v>
      </c>
      <c r="D797">
        <v>4</v>
      </c>
      <c r="E797">
        <v>0</v>
      </c>
      <c r="F797">
        <v>51750.906125176698</v>
      </c>
      <c r="G797">
        <f>IF(Table1[[#This Row],[time]]&lt;7200000,1,0)</f>
        <v>1</v>
      </c>
      <c r="H797">
        <f>SUMIFS(Table1[time],Table1[repetition],Table1[[#This Row],[repetition]],Table1[config],Table1[[#This Row],[config]])</f>
        <v>2088630.2611501873</v>
      </c>
    </row>
    <row r="798" spans="1:8" x14ac:dyDescent="0.2">
      <c r="A798" t="s">
        <v>4</v>
      </c>
      <c r="B798" t="s">
        <v>48</v>
      </c>
      <c r="C798" t="s">
        <v>59</v>
      </c>
      <c r="D798">
        <v>4</v>
      </c>
      <c r="E798">
        <v>0</v>
      </c>
      <c r="F798">
        <v>58805.458651855501</v>
      </c>
      <c r="G798">
        <f>IF(Table1[[#This Row],[time]]&lt;7200000,1,0)</f>
        <v>1</v>
      </c>
      <c r="H798">
        <f>SUMIFS(Table1[time],Table1[repetition],Table1[[#This Row],[repetition]],Table1[config],Table1[[#This Row],[config]])</f>
        <v>2088630.2611501873</v>
      </c>
    </row>
    <row r="799" spans="1:8" x14ac:dyDescent="0.2">
      <c r="A799" t="s">
        <v>4</v>
      </c>
      <c r="B799" t="s">
        <v>47</v>
      </c>
      <c r="C799" t="s">
        <v>59</v>
      </c>
      <c r="D799">
        <v>4</v>
      </c>
      <c r="E799">
        <v>0</v>
      </c>
      <c r="F799">
        <v>50560.598341049597</v>
      </c>
      <c r="G799">
        <f>IF(Table1[[#This Row],[time]]&lt;7200000,1,0)</f>
        <v>1</v>
      </c>
      <c r="H799">
        <f>SUMIFS(Table1[time],Table1[repetition],Table1[[#This Row],[repetition]],Table1[config],Table1[[#This Row],[config]])</f>
        <v>2088630.2611501873</v>
      </c>
    </row>
    <row r="800" spans="1:8" x14ac:dyDescent="0.2">
      <c r="A800" t="s">
        <v>4</v>
      </c>
      <c r="B800" t="s">
        <v>44</v>
      </c>
      <c r="C800" t="s">
        <v>59</v>
      </c>
      <c r="D800">
        <v>4</v>
      </c>
      <c r="E800">
        <v>0</v>
      </c>
      <c r="F800">
        <v>33761.521443026097</v>
      </c>
      <c r="G800">
        <f>IF(Table1[[#This Row],[time]]&lt;7200000,1,0)</f>
        <v>1</v>
      </c>
      <c r="H800">
        <f>SUMIFS(Table1[time],Table1[repetition],Table1[[#This Row],[repetition]],Table1[config],Table1[[#This Row],[config]])</f>
        <v>2088630.2611501873</v>
      </c>
    </row>
    <row r="801" spans="1:8" x14ac:dyDescent="0.2">
      <c r="A801" t="s">
        <v>4</v>
      </c>
      <c r="B801" t="s">
        <v>26</v>
      </c>
      <c r="C801" t="s">
        <v>59</v>
      </c>
      <c r="D801">
        <v>4</v>
      </c>
      <c r="E801">
        <v>0</v>
      </c>
      <c r="F801">
        <v>33734.397524036402</v>
      </c>
      <c r="G801">
        <f>IF(Table1[[#This Row],[time]]&lt;7200000,1,0)</f>
        <v>1</v>
      </c>
      <c r="H801">
        <f>SUMIFS(Table1[time],Table1[repetition],Table1[[#This Row],[repetition]],Table1[config],Table1[[#This Row],[config]])</f>
        <v>2088630.2611501873</v>
      </c>
    </row>
    <row r="802" spans="1:8" x14ac:dyDescent="0.2">
      <c r="A802" t="s">
        <v>66</v>
      </c>
      <c r="B802" t="s">
        <v>25</v>
      </c>
      <c r="C802" t="s">
        <v>59</v>
      </c>
      <c r="D802">
        <v>4</v>
      </c>
      <c r="E802">
        <v>0</v>
      </c>
      <c r="F802">
        <v>30790.422242134799</v>
      </c>
      <c r="G802">
        <f>IF(Table1[[#This Row],[time]]&lt;7200000,1,0)</f>
        <v>1</v>
      </c>
      <c r="H802">
        <f>SUMIFS(Table1[time],Table1[repetition],Table1[[#This Row],[repetition]],Table1[config],Table1[[#This Row],[config]])</f>
        <v>8486467.6300939135</v>
      </c>
    </row>
    <row r="803" spans="1:8" x14ac:dyDescent="0.2">
      <c r="A803" t="s">
        <v>66</v>
      </c>
      <c r="B803" t="s">
        <v>33</v>
      </c>
      <c r="C803" t="s">
        <v>59</v>
      </c>
      <c r="D803">
        <v>4</v>
      </c>
      <c r="E803">
        <v>0</v>
      </c>
      <c r="F803" t="s">
        <v>67</v>
      </c>
      <c r="G803">
        <f>IF(Table1[[#This Row],[time]]&lt;7200000,1,0)</f>
        <v>0</v>
      </c>
      <c r="H803">
        <f>SUMIFS(Table1[time],Table1[repetition],Table1[[#This Row],[repetition]],Table1[config],Table1[[#This Row],[config]])</f>
        <v>8486467.6300939135</v>
      </c>
    </row>
    <row r="804" spans="1:8" x14ac:dyDescent="0.2">
      <c r="A804" t="s">
        <v>66</v>
      </c>
      <c r="B804" t="s">
        <v>56</v>
      </c>
      <c r="C804" t="s">
        <v>59</v>
      </c>
      <c r="D804">
        <v>4</v>
      </c>
      <c r="E804">
        <v>0</v>
      </c>
      <c r="F804" t="s">
        <v>67</v>
      </c>
      <c r="G804">
        <f>IF(Table1[[#This Row],[time]]&lt;7200000,1,0)</f>
        <v>0</v>
      </c>
      <c r="H804">
        <f>SUMIFS(Table1[time],Table1[repetition],Table1[[#This Row],[repetition]],Table1[config],Table1[[#This Row],[config]])</f>
        <v>8486467.6300939135</v>
      </c>
    </row>
    <row r="805" spans="1:8" x14ac:dyDescent="0.2">
      <c r="A805" t="s">
        <v>66</v>
      </c>
      <c r="B805" t="s">
        <v>13</v>
      </c>
      <c r="C805" t="s">
        <v>59</v>
      </c>
      <c r="D805">
        <v>4</v>
      </c>
      <c r="E805">
        <v>0</v>
      </c>
      <c r="F805">
        <v>30427.561193704601</v>
      </c>
      <c r="G805">
        <f>IF(Table1[[#This Row],[time]]&lt;7200000,1,0)</f>
        <v>1</v>
      </c>
      <c r="H805">
        <f>SUMIFS(Table1[time],Table1[repetition],Table1[[#This Row],[repetition]],Table1[config],Table1[[#This Row],[config]])</f>
        <v>8486467.6300939135</v>
      </c>
    </row>
    <row r="806" spans="1:8" x14ac:dyDescent="0.2">
      <c r="A806" t="s">
        <v>66</v>
      </c>
      <c r="B806" t="s">
        <v>32</v>
      </c>
      <c r="C806" t="s">
        <v>59</v>
      </c>
      <c r="D806">
        <v>4</v>
      </c>
      <c r="E806">
        <v>0</v>
      </c>
      <c r="F806">
        <v>22424.251553136801</v>
      </c>
      <c r="G806">
        <f>IF(Table1[[#This Row],[time]]&lt;7200000,1,0)</f>
        <v>1</v>
      </c>
      <c r="H806">
        <f>SUMIFS(Table1[time],Table1[repetition],Table1[[#This Row],[repetition]],Table1[config],Table1[[#This Row],[config]])</f>
        <v>8486467.6300939135</v>
      </c>
    </row>
    <row r="807" spans="1:8" x14ac:dyDescent="0.2">
      <c r="A807" t="s">
        <v>66</v>
      </c>
      <c r="B807" t="s">
        <v>43</v>
      </c>
      <c r="C807" t="s">
        <v>59</v>
      </c>
      <c r="D807">
        <v>4</v>
      </c>
      <c r="E807">
        <v>0</v>
      </c>
      <c r="F807">
        <v>26071.784347295699</v>
      </c>
      <c r="G807">
        <f>IF(Table1[[#This Row],[time]]&lt;7200000,1,0)</f>
        <v>1</v>
      </c>
      <c r="H807">
        <f>SUMIFS(Table1[time],Table1[repetition],Table1[[#This Row],[repetition]],Table1[config],Table1[[#This Row],[config]])</f>
        <v>8486467.6300939135</v>
      </c>
    </row>
    <row r="808" spans="1:8" x14ac:dyDescent="0.2">
      <c r="A808" t="s">
        <v>66</v>
      </c>
      <c r="B808" t="s">
        <v>53</v>
      </c>
      <c r="C808" t="s">
        <v>59</v>
      </c>
      <c r="D808">
        <v>4</v>
      </c>
      <c r="E808">
        <v>0</v>
      </c>
      <c r="F808">
        <v>33076.5408580191</v>
      </c>
      <c r="G808">
        <f>IF(Table1[[#This Row],[time]]&lt;7200000,1,0)</f>
        <v>1</v>
      </c>
      <c r="H808">
        <f>SUMIFS(Table1[time],Table1[repetition],Table1[[#This Row],[repetition]],Table1[config],Table1[[#This Row],[config]])</f>
        <v>8486467.6300939135</v>
      </c>
    </row>
    <row r="809" spans="1:8" x14ac:dyDescent="0.2">
      <c r="A809" t="s">
        <v>66</v>
      </c>
      <c r="B809" t="s">
        <v>42</v>
      </c>
      <c r="C809" t="s">
        <v>59</v>
      </c>
      <c r="D809">
        <v>4</v>
      </c>
      <c r="E809">
        <v>0</v>
      </c>
      <c r="F809">
        <v>23821.918711997499</v>
      </c>
      <c r="G809">
        <f>IF(Table1[[#This Row],[time]]&lt;7200000,1,0)</f>
        <v>1</v>
      </c>
      <c r="H809">
        <f>SUMIFS(Table1[time],Table1[repetition],Table1[[#This Row],[repetition]],Table1[config],Table1[[#This Row],[config]])</f>
        <v>8486467.6300939135</v>
      </c>
    </row>
    <row r="810" spans="1:8" x14ac:dyDescent="0.2">
      <c r="A810" t="s">
        <v>66</v>
      </c>
      <c r="B810" t="s">
        <v>34</v>
      </c>
      <c r="C810" t="s">
        <v>59</v>
      </c>
      <c r="D810">
        <v>4</v>
      </c>
      <c r="E810">
        <v>0</v>
      </c>
      <c r="F810">
        <v>33153.238687198602</v>
      </c>
      <c r="G810">
        <f>IF(Table1[[#This Row],[time]]&lt;7200000,1,0)</f>
        <v>1</v>
      </c>
      <c r="H810">
        <f>SUMIFS(Table1[time],Table1[repetition],Table1[[#This Row],[repetition]],Table1[config],Table1[[#This Row],[config]])</f>
        <v>8486467.6300939135</v>
      </c>
    </row>
    <row r="811" spans="1:8" x14ac:dyDescent="0.2">
      <c r="A811" t="s">
        <v>66</v>
      </c>
      <c r="B811" t="s">
        <v>7</v>
      </c>
      <c r="C811" t="s">
        <v>59</v>
      </c>
      <c r="D811">
        <v>4</v>
      </c>
      <c r="E811">
        <v>0</v>
      </c>
      <c r="F811">
        <v>32150.630848016499</v>
      </c>
      <c r="G811">
        <f>IF(Table1[[#This Row],[time]]&lt;7200000,1,0)</f>
        <v>1</v>
      </c>
      <c r="H811">
        <f>SUMIFS(Table1[time],Table1[repetition],Table1[[#This Row],[repetition]],Table1[config],Table1[[#This Row],[config]])</f>
        <v>8486467.6300939135</v>
      </c>
    </row>
    <row r="812" spans="1:8" x14ac:dyDescent="0.2">
      <c r="A812" t="s">
        <v>66</v>
      </c>
      <c r="B812" t="s">
        <v>22</v>
      </c>
      <c r="C812" t="s">
        <v>59</v>
      </c>
      <c r="D812">
        <v>4</v>
      </c>
      <c r="E812">
        <v>0</v>
      </c>
      <c r="F812">
        <v>52135.339576750899</v>
      </c>
      <c r="G812">
        <f>IF(Table1[[#This Row],[time]]&lt;7200000,1,0)</f>
        <v>1</v>
      </c>
      <c r="H812">
        <f>SUMIFS(Table1[time],Table1[repetition],Table1[[#This Row],[repetition]],Table1[config],Table1[[#This Row],[config]])</f>
        <v>8486467.6300939135</v>
      </c>
    </row>
    <row r="813" spans="1:8" x14ac:dyDescent="0.2">
      <c r="A813" t="s">
        <v>66</v>
      </c>
      <c r="B813" t="s">
        <v>12</v>
      </c>
      <c r="C813" t="s">
        <v>59</v>
      </c>
      <c r="D813">
        <v>4</v>
      </c>
      <c r="E813">
        <v>0</v>
      </c>
      <c r="F813">
        <v>26089.2022782936</v>
      </c>
      <c r="G813">
        <f>IF(Table1[[#This Row],[time]]&lt;7200000,1,0)</f>
        <v>1</v>
      </c>
      <c r="H813">
        <f>SUMIFS(Table1[time],Table1[repetition],Table1[[#This Row],[repetition]],Table1[config],Table1[[#This Row],[config]])</f>
        <v>8486467.6300939135</v>
      </c>
    </row>
    <row r="814" spans="1:8" x14ac:dyDescent="0.2">
      <c r="A814" t="s">
        <v>66</v>
      </c>
      <c r="B814" t="s">
        <v>17</v>
      </c>
      <c r="C814" t="s">
        <v>59</v>
      </c>
      <c r="D814">
        <v>4</v>
      </c>
      <c r="E814">
        <v>0</v>
      </c>
      <c r="F814">
        <v>26116.462707985102</v>
      </c>
      <c r="G814">
        <f>IF(Table1[[#This Row],[time]]&lt;7200000,1,0)</f>
        <v>1</v>
      </c>
      <c r="H814">
        <f>SUMIFS(Table1[time],Table1[repetition],Table1[[#This Row],[repetition]],Table1[config],Table1[[#This Row],[config]])</f>
        <v>8486467.6300939135</v>
      </c>
    </row>
    <row r="815" spans="1:8" x14ac:dyDescent="0.2">
      <c r="A815" t="s">
        <v>66</v>
      </c>
      <c r="B815" t="s">
        <v>18</v>
      </c>
      <c r="C815" t="s">
        <v>59</v>
      </c>
      <c r="D815">
        <v>4</v>
      </c>
      <c r="E815">
        <v>0</v>
      </c>
      <c r="F815">
        <v>26099.395874887701</v>
      </c>
      <c r="G815">
        <f>IF(Table1[[#This Row],[time]]&lt;7200000,1,0)</f>
        <v>1</v>
      </c>
      <c r="H815">
        <f>SUMIFS(Table1[time],Table1[repetition],Table1[[#This Row],[repetition]],Table1[config],Table1[[#This Row],[config]])</f>
        <v>8486467.6300939135</v>
      </c>
    </row>
    <row r="816" spans="1:8" x14ac:dyDescent="0.2">
      <c r="A816" t="s">
        <v>66</v>
      </c>
      <c r="B816" t="s">
        <v>10</v>
      </c>
      <c r="C816" t="s">
        <v>59</v>
      </c>
      <c r="D816">
        <v>4</v>
      </c>
      <c r="E816">
        <v>0</v>
      </c>
      <c r="F816">
        <v>33165.395834948802</v>
      </c>
      <c r="G816">
        <f>IF(Table1[[#This Row],[time]]&lt;7200000,1,0)</f>
        <v>1</v>
      </c>
      <c r="H816">
        <f>SUMIFS(Table1[time],Table1[repetition],Table1[[#This Row],[repetition]],Table1[config],Table1[[#This Row],[config]])</f>
        <v>8486467.6300939135</v>
      </c>
    </row>
    <row r="817" spans="1:8" x14ac:dyDescent="0.2">
      <c r="A817" t="s">
        <v>66</v>
      </c>
      <c r="B817" t="s">
        <v>28</v>
      </c>
      <c r="C817" t="s">
        <v>59</v>
      </c>
      <c r="D817">
        <v>4</v>
      </c>
      <c r="E817">
        <v>0</v>
      </c>
      <c r="F817">
        <v>30227.958614006599</v>
      </c>
      <c r="G817">
        <f>IF(Table1[[#This Row],[time]]&lt;7200000,1,0)</f>
        <v>1</v>
      </c>
      <c r="H817">
        <f>SUMIFS(Table1[time],Table1[repetition],Table1[[#This Row],[repetition]],Table1[config],Table1[[#This Row],[config]])</f>
        <v>8486467.6300939135</v>
      </c>
    </row>
    <row r="818" spans="1:8" x14ac:dyDescent="0.2">
      <c r="A818" t="s">
        <v>66</v>
      </c>
      <c r="B818" t="s">
        <v>26</v>
      </c>
      <c r="C818" t="s">
        <v>59</v>
      </c>
      <c r="D818">
        <v>4</v>
      </c>
      <c r="E818">
        <v>0</v>
      </c>
      <c r="F818">
        <v>33091.8030003085</v>
      </c>
      <c r="G818">
        <f>IF(Table1[[#This Row],[time]]&lt;7200000,1,0)</f>
        <v>1</v>
      </c>
      <c r="H818">
        <f>SUMIFS(Table1[time],Table1[repetition],Table1[[#This Row],[repetition]],Table1[config],Table1[[#This Row],[config]])</f>
        <v>8486467.6300939135</v>
      </c>
    </row>
    <row r="819" spans="1:8" x14ac:dyDescent="0.2">
      <c r="A819" t="s">
        <v>66</v>
      </c>
      <c r="B819" t="s">
        <v>37</v>
      </c>
      <c r="C819" t="s">
        <v>59</v>
      </c>
      <c r="D819">
        <v>4</v>
      </c>
      <c r="E819">
        <v>0</v>
      </c>
      <c r="F819" t="s">
        <v>67</v>
      </c>
      <c r="G819">
        <f>IF(Table1[[#This Row],[time]]&lt;7200000,1,0)</f>
        <v>0</v>
      </c>
      <c r="H819">
        <f>SUMIFS(Table1[time],Table1[repetition],Table1[[#This Row],[repetition]],Table1[config],Table1[[#This Row],[config]])</f>
        <v>8486467.6300939135</v>
      </c>
    </row>
    <row r="820" spans="1:8" x14ac:dyDescent="0.2">
      <c r="A820" t="s">
        <v>66</v>
      </c>
      <c r="B820" t="s">
        <v>39</v>
      </c>
      <c r="C820" t="s">
        <v>59</v>
      </c>
      <c r="D820">
        <v>4</v>
      </c>
      <c r="E820">
        <v>0</v>
      </c>
      <c r="F820">
        <v>48296.687127090903</v>
      </c>
      <c r="G820">
        <f>IF(Table1[[#This Row],[time]]&lt;7200000,1,0)</f>
        <v>1</v>
      </c>
      <c r="H820">
        <f>SUMIFS(Table1[time],Table1[repetition],Table1[[#This Row],[repetition]],Table1[config],Table1[[#This Row],[config]])</f>
        <v>8486467.6300939135</v>
      </c>
    </row>
    <row r="821" spans="1:8" x14ac:dyDescent="0.2">
      <c r="A821" t="s">
        <v>66</v>
      </c>
      <c r="B821" t="s">
        <v>15</v>
      </c>
      <c r="C821" t="s">
        <v>59</v>
      </c>
      <c r="D821">
        <v>4</v>
      </c>
      <c r="E821">
        <v>0</v>
      </c>
      <c r="F821">
        <v>30465.7948287203</v>
      </c>
      <c r="G821">
        <f>IF(Table1[[#This Row],[time]]&lt;7200000,1,0)</f>
        <v>1</v>
      </c>
      <c r="H821">
        <f>SUMIFS(Table1[time],Table1[repetition],Table1[[#This Row],[repetition]],Table1[config],Table1[[#This Row],[config]])</f>
        <v>8486467.6300939135</v>
      </c>
    </row>
    <row r="822" spans="1:8" x14ac:dyDescent="0.2">
      <c r="A822" t="s">
        <v>66</v>
      </c>
      <c r="B822" t="s">
        <v>47</v>
      </c>
      <c r="C822" t="s">
        <v>59</v>
      </c>
      <c r="D822">
        <v>4</v>
      </c>
      <c r="E822">
        <v>0</v>
      </c>
      <c r="F822">
        <v>28068.517470266601</v>
      </c>
      <c r="G822">
        <f>IF(Table1[[#This Row],[time]]&lt;7200000,1,0)</f>
        <v>1</v>
      </c>
      <c r="H822">
        <f>SUMIFS(Table1[time],Table1[repetition],Table1[[#This Row],[repetition]],Table1[config],Table1[[#This Row],[config]])</f>
        <v>8486467.6300939135</v>
      </c>
    </row>
    <row r="823" spans="1:8" x14ac:dyDescent="0.2">
      <c r="A823" t="s">
        <v>66</v>
      </c>
      <c r="B823" t="s">
        <v>24</v>
      </c>
      <c r="C823" t="s">
        <v>59</v>
      </c>
      <c r="D823">
        <v>4</v>
      </c>
      <c r="E823">
        <v>0</v>
      </c>
      <c r="F823">
        <v>26110.5973059311</v>
      </c>
      <c r="G823">
        <f>IF(Table1[[#This Row],[time]]&lt;7200000,1,0)</f>
        <v>1</v>
      </c>
      <c r="H823">
        <f>SUMIFS(Table1[time],Table1[repetition],Table1[[#This Row],[repetition]],Table1[config],Table1[[#This Row],[config]])</f>
        <v>8486467.6300939135</v>
      </c>
    </row>
    <row r="824" spans="1:8" x14ac:dyDescent="0.2">
      <c r="A824" t="s">
        <v>66</v>
      </c>
      <c r="B824" t="s">
        <v>38</v>
      </c>
      <c r="C824" t="s">
        <v>59</v>
      </c>
      <c r="D824">
        <v>4</v>
      </c>
      <c r="E824">
        <v>0</v>
      </c>
      <c r="F824" t="s">
        <v>67</v>
      </c>
      <c r="G824">
        <f>IF(Table1[[#This Row],[time]]&lt;7200000,1,0)</f>
        <v>0</v>
      </c>
      <c r="H824">
        <f>SUMIFS(Table1[time],Table1[repetition],Table1[[#This Row],[repetition]],Table1[config],Table1[[#This Row],[config]])</f>
        <v>8486467.6300939135</v>
      </c>
    </row>
    <row r="825" spans="1:8" x14ac:dyDescent="0.2">
      <c r="A825" t="s">
        <v>66</v>
      </c>
      <c r="B825" t="s">
        <v>21</v>
      </c>
      <c r="C825" t="s">
        <v>59</v>
      </c>
      <c r="D825">
        <v>4</v>
      </c>
      <c r="E825">
        <v>0</v>
      </c>
      <c r="F825">
        <v>30273.838826920801</v>
      </c>
      <c r="G825">
        <f>IF(Table1[[#This Row],[time]]&lt;7200000,1,0)</f>
        <v>1</v>
      </c>
      <c r="H825">
        <f>SUMIFS(Table1[time],Table1[repetition],Table1[[#This Row],[repetition]],Table1[config],Table1[[#This Row],[config]])</f>
        <v>8486467.6300939135</v>
      </c>
    </row>
    <row r="826" spans="1:8" x14ac:dyDescent="0.2">
      <c r="A826" t="s">
        <v>66</v>
      </c>
      <c r="B826" t="s">
        <v>35</v>
      </c>
      <c r="C826" t="s">
        <v>59</v>
      </c>
      <c r="D826">
        <v>4</v>
      </c>
      <c r="E826">
        <v>0</v>
      </c>
      <c r="F826">
        <v>31286.5785006433</v>
      </c>
      <c r="G826">
        <f>IF(Table1[[#This Row],[time]]&lt;7200000,1,0)</f>
        <v>1</v>
      </c>
      <c r="H826">
        <f>SUMIFS(Table1[time],Table1[repetition],Table1[[#This Row],[repetition]],Table1[config],Table1[[#This Row],[config]])</f>
        <v>8486467.6300939135</v>
      </c>
    </row>
    <row r="827" spans="1:8" x14ac:dyDescent="0.2">
      <c r="A827" t="s">
        <v>66</v>
      </c>
      <c r="B827" t="s">
        <v>57</v>
      </c>
      <c r="C827" t="s">
        <v>59</v>
      </c>
      <c r="D827">
        <v>4</v>
      </c>
      <c r="E827">
        <v>0</v>
      </c>
      <c r="F827">
        <v>30433.4673942066</v>
      </c>
      <c r="G827">
        <f>IF(Table1[[#This Row],[time]]&lt;7200000,1,0)</f>
        <v>1</v>
      </c>
      <c r="H827">
        <f>SUMIFS(Table1[time],Table1[repetition],Table1[[#This Row],[repetition]],Table1[config],Table1[[#This Row],[config]])</f>
        <v>8486467.6300939135</v>
      </c>
    </row>
    <row r="828" spans="1:8" x14ac:dyDescent="0.2">
      <c r="A828" t="s">
        <v>66</v>
      </c>
      <c r="B828" t="s">
        <v>16</v>
      </c>
      <c r="C828" t="s">
        <v>59</v>
      </c>
      <c r="D828">
        <v>4</v>
      </c>
      <c r="E828">
        <v>0</v>
      </c>
      <c r="F828">
        <v>30761.7345759645</v>
      </c>
      <c r="G828">
        <f>IF(Table1[[#This Row],[time]]&lt;7200000,1,0)</f>
        <v>1</v>
      </c>
      <c r="H828">
        <f>SUMIFS(Table1[time],Table1[repetition],Table1[[#This Row],[repetition]],Table1[config],Table1[[#This Row],[config]])</f>
        <v>8486467.6300939135</v>
      </c>
    </row>
    <row r="829" spans="1:8" x14ac:dyDescent="0.2">
      <c r="A829" t="s">
        <v>66</v>
      </c>
      <c r="B829" t="s">
        <v>40</v>
      </c>
      <c r="C829" t="s">
        <v>59</v>
      </c>
      <c r="D829">
        <v>4</v>
      </c>
      <c r="E829">
        <v>0</v>
      </c>
      <c r="F829">
        <v>7211055.5122331697</v>
      </c>
      <c r="G829">
        <f>IF(Table1[[#This Row],[time]]&lt;7200000,1,0)</f>
        <v>0</v>
      </c>
      <c r="H829">
        <f>SUMIFS(Table1[time],Table1[repetition],Table1[[#This Row],[repetition]],Table1[config],Table1[[#This Row],[config]])</f>
        <v>8486467.6300939135</v>
      </c>
    </row>
    <row r="830" spans="1:8" x14ac:dyDescent="0.2">
      <c r="A830" t="s">
        <v>66</v>
      </c>
      <c r="B830" t="s">
        <v>30</v>
      </c>
      <c r="C830" t="s">
        <v>59</v>
      </c>
      <c r="D830">
        <v>4</v>
      </c>
      <c r="E830">
        <v>0</v>
      </c>
      <c r="F830" t="s">
        <v>67</v>
      </c>
      <c r="G830">
        <f>IF(Table1[[#This Row],[time]]&lt;7200000,1,0)</f>
        <v>0</v>
      </c>
      <c r="H830">
        <f>SUMIFS(Table1[time],Table1[repetition],Table1[[#This Row],[repetition]],Table1[config],Table1[[#This Row],[config]])</f>
        <v>8486467.6300939135</v>
      </c>
    </row>
    <row r="831" spans="1:8" x14ac:dyDescent="0.2">
      <c r="A831" t="s">
        <v>66</v>
      </c>
      <c r="B831" t="s">
        <v>45</v>
      </c>
      <c r="C831" t="s">
        <v>59</v>
      </c>
      <c r="D831">
        <v>4</v>
      </c>
      <c r="E831">
        <v>0</v>
      </c>
      <c r="F831">
        <v>24295.722783077501</v>
      </c>
      <c r="G831">
        <f>IF(Table1[[#This Row],[time]]&lt;7200000,1,0)</f>
        <v>1</v>
      </c>
      <c r="H831">
        <f>SUMIFS(Table1[time],Table1[repetition],Table1[[#This Row],[repetition]],Table1[config],Table1[[#This Row],[config]])</f>
        <v>8486467.6300939135</v>
      </c>
    </row>
    <row r="832" spans="1:8" x14ac:dyDescent="0.2">
      <c r="A832" t="s">
        <v>66</v>
      </c>
      <c r="B832" t="s">
        <v>27</v>
      </c>
      <c r="C832" t="s">
        <v>59</v>
      </c>
      <c r="D832">
        <v>4</v>
      </c>
      <c r="E832">
        <v>0</v>
      </c>
      <c r="F832">
        <v>30715.255508199301</v>
      </c>
      <c r="G832">
        <f>IF(Table1[[#This Row],[time]]&lt;7200000,1,0)</f>
        <v>1</v>
      </c>
      <c r="H832">
        <f>SUMIFS(Table1[time],Table1[repetition],Table1[[#This Row],[repetition]],Table1[config],Table1[[#This Row],[config]])</f>
        <v>8486467.6300939135</v>
      </c>
    </row>
    <row r="833" spans="1:8" x14ac:dyDescent="0.2">
      <c r="A833" t="s">
        <v>66</v>
      </c>
      <c r="B833" t="s">
        <v>51</v>
      </c>
      <c r="C833" t="s">
        <v>59</v>
      </c>
      <c r="D833">
        <v>4</v>
      </c>
      <c r="E833">
        <v>0</v>
      </c>
      <c r="F833">
        <v>41534.9738243967</v>
      </c>
      <c r="G833">
        <f>IF(Table1[[#This Row],[time]]&lt;7200000,1,0)</f>
        <v>1</v>
      </c>
      <c r="H833">
        <f>SUMIFS(Table1[time],Table1[repetition],Table1[[#This Row],[repetition]],Table1[config],Table1[[#This Row],[config]])</f>
        <v>8486467.6300939135</v>
      </c>
    </row>
    <row r="834" spans="1:8" x14ac:dyDescent="0.2">
      <c r="A834" t="s">
        <v>66</v>
      </c>
      <c r="B834" t="s">
        <v>5</v>
      </c>
      <c r="C834" t="s">
        <v>59</v>
      </c>
      <c r="D834">
        <v>4</v>
      </c>
      <c r="E834">
        <v>0</v>
      </c>
      <c r="F834">
        <v>22332.922382745801</v>
      </c>
      <c r="G834">
        <f>IF(Table1[[#This Row],[time]]&lt;7200000,1,0)</f>
        <v>1</v>
      </c>
      <c r="H834">
        <f>SUMIFS(Table1[time],Table1[repetition],Table1[[#This Row],[repetition]],Table1[config],Table1[[#This Row],[config]])</f>
        <v>8486467.6300939135</v>
      </c>
    </row>
    <row r="835" spans="1:8" x14ac:dyDescent="0.2">
      <c r="A835" t="s">
        <v>66</v>
      </c>
      <c r="B835" t="s">
        <v>31</v>
      </c>
      <c r="C835" t="s">
        <v>59</v>
      </c>
      <c r="D835">
        <v>4</v>
      </c>
      <c r="E835">
        <v>0</v>
      </c>
      <c r="F835">
        <v>23903.367389924799</v>
      </c>
      <c r="G835">
        <f>IF(Table1[[#This Row],[time]]&lt;7200000,1,0)</f>
        <v>1</v>
      </c>
      <c r="H835">
        <f>SUMIFS(Table1[time],Table1[repetition],Table1[[#This Row],[repetition]],Table1[config],Table1[[#This Row],[config]])</f>
        <v>8486467.6300939135</v>
      </c>
    </row>
    <row r="836" spans="1:8" x14ac:dyDescent="0.2">
      <c r="A836" t="s">
        <v>66</v>
      </c>
      <c r="B836" t="s">
        <v>44</v>
      </c>
      <c r="C836" t="s">
        <v>59</v>
      </c>
      <c r="D836">
        <v>4</v>
      </c>
      <c r="E836">
        <v>0</v>
      </c>
      <c r="F836">
        <v>30487.432120367801</v>
      </c>
      <c r="G836">
        <f>IF(Table1[[#This Row],[time]]&lt;7200000,1,0)</f>
        <v>1</v>
      </c>
      <c r="H836">
        <f>SUMIFS(Table1[time],Table1[repetition],Table1[[#This Row],[repetition]],Table1[config],Table1[[#This Row],[config]])</f>
        <v>8486467.6300939135</v>
      </c>
    </row>
    <row r="837" spans="1:8" x14ac:dyDescent="0.2">
      <c r="A837" t="s">
        <v>66</v>
      </c>
      <c r="B837" t="s">
        <v>50</v>
      </c>
      <c r="C837" t="s">
        <v>59</v>
      </c>
      <c r="D837">
        <v>4</v>
      </c>
      <c r="E837">
        <v>0</v>
      </c>
      <c r="F837">
        <v>30314.810290932601</v>
      </c>
      <c r="G837">
        <f>IF(Table1[[#This Row],[time]]&lt;7200000,1,0)</f>
        <v>1</v>
      </c>
      <c r="H837">
        <f>SUMIFS(Table1[time],Table1[repetition],Table1[[#This Row],[repetition]],Table1[config],Table1[[#This Row],[config]])</f>
        <v>8486467.6300939135</v>
      </c>
    </row>
    <row r="838" spans="1:8" x14ac:dyDescent="0.2">
      <c r="A838" t="s">
        <v>66</v>
      </c>
      <c r="B838" t="s">
        <v>48</v>
      </c>
      <c r="C838" t="s">
        <v>59</v>
      </c>
      <c r="D838">
        <v>4</v>
      </c>
      <c r="E838">
        <v>0</v>
      </c>
      <c r="F838">
        <v>27125.286175869402</v>
      </c>
      <c r="G838">
        <f>IF(Table1[[#This Row],[time]]&lt;7200000,1,0)</f>
        <v>1</v>
      </c>
      <c r="H838">
        <f>SUMIFS(Table1[time],Table1[repetition],Table1[[#This Row],[repetition]],Table1[config],Table1[[#This Row],[config]])</f>
        <v>8486467.6300939135</v>
      </c>
    </row>
    <row r="839" spans="1:8" x14ac:dyDescent="0.2">
      <c r="A839" t="s">
        <v>66</v>
      </c>
      <c r="B839" t="s">
        <v>46</v>
      </c>
      <c r="C839" t="s">
        <v>59</v>
      </c>
      <c r="D839">
        <v>4</v>
      </c>
      <c r="E839">
        <v>0</v>
      </c>
      <c r="F839">
        <v>30091.8544689193</v>
      </c>
      <c r="G839">
        <f>IF(Table1[[#This Row],[time]]&lt;7200000,1,0)</f>
        <v>1</v>
      </c>
      <c r="H839">
        <f>SUMIFS(Table1[time],Table1[repetition],Table1[[#This Row],[repetition]],Table1[config],Table1[[#This Row],[config]])</f>
        <v>8486467.6300939135</v>
      </c>
    </row>
    <row r="840" spans="1:8" x14ac:dyDescent="0.2">
      <c r="A840" t="s">
        <v>66</v>
      </c>
      <c r="B840" t="s">
        <v>49</v>
      </c>
      <c r="C840" t="s">
        <v>59</v>
      </c>
      <c r="D840">
        <v>4</v>
      </c>
      <c r="E840">
        <v>0</v>
      </c>
      <c r="F840" t="s">
        <v>67</v>
      </c>
      <c r="G840">
        <f>IF(Table1[[#This Row],[time]]&lt;7200000,1,0)</f>
        <v>0</v>
      </c>
      <c r="H840">
        <f>SUMIFS(Table1[time],Table1[repetition],Table1[[#This Row],[repetition]],Table1[config],Table1[[#This Row],[config]])</f>
        <v>8486467.6300939135</v>
      </c>
    </row>
    <row r="841" spans="1:8" x14ac:dyDescent="0.2">
      <c r="A841" t="s">
        <v>66</v>
      </c>
      <c r="B841" t="s">
        <v>14</v>
      </c>
      <c r="C841" t="s">
        <v>59</v>
      </c>
      <c r="D841">
        <v>4</v>
      </c>
      <c r="E841">
        <v>0</v>
      </c>
      <c r="F841">
        <v>26102.611389942402</v>
      </c>
      <c r="G841">
        <f>IF(Table1[[#This Row],[time]]&lt;7200000,1,0)</f>
        <v>1</v>
      </c>
      <c r="H841">
        <f>SUMIFS(Table1[time],Table1[repetition],Table1[[#This Row],[repetition]],Table1[config],Table1[[#This Row],[config]])</f>
        <v>8486467.6300939135</v>
      </c>
    </row>
    <row r="842" spans="1:8" x14ac:dyDescent="0.2">
      <c r="A842" t="s">
        <v>66</v>
      </c>
      <c r="B842" t="s">
        <v>41</v>
      </c>
      <c r="C842" t="s">
        <v>59</v>
      </c>
      <c r="D842">
        <v>4</v>
      </c>
      <c r="E842">
        <v>0</v>
      </c>
      <c r="F842">
        <v>24373.130008112599</v>
      </c>
      <c r="G842">
        <f>IF(Table1[[#This Row],[time]]&lt;7200000,1,0)</f>
        <v>1</v>
      </c>
      <c r="H842">
        <f>SUMIFS(Table1[time],Table1[repetition],Table1[[#This Row],[repetition]],Table1[config],Table1[[#This Row],[config]])</f>
        <v>8486467.6300939135</v>
      </c>
    </row>
    <row r="843" spans="1:8" x14ac:dyDescent="0.2">
      <c r="A843" t="s">
        <v>66</v>
      </c>
      <c r="B843" t="s">
        <v>20</v>
      </c>
      <c r="C843" t="s">
        <v>59</v>
      </c>
      <c r="D843">
        <v>4</v>
      </c>
      <c r="E843">
        <v>0</v>
      </c>
      <c r="F843">
        <v>35245.950443204398</v>
      </c>
      <c r="G843">
        <f>IF(Table1[[#This Row],[time]]&lt;7200000,1,0)</f>
        <v>1</v>
      </c>
      <c r="H843">
        <f>SUMIFS(Table1[time],Table1[repetition],Table1[[#This Row],[repetition]],Table1[config],Table1[[#This Row],[config]])</f>
        <v>8486467.6300939135</v>
      </c>
    </row>
    <row r="844" spans="1:8" x14ac:dyDescent="0.2">
      <c r="A844" t="s">
        <v>66</v>
      </c>
      <c r="B844" t="s">
        <v>55</v>
      </c>
      <c r="C844" t="s">
        <v>59</v>
      </c>
      <c r="D844">
        <v>4</v>
      </c>
      <c r="E844">
        <v>0</v>
      </c>
      <c r="F844">
        <v>33083.142937160999</v>
      </c>
      <c r="G844">
        <f>IF(Table1[[#This Row],[time]]&lt;7200000,1,0)</f>
        <v>1</v>
      </c>
      <c r="H844">
        <f>SUMIFS(Table1[time],Table1[repetition],Table1[[#This Row],[repetition]],Table1[config],Table1[[#This Row],[config]])</f>
        <v>8486467.6300939135</v>
      </c>
    </row>
    <row r="845" spans="1:8" x14ac:dyDescent="0.2">
      <c r="A845" t="s">
        <v>66</v>
      </c>
      <c r="B845" t="s">
        <v>29</v>
      </c>
      <c r="C845" t="s">
        <v>59</v>
      </c>
      <c r="D845">
        <v>4</v>
      </c>
      <c r="E845">
        <v>0</v>
      </c>
      <c r="F845">
        <v>22378.010315820498</v>
      </c>
      <c r="G845">
        <f>IF(Table1[[#This Row],[time]]&lt;7200000,1,0)</f>
        <v>1</v>
      </c>
      <c r="H845">
        <f>SUMIFS(Table1[time],Table1[repetition],Table1[[#This Row],[repetition]],Table1[config],Table1[[#This Row],[config]])</f>
        <v>8486467.6300939135</v>
      </c>
    </row>
    <row r="846" spans="1:8" x14ac:dyDescent="0.2">
      <c r="A846" t="s">
        <v>66</v>
      </c>
      <c r="B846" t="s">
        <v>58</v>
      </c>
      <c r="C846" t="s">
        <v>59</v>
      </c>
      <c r="D846">
        <v>4</v>
      </c>
      <c r="E846">
        <v>0</v>
      </c>
      <c r="F846">
        <v>28174.5660677552</v>
      </c>
      <c r="G846">
        <f>IF(Table1[[#This Row],[time]]&lt;7200000,1,0)</f>
        <v>1</v>
      </c>
      <c r="H846">
        <f>SUMIFS(Table1[time],Table1[repetition],Table1[[#This Row],[repetition]],Table1[config],Table1[[#This Row],[config]])</f>
        <v>8486467.6300939135</v>
      </c>
    </row>
    <row r="847" spans="1:8" x14ac:dyDescent="0.2">
      <c r="A847" t="s">
        <v>66</v>
      </c>
      <c r="B847" t="s">
        <v>36</v>
      </c>
      <c r="C847" t="s">
        <v>59</v>
      </c>
      <c r="D847">
        <v>4</v>
      </c>
      <c r="E847">
        <v>0</v>
      </c>
      <c r="F847">
        <v>27398.855736944799</v>
      </c>
      <c r="G847">
        <f>IF(Table1[[#This Row],[time]]&lt;7200000,1,0)</f>
        <v>1</v>
      </c>
      <c r="H847">
        <f>SUMIFS(Table1[time],Table1[repetition],Table1[[#This Row],[repetition]],Table1[config],Table1[[#This Row],[config]])</f>
        <v>8486467.6300939135</v>
      </c>
    </row>
    <row r="848" spans="1:8" x14ac:dyDescent="0.2">
      <c r="A848" t="s">
        <v>66</v>
      </c>
      <c r="B848" t="s">
        <v>9</v>
      </c>
      <c r="C848" t="s">
        <v>59</v>
      </c>
      <c r="D848">
        <v>4</v>
      </c>
      <c r="E848">
        <v>0</v>
      </c>
      <c r="F848">
        <v>26095.299218781201</v>
      </c>
      <c r="G848">
        <f>IF(Table1[[#This Row],[time]]&lt;7200000,1,0)</f>
        <v>1</v>
      </c>
      <c r="H848">
        <f>SUMIFS(Table1[time],Table1[repetition],Table1[[#This Row],[repetition]],Table1[config],Table1[[#This Row],[config]])</f>
        <v>8486467.6300939135</v>
      </c>
    </row>
    <row r="849" spans="1:8" x14ac:dyDescent="0.2">
      <c r="A849" t="s">
        <v>66</v>
      </c>
      <c r="B849" t="s">
        <v>11</v>
      </c>
      <c r="C849" t="s">
        <v>59</v>
      </c>
      <c r="D849">
        <v>4</v>
      </c>
      <c r="E849">
        <v>0</v>
      </c>
      <c r="F849">
        <v>26144.339848775398</v>
      </c>
      <c r="G849">
        <f>IF(Table1[[#This Row],[time]]&lt;7200000,1,0)</f>
        <v>1</v>
      </c>
      <c r="H849">
        <f>SUMIFS(Table1[time],Table1[repetition],Table1[[#This Row],[repetition]],Table1[config],Table1[[#This Row],[config]])</f>
        <v>8486467.6300939135</v>
      </c>
    </row>
    <row r="850" spans="1:8" x14ac:dyDescent="0.2">
      <c r="A850" t="s">
        <v>66</v>
      </c>
      <c r="B850" t="s">
        <v>19</v>
      </c>
      <c r="C850" t="s">
        <v>59</v>
      </c>
      <c r="D850">
        <v>4</v>
      </c>
      <c r="E850">
        <v>0</v>
      </c>
      <c r="F850">
        <v>26094.285310245999</v>
      </c>
      <c r="G850">
        <f>IF(Table1[[#This Row],[time]]&lt;7200000,1,0)</f>
        <v>1</v>
      </c>
      <c r="H850">
        <f>SUMIFS(Table1[time],Table1[repetition],Table1[[#This Row],[repetition]],Table1[config],Table1[[#This Row],[config]])</f>
        <v>8486467.6300939135</v>
      </c>
    </row>
    <row r="851" spans="1:8" x14ac:dyDescent="0.2">
      <c r="A851" t="s">
        <v>68</v>
      </c>
      <c r="B851" t="s">
        <v>25</v>
      </c>
      <c r="C851" t="s">
        <v>59</v>
      </c>
      <c r="D851">
        <v>4</v>
      </c>
      <c r="E851">
        <v>0</v>
      </c>
      <c r="F851">
        <v>28469.606142025401</v>
      </c>
      <c r="G851">
        <f>IF(Table1[[#This Row],[time]]&lt;7200000,1,0)</f>
        <v>1</v>
      </c>
      <c r="H851">
        <f>SUMIFS(Table1[time],Table1[repetition],Table1[[#This Row],[repetition]],Table1[config],Table1[[#This Row],[config]])</f>
        <v>1934493.425830266</v>
      </c>
    </row>
    <row r="852" spans="1:8" x14ac:dyDescent="0.2">
      <c r="A852" t="s">
        <v>68</v>
      </c>
      <c r="B852" t="s">
        <v>43</v>
      </c>
      <c r="C852" t="s">
        <v>59</v>
      </c>
      <c r="D852">
        <v>4</v>
      </c>
      <c r="E852">
        <v>0</v>
      </c>
      <c r="F852">
        <v>33743.4401400387</v>
      </c>
      <c r="G852">
        <f>IF(Table1[[#This Row],[time]]&lt;7200000,1,0)</f>
        <v>1</v>
      </c>
      <c r="H852">
        <f>SUMIFS(Table1[time],Table1[repetition],Table1[[#This Row],[repetition]],Table1[config],Table1[[#This Row],[config]])</f>
        <v>1934493.425830266</v>
      </c>
    </row>
    <row r="853" spans="1:8" x14ac:dyDescent="0.2">
      <c r="A853" t="s">
        <v>68</v>
      </c>
      <c r="B853" t="s">
        <v>32</v>
      </c>
      <c r="C853" t="s">
        <v>59</v>
      </c>
      <c r="D853">
        <v>4</v>
      </c>
      <c r="E853">
        <v>0</v>
      </c>
      <c r="F853">
        <v>28469.644999946398</v>
      </c>
      <c r="G853">
        <f>IF(Table1[[#This Row],[time]]&lt;7200000,1,0)</f>
        <v>1</v>
      </c>
      <c r="H853">
        <f>SUMIFS(Table1[time],Table1[repetition],Table1[[#This Row],[repetition]],Table1[config],Table1[[#This Row],[config]])</f>
        <v>1934493.425830266</v>
      </c>
    </row>
    <row r="854" spans="1:8" x14ac:dyDescent="0.2">
      <c r="A854" t="s">
        <v>68</v>
      </c>
      <c r="B854" t="s">
        <v>42</v>
      </c>
      <c r="C854" t="s">
        <v>59</v>
      </c>
      <c r="D854">
        <v>4</v>
      </c>
      <c r="E854">
        <v>0</v>
      </c>
      <c r="F854">
        <v>43379.032414057197</v>
      </c>
      <c r="G854">
        <f>IF(Table1[[#This Row],[time]]&lt;7200000,1,0)</f>
        <v>1</v>
      </c>
      <c r="H854">
        <f>SUMIFS(Table1[time],Table1[repetition],Table1[[#This Row],[repetition]],Table1[config],Table1[[#This Row],[config]])</f>
        <v>1934493.425830266</v>
      </c>
    </row>
    <row r="855" spans="1:8" x14ac:dyDescent="0.2">
      <c r="A855" t="s">
        <v>68</v>
      </c>
      <c r="B855" t="s">
        <v>13</v>
      </c>
      <c r="C855" t="s">
        <v>59</v>
      </c>
      <c r="D855">
        <v>4</v>
      </c>
      <c r="E855">
        <v>0</v>
      </c>
      <c r="F855">
        <v>46354.3644649907</v>
      </c>
      <c r="G855">
        <f>IF(Table1[[#This Row],[time]]&lt;7200000,1,0)</f>
        <v>1</v>
      </c>
      <c r="H855">
        <f>SUMIFS(Table1[time],Table1[repetition],Table1[[#This Row],[repetition]],Table1[config],Table1[[#This Row],[config]])</f>
        <v>1934493.425830266</v>
      </c>
    </row>
    <row r="856" spans="1:8" x14ac:dyDescent="0.2">
      <c r="A856" t="s">
        <v>68</v>
      </c>
      <c r="B856" t="s">
        <v>56</v>
      </c>
      <c r="C856" t="s">
        <v>59</v>
      </c>
      <c r="D856">
        <v>4</v>
      </c>
      <c r="E856">
        <v>0</v>
      </c>
      <c r="F856">
        <v>37653.942490927802</v>
      </c>
      <c r="G856">
        <f>IF(Table1[[#This Row],[time]]&lt;7200000,1,0)</f>
        <v>1</v>
      </c>
      <c r="H856">
        <f>SUMIFS(Table1[time],Table1[repetition],Table1[[#This Row],[repetition]],Table1[config],Table1[[#This Row],[config]])</f>
        <v>1934493.425830266</v>
      </c>
    </row>
    <row r="857" spans="1:8" x14ac:dyDescent="0.2">
      <c r="A857" t="s">
        <v>68</v>
      </c>
      <c r="B857" t="s">
        <v>12</v>
      </c>
      <c r="C857" t="s">
        <v>59</v>
      </c>
      <c r="D857">
        <v>4</v>
      </c>
      <c r="E857">
        <v>0</v>
      </c>
      <c r="F857">
        <v>34310.049830935801</v>
      </c>
      <c r="G857">
        <f>IF(Table1[[#This Row],[time]]&lt;7200000,1,0)</f>
        <v>1</v>
      </c>
      <c r="H857">
        <f>SUMIFS(Table1[time],Table1[repetition],Table1[[#This Row],[repetition]],Table1[config],Table1[[#This Row],[config]])</f>
        <v>1934493.425830266</v>
      </c>
    </row>
    <row r="858" spans="1:8" x14ac:dyDescent="0.2">
      <c r="A858" t="s">
        <v>68</v>
      </c>
      <c r="B858" t="s">
        <v>33</v>
      </c>
      <c r="C858" t="s">
        <v>59</v>
      </c>
      <c r="D858">
        <v>4</v>
      </c>
      <c r="E858">
        <v>0</v>
      </c>
      <c r="F858">
        <v>30645.157985039899</v>
      </c>
      <c r="G858">
        <f>IF(Table1[[#This Row],[time]]&lt;7200000,1,0)</f>
        <v>1</v>
      </c>
      <c r="H858">
        <f>SUMIFS(Table1[time],Table1[repetition],Table1[[#This Row],[repetition]],Table1[config],Table1[[#This Row],[config]])</f>
        <v>1934493.425830266</v>
      </c>
    </row>
    <row r="859" spans="1:8" x14ac:dyDescent="0.2">
      <c r="A859" t="s">
        <v>68</v>
      </c>
      <c r="B859" t="s">
        <v>34</v>
      </c>
      <c r="C859" t="s">
        <v>59</v>
      </c>
      <c r="D859">
        <v>4</v>
      </c>
      <c r="E859">
        <v>0</v>
      </c>
      <c r="F859">
        <v>28469.725913018901</v>
      </c>
      <c r="G859">
        <f>IF(Table1[[#This Row],[time]]&lt;7200000,1,0)</f>
        <v>1</v>
      </c>
      <c r="H859">
        <f>SUMIFS(Table1[time],Table1[repetition],Table1[[#This Row],[repetition]],Table1[config],Table1[[#This Row],[config]])</f>
        <v>1934493.425830266</v>
      </c>
    </row>
    <row r="860" spans="1:8" x14ac:dyDescent="0.2">
      <c r="A860" t="s">
        <v>68</v>
      </c>
      <c r="B860" t="s">
        <v>7</v>
      </c>
      <c r="C860" t="s">
        <v>59</v>
      </c>
      <c r="D860">
        <v>4</v>
      </c>
      <c r="E860">
        <v>0</v>
      </c>
      <c r="F860">
        <v>53504.455344984301</v>
      </c>
      <c r="G860">
        <f>IF(Table1[[#This Row],[time]]&lt;7200000,1,0)</f>
        <v>1</v>
      </c>
      <c r="H860">
        <f>SUMIFS(Table1[time],Table1[repetition],Table1[[#This Row],[repetition]],Table1[config],Table1[[#This Row],[config]])</f>
        <v>1934493.425830266</v>
      </c>
    </row>
    <row r="861" spans="1:8" x14ac:dyDescent="0.2">
      <c r="A861" t="s">
        <v>68</v>
      </c>
      <c r="B861" t="s">
        <v>22</v>
      </c>
      <c r="C861" t="s">
        <v>59</v>
      </c>
      <c r="D861">
        <v>4</v>
      </c>
      <c r="E861">
        <v>0</v>
      </c>
      <c r="F861">
        <v>78868.195972987407</v>
      </c>
      <c r="G861">
        <f>IF(Table1[[#This Row],[time]]&lt;7200000,1,0)</f>
        <v>1</v>
      </c>
      <c r="H861">
        <f>SUMIFS(Table1[time],Table1[repetition],Table1[[#This Row],[repetition]],Table1[config],Table1[[#This Row],[config]])</f>
        <v>1934493.425830266</v>
      </c>
    </row>
    <row r="862" spans="1:8" x14ac:dyDescent="0.2">
      <c r="A862" t="s">
        <v>68</v>
      </c>
      <c r="B862" t="s">
        <v>18</v>
      </c>
      <c r="C862" t="s">
        <v>59</v>
      </c>
      <c r="D862">
        <v>4</v>
      </c>
      <c r="E862">
        <v>0</v>
      </c>
      <c r="F862">
        <v>20365.3176390798</v>
      </c>
      <c r="G862">
        <f>IF(Table1[[#This Row],[time]]&lt;7200000,1,0)</f>
        <v>1</v>
      </c>
      <c r="H862">
        <f>SUMIFS(Table1[time],Table1[repetition],Table1[[#This Row],[repetition]],Table1[config],Table1[[#This Row],[config]])</f>
        <v>1934493.425830266</v>
      </c>
    </row>
    <row r="863" spans="1:8" x14ac:dyDescent="0.2">
      <c r="A863" t="s">
        <v>66</v>
      </c>
      <c r="B863" t="s">
        <v>54</v>
      </c>
      <c r="C863" t="s">
        <v>59</v>
      </c>
      <c r="D863">
        <v>4</v>
      </c>
      <c r="E863">
        <v>0</v>
      </c>
      <c r="F863">
        <v>24981.1792811378</v>
      </c>
      <c r="G863">
        <f>IF(Table1[[#This Row],[time]]&lt;7200000,1,0)</f>
        <v>1</v>
      </c>
      <c r="H863">
        <f>SUMIFS(Table1[time],Table1[repetition],Table1[[#This Row],[repetition]],Table1[config],Table1[[#This Row],[config]])</f>
        <v>8486467.6300939135</v>
      </c>
    </row>
    <row r="864" spans="1:8" x14ac:dyDescent="0.2">
      <c r="A864" t="s">
        <v>68</v>
      </c>
      <c r="B864" t="s">
        <v>24</v>
      </c>
      <c r="C864" t="s">
        <v>59</v>
      </c>
      <c r="D864">
        <v>4</v>
      </c>
      <c r="E864">
        <v>0</v>
      </c>
      <c r="F864">
        <v>20078.247857047201</v>
      </c>
      <c r="G864">
        <f>IF(Table1[[#This Row],[time]]&lt;7200000,1,0)</f>
        <v>1</v>
      </c>
      <c r="H864">
        <f>SUMIFS(Table1[time],Table1[repetition],Table1[[#This Row],[repetition]],Table1[config],Table1[[#This Row],[config]])</f>
        <v>1934493.425830266</v>
      </c>
    </row>
    <row r="865" spans="1:8" x14ac:dyDescent="0.2">
      <c r="A865" t="s">
        <v>68</v>
      </c>
      <c r="B865" t="s">
        <v>10</v>
      </c>
      <c r="C865" t="s">
        <v>59</v>
      </c>
      <c r="D865">
        <v>4</v>
      </c>
      <c r="E865">
        <v>0</v>
      </c>
      <c r="F865">
        <v>51410.061089089097</v>
      </c>
      <c r="G865">
        <f>IF(Table1[[#This Row],[time]]&lt;7200000,1,0)</f>
        <v>1</v>
      </c>
      <c r="H865">
        <f>SUMIFS(Table1[time],Table1[repetition],Table1[[#This Row],[repetition]],Table1[config],Table1[[#This Row],[config]])</f>
        <v>1934493.425830266</v>
      </c>
    </row>
    <row r="866" spans="1:8" x14ac:dyDescent="0.2">
      <c r="A866" t="s">
        <v>68</v>
      </c>
      <c r="B866" t="s">
        <v>26</v>
      </c>
      <c r="C866" t="s">
        <v>59</v>
      </c>
      <c r="D866">
        <v>4</v>
      </c>
      <c r="E866">
        <v>0</v>
      </c>
      <c r="F866">
        <v>26994.442687951901</v>
      </c>
      <c r="G866">
        <f>IF(Table1[[#This Row],[time]]&lt;7200000,1,0)</f>
        <v>1</v>
      </c>
      <c r="H866">
        <f>SUMIFS(Table1[time],Table1[repetition],Table1[[#This Row],[repetition]],Table1[config],Table1[[#This Row],[config]])</f>
        <v>1934493.425830266</v>
      </c>
    </row>
    <row r="867" spans="1:8" x14ac:dyDescent="0.2">
      <c r="A867" t="s">
        <v>68</v>
      </c>
      <c r="B867" t="s">
        <v>53</v>
      </c>
      <c r="C867" t="s">
        <v>59</v>
      </c>
      <c r="D867">
        <v>4</v>
      </c>
      <c r="E867">
        <v>0</v>
      </c>
      <c r="F867">
        <v>41544.803950935602</v>
      </c>
      <c r="G867">
        <f>IF(Table1[[#This Row],[time]]&lt;7200000,1,0)</f>
        <v>1</v>
      </c>
      <c r="H867">
        <f>SUMIFS(Table1[time],Table1[repetition],Table1[[#This Row],[repetition]],Table1[config],Table1[[#This Row],[config]])</f>
        <v>1934493.425830266</v>
      </c>
    </row>
    <row r="868" spans="1:8" x14ac:dyDescent="0.2">
      <c r="A868" t="s">
        <v>68</v>
      </c>
      <c r="B868" t="s">
        <v>47</v>
      </c>
      <c r="C868" t="s">
        <v>59</v>
      </c>
      <c r="D868">
        <v>4</v>
      </c>
      <c r="E868">
        <v>0</v>
      </c>
      <c r="F868">
        <v>43304.8619980691</v>
      </c>
      <c r="G868">
        <f>IF(Table1[[#This Row],[time]]&lt;7200000,1,0)</f>
        <v>1</v>
      </c>
      <c r="H868">
        <f>SUMIFS(Table1[time],Table1[repetition],Table1[[#This Row],[repetition]],Table1[config],Table1[[#This Row],[config]])</f>
        <v>1934493.425830266</v>
      </c>
    </row>
    <row r="869" spans="1:8" x14ac:dyDescent="0.2">
      <c r="A869" t="s">
        <v>68</v>
      </c>
      <c r="B869" t="s">
        <v>37</v>
      </c>
      <c r="C869" t="s">
        <v>59</v>
      </c>
      <c r="D869">
        <v>4</v>
      </c>
      <c r="E869">
        <v>0</v>
      </c>
      <c r="F869">
        <v>28471.232577925501</v>
      </c>
      <c r="G869">
        <f>IF(Table1[[#This Row],[time]]&lt;7200000,1,0)</f>
        <v>1</v>
      </c>
      <c r="H869">
        <f>SUMIFS(Table1[time],Table1[repetition],Table1[[#This Row],[repetition]],Table1[config],Table1[[#This Row],[config]])</f>
        <v>1934493.425830266</v>
      </c>
    </row>
    <row r="870" spans="1:8" x14ac:dyDescent="0.2">
      <c r="A870" t="s">
        <v>68</v>
      </c>
      <c r="B870" t="s">
        <v>39</v>
      </c>
      <c r="C870" t="s">
        <v>59</v>
      </c>
      <c r="D870">
        <v>4</v>
      </c>
      <c r="E870">
        <v>0</v>
      </c>
      <c r="F870">
        <v>53503.613946028003</v>
      </c>
      <c r="G870">
        <f>IF(Table1[[#This Row],[time]]&lt;7200000,1,0)</f>
        <v>1</v>
      </c>
      <c r="H870">
        <f>SUMIFS(Table1[time],Table1[repetition],Table1[[#This Row],[repetition]],Table1[config],Table1[[#This Row],[config]])</f>
        <v>1934493.425830266</v>
      </c>
    </row>
    <row r="871" spans="1:8" x14ac:dyDescent="0.2">
      <c r="A871" t="s">
        <v>68</v>
      </c>
      <c r="B871" t="s">
        <v>21</v>
      </c>
      <c r="C871" t="s">
        <v>59</v>
      </c>
      <c r="D871">
        <v>4</v>
      </c>
      <c r="E871">
        <v>0</v>
      </c>
      <c r="F871">
        <v>22254.1258450364</v>
      </c>
      <c r="G871">
        <f>IF(Table1[[#This Row],[time]]&lt;7200000,1,0)</f>
        <v>1</v>
      </c>
      <c r="H871">
        <f>SUMIFS(Table1[time],Table1[repetition],Table1[[#This Row],[repetition]],Table1[config],Table1[[#This Row],[config]])</f>
        <v>1934493.425830266</v>
      </c>
    </row>
    <row r="872" spans="1:8" x14ac:dyDescent="0.2">
      <c r="A872" t="s">
        <v>68</v>
      </c>
      <c r="B872" t="s">
        <v>17</v>
      </c>
      <c r="C872" t="s">
        <v>59</v>
      </c>
      <c r="D872">
        <v>4</v>
      </c>
      <c r="E872">
        <v>0</v>
      </c>
      <c r="F872">
        <v>22380.456502083602</v>
      </c>
      <c r="G872">
        <f>IF(Table1[[#This Row],[time]]&lt;7200000,1,0)</f>
        <v>1</v>
      </c>
      <c r="H872">
        <f>SUMIFS(Table1[time],Table1[repetition],Table1[[#This Row],[repetition]],Table1[config],Table1[[#This Row],[config]])</f>
        <v>1934493.425830266</v>
      </c>
    </row>
    <row r="873" spans="1:8" x14ac:dyDescent="0.2">
      <c r="A873" t="s">
        <v>68</v>
      </c>
      <c r="B873" t="s">
        <v>15</v>
      </c>
      <c r="C873" t="s">
        <v>59</v>
      </c>
      <c r="D873">
        <v>4</v>
      </c>
      <c r="E873">
        <v>0</v>
      </c>
      <c r="F873">
        <v>24428.428295068399</v>
      </c>
      <c r="G873">
        <f>IF(Table1[[#This Row],[time]]&lt;7200000,1,0)</f>
        <v>1</v>
      </c>
      <c r="H873">
        <f>SUMIFS(Table1[time],Table1[repetition],Table1[[#This Row],[repetition]],Table1[config],Table1[[#This Row],[config]])</f>
        <v>1934493.425830266</v>
      </c>
    </row>
    <row r="874" spans="1:8" x14ac:dyDescent="0.2">
      <c r="A874" t="s">
        <v>68</v>
      </c>
      <c r="B874" t="s">
        <v>38</v>
      </c>
      <c r="C874" t="s">
        <v>59</v>
      </c>
      <c r="D874">
        <v>4</v>
      </c>
      <c r="E874">
        <v>0</v>
      </c>
      <c r="F874">
        <v>41544.9155349051</v>
      </c>
      <c r="G874">
        <f>IF(Table1[[#This Row],[time]]&lt;7200000,1,0)</f>
        <v>1</v>
      </c>
      <c r="H874">
        <f>SUMIFS(Table1[time],Table1[repetition],Table1[[#This Row],[repetition]],Table1[config],Table1[[#This Row],[config]])</f>
        <v>1934493.425830266</v>
      </c>
    </row>
    <row r="875" spans="1:8" x14ac:dyDescent="0.2">
      <c r="A875" t="s">
        <v>68</v>
      </c>
      <c r="B875" t="s">
        <v>35</v>
      </c>
      <c r="C875" t="s">
        <v>59</v>
      </c>
      <c r="D875">
        <v>4</v>
      </c>
      <c r="E875">
        <v>0</v>
      </c>
      <c r="F875">
        <v>53754.6548949321</v>
      </c>
      <c r="G875">
        <f>IF(Table1[[#This Row],[time]]&lt;7200000,1,0)</f>
        <v>1</v>
      </c>
      <c r="H875">
        <f>SUMIFS(Table1[time],Table1[repetition],Table1[[#This Row],[repetition]],Table1[config],Table1[[#This Row],[config]])</f>
        <v>1934493.425830266</v>
      </c>
    </row>
    <row r="876" spans="1:8" x14ac:dyDescent="0.2">
      <c r="A876" t="s">
        <v>68</v>
      </c>
      <c r="B876" t="s">
        <v>28</v>
      </c>
      <c r="C876" t="s">
        <v>59</v>
      </c>
      <c r="D876">
        <v>4</v>
      </c>
      <c r="E876">
        <v>0</v>
      </c>
      <c r="F876">
        <v>41544.962957035699</v>
      </c>
      <c r="G876">
        <f>IF(Table1[[#This Row],[time]]&lt;7200000,1,0)</f>
        <v>1</v>
      </c>
      <c r="H876">
        <f>SUMIFS(Table1[time],Table1[repetition],Table1[[#This Row],[repetition]],Table1[config],Table1[[#This Row],[config]])</f>
        <v>1934493.425830266</v>
      </c>
    </row>
    <row r="877" spans="1:8" x14ac:dyDescent="0.2">
      <c r="A877" t="s">
        <v>68</v>
      </c>
      <c r="B877" t="s">
        <v>57</v>
      </c>
      <c r="C877" t="s">
        <v>59</v>
      </c>
      <c r="D877">
        <v>4</v>
      </c>
      <c r="E877">
        <v>0</v>
      </c>
      <c r="F877">
        <v>53564.853063900897</v>
      </c>
      <c r="G877">
        <f>IF(Table1[[#This Row],[time]]&lt;7200000,1,0)</f>
        <v>1</v>
      </c>
      <c r="H877">
        <f>SUMIFS(Table1[time],Table1[repetition],Table1[[#This Row],[repetition]],Table1[config],Table1[[#This Row],[config]])</f>
        <v>1934493.425830266</v>
      </c>
    </row>
    <row r="878" spans="1:8" x14ac:dyDescent="0.2">
      <c r="A878" t="s">
        <v>68</v>
      </c>
      <c r="B878" t="s">
        <v>30</v>
      </c>
      <c r="C878" t="s">
        <v>59</v>
      </c>
      <c r="D878">
        <v>4</v>
      </c>
      <c r="E878">
        <v>0</v>
      </c>
      <c r="F878">
        <v>26993.072108016298</v>
      </c>
      <c r="G878">
        <f>IF(Table1[[#This Row],[time]]&lt;7200000,1,0)</f>
        <v>1</v>
      </c>
      <c r="H878">
        <f>SUMIFS(Table1[time],Table1[repetition],Table1[[#This Row],[repetition]],Table1[config],Table1[[#This Row],[config]])</f>
        <v>1934493.425830266</v>
      </c>
    </row>
    <row r="879" spans="1:8" x14ac:dyDescent="0.2">
      <c r="A879" t="s">
        <v>68</v>
      </c>
      <c r="B879" t="s">
        <v>40</v>
      </c>
      <c r="C879" t="s">
        <v>59</v>
      </c>
      <c r="D879">
        <v>4</v>
      </c>
      <c r="E879">
        <v>0</v>
      </c>
      <c r="F879">
        <v>64461.642166948797</v>
      </c>
      <c r="G879">
        <f>IF(Table1[[#This Row],[time]]&lt;7200000,1,0)</f>
        <v>1</v>
      </c>
      <c r="H879">
        <f>SUMIFS(Table1[time],Table1[repetition],Table1[[#This Row],[repetition]],Table1[config],Table1[[#This Row],[config]])</f>
        <v>1934493.425830266</v>
      </c>
    </row>
    <row r="880" spans="1:8" x14ac:dyDescent="0.2">
      <c r="A880" t="s">
        <v>68</v>
      </c>
      <c r="B880" t="s">
        <v>45</v>
      </c>
      <c r="C880" t="s">
        <v>59</v>
      </c>
      <c r="D880">
        <v>4</v>
      </c>
      <c r="E880">
        <v>0</v>
      </c>
      <c r="F880">
        <v>51741.617065039398</v>
      </c>
      <c r="G880">
        <f>IF(Table1[[#This Row],[time]]&lt;7200000,1,0)</f>
        <v>1</v>
      </c>
      <c r="H880">
        <f>SUMIFS(Table1[time],Table1[repetition],Table1[[#This Row],[repetition]],Table1[config],Table1[[#This Row],[config]])</f>
        <v>1934493.425830266</v>
      </c>
    </row>
    <row r="881" spans="1:8" x14ac:dyDescent="0.2">
      <c r="A881" t="s">
        <v>68</v>
      </c>
      <c r="B881" t="s">
        <v>51</v>
      </c>
      <c r="C881" t="s">
        <v>59</v>
      </c>
      <c r="D881">
        <v>4</v>
      </c>
      <c r="E881">
        <v>0</v>
      </c>
      <c r="F881">
        <v>49088.583313044997</v>
      </c>
      <c r="G881">
        <f>IF(Table1[[#This Row],[time]]&lt;7200000,1,0)</f>
        <v>1</v>
      </c>
      <c r="H881">
        <f>SUMIFS(Table1[time],Table1[repetition],Table1[[#This Row],[repetition]],Table1[config],Table1[[#This Row],[config]])</f>
        <v>1934493.425830266</v>
      </c>
    </row>
    <row r="882" spans="1:8" x14ac:dyDescent="0.2">
      <c r="A882" t="s">
        <v>68</v>
      </c>
      <c r="B882" t="s">
        <v>27</v>
      </c>
      <c r="C882" t="s">
        <v>59</v>
      </c>
      <c r="D882">
        <v>4</v>
      </c>
      <c r="E882">
        <v>0</v>
      </c>
      <c r="F882">
        <v>34978.225048049302</v>
      </c>
      <c r="G882">
        <f>IF(Table1[[#This Row],[time]]&lt;7200000,1,0)</f>
        <v>1</v>
      </c>
      <c r="H882">
        <f>SUMIFS(Table1[time],Table1[repetition],Table1[[#This Row],[repetition]],Table1[config],Table1[[#This Row],[config]])</f>
        <v>1934493.425830266</v>
      </c>
    </row>
    <row r="883" spans="1:8" x14ac:dyDescent="0.2">
      <c r="A883" t="s">
        <v>68</v>
      </c>
      <c r="B883" t="s">
        <v>31</v>
      </c>
      <c r="C883" t="s">
        <v>59</v>
      </c>
      <c r="D883">
        <v>4</v>
      </c>
      <c r="E883">
        <v>0</v>
      </c>
      <c r="F883">
        <v>28469.499653088798</v>
      </c>
      <c r="G883">
        <f>IF(Table1[[#This Row],[time]]&lt;7200000,1,0)</f>
        <v>1</v>
      </c>
      <c r="H883">
        <f>SUMIFS(Table1[time],Table1[repetition],Table1[[#This Row],[repetition]],Table1[config],Table1[[#This Row],[config]])</f>
        <v>1934493.425830266</v>
      </c>
    </row>
    <row r="884" spans="1:8" x14ac:dyDescent="0.2">
      <c r="A884" t="s">
        <v>68</v>
      </c>
      <c r="B884" t="s">
        <v>16</v>
      </c>
      <c r="C884" t="s">
        <v>59</v>
      </c>
      <c r="D884">
        <v>4</v>
      </c>
      <c r="E884">
        <v>0</v>
      </c>
      <c r="F884">
        <v>53745.573603897297</v>
      </c>
      <c r="G884">
        <f>IF(Table1[[#This Row],[time]]&lt;7200000,1,0)</f>
        <v>1</v>
      </c>
      <c r="H884">
        <f>SUMIFS(Table1[time],Table1[repetition],Table1[[#This Row],[repetition]],Table1[config],Table1[[#This Row],[config]])</f>
        <v>1934493.425830266</v>
      </c>
    </row>
    <row r="885" spans="1:8" x14ac:dyDescent="0.2">
      <c r="A885" t="s">
        <v>68</v>
      </c>
      <c r="B885" t="s">
        <v>5</v>
      </c>
      <c r="C885" t="s">
        <v>59</v>
      </c>
      <c r="D885">
        <v>4</v>
      </c>
      <c r="E885">
        <v>0</v>
      </c>
      <c r="F885">
        <v>24115.6987390713</v>
      </c>
      <c r="G885">
        <f>IF(Table1[[#This Row],[time]]&lt;7200000,1,0)</f>
        <v>1</v>
      </c>
      <c r="H885">
        <f>SUMIFS(Table1[time],Table1[repetition],Table1[[#This Row],[repetition]],Table1[config],Table1[[#This Row],[config]])</f>
        <v>1934493.425830266</v>
      </c>
    </row>
    <row r="886" spans="1:8" x14ac:dyDescent="0.2">
      <c r="A886" t="s">
        <v>68</v>
      </c>
      <c r="B886" t="s">
        <v>44</v>
      </c>
      <c r="C886" t="s">
        <v>59</v>
      </c>
      <c r="D886">
        <v>4</v>
      </c>
      <c r="E886">
        <v>0</v>
      </c>
      <c r="F886">
        <v>23959.514998947201</v>
      </c>
      <c r="G886">
        <f>IF(Table1[[#This Row],[time]]&lt;7200000,1,0)</f>
        <v>1</v>
      </c>
      <c r="H886">
        <f>SUMIFS(Table1[time],Table1[repetition],Table1[[#This Row],[repetition]],Table1[config],Table1[[#This Row],[config]])</f>
        <v>1934493.425830266</v>
      </c>
    </row>
    <row r="887" spans="1:8" x14ac:dyDescent="0.2">
      <c r="A887" t="s">
        <v>68</v>
      </c>
      <c r="B887" t="s">
        <v>50</v>
      </c>
      <c r="C887" t="s">
        <v>59</v>
      </c>
      <c r="D887">
        <v>4</v>
      </c>
      <c r="E887">
        <v>0</v>
      </c>
      <c r="F887">
        <v>53794.741343939597</v>
      </c>
      <c r="G887">
        <f>IF(Table1[[#This Row],[time]]&lt;7200000,1,0)</f>
        <v>1</v>
      </c>
      <c r="H887">
        <f>SUMIFS(Table1[time],Table1[repetition],Table1[[#This Row],[repetition]],Table1[config],Table1[[#This Row],[config]])</f>
        <v>1934493.425830266</v>
      </c>
    </row>
    <row r="888" spans="1:8" x14ac:dyDescent="0.2">
      <c r="A888" t="s">
        <v>68</v>
      </c>
      <c r="B888" t="s">
        <v>48</v>
      </c>
      <c r="C888" t="s">
        <v>59</v>
      </c>
      <c r="D888">
        <v>4</v>
      </c>
      <c r="E888">
        <v>0</v>
      </c>
      <c r="F888">
        <v>47478.815443930202</v>
      </c>
      <c r="G888">
        <f>IF(Table1[[#This Row],[time]]&lt;7200000,1,0)</f>
        <v>1</v>
      </c>
      <c r="H888">
        <f>SUMIFS(Table1[time],Table1[repetition],Table1[[#This Row],[repetition]],Table1[config],Table1[[#This Row],[config]])</f>
        <v>1934493.425830266</v>
      </c>
    </row>
    <row r="889" spans="1:8" x14ac:dyDescent="0.2">
      <c r="A889" t="s">
        <v>68</v>
      </c>
      <c r="B889" t="s">
        <v>49</v>
      </c>
      <c r="C889" t="s">
        <v>59</v>
      </c>
      <c r="D889">
        <v>4</v>
      </c>
      <c r="E889">
        <v>0</v>
      </c>
      <c r="F889">
        <v>41544.4526809733</v>
      </c>
      <c r="G889">
        <f>IF(Table1[[#This Row],[time]]&lt;7200000,1,0)</f>
        <v>1</v>
      </c>
      <c r="H889">
        <f>SUMIFS(Table1[time],Table1[repetition],Table1[[#This Row],[repetition]],Table1[config],Table1[[#This Row],[config]])</f>
        <v>1934493.425830266</v>
      </c>
    </row>
    <row r="890" spans="1:8" x14ac:dyDescent="0.2">
      <c r="A890" t="s">
        <v>68</v>
      </c>
      <c r="B890" t="s">
        <v>41</v>
      </c>
      <c r="C890" t="s">
        <v>59</v>
      </c>
      <c r="D890">
        <v>4</v>
      </c>
      <c r="E890">
        <v>0</v>
      </c>
      <c r="F890">
        <v>43379.896958009303</v>
      </c>
      <c r="G890">
        <f>IF(Table1[[#This Row],[time]]&lt;7200000,1,0)</f>
        <v>1</v>
      </c>
      <c r="H890">
        <f>SUMIFS(Table1[time],Table1[repetition],Table1[[#This Row],[repetition]],Table1[config],Table1[[#This Row],[config]])</f>
        <v>1934493.425830266</v>
      </c>
    </row>
    <row r="891" spans="1:8" x14ac:dyDescent="0.2">
      <c r="A891" t="s">
        <v>68</v>
      </c>
      <c r="B891" t="s">
        <v>20</v>
      </c>
      <c r="C891" t="s">
        <v>59</v>
      </c>
      <c r="D891">
        <v>4</v>
      </c>
      <c r="E891">
        <v>0</v>
      </c>
      <c r="F891">
        <v>53543.890212080398</v>
      </c>
      <c r="G891">
        <f>IF(Table1[[#This Row],[time]]&lt;7200000,1,0)</f>
        <v>1</v>
      </c>
      <c r="H891">
        <f>SUMIFS(Table1[time],Table1[repetition],Table1[[#This Row],[repetition]],Table1[config],Table1[[#This Row],[config]])</f>
        <v>1934493.425830266</v>
      </c>
    </row>
    <row r="892" spans="1:8" x14ac:dyDescent="0.2">
      <c r="A892" t="s">
        <v>68</v>
      </c>
      <c r="B892" t="s">
        <v>55</v>
      </c>
      <c r="C892" t="s">
        <v>59</v>
      </c>
      <c r="D892">
        <v>4</v>
      </c>
      <c r="E892">
        <v>0</v>
      </c>
      <c r="F892">
        <v>26992.961833020599</v>
      </c>
      <c r="G892">
        <f>IF(Table1[[#This Row],[time]]&lt;7200000,1,0)</f>
        <v>1</v>
      </c>
      <c r="H892">
        <f>SUMIFS(Table1[time],Table1[repetition],Table1[[#This Row],[repetition]],Table1[config],Table1[[#This Row],[config]])</f>
        <v>1934493.425830266</v>
      </c>
    </row>
    <row r="893" spans="1:8" x14ac:dyDescent="0.2">
      <c r="A893" t="s">
        <v>68</v>
      </c>
      <c r="B893" t="s">
        <v>29</v>
      </c>
      <c r="C893" t="s">
        <v>59</v>
      </c>
      <c r="D893">
        <v>4</v>
      </c>
      <c r="E893">
        <v>0</v>
      </c>
      <c r="F893">
        <v>43424.7984510147</v>
      </c>
      <c r="G893">
        <f>IF(Table1[[#This Row],[time]]&lt;7200000,1,0)</f>
        <v>1</v>
      </c>
      <c r="H893">
        <f>SUMIFS(Table1[time],Table1[repetition],Table1[[#This Row],[repetition]],Table1[config],Table1[[#This Row],[config]])</f>
        <v>1934493.425830266</v>
      </c>
    </row>
    <row r="894" spans="1:8" x14ac:dyDescent="0.2">
      <c r="A894" t="s">
        <v>68</v>
      </c>
      <c r="B894" t="s">
        <v>14</v>
      </c>
      <c r="C894" t="s">
        <v>59</v>
      </c>
      <c r="D894">
        <v>4</v>
      </c>
      <c r="E894">
        <v>0</v>
      </c>
      <c r="F894">
        <v>22256.4287229906</v>
      </c>
      <c r="G894">
        <f>IF(Table1[[#This Row],[time]]&lt;7200000,1,0)</f>
        <v>1</v>
      </c>
      <c r="H894">
        <f>SUMIFS(Table1[time],Table1[repetition],Table1[[#This Row],[repetition]],Table1[config],Table1[[#This Row],[config]])</f>
        <v>1934493.425830266</v>
      </c>
    </row>
    <row r="895" spans="1:8" x14ac:dyDescent="0.2">
      <c r="A895" t="s">
        <v>68</v>
      </c>
      <c r="B895" t="s">
        <v>9</v>
      </c>
      <c r="C895" t="s">
        <v>59</v>
      </c>
      <c r="D895">
        <v>4</v>
      </c>
      <c r="E895">
        <v>0</v>
      </c>
      <c r="F895">
        <v>20385.739960009199</v>
      </c>
      <c r="G895">
        <f>IF(Table1[[#This Row],[time]]&lt;7200000,1,0)</f>
        <v>1</v>
      </c>
      <c r="H895">
        <f>SUMIFS(Table1[time],Table1[repetition],Table1[[#This Row],[repetition]],Table1[config],Table1[[#This Row],[config]])</f>
        <v>1934493.425830266</v>
      </c>
    </row>
    <row r="896" spans="1:8" x14ac:dyDescent="0.2">
      <c r="A896" t="s">
        <v>68</v>
      </c>
      <c r="B896" t="s">
        <v>46</v>
      </c>
      <c r="C896" t="s">
        <v>59</v>
      </c>
      <c r="D896">
        <v>4</v>
      </c>
      <c r="E896">
        <v>0</v>
      </c>
      <c r="F896">
        <v>50204.858098062599</v>
      </c>
      <c r="G896">
        <f>IF(Table1[[#This Row],[time]]&lt;7200000,1,0)</f>
        <v>1</v>
      </c>
      <c r="H896">
        <f>SUMIFS(Table1[time],Table1[repetition],Table1[[#This Row],[repetition]],Table1[config],Table1[[#This Row],[config]])</f>
        <v>1934493.425830266</v>
      </c>
    </row>
    <row r="897" spans="1:8" x14ac:dyDescent="0.2">
      <c r="A897" t="s">
        <v>68</v>
      </c>
      <c r="B897" t="s">
        <v>36</v>
      </c>
      <c r="C897" t="s">
        <v>59</v>
      </c>
      <c r="D897">
        <v>4</v>
      </c>
      <c r="E897">
        <v>0</v>
      </c>
      <c r="F897">
        <v>43261.199529049904</v>
      </c>
      <c r="G897">
        <f>IF(Table1[[#This Row],[time]]&lt;7200000,1,0)</f>
        <v>1</v>
      </c>
      <c r="H897">
        <f>SUMIFS(Table1[time],Table1[repetition],Table1[[#This Row],[repetition]],Table1[config],Table1[[#This Row],[config]])</f>
        <v>1934493.425830266</v>
      </c>
    </row>
    <row r="898" spans="1:8" x14ac:dyDescent="0.2">
      <c r="A898" t="s">
        <v>68</v>
      </c>
      <c r="B898" t="s">
        <v>58</v>
      </c>
      <c r="C898" t="s">
        <v>59</v>
      </c>
      <c r="D898">
        <v>4</v>
      </c>
      <c r="E898">
        <v>0</v>
      </c>
      <c r="F898">
        <v>53716.122447978698</v>
      </c>
      <c r="G898">
        <f>IF(Table1[[#This Row],[time]]&lt;7200000,1,0)</f>
        <v>1</v>
      </c>
      <c r="H898">
        <f>SUMIFS(Table1[time],Table1[repetition],Table1[[#This Row],[repetition]],Table1[config],Table1[[#This Row],[config]])</f>
        <v>1934493.425830266</v>
      </c>
    </row>
    <row r="899" spans="1:8" x14ac:dyDescent="0.2">
      <c r="A899" t="s">
        <v>68</v>
      </c>
      <c r="B899" t="s">
        <v>11</v>
      </c>
      <c r="C899" t="s">
        <v>59</v>
      </c>
      <c r="D899">
        <v>4</v>
      </c>
      <c r="E899">
        <v>0</v>
      </c>
      <c r="F899">
        <v>24088.375051040199</v>
      </c>
      <c r="G899">
        <f>IF(Table1[[#This Row],[time]]&lt;7200000,1,0)</f>
        <v>1</v>
      </c>
      <c r="H899">
        <f>SUMIFS(Table1[time],Table1[repetition],Table1[[#This Row],[repetition]],Table1[config],Table1[[#This Row],[config]])</f>
        <v>1934493.425830266</v>
      </c>
    </row>
    <row r="900" spans="1:8" x14ac:dyDescent="0.2">
      <c r="A900" t="s">
        <v>68</v>
      </c>
      <c r="B900" t="s">
        <v>54</v>
      </c>
      <c r="C900" t="s">
        <v>59</v>
      </c>
      <c r="D900">
        <v>4</v>
      </c>
      <c r="E900">
        <v>0</v>
      </c>
      <c r="F900">
        <v>43381.747885025099</v>
      </c>
      <c r="G900">
        <f>IF(Table1[[#This Row],[time]]&lt;7200000,1,0)</f>
        <v>1</v>
      </c>
      <c r="H900">
        <f>SUMIFS(Table1[time],Table1[repetition],Table1[[#This Row],[repetition]],Table1[config],Table1[[#This Row],[config]])</f>
        <v>1934493.425830266</v>
      </c>
    </row>
    <row r="901" spans="1:8" x14ac:dyDescent="0.2">
      <c r="A901" t="s">
        <v>68</v>
      </c>
      <c r="B901" t="s">
        <v>19</v>
      </c>
      <c r="C901" t="s">
        <v>59</v>
      </c>
      <c r="D901">
        <v>4</v>
      </c>
      <c r="E901">
        <v>0</v>
      </c>
      <c r="F901">
        <v>20473.375978995999</v>
      </c>
      <c r="G901">
        <f>IF(Table1[[#This Row],[time]]&lt;7200000,1,0)</f>
        <v>1</v>
      </c>
      <c r="H901">
        <f>SUMIFS(Table1[time],Table1[repetition],Table1[[#This Row],[repetition]],Table1[config],Table1[[#This Row],[config]])</f>
        <v>1934493.425830266</v>
      </c>
    </row>
    <row r="902" spans="1:8" x14ac:dyDescent="0.2">
      <c r="A902" t="s">
        <v>4</v>
      </c>
      <c r="B902" t="s">
        <v>37</v>
      </c>
      <c r="C902" t="s">
        <v>60</v>
      </c>
      <c r="D902">
        <v>5</v>
      </c>
      <c r="E902">
        <v>0</v>
      </c>
      <c r="F902">
        <v>36249.845620011904</v>
      </c>
      <c r="G902">
        <f>IF(Table1[[#This Row],[time]]&lt;7200000,1,0)</f>
        <v>1</v>
      </c>
      <c r="H902">
        <f>SUMIFS(Table1[time],Table1[repetition],Table1[[#This Row],[repetition]],Table1[config],Table1[[#This Row],[config]])</f>
        <v>2077600.3207257004</v>
      </c>
    </row>
    <row r="903" spans="1:8" x14ac:dyDescent="0.2">
      <c r="A903" t="s">
        <v>4</v>
      </c>
      <c r="B903" t="s">
        <v>34</v>
      </c>
      <c r="C903" t="s">
        <v>60</v>
      </c>
      <c r="D903">
        <v>5</v>
      </c>
      <c r="E903">
        <v>0</v>
      </c>
      <c r="F903">
        <v>36337.138476781503</v>
      </c>
      <c r="G903">
        <f>IF(Table1[[#This Row],[time]]&lt;7200000,1,0)</f>
        <v>1</v>
      </c>
      <c r="H903">
        <f>SUMIFS(Table1[time],Table1[repetition],Table1[[#This Row],[repetition]],Table1[config],Table1[[#This Row],[config]])</f>
        <v>2077600.3207257004</v>
      </c>
    </row>
    <row r="904" spans="1:8" x14ac:dyDescent="0.2">
      <c r="A904" t="s">
        <v>4</v>
      </c>
      <c r="B904" t="s">
        <v>56</v>
      </c>
      <c r="C904" t="s">
        <v>60</v>
      </c>
      <c r="D904">
        <v>5</v>
      </c>
      <c r="E904">
        <v>0</v>
      </c>
      <c r="F904">
        <v>36229.371614987002</v>
      </c>
      <c r="G904">
        <f>IF(Table1[[#This Row],[time]]&lt;7200000,1,0)</f>
        <v>1</v>
      </c>
      <c r="H904">
        <f>SUMIFS(Table1[time],Table1[repetition],Table1[[#This Row],[repetition]],Table1[config],Table1[[#This Row],[config]])</f>
        <v>2077600.3207257004</v>
      </c>
    </row>
    <row r="905" spans="1:8" x14ac:dyDescent="0.2">
      <c r="A905" t="s">
        <v>4</v>
      </c>
      <c r="B905" t="s">
        <v>30</v>
      </c>
      <c r="C905" t="s">
        <v>60</v>
      </c>
      <c r="D905">
        <v>5</v>
      </c>
      <c r="E905">
        <v>0</v>
      </c>
      <c r="F905">
        <v>36364.575130864898</v>
      </c>
      <c r="G905">
        <f>IF(Table1[[#This Row],[time]]&lt;7200000,1,0)</f>
        <v>1</v>
      </c>
      <c r="H905">
        <f>SUMIFS(Table1[time],Table1[repetition],Table1[[#This Row],[repetition]],Table1[config],Table1[[#This Row],[config]])</f>
        <v>2077600.3207257004</v>
      </c>
    </row>
    <row r="906" spans="1:8" x14ac:dyDescent="0.2">
      <c r="A906" t="s">
        <v>4</v>
      </c>
      <c r="B906" t="s">
        <v>46</v>
      </c>
      <c r="C906" t="s">
        <v>60</v>
      </c>
      <c r="D906">
        <v>5</v>
      </c>
      <c r="E906">
        <v>0</v>
      </c>
      <c r="F906">
        <v>36188.031183090003</v>
      </c>
      <c r="G906">
        <f>IF(Table1[[#This Row],[time]]&lt;7200000,1,0)</f>
        <v>1</v>
      </c>
      <c r="H906">
        <f>SUMIFS(Table1[time],Table1[repetition],Table1[[#This Row],[repetition]],Table1[config],Table1[[#This Row],[config]])</f>
        <v>2077600.3207257004</v>
      </c>
    </row>
    <row r="907" spans="1:8" x14ac:dyDescent="0.2">
      <c r="A907" t="s">
        <v>4</v>
      </c>
      <c r="B907" t="s">
        <v>50</v>
      </c>
      <c r="C907" t="s">
        <v>60</v>
      </c>
      <c r="D907">
        <v>5</v>
      </c>
      <c r="E907">
        <v>0</v>
      </c>
      <c r="F907">
        <v>36365.579769015298</v>
      </c>
      <c r="G907">
        <f>IF(Table1[[#This Row],[time]]&lt;7200000,1,0)</f>
        <v>1</v>
      </c>
      <c r="H907">
        <f>SUMIFS(Table1[time],Table1[repetition],Table1[[#This Row],[repetition]],Table1[config],Table1[[#This Row],[config]])</f>
        <v>2077600.3207257004</v>
      </c>
    </row>
    <row r="908" spans="1:8" x14ac:dyDescent="0.2">
      <c r="A908" t="s">
        <v>4</v>
      </c>
      <c r="B908" t="s">
        <v>31</v>
      </c>
      <c r="C908" t="s">
        <v>60</v>
      </c>
      <c r="D908">
        <v>5</v>
      </c>
      <c r="E908">
        <v>0</v>
      </c>
      <c r="F908">
        <v>36335.823506815301</v>
      </c>
      <c r="G908">
        <f>IF(Table1[[#This Row],[time]]&lt;7200000,1,0)</f>
        <v>1</v>
      </c>
      <c r="H908">
        <f>SUMIFS(Table1[time],Table1[repetition],Table1[[#This Row],[repetition]],Table1[config],Table1[[#This Row],[config]])</f>
        <v>2077600.3207257004</v>
      </c>
    </row>
    <row r="909" spans="1:8" x14ac:dyDescent="0.2">
      <c r="A909" t="s">
        <v>4</v>
      </c>
      <c r="B909" t="s">
        <v>36</v>
      </c>
      <c r="C909" t="s">
        <v>60</v>
      </c>
      <c r="D909">
        <v>5</v>
      </c>
      <c r="E909">
        <v>0</v>
      </c>
      <c r="F909">
        <v>43626.739510102198</v>
      </c>
      <c r="G909">
        <f>IF(Table1[[#This Row],[time]]&lt;7200000,1,0)</f>
        <v>1</v>
      </c>
      <c r="H909">
        <f>SUMIFS(Table1[time],Table1[repetition],Table1[[#This Row],[repetition]],Table1[config],Table1[[#This Row],[config]])</f>
        <v>2077600.3207257004</v>
      </c>
    </row>
    <row r="910" spans="1:8" x14ac:dyDescent="0.2">
      <c r="A910" t="s">
        <v>4</v>
      </c>
      <c r="B910" t="s">
        <v>12</v>
      </c>
      <c r="C910" t="s">
        <v>60</v>
      </c>
      <c r="D910">
        <v>5</v>
      </c>
      <c r="E910">
        <v>0</v>
      </c>
      <c r="F910">
        <v>23507.885592989602</v>
      </c>
      <c r="G910">
        <f>IF(Table1[[#This Row],[time]]&lt;7200000,1,0)</f>
        <v>1</v>
      </c>
      <c r="H910">
        <f>SUMIFS(Table1[time],Table1[repetition],Table1[[#This Row],[repetition]],Table1[config],Table1[[#This Row],[config]])</f>
        <v>2077600.3207257004</v>
      </c>
    </row>
    <row r="911" spans="1:8" x14ac:dyDescent="0.2">
      <c r="A911" t="s">
        <v>4</v>
      </c>
      <c r="B911" t="s">
        <v>18</v>
      </c>
      <c r="C911" t="s">
        <v>60</v>
      </c>
      <c r="D911">
        <v>5</v>
      </c>
      <c r="E911">
        <v>0</v>
      </c>
      <c r="F911">
        <v>23432.150055188598</v>
      </c>
      <c r="G911">
        <f>IF(Table1[[#This Row],[time]]&lt;7200000,1,0)</f>
        <v>1</v>
      </c>
      <c r="H911">
        <f>SUMIFS(Table1[time],Table1[repetition],Table1[[#This Row],[repetition]],Table1[config],Table1[[#This Row],[config]])</f>
        <v>2077600.3207257004</v>
      </c>
    </row>
    <row r="912" spans="1:8" x14ac:dyDescent="0.2">
      <c r="A912" t="s">
        <v>4</v>
      </c>
      <c r="B912" t="s">
        <v>33</v>
      </c>
      <c r="C912" t="s">
        <v>60</v>
      </c>
      <c r="D912">
        <v>5</v>
      </c>
      <c r="E912">
        <v>0</v>
      </c>
      <c r="F912">
        <v>48804.747919086301</v>
      </c>
      <c r="G912">
        <f>IF(Table1[[#This Row],[time]]&lt;7200000,1,0)</f>
        <v>1</v>
      </c>
      <c r="H912">
        <f>SUMIFS(Table1[time],Table1[repetition],Table1[[#This Row],[repetition]],Table1[config],Table1[[#This Row],[config]])</f>
        <v>2077600.3207257004</v>
      </c>
    </row>
    <row r="913" spans="1:8" x14ac:dyDescent="0.2">
      <c r="A913" t="s">
        <v>4</v>
      </c>
      <c r="B913" t="s">
        <v>24</v>
      </c>
      <c r="C913" t="s">
        <v>60</v>
      </c>
      <c r="D913">
        <v>5</v>
      </c>
      <c r="E913">
        <v>0</v>
      </c>
      <c r="F913">
        <v>23490.080644842201</v>
      </c>
      <c r="G913">
        <f>IF(Table1[[#This Row],[time]]&lt;7200000,1,0)</f>
        <v>1</v>
      </c>
      <c r="H913">
        <f>SUMIFS(Table1[time],Table1[repetition],Table1[[#This Row],[repetition]],Table1[config],Table1[[#This Row],[config]])</f>
        <v>2077600.3207257004</v>
      </c>
    </row>
    <row r="914" spans="1:8" x14ac:dyDescent="0.2">
      <c r="A914" t="s">
        <v>4</v>
      </c>
      <c r="B914" t="s">
        <v>9</v>
      </c>
      <c r="C914" t="s">
        <v>60</v>
      </c>
      <c r="D914">
        <v>5</v>
      </c>
      <c r="E914">
        <v>0</v>
      </c>
      <c r="F914">
        <v>23453.883783891699</v>
      </c>
      <c r="G914">
        <f>IF(Table1[[#This Row],[time]]&lt;7200000,1,0)</f>
        <v>1</v>
      </c>
      <c r="H914">
        <f>SUMIFS(Table1[time],Table1[repetition],Table1[[#This Row],[repetition]],Table1[config],Table1[[#This Row],[config]])</f>
        <v>2077600.3207257004</v>
      </c>
    </row>
    <row r="915" spans="1:8" x14ac:dyDescent="0.2">
      <c r="A915" t="s">
        <v>4</v>
      </c>
      <c r="B915" t="s">
        <v>21</v>
      </c>
      <c r="C915" t="s">
        <v>60</v>
      </c>
      <c r="D915">
        <v>5</v>
      </c>
      <c r="E915">
        <v>0</v>
      </c>
      <c r="F915">
        <v>23496.308420086199</v>
      </c>
      <c r="G915">
        <f>IF(Table1[[#This Row],[time]]&lt;7200000,1,0)</f>
        <v>1</v>
      </c>
      <c r="H915">
        <f>SUMIFS(Table1[time],Table1[repetition],Table1[[#This Row],[repetition]],Table1[config],Table1[[#This Row],[config]])</f>
        <v>2077600.3207257004</v>
      </c>
    </row>
    <row r="916" spans="1:8" x14ac:dyDescent="0.2">
      <c r="A916" t="s">
        <v>4</v>
      </c>
      <c r="B916" t="s">
        <v>19</v>
      </c>
      <c r="C916" t="s">
        <v>60</v>
      </c>
      <c r="D916">
        <v>5</v>
      </c>
      <c r="E916">
        <v>0</v>
      </c>
      <c r="F916">
        <v>28091.427470091701</v>
      </c>
      <c r="G916">
        <f>IF(Table1[[#This Row],[time]]&lt;7200000,1,0)</f>
        <v>1</v>
      </c>
      <c r="H916">
        <f>SUMIFS(Table1[time],Table1[repetition],Table1[[#This Row],[repetition]],Table1[config],Table1[[#This Row],[config]])</f>
        <v>2077600.3207257004</v>
      </c>
    </row>
    <row r="917" spans="1:8" x14ac:dyDescent="0.2">
      <c r="A917" t="s">
        <v>4</v>
      </c>
      <c r="B917" t="s">
        <v>44</v>
      </c>
      <c r="C917" t="s">
        <v>60</v>
      </c>
      <c r="D917">
        <v>5</v>
      </c>
      <c r="E917">
        <v>0</v>
      </c>
      <c r="F917">
        <v>36327.495792182097</v>
      </c>
      <c r="G917">
        <f>IF(Table1[[#This Row],[time]]&lt;7200000,1,0)</f>
        <v>1</v>
      </c>
      <c r="H917">
        <f>SUMIFS(Table1[time],Table1[repetition],Table1[[#This Row],[repetition]],Table1[config],Table1[[#This Row],[config]])</f>
        <v>2077600.3207257004</v>
      </c>
    </row>
    <row r="918" spans="1:8" x14ac:dyDescent="0.2">
      <c r="A918" t="s">
        <v>4</v>
      </c>
      <c r="B918" t="s">
        <v>29</v>
      </c>
      <c r="C918" t="s">
        <v>60</v>
      </c>
      <c r="D918">
        <v>5</v>
      </c>
      <c r="E918">
        <v>0</v>
      </c>
      <c r="F918">
        <v>36234.675626968899</v>
      </c>
      <c r="G918">
        <f>IF(Table1[[#This Row],[time]]&lt;7200000,1,0)</f>
        <v>1</v>
      </c>
      <c r="H918">
        <f>SUMIFS(Table1[time],Table1[repetition],Table1[[#This Row],[repetition]],Table1[config],Table1[[#This Row],[config]])</f>
        <v>2077600.3207257004</v>
      </c>
    </row>
    <row r="919" spans="1:8" x14ac:dyDescent="0.2">
      <c r="A919" t="s">
        <v>4</v>
      </c>
      <c r="B919" t="s">
        <v>13</v>
      </c>
      <c r="C919" t="s">
        <v>60</v>
      </c>
      <c r="D919">
        <v>5</v>
      </c>
      <c r="E919">
        <v>0</v>
      </c>
      <c r="F919">
        <v>36194.542217999697</v>
      </c>
      <c r="G919">
        <f>IF(Table1[[#This Row],[time]]&lt;7200000,1,0)</f>
        <v>1</v>
      </c>
      <c r="H919">
        <f>SUMIFS(Table1[time],Table1[repetition],Table1[[#This Row],[repetition]],Table1[config],Table1[[#This Row],[config]])</f>
        <v>2077600.3207257004</v>
      </c>
    </row>
    <row r="920" spans="1:8" x14ac:dyDescent="0.2">
      <c r="A920" t="s">
        <v>4</v>
      </c>
      <c r="B920" t="s">
        <v>54</v>
      </c>
      <c r="C920" t="s">
        <v>60</v>
      </c>
      <c r="D920">
        <v>5</v>
      </c>
      <c r="E920">
        <v>0</v>
      </c>
      <c r="F920">
        <v>38166.992112062799</v>
      </c>
      <c r="G920">
        <f>IF(Table1[[#This Row],[time]]&lt;7200000,1,0)</f>
        <v>1</v>
      </c>
      <c r="H920">
        <f>SUMIFS(Table1[time],Table1[repetition],Table1[[#This Row],[repetition]],Table1[config],Table1[[#This Row],[config]])</f>
        <v>2077600.3207257004</v>
      </c>
    </row>
    <row r="921" spans="1:8" x14ac:dyDescent="0.2">
      <c r="A921" t="s">
        <v>4</v>
      </c>
      <c r="B921" t="s">
        <v>15</v>
      </c>
      <c r="C921" t="s">
        <v>60</v>
      </c>
      <c r="D921">
        <v>5</v>
      </c>
      <c r="E921">
        <v>0</v>
      </c>
      <c r="F921">
        <v>28058.150683063999</v>
      </c>
      <c r="G921">
        <f>IF(Table1[[#This Row],[time]]&lt;7200000,1,0)</f>
        <v>1</v>
      </c>
      <c r="H921">
        <f>SUMIFS(Table1[time],Table1[repetition],Table1[[#This Row],[repetition]],Table1[config],Table1[[#This Row],[config]])</f>
        <v>2077600.3207257004</v>
      </c>
    </row>
    <row r="922" spans="1:8" x14ac:dyDescent="0.2">
      <c r="A922" t="s">
        <v>4</v>
      </c>
      <c r="B922" t="s">
        <v>53</v>
      </c>
      <c r="C922" t="s">
        <v>60</v>
      </c>
      <c r="D922">
        <v>5</v>
      </c>
      <c r="E922">
        <v>0</v>
      </c>
      <c r="F922">
        <v>36235.989027889402</v>
      </c>
      <c r="G922">
        <f>IF(Table1[[#This Row],[time]]&lt;7200000,1,0)</f>
        <v>1</v>
      </c>
      <c r="H922">
        <f>SUMIFS(Table1[time],Table1[repetition],Table1[[#This Row],[repetition]],Table1[config],Table1[[#This Row],[config]])</f>
        <v>2077600.3207257004</v>
      </c>
    </row>
    <row r="923" spans="1:8" x14ac:dyDescent="0.2">
      <c r="A923" t="s">
        <v>4</v>
      </c>
      <c r="B923" t="s">
        <v>16</v>
      </c>
      <c r="C923" t="s">
        <v>60</v>
      </c>
      <c r="D923">
        <v>5</v>
      </c>
      <c r="E923">
        <v>0</v>
      </c>
      <c r="F923">
        <v>28011.982348980298</v>
      </c>
      <c r="G923">
        <f>IF(Table1[[#This Row],[time]]&lt;7200000,1,0)</f>
        <v>1</v>
      </c>
      <c r="H923">
        <f>SUMIFS(Table1[time],Table1[repetition],Table1[[#This Row],[repetition]],Table1[config],Table1[[#This Row],[config]])</f>
        <v>2077600.3207257004</v>
      </c>
    </row>
    <row r="924" spans="1:8" x14ac:dyDescent="0.2">
      <c r="A924" t="s">
        <v>4</v>
      </c>
      <c r="B924" t="s">
        <v>45</v>
      </c>
      <c r="C924" t="s">
        <v>60</v>
      </c>
      <c r="D924">
        <v>5</v>
      </c>
      <c r="E924">
        <v>0</v>
      </c>
      <c r="F924">
        <v>48668.448900803902</v>
      </c>
      <c r="G924">
        <f>IF(Table1[[#This Row],[time]]&lt;7200000,1,0)</f>
        <v>1</v>
      </c>
      <c r="H924">
        <f>SUMIFS(Table1[time],Table1[repetition],Table1[[#This Row],[repetition]],Table1[config],Table1[[#This Row],[config]])</f>
        <v>2077600.3207257004</v>
      </c>
    </row>
    <row r="925" spans="1:8" x14ac:dyDescent="0.2">
      <c r="A925" t="s">
        <v>4</v>
      </c>
      <c r="B925" t="s">
        <v>14</v>
      </c>
      <c r="C925" t="s">
        <v>60</v>
      </c>
      <c r="D925">
        <v>5</v>
      </c>
      <c r="E925">
        <v>0</v>
      </c>
      <c r="F925">
        <v>28095.6467520445</v>
      </c>
      <c r="G925">
        <f>IF(Table1[[#This Row],[time]]&lt;7200000,1,0)</f>
        <v>1</v>
      </c>
      <c r="H925">
        <f>SUMIFS(Table1[time],Table1[repetition],Table1[[#This Row],[repetition]],Table1[config],Table1[[#This Row],[config]])</f>
        <v>2077600.3207257004</v>
      </c>
    </row>
    <row r="926" spans="1:8" x14ac:dyDescent="0.2">
      <c r="A926" t="s">
        <v>4</v>
      </c>
      <c r="B926" t="s">
        <v>28</v>
      </c>
      <c r="C926" t="s">
        <v>60</v>
      </c>
      <c r="D926">
        <v>5</v>
      </c>
      <c r="E926">
        <v>0</v>
      </c>
      <c r="F926">
        <v>36235.596159938701</v>
      </c>
      <c r="G926">
        <f>IF(Table1[[#This Row],[time]]&lt;7200000,1,0)</f>
        <v>1</v>
      </c>
      <c r="H926">
        <f>SUMIFS(Table1[time],Table1[repetition],Table1[[#This Row],[repetition]],Table1[config],Table1[[#This Row],[config]])</f>
        <v>2077600.3207257004</v>
      </c>
    </row>
    <row r="927" spans="1:8" x14ac:dyDescent="0.2">
      <c r="A927" t="s">
        <v>4</v>
      </c>
      <c r="B927" t="s">
        <v>55</v>
      </c>
      <c r="C927" t="s">
        <v>60</v>
      </c>
      <c r="D927">
        <v>5</v>
      </c>
      <c r="E927">
        <v>0</v>
      </c>
      <c r="F927">
        <v>36347.597056999803</v>
      </c>
      <c r="G927">
        <f>IF(Table1[[#This Row],[time]]&lt;7200000,1,0)</f>
        <v>1</v>
      </c>
      <c r="H927">
        <f>SUMIFS(Table1[time],Table1[repetition],Table1[[#This Row],[repetition]],Table1[config],Table1[[#This Row],[config]])</f>
        <v>2077600.3207257004</v>
      </c>
    </row>
    <row r="928" spans="1:8" x14ac:dyDescent="0.2">
      <c r="A928" t="s">
        <v>4</v>
      </c>
      <c r="B928" t="s">
        <v>10</v>
      </c>
      <c r="C928" t="s">
        <v>60</v>
      </c>
      <c r="D928">
        <v>5</v>
      </c>
      <c r="E928">
        <v>0</v>
      </c>
      <c r="F928">
        <v>36192.247283877798</v>
      </c>
      <c r="G928">
        <f>IF(Table1[[#This Row],[time]]&lt;7200000,1,0)</f>
        <v>1</v>
      </c>
      <c r="H928">
        <f>SUMIFS(Table1[time],Table1[repetition],Table1[[#This Row],[repetition]],Table1[config],Table1[[#This Row],[config]])</f>
        <v>2077600.3207257004</v>
      </c>
    </row>
    <row r="929" spans="1:8" x14ac:dyDescent="0.2">
      <c r="A929" t="s">
        <v>4</v>
      </c>
      <c r="B929" t="s">
        <v>5</v>
      </c>
      <c r="C929" t="s">
        <v>60</v>
      </c>
      <c r="D929">
        <v>5</v>
      </c>
      <c r="E929">
        <v>0</v>
      </c>
      <c r="F929">
        <v>36361.811928916701</v>
      </c>
      <c r="G929">
        <f>IF(Table1[[#This Row],[time]]&lt;7200000,1,0)</f>
        <v>1</v>
      </c>
      <c r="H929">
        <f>SUMIFS(Table1[time],Table1[repetition],Table1[[#This Row],[repetition]],Table1[config],Table1[[#This Row],[config]])</f>
        <v>2077600.3207257004</v>
      </c>
    </row>
    <row r="930" spans="1:8" x14ac:dyDescent="0.2">
      <c r="A930" t="s">
        <v>4</v>
      </c>
      <c r="B930" t="s">
        <v>17</v>
      </c>
      <c r="C930" t="s">
        <v>60</v>
      </c>
      <c r="D930">
        <v>5</v>
      </c>
      <c r="E930">
        <v>0</v>
      </c>
      <c r="F930">
        <v>28128.458471968701</v>
      </c>
      <c r="G930">
        <f>IF(Table1[[#This Row],[time]]&lt;7200000,1,0)</f>
        <v>1</v>
      </c>
      <c r="H930">
        <f>SUMIFS(Table1[time],Table1[repetition],Table1[[#This Row],[repetition]],Table1[config],Table1[[#This Row],[config]])</f>
        <v>2077600.3207257004</v>
      </c>
    </row>
    <row r="931" spans="1:8" x14ac:dyDescent="0.2">
      <c r="A931" t="s">
        <v>4</v>
      </c>
      <c r="B931" t="s">
        <v>32</v>
      </c>
      <c r="C931" t="s">
        <v>60</v>
      </c>
      <c r="D931">
        <v>5</v>
      </c>
      <c r="E931">
        <v>0</v>
      </c>
      <c r="F931">
        <v>36362.418703036303</v>
      </c>
      <c r="G931">
        <f>IF(Table1[[#This Row],[time]]&lt;7200000,1,0)</f>
        <v>1</v>
      </c>
      <c r="H931">
        <f>SUMIFS(Table1[time],Table1[repetition],Table1[[#This Row],[repetition]],Table1[config],Table1[[#This Row],[config]])</f>
        <v>2077600.3207257004</v>
      </c>
    </row>
    <row r="932" spans="1:8" x14ac:dyDescent="0.2">
      <c r="A932" t="s">
        <v>4</v>
      </c>
      <c r="B932" t="s">
        <v>49</v>
      </c>
      <c r="C932" t="s">
        <v>60</v>
      </c>
      <c r="D932">
        <v>5</v>
      </c>
      <c r="E932">
        <v>0</v>
      </c>
      <c r="F932">
        <v>38243.064420996197</v>
      </c>
      <c r="G932">
        <f>IF(Table1[[#This Row],[time]]&lt;7200000,1,0)</f>
        <v>1</v>
      </c>
      <c r="H932">
        <f>SUMIFS(Table1[time],Table1[repetition],Table1[[#This Row],[repetition]],Table1[config],Table1[[#This Row],[config]])</f>
        <v>2077600.3207257004</v>
      </c>
    </row>
    <row r="933" spans="1:8" x14ac:dyDescent="0.2">
      <c r="A933" t="s">
        <v>4</v>
      </c>
      <c r="B933" t="s">
        <v>25</v>
      </c>
      <c r="C933" t="s">
        <v>60</v>
      </c>
      <c r="D933">
        <v>5</v>
      </c>
      <c r="E933">
        <v>0</v>
      </c>
      <c r="F933">
        <v>38696.1682250257</v>
      </c>
      <c r="G933">
        <f>IF(Table1[[#This Row],[time]]&lt;7200000,1,0)</f>
        <v>1</v>
      </c>
      <c r="H933">
        <f>SUMIFS(Table1[time],Table1[repetition],Table1[[#This Row],[repetition]],Table1[config],Table1[[#This Row],[config]])</f>
        <v>2077600.3207257004</v>
      </c>
    </row>
    <row r="934" spans="1:8" x14ac:dyDescent="0.2">
      <c r="A934" t="s">
        <v>4</v>
      </c>
      <c r="B934" t="s">
        <v>42</v>
      </c>
      <c r="C934" t="s">
        <v>60</v>
      </c>
      <c r="D934">
        <v>5</v>
      </c>
      <c r="E934">
        <v>0</v>
      </c>
      <c r="F934">
        <v>48571.410604985402</v>
      </c>
      <c r="G934">
        <f>IF(Table1[[#This Row],[time]]&lt;7200000,1,0)</f>
        <v>1</v>
      </c>
      <c r="H934">
        <f>SUMIFS(Table1[time],Table1[repetition],Table1[[#This Row],[repetition]],Table1[config],Table1[[#This Row],[config]])</f>
        <v>2077600.3207257004</v>
      </c>
    </row>
    <row r="935" spans="1:8" x14ac:dyDescent="0.2">
      <c r="A935" t="s">
        <v>4</v>
      </c>
      <c r="B935" t="s">
        <v>11</v>
      </c>
      <c r="C935" t="s">
        <v>60</v>
      </c>
      <c r="D935">
        <v>5</v>
      </c>
      <c r="E935">
        <v>0</v>
      </c>
      <c r="F935">
        <v>48802.262044977397</v>
      </c>
      <c r="G935">
        <f>IF(Table1[[#This Row],[time]]&lt;7200000,1,0)</f>
        <v>1</v>
      </c>
      <c r="H935">
        <f>SUMIFS(Table1[time],Table1[repetition],Table1[[#This Row],[repetition]],Table1[config],Table1[[#This Row],[config]])</f>
        <v>2077600.3207257004</v>
      </c>
    </row>
    <row r="936" spans="1:8" x14ac:dyDescent="0.2">
      <c r="A936" t="s">
        <v>4</v>
      </c>
      <c r="B936" t="s">
        <v>43</v>
      </c>
      <c r="C936" t="s">
        <v>60</v>
      </c>
      <c r="D936">
        <v>5</v>
      </c>
      <c r="E936">
        <v>0</v>
      </c>
      <c r="F936">
        <v>27998.954550130198</v>
      </c>
      <c r="G936">
        <f>IF(Table1[[#This Row],[time]]&lt;7200000,1,0)</f>
        <v>1</v>
      </c>
      <c r="H936">
        <f>SUMIFS(Table1[time],Table1[repetition],Table1[[#This Row],[repetition]],Table1[config],Table1[[#This Row],[config]])</f>
        <v>2077600.3207257004</v>
      </c>
    </row>
    <row r="937" spans="1:8" x14ac:dyDescent="0.2">
      <c r="A937" t="s">
        <v>4</v>
      </c>
      <c r="B937" t="s">
        <v>26</v>
      </c>
      <c r="C937" t="s">
        <v>60</v>
      </c>
      <c r="D937">
        <v>5</v>
      </c>
      <c r="E937">
        <v>0</v>
      </c>
      <c r="F937">
        <v>36268.4973280411</v>
      </c>
      <c r="G937">
        <f>IF(Table1[[#This Row],[time]]&lt;7200000,1,0)</f>
        <v>1</v>
      </c>
      <c r="H937">
        <f>SUMIFS(Table1[time],Table1[repetition],Table1[[#This Row],[repetition]],Table1[config],Table1[[#This Row],[config]])</f>
        <v>2077600.3207257004</v>
      </c>
    </row>
    <row r="938" spans="1:8" x14ac:dyDescent="0.2">
      <c r="A938" t="s">
        <v>4</v>
      </c>
      <c r="B938" t="s">
        <v>41</v>
      </c>
      <c r="C938" t="s">
        <v>60</v>
      </c>
      <c r="D938">
        <v>5</v>
      </c>
      <c r="E938">
        <v>0</v>
      </c>
      <c r="F938">
        <v>48576.906681060696</v>
      </c>
      <c r="G938">
        <f>IF(Table1[[#This Row],[time]]&lt;7200000,1,0)</f>
        <v>1</v>
      </c>
      <c r="H938">
        <f>SUMIFS(Table1[time],Table1[repetition],Table1[[#This Row],[repetition]],Table1[config],Table1[[#This Row],[config]])</f>
        <v>2077600.3207257004</v>
      </c>
    </row>
    <row r="939" spans="1:8" x14ac:dyDescent="0.2">
      <c r="A939" t="s">
        <v>4</v>
      </c>
      <c r="B939" t="s">
        <v>47</v>
      </c>
      <c r="C939" t="s">
        <v>60</v>
      </c>
      <c r="D939">
        <v>5</v>
      </c>
      <c r="E939">
        <v>0</v>
      </c>
      <c r="F939">
        <v>48631.948804948399</v>
      </c>
      <c r="G939">
        <f>IF(Table1[[#This Row],[time]]&lt;7200000,1,0)</f>
        <v>1</v>
      </c>
      <c r="H939">
        <f>SUMIFS(Table1[time],Table1[repetition],Table1[[#This Row],[repetition]],Table1[config],Table1[[#This Row],[config]])</f>
        <v>2077600.3207257004</v>
      </c>
    </row>
    <row r="940" spans="1:8" x14ac:dyDescent="0.2">
      <c r="A940" t="s">
        <v>4</v>
      </c>
      <c r="B940" t="s">
        <v>38</v>
      </c>
      <c r="C940" t="s">
        <v>60</v>
      </c>
      <c r="D940">
        <v>5</v>
      </c>
      <c r="E940">
        <v>0</v>
      </c>
      <c r="F940">
        <v>48963.904710020797</v>
      </c>
      <c r="G940">
        <f>IF(Table1[[#This Row],[time]]&lt;7200000,1,0)</f>
        <v>1</v>
      </c>
      <c r="H940">
        <f>SUMIFS(Table1[time],Table1[repetition],Table1[[#This Row],[repetition]],Table1[config],Table1[[#This Row],[config]])</f>
        <v>2077600.3207257004</v>
      </c>
    </row>
    <row r="941" spans="1:8" x14ac:dyDescent="0.2">
      <c r="A941" t="s">
        <v>4</v>
      </c>
      <c r="B941" t="s">
        <v>48</v>
      </c>
      <c r="C941" t="s">
        <v>60</v>
      </c>
      <c r="D941">
        <v>5</v>
      </c>
      <c r="E941">
        <v>0</v>
      </c>
      <c r="F941">
        <v>54990.8008349593</v>
      </c>
      <c r="G941">
        <f>IF(Table1[[#This Row],[time]]&lt;7200000,1,0)</f>
        <v>1</v>
      </c>
      <c r="H941">
        <f>SUMIFS(Table1[time],Table1[repetition],Table1[[#This Row],[repetition]],Table1[config],Table1[[#This Row],[config]])</f>
        <v>2077600.3207257004</v>
      </c>
    </row>
    <row r="942" spans="1:8" x14ac:dyDescent="0.2">
      <c r="A942" t="s">
        <v>4</v>
      </c>
      <c r="B942" t="s">
        <v>58</v>
      </c>
      <c r="C942" t="s">
        <v>60</v>
      </c>
      <c r="D942">
        <v>5</v>
      </c>
      <c r="E942">
        <v>0</v>
      </c>
      <c r="F942">
        <v>55531.893017934599</v>
      </c>
      <c r="G942">
        <f>IF(Table1[[#This Row],[time]]&lt;7200000,1,0)</f>
        <v>1</v>
      </c>
      <c r="H942">
        <f>SUMIFS(Table1[time],Table1[repetition],Table1[[#This Row],[repetition]],Table1[config],Table1[[#This Row],[config]])</f>
        <v>2077600.3207257004</v>
      </c>
    </row>
    <row r="943" spans="1:8" x14ac:dyDescent="0.2">
      <c r="A943" t="s">
        <v>4</v>
      </c>
      <c r="B943" t="s">
        <v>27</v>
      </c>
      <c r="C943" t="s">
        <v>60</v>
      </c>
      <c r="D943">
        <v>5</v>
      </c>
      <c r="E943">
        <v>0</v>
      </c>
      <c r="F943">
        <v>27993.494865018802</v>
      </c>
      <c r="G943">
        <f>IF(Table1[[#This Row],[time]]&lt;7200000,1,0)</f>
        <v>1</v>
      </c>
      <c r="H943">
        <f>SUMIFS(Table1[time],Table1[repetition],Table1[[#This Row],[repetition]],Table1[config],Table1[[#This Row],[config]])</f>
        <v>2077600.3207257004</v>
      </c>
    </row>
    <row r="944" spans="1:8" x14ac:dyDescent="0.2">
      <c r="A944" t="s">
        <v>4</v>
      </c>
      <c r="B944" t="s">
        <v>51</v>
      </c>
      <c r="C944" t="s">
        <v>60</v>
      </c>
      <c r="D944">
        <v>5</v>
      </c>
      <c r="E944">
        <v>0</v>
      </c>
      <c r="F944">
        <v>56188.730986090297</v>
      </c>
      <c r="G944">
        <f>IF(Table1[[#This Row],[time]]&lt;7200000,1,0)</f>
        <v>1</v>
      </c>
      <c r="H944">
        <f>SUMIFS(Table1[time],Table1[repetition],Table1[[#This Row],[repetition]],Table1[config],Table1[[#This Row],[config]])</f>
        <v>2077600.3207257004</v>
      </c>
    </row>
    <row r="945" spans="1:8" x14ac:dyDescent="0.2">
      <c r="A945" t="s">
        <v>4</v>
      </c>
      <c r="B945" t="s">
        <v>22</v>
      </c>
      <c r="C945" t="s">
        <v>60</v>
      </c>
      <c r="D945">
        <v>5</v>
      </c>
      <c r="E945">
        <v>0</v>
      </c>
      <c r="F945">
        <v>59232.352439081202</v>
      </c>
      <c r="G945">
        <f>IF(Table1[[#This Row],[time]]&lt;7200000,1,0)</f>
        <v>1</v>
      </c>
      <c r="H945">
        <f>SUMIFS(Table1[time],Table1[repetition],Table1[[#This Row],[repetition]],Table1[config],Table1[[#This Row],[config]])</f>
        <v>2077600.3207257004</v>
      </c>
    </row>
    <row r="946" spans="1:8" x14ac:dyDescent="0.2">
      <c r="A946" t="s">
        <v>4</v>
      </c>
      <c r="B946" t="s">
        <v>20</v>
      </c>
      <c r="C946" t="s">
        <v>60</v>
      </c>
      <c r="D946">
        <v>5</v>
      </c>
      <c r="E946">
        <v>0</v>
      </c>
      <c r="F946">
        <v>62305.630045942897</v>
      </c>
      <c r="G946">
        <f>IF(Table1[[#This Row],[time]]&lt;7200000,1,0)</f>
        <v>1</v>
      </c>
      <c r="H946">
        <f>SUMIFS(Table1[time],Table1[repetition],Table1[[#This Row],[repetition]],Table1[config],Table1[[#This Row],[config]])</f>
        <v>2077600.3207257004</v>
      </c>
    </row>
    <row r="947" spans="1:8" x14ac:dyDescent="0.2">
      <c r="A947" t="s">
        <v>4</v>
      </c>
      <c r="B947" t="s">
        <v>39</v>
      </c>
      <c r="C947" t="s">
        <v>60</v>
      </c>
      <c r="D947">
        <v>5</v>
      </c>
      <c r="E947">
        <v>0</v>
      </c>
      <c r="F947">
        <v>64550.772228976697</v>
      </c>
      <c r="G947">
        <f>IF(Table1[[#This Row],[time]]&lt;7200000,1,0)</f>
        <v>1</v>
      </c>
      <c r="H947">
        <f>SUMIFS(Table1[time],Table1[repetition],Table1[[#This Row],[repetition]],Table1[config],Table1[[#This Row],[config]])</f>
        <v>2077600.3207257004</v>
      </c>
    </row>
    <row r="948" spans="1:8" x14ac:dyDescent="0.2">
      <c r="A948" t="s">
        <v>4</v>
      </c>
      <c r="B948" t="s">
        <v>35</v>
      </c>
      <c r="C948" t="s">
        <v>60</v>
      </c>
      <c r="D948">
        <v>5</v>
      </c>
      <c r="E948">
        <v>0</v>
      </c>
      <c r="F948">
        <v>65937.052638968395</v>
      </c>
      <c r="G948">
        <f>IF(Table1[[#This Row],[time]]&lt;7200000,1,0)</f>
        <v>1</v>
      </c>
      <c r="H948">
        <f>SUMIFS(Table1[time],Table1[repetition],Table1[[#This Row],[repetition]],Table1[config],Table1[[#This Row],[config]])</f>
        <v>2077600.3207257004</v>
      </c>
    </row>
    <row r="949" spans="1:8" x14ac:dyDescent="0.2">
      <c r="A949" t="s">
        <v>4</v>
      </c>
      <c r="B949" t="s">
        <v>57</v>
      </c>
      <c r="C949" t="s">
        <v>60</v>
      </c>
      <c r="D949">
        <v>5</v>
      </c>
      <c r="E949">
        <v>0</v>
      </c>
      <c r="F949">
        <v>71035.917833913103</v>
      </c>
      <c r="G949">
        <f>IF(Table1[[#This Row],[time]]&lt;7200000,1,0)</f>
        <v>1</v>
      </c>
      <c r="H949">
        <f>SUMIFS(Table1[time],Table1[repetition],Table1[[#This Row],[repetition]],Table1[config],Table1[[#This Row],[config]])</f>
        <v>2077600.3207257004</v>
      </c>
    </row>
    <row r="950" spans="1:8" x14ac:dyDescent="0.2">
      <c r="A950" t="s">
        <v>4</v>
      </c>
      <c r="B950" t="s">
        <v>40</v>
      </c>
      <c r="C950" t="s">
        <v>60</v>
      </c>
      <c r="D950">
        <v>5</v>
      </c>
      <c r="E950">
        <v>0</v>
      </c>
      <c r="F950">
        <v>84090.785565087499</v>
      </c>
      <c r="G950">
        <f>IF(Table1[[#This Row],[time]]&lt;7200000,1,0)</f>
        <v>1</v>
      </c>
      <c r="H950">
        <f>SUMIFS(Table1[time],Table1[repetition],Table1[[#This Row],[repetition]],Table1[config],Table1[[#This Row],[config]])</f>
        <v>2077600.3207257004</v>
      </c>
    </row>
    <row r="951" spans="1:8" x14ac:dyDescent="0.2">
      <c r="A951" t="s">
        <v>4</v>
      </c>
      <c r="B951" t="s">
        <v>7</v>
      </c>
      <c r="C951" t="s">
        <v>60</v>
      </c>
      <c r="D951">
        <v>5</v>
      </c>
      <c r="E951">
        <v>0</v>
      </c>
      <c r="F951">
        <v>73394.131134962605</v>
      </c>
      <c r="G951">
        <f>IF(Table1[[#This Row],[time]]&lt;7200000,1,0)</f>
        <v>1</v>
      </c>
      <c r="H951">
        <f>SUMIFS(Table1[time],Table1[repetition],Table1[[#This Row],[repetition]],Table1[config],Table1[[#This Row],[config]])</f>
        <v>2077600.3207257004</v>
      </c>
    </row>
    <row r="952" spans="1:8" x14ac:dyDescent="0.2">
      <c r="A952" t="s">
        <v>66</v>
      </c>
      <c r="B952" t="s">
        <v>43</v>
      </c>
      <c r="C952" t="s">
        <v>60</v>
      </c>
      <c r="D952">
        <v>5</v>
      </c>
      <c r="E952">
        <v>0</v>
      </c>
      <c r="F952">
        <v>7204682.9159259796</v>
      </c>
      <c r="G952">
        <f>IF(Table1[[#This Row],[time]]&lt;7200000,1,0)</f>
        <v>0</v>
      </c>
      <c r="H952">
        <f>SUMIFS(Table1[time],Table1[repetition],Table1[[#This Row],[repetition]],Table1[config],Table1[[#This Row],[config]])</f>
        <v>236068914.50097999</v>
      </c>
    </row>
    <row r="953" spans="1:8" x14ac:dyDescent="0.2">
      <c r="A953" t="s">
        <v>66</v>
      </c>
      <c r="B953" t="s">
        <v>25</v>
      </c>
      <c r="C953" t="s">
        <v>60</v>
      </c>
      <c r="D953">
        <v>5</v>
      </c>
      <c r="E953">
        <v>0</v>
      </c>
      <c r="F953">
        <v>2202064.77569788</v>
      </c>
      <c r="G953">
        <f>IF(Table1[[#This Row],[time]]&lt;7200000,1,0)</f>
        <v>1</v>
      </c>
      <c r="H953">
        <f>SUMIFS(Table1[time],Table1[repetition],Table1[[#This Row],[repetition]],Table1[config],Table1[[#This Row],[config]])</f>
        <v>236068914.50097999</v>
      </c>
    </row>
    <row r="954" spans="1:8" x14ac:dyDescent="0.2">
      <c r="A954" t="s">
        <v>66</v>
      </c>
      <c r="B954" t="s">
        <v>13</v>
      </c>
      <c r="C954" t="s">
        <v>60</v>
      </c>
      <c r="D954">
        <v>5</v>
      </c>
      <c r="E954">
        <v>0</v>
      </c>
      <c r="F954">
        <v>7206295.62252759</v>
      </c>
      <c r="G954">
        <f>IF(Table1[[#This Row],[time]]&lt;7200000,1,0)</f>
        <v>0</v>
      </c>
      <c r="H954">
        <f>SUMIFS(Table1[time],Table1[repetition],Table1[[#This Row],[repetition]],Table1[config],Table1[[#This Row],[config]])</f>
        <v>236068914.50097999</v>
      </c>
    </row>
    <row r="955" spans="1:8" x14ac:dyDescent="0.2">
      <c r="A955" t="s">
        <v>66</v>
      </c>
      <c r="B955" t="s">
        <v>12</v>
      </c>
      <c r="C955" t="s">
        <v>60</v>
      </c>
      <c r="D955">
        <v>5</v>
      </c>
      <c r="E955">
        <v>0</v>
      </c>
      <c r="F955">
        <v>7204764.0606882004</v>
      </c>
      <c r="G955">
        <f>IF(Table1[[#This Row],[time]]&lt;7200000,1,0)</f>
        <v>0</v>
      </c>
      <c r="H955">
        <f>SUMIFS(Table1[time],Table1[repetition],Table1[[#This Row],[repetition]],Table1[config],Table1[[#This Row],[config]])</f>
        <v>236068914.50097999</v>
      </c>
    </row>
    <row r="956" spans="1:8" x14ac:dyDescent="0.2">
      <c r="A956" t="s">
        <v>66</v>
      </c>
      <c r="B956" t="s">
        <v>32</v>
      </c>
      <c r="C956" t="s">
        <v>60</v>
      </c>
      <c r="D956">
        <v>5</v>
      </c>
      <c r="E956">
        <v>0</v>
      </c>
      <c r="F956">
        <v>2201725.6054468402</v>
      </c>
      <c r="G956">
        <f>IF(Table1[[#This Row],[time]]&lt;7200000,1,0)</f>
        <v>1</v>
      </c>
      <c r="H956">
        <f>SUMIFS(Table1[time],Table1[repetition],Table1[[#This Row],[repetition]],Table1[config],Table1[[#This Row],[config]])</f>
        <v>236068914.50097999</v>
      </c>
    </row>
    <row r="957" spans="1:8" x14ac:dyDescent="0.2">
      <c r="A957" t="s">
        <v>66</v>
      </c>
      <c r="B957" t="s">
        <v>56</v>
      </c>
      <c r="C957" t="s">
        <v>60</v>
      </c>
      <c r="D957">
        <v>5</v>
      </c>
      <c r="E957">
        <v>0</v>
      </c>
      <c r="F957">
        <v>7209792.8180587403</v>
      </c>
      <c r="G957">
        <f>IF(Table1[[#This Row],[time]]&lt;7200000,1,0)</f>
        <v>0</v>
      </c>
      <c r="H957">
        <f>SUMIFS(Table1[time],Table1[repetition],Table1[[#This Row],[repetition]],Table1[config],Table1[[#This Row],[config]])</f>
        <v>236068914.50097999</v>
      </c>
    </row>
    <row r="958" spans="1:8" x14ac:dyDescent="0.2">
      <c r="A958" t="s">
        <v>66</v>
      </c>
      <c r="B958" t="s">
        <v>33</v>
      </c>
      <c r="C958" t="s">
        <v>60</v>
      </c>
      <c r="D958">
        <v>5</v>
      </c>
      <c r="E958">
        <v>0</v>
      </c>
      <c r="F958">
        <v>7215073.9879528899</v>
      </c>
      <c r="G958">
        <f>IF(Table1[[#This Row],[time]]&lt;7200000,1,0)</f>
        <v>0</v>
      </c>
      <c r="H958">
        <f>SUMIFS(Table1[time],Table1[repetition],Table1[[#This Row],[repetition]],Table1[config],Table1[[#This Row],[config]])</f>
        <v>236068914.50097999</v>
      </c>
    </row>
    <row r="959" spans="1:8" x14ac:dyDescent="0.2">
      <c r="A959" t="s">
        <v>66</v>
      </c>
      <c r="B959" t="s">
        <v>17</v>
      </c>
      <c r="C959" t="s">
        <v>60</v>
      </c>
      <c r="D959">
        <v>5</v>
      </c>
      <c r="E959">
        <v>0</v>
      </c>
      <c r="F959">
        <v>7207429.6973938998</v>
      </c>
      <c r="G959">
        <f>IF(Table1[[#This Row],[time]]&lt;7200000,1,0)</f>
        <v>0</v>
      </c>
      <c r="H959">
        <f>SUMIFS(Table1[time],Table1[repetition],Table1[[#This Row],[repetition]],Table1[config],Table1[[#This Row],[config]])</f>
        <v>236068914.50097999</v>
      </c>
    </row>
    <row r="960" spans="1:8" x14ac:dyDescent="0.2">
      <c r="A960" t="s">
        <v>66</v>
      </c>
      <c r="B960" t="s">
        <v>53</v>
      </c>
      <c r="C960" t="s">
        <v>60</v>
      </c>
      <c r="D960">
        <v>5</v>
      </c>
      <c r="E960">
        <v>0</v>
      </c>
      <c r="F960">
        <v>7210852.63511445</v>
      </c>
      <c r="G960">
        <f>IF(Table1[[#This Row],[time]]&lt;7200000,1,0)</f>
        <v>0</v>
      </c>
      <c r="H960">
        <f>SUMIFS(Table1[time],Table1[repetition],Table1[[#This Row],[repetition]],Table1[config],Table1[[#This Row],[config]])</f>
        <v>236068914.50097999</v>
      </c>
    </row>
    <row r="961" spans="1:8" x14ac:dyDescent="0.2">
      <c r="A961" t="s">
        <v>66</v>
      </c>
      <c r="B961" t="s">
        <v>7</v>
      </c>
      <c r="C961" t="s">
        <v>60</v>
      </c>
      <c r="D961">
        <v>5</v>
      </c>
      <c r="E961">
        <v>0</v>
      </c>
      <c r="F961">
        <v>2201734.73967891</v>
      </c>
      <c r="G961">
        <f>IF(Table1[[#This Row],[time]]&lt;7200000,1,0)</f>
        <v>1</v>
      </c>
      <c r="H961">
        <f>SUMIFS(Table1[time],Table1[repetition],Table1[[#This Row],[repetition]],Table1[config],Table1[[#This Row],[config]])</f>
        <v>236068914.50097999</v>
      </c>
    </row>
    <row r="962" spans="1:8" x14ac:dyDescent="0.2">
      <c r="A962" t="s">
        <v>66</v>
      </c>
      <c r="B962" t="s">
        <v>22</v>
      </c>
      <c r="C962" t="s">
        <v>60</v>
      </c>
      <c r="D962">
        <v>5</v>
      </c>
      <c r="E962">
        <v>0</v>
      </c>
      <c r="F962">
        <v>2237287.4465682502</v>
      </c>
      <c r="G962">
        <f>IF(Table1[[#This Row],[time]]&lt;7200000,1,0)</f>
        <v>1</v>
      </c>
      <c r="H962">
        <f>SUMIFS(Table1[time],Table1[repetition],Table1[[#This Row],[repetition]],Table1[config],Table1[[#This Row],[config]])</f>
        <v>236068914.50097999</v>
      </c>
    </row>
    <row r="963" spans="1:8" x14ac:dyDescent="0.2">
      <c r="A963" t="s">
        <v>66</v>
      </c>
      <c r="B963" t="s">
        <v>18</v>
      </c>
      <c r="C963" t="s">
        <v>60</v>
      </c>
      <c r="D963">
        <v>5</v>
      </c>
      <c r="E963">
        <v>0</v>
      </c>
      <c r="F963">
        <v>2201411.23636998</v>
      </c>
      <c r="G963">
        <f>IF(Table1[[#This Row],[time]]&lt;7200000,1,0)</f>
        <v>1</v>
      </c>
      <c r="H963">
        <f>SUMIFS(Table1[time],Table1[repetition],Table1[[#This Row],[repetition]],Table1[config],Table1[[#This Row],[config]])</f>
        <v>236068914.50097999</v>
      </c>
    </row>
    <row r="964" spans="1:8" x14ac:dyDescent="0.2">
      <c r="A964" t="s">
        <v>66</v>
      </c>
      <c r="B964" t="s">
        <v>42</v>
      </c>
      <c r="C964" t="s">
        <v>60</v>
      </c>
      <c r="D964">
        <v>5</v>
      </c>
      <c r="E964">
        <v>0</v>
      </c>
      <c r="F964">
        <v>2202048.7447702298</v>
      </c>
      <c r="G964">
        <f>IF(Table1[[#This Row],[time]]&lt;7200000,1,0)</f>
        <v>1</v>
      </c>
      <c r="H964">
        <f>SUMIFS(Table1[time],Table1[repetition],Table1[[#This Row],[repetition]],Table1[config],Table1[[#This Row],[config]])</f>
        <v>236068914.50097999</v>
      </c>
    </row>
    <row r="965" spans="1:8" x14ac:dyDescent="0.2">
      <c r="A965" t="s">
        <v>66</v>
      </c>
      <c r="B965" t="s">
        <v>10</v>
      </c>
      <c r="C965" t="s">
        <v>60</v>
      </c>
      <c r="D965">
        <v>5</v>
      </c>
      <c r="E965">
        <v>0</v>
      </c>
      <c r="F965">
        <v>7207431.3121163202</v>
      </c>
      <c r="G965">
        <f>IF(Table1[[#This Row],[time]]&lt;7200000,1,0)</f>
        <v>0</v>
      </c>
      <c r="H965">
        <f>SUMIFS(Table1[time],Table1[repetition],Table1[[#This Row],[repetition]],Table1[config],Table1[[#This Row],[config]])</f>
        <v>236068914.50097999</v>
      </c>
    </row>
    <row r="966" spans="1:8" x14ac:dyDescent="0.2">
      <c r="A966" t="s">
        <v>66</v>
      </c>
      <c r="B966" t="s">
        <v>34</v>
      </c>
      <c r="C966" t="s">
        <v>60</v>
      </c>
      <c r="D966">
        <v>5</v>
      </c>
      <c r="E966">
        <v>0</v>
      </c>
      <c r="F966">
        <v>2201805.2526186202</v>
      </c>
      <c r="G966">
        <f>IF(Table1[[#This Row],[time]]&lt;7200000,1,0)</f>
        <v>1</v>
      </c>
      <c r="H966">
        <f>SUMIFS(Table1[time],Table1[repetition],Table1[[#This Row],[repetition]],Table1[config],Table1[[#This Row],[config]])</f>
        <v>236068914.50097999</v>
      </c>
    </row>
    <row r="967" spans="1:8" x14ac:dyDescent="0.2">
      <c r="A967" t="s">
        <v>66</v>
      </c>
      <c r="B967" t="s">
        <v>26</v>
      </c>
      <c r="C967" t="s">
        <v>60</v>
      </c>
      <c r="D967">
        <v>5</v>
      </c>
      <c r="E967">
        <v>0</v>
      </c>
      <c r="F967">
        <v>5788045.1377932904</v>
      </c>
      <c r="G967">
        <f>IF(Table1[[#This Row],[time]]&lt;7200000,1,0)</f>
        <v>1</v>
      </c>
      <c r="H967">
        <f>SUMIFS(Table1[time],Table1[repetition],Table1[[#This Row],[repetition]],Table1[config],Table1[[#This Row],[config]])</f>
        <v>236068914.50097999</v>
      </c>
    </row>
    <row r="968" spans="1:8" x14ac:dyDescent="0.2">
      <c r="A968" t="s">
        <v>66</v>
      </c>
      <c r="B968" t="s">
        <v>39</v>
      </c>
      <c r="C968" t="s">
        <v>60</v>
      </c>
      <c r="D968">
        <v>5</v>
      </c>
      <c r="E968">
        <v>1</v>
      </c>
      <c r="F968">
        <v>2200891.2339732</v>
      </c>
      <c r="G968">
        <f>IF(Table1[[#This Row],[time]]&lt;7200000,1,0)</f>
        <v>1</v>
      </c>
      <c r="H968">
        <f>SUMIFS(Table1[time],Table1[repetition],Table1[[#This Row],[repetition]],Table1[config],Table1[[#This Row],[config]])</f>
        <v>236068914.50097999</v>
      </c>
    </row>
    <row r="969" spans="1:8" x14ac:dyDescent="0.2">
      <c r="A969" t="s">
        <v>66</v>
      </c>
      <c r="B969" t="s">
        <v>24</v>
      </c>
      <c r="C969" t="s">
        <v>60</v>
      </c>
      <c r="D969">
        <v>5</v>
      </c>
      <c r="E969">
        <v>3</v>
      </c>
      <c r="F969">
        <v>2201355.3914818899</v>
      </c>
      <c r="G969">
        <f>IF(Table1[[#This Row],[time]]&lt;7200000,1,0)</f>
        <v>1</v>
      </c>
      <c r="H969">
        <f>SUMIFS(Table1[time],Table1[repetition],Table1[[#This Row],[repetition]],Table1[config],Table1[[#This Row],[config]])</f>
        <v>236068914.50097999</v>
      </c>
    </row>
    <row r="970" spans="1:8" x14ac:dyDescent="0.2">
      <c r="A970" t="s">
        <v>66</v>
      </c>
      <c r="B970" t="s">
        <v>15</v>
      </c>
      <c r="C970" t="s">
        <v>60</v>
      </c>
      <c r="D970">
        <v>5</v>
      </c>
      <c r="E970">
        <v>0</v>
      </c>
      <c r="F970">
        <v>2201913.98771293</v>
      </c>
      <c r="G970">
        <f>IF(Table1[[#This Row],[time]]&lt;7200000,1,0)</f>
        <v>1</v>
      </c>
      <c r="H970">
        <f>SUMIFS(Table1[time],Table1[repetition],Table1[[#This Row],[repetition]],Table1[config],Table1[[#This Row],[config]])</f>
        <v>236068914.50097999</v>
      </c>
    </row>
    <row r="971" spans="1:8" x14ac:dyDescent="0.2">
      <c r="A971" t="s">
        <v>66</v>
      </c>
      <c r="B971" t="s">
        <v>37</v>
      </c>
      <c r="C971" t="s">
        <v>60</v>
      </c>
      <c r="D971">
        <v>5</v>
      </c>
      <c r="E971">
        <v>0</v>
      </c>
      <c r="F971">
        <v>7210848.1379877701</v>
      </c>
      <c r="G971">
        <f>IF(Table1[[#This Row],[time]]&lt;7200000,1,0)</f>
        <v>0</v>
      </c>
      <c r="H971">
        <f>SUMIFS(Table1[time],Table1[repetition],Table1[[#This Row],[repetition]],Table1[config],Table1[[#This Row],[config]])</f>
        <v>236068914.50097999</v>
      </c>
    </row>
    <row r="972" spans="1:8" x14ac:dyDescent="0.2">
      <c r="A972" t="s">
        <v>66</v>
      </c>
      <c r="B972" t="s">
        <v>28</v>
      </c>
      <c r="C972" t="s">
        <v>60</v>
      </c>
      <c r="D972">
        <v>5</v>
      </c>
      <c r="E972">
        <v>0</v>
      </c>
      <c r="F972">
        <v>2201985.61593191</v>
      </c>
      <c r="G972">
        <f>IF(Table1[[#This Row],[time]]&lt;7200000,1,0)</f>
        <v>1</v>
      </c>
      <c r="H972">
        <f>SUMIFS(Table1[time],Table1[repetition],Table1[[#This Row],[repetition]],Table1[config],Table1[[#This Row],[config]])</f>
        <v>236068914.50097999</v>
      </c>
    </row>
    <row r="973" spans="1:8" x14ac:dyDescent="0.2">
      <c r="A973" t="s">
        <v>66</v>
      </c>
      <c r="B973" t="s">
        <v>47</v>
      </c>
      <c r="C973" t="s">
        <v>60</v>
      </c>
      <c r="D973">
        <v>5</v>
      </c>
      <c r="E973">
        <v>0</v>
      </c>
      <c r="F973">
        <v>7209787.0892630797</v>
      </c>
      <c r="G973">
        <f>IF(Table1[[#This Row],[time]]&lt;7200000,1,0)</f>
        <v>0</v>
      </c>
      <c r="H973">
        <f>SUMIFS(Table1[time],Table1[repetition],Table1[[#This Row],[repetition]],Table1[config],Table1[[#This Row],[config]])</f>
        <v>236068914.50097999</v>
      </c>
    </row>
    <row r="974" spans="1:8" x14ac:dyDescent="0.2">
      <c r="A974" t="s">
        <v>66</v>
      </c>
      <c r="B974" t="s">
        <v>35</v>
      </c>
      <c r="C974" t="s">
        <v>60</v>
      </c>
      <c r="D974">
        <v>5</v>
      </c>
      <c r="E974">
        <v>0</v>
      </c>
      <c r="F974">
        <v>7217035.1655506501</v>
      </c>
      <c r="G974">
        <f>IF(Table1[[#This Row],[time]]&lt;7200000,1,0)</f>
        <v>0</v>
      </c>
      <c r="H974">
        <f>SUMIFS(Table1[time],Table1[repetition],Table1[[#This Row],[repetition]],Table1[config],Table1[[#This Row],[config]])</f>
        <v>236068914.50097999</v>
      </c>
    </row>
    <row r="975" spans="1:8" x14ac:dyDescent="0.2">
      <c r="A975" t="s">
        <v>66</v>
      </c>
      <c r="B975" t="s">
        <v>21</v>
      </c>
      <c r="C975" t="s">
        <v>60</v>
      </c>
      <c r="D975">
        <v>5</v>
      </c>
      <c r="E975">
        <v>0</v>
      </c>
      <c r="F975">
        <v>2201494.8224816401</v>
      </c>
      <c r="G975">
        <f>IF(Table1[[#This Row],[time]]&lt;7200000,1,0)</f>
        <v>1</v>
      </c>
      <c r="H975">
        <f>SUMIFS(Table1[time],Table1[repetition],Table1[[#This Row],[repetition]],Table1[config],Table1[[#This Row],[config]])</f>
        <v>236068914.50097999</v>
      </c>
    </row>
    <row r="976" spans="1:8" x14ac:dyDescent="0.2">
      <c r="A976" t="s">
        <v>66</v>
      </c>
      <c r="B976" t="s">
        <v>57</v>
      </c>
      <c r="C976" t="s">
        <v>60</v>
      </c>
      <c r="D976">
        <v>5</v>
      </c>
      <c r="E976">
        <v>0</v>
      </c>
      <c r="F976">
        <v>7217049.39877195</v>
      </c>
      <c r="G976">
        <f>IF(Table1[[#This Row],[time]]&lt;7200000,1,0)</f>
        <v>0</v>
      </c>
      <c r="H976">
        <f>SUMIFS(Table1[time],Table1[repetition],Table1[[#This Row],[repetition]],Table1[config],Table1[[#This Row],[config]])</f>
        <v>236068914.50097999</v>
      </c>
    </row>
    <row r="977" spans="1:8" x14ac:dyDescent="0.2">
      <c r="A977" t="s">
        <v>66</v>
      </c>
      <c r="B977" t="s">
        <v>16</v>
      </c>
      <c r="C977" t="s">
        <v>60</v>
      </c>
      <c r="D977">
        <v>5</v>
      </c>
      <c r="E977">
        <v>0</v>
      </c>
      <c r="F977">
        <v>7205775.8460077401</v>
      </c>
      <c r="G977">
        <f>IF(Table1[[#This Row],[time]]&lt;7200000,1,0)</f>
        <v>0</v>
      </c>
      <c r="H977">
        <f>SUMIFS(Table1[time],Table1[repetition],Table1[[#This Row],[repetition]],Table1[config],Table1[[#This Row],[config]])</f>
        <v>236068914.50097999</v>
      </c>
    </row>
    <row r="978" spans="1:8" x14ac:dyDescent="0.2">
      <c r="A978" t="s">
        <v>66</v>
      </c>
      <c r="B978" t="s">
        <v>30</v>
      </c>
      <c r="C978" t="s">
        <v>60</v>
      </c>
      <c r="D978">
        <v>5</v>
      </c>
      <c r="E978">
        <v>0</v>
      </c>
      <c r="F978">
        <v>2201967.5666531501</v>
      </c>
      <c r="G978">
        <f>IF(Table1[[#This Row],[time]]&lt;7200000,1,0)</f>
        <v>1</v>
      </c>
      <c r="H978">
        <f>SUMIFS(Table1[time],Table1[repetition],Table1[[#This Row],[repetition]],Table1[config],Table1[[#This Row],[config]])</f>
        <v>236068914.50097999</v>
      </c>
    </row>
    <row r="979" spans="1:8" x14ac:dyDescent="0.2">
      <c r="A979" t="s">
        <v>66</v>
      </c>
      <c r="B979" t="s">
        <v>27</v>
      </c>
      <c r="C979" t="s">
        <v>60</v>
      </c>
      <c r="D979">
        <v>5</v>
      </c>
      <c r="E979">
        <v>0</v>
      </c>
      <c r="F979">
        <v>7204996.4082939504</v>
      </c>
      <c r="G979">
        <f>IF(Table1[[#This Row],[time]]&lt;7200000,1,0)</f>
        <v>0</v>
      </c>
      <c r="H979">
        <f>SUMIFS(Table1[time],Table1[repetition],Table1[[#This Row],[repetition]],Table1[config],Table1[[#This Row],[config]])</f>
        <v>236068914.50097999</v>
      </c>
    </row>
    <row r="980" spans="1:8" x14ac:dyDescent="0.2">
      <c r="A980" t="s">
        <v>66</v>
      </c>
      <c r="B980" t="s">
        <v>38</v>
      </c>
      <c r="C980" t="s">
        <v>60</v>
      </c>
      <c r="D980">
        <v>5</v>
      </c>
      <c r="E980">
        <v>0</v>
      </c>
      <c r="F980">
        <v>7212750.2866471102</v>
      </c>
      <c r="G980">
        <f>IF(Table1[[#This Row],[time]]&lt;7200000,1,0)</f>
        <v>0</v>
      </c>
      <c r="H980">
        <f>SUMIFS(Table1[time],Table1[repetition],Table1[[#This Row],[repetition]],Table1[config],Table1[[#This Row],[config]])</f>
        <v>236068914.50097999</v>
      </c>
    </row>
    <row r="981" spans="1:8" x14ac:dyDescent="0.2">
      <c r="A981" t="s">
        <v>66</v>
      </c>
      <c r="B981" t="s">
        <v>51</v>
      </c>
      <c r="C981" t="s">
        <v>60</v>
      </c>
      <c r="D981">
        <v>5</v>
      </c>
      <c r="E981">
        <v>0</v>
      </c>
      <c r="F981">
        <v>7215069.1047510998</v>
      </c>
      <c r="G981">
        <f>IF(Table1[[#This Row],[time]]&lt;7200000,1,0)</f>
        <v>0</v>
      </c>
      <c r="H981">
        <f>SUMIFS(Table1[time],Table1[repetition],Table1[[#This Row],[repetition]],Table1[config],Table1[[#This Row],[config]])</f>
        <v>236068914.50097999</v>
      </c>
    </row>
    <row r="982" spans="1:8" x14ac:dyDescent="0.2">
      <c r="A982" t="s">
        <v>66</v>
      </c>
      <c r="B982" t="s">
        <v>5</v>
      </c>
      <c r="C982" t="s">
        <v>60</v>
      </c>
      <c r="D982">
        <v>5</v>
      </c>
      <c r="E982">
        <v>0</v>
      </c>
      <c r="F982">
        <v>2201806.0341840601</v>
      </c>
      <c r="G982">
        <f>IF(Table1[[#This Row],[time]]&lt;7200000,1,0)</f>
        <v>1</v>
      </c>
      <c r="H982">
        <f>SUMIFS(Table1[time],Table1[repetition],Table1[[#This Row],[repetition]],Table1[config],Table1[[#This Row],[config]])</f>
        <v>236068914.50097999</v>
      </c>
    </row>
    <row r="983" spans="1:8" x14ac:dyDescent="0.2">
      <c r="A983" t="s">
        <v>66</v>
      </c>
      <c r="B983" t="s">
        <v>40</v>
      </c>
      <c r="C983" t="s">
        <v>60</v>
      </c>
      <c r="D983">
        <v>5</v>
      </c>
      <c r="E983">
        <v>0</v>
      </c>
      <c r="F983">
        <v>2201696.9062541602</v>
      </c>
      <c r="G983">
        <f>IF(Table1[[#This Row],[time]]&lt;7200000,1,0)</f>
        <v>1</v>
      </c>
      <c r="H983">
        <f>SUMIFS(Table1[time],Table1[repetition],Table1[[#This Row],[repetition]],Table1[config],Table1[[#This Row],[config]])</f>
        <v>236068914.50097999</v>
      </c>
    </row>
    <row r="984" spans="1:8" x14ac:dyDescent="0.2">
      <c r="A984" t="s">
        <v>66</v>
      </c>
      <c r="B984" t="s">
        <v>45</v>
      </c>
      <c r="C984" t="s">
        <v>60</v>
      </c>
      <c r="D984">
        <v>5</v>
      </c>
      <c r="E984">
        <v>0</v>
      </c>
      <c r="F984">
        <v>2201388.6321028601</v>
      </c>
      <c r="G984">
        <f>IF(Table1[[#This Row],[time]]&lt;7200000,1,0)</f>
        <v>1</v>
      </c>
      <c r="H984">
        <f>SUMIFS(Table1[time],Table1[repetition],Table1[[#This Row],[repetition]],Table1[config],Table1[[#This Row],[config]])</f>
        <v>236068914.50097999</v>
      </c>
    </row>
    <row r="985" spans="1:8" x14ac:dyDescent="0.2">
      <c r="A985" t="s">
        <v>66</v>
      </c>
      <c r="B985" t="s">
        <v>44</v>
      </c>
      <c r="C985" t="s">
        <v>60</v>
      </c>
      <c r="D985">
        <v>5</v>
      </c>
      <c r="E985">
        <v>0</v>
      </c>
      <c r="F985">
        <v>6058213.4013399398</v>
      </c>
      <c r="G985">
        <f>IF(Table1[[#This Row],[time]]&lt;7200000,1,0)</f>
        <v>1</v>
      </c>
      <c r="H985">
        <f>SUMIFS(Table1[time],Table1[repetition],Table1[[#This Row],[repetition]],Table1[config],Table1[[#This Row],[config]])</f>
        <v>236068914.50097999</v>
      </c>
    </row>
    <row r="986" spans="1:8" x14ac:dyDescent="0.2">
      <c r="A986" t="s">
        <v>66</v>
      </c>
      <c r="B986" t="s">
        <v>31</v>
      </c>
      <c r="C986" t="s">
        <v>60</v>
      </c>
      <c r="D986">
        <v>5</v>
      </c>
      <c r="E986">
        <v>0</v>
      </c>
      <c r="F986">
        <v>2201770.4608370499</v>
      </c>
      <c r="G986">
        <f>IF(Table1[[#This Row],[time]]&lt;7200000,1,0)</f>
        <v>1</v>
      </c>
      <c r="H986">
        <f>SUMIFS(Table1[time],Table1[repetition],Table1[[#This Row],[repetition]],Table1[config],Table1[[#This Row],[config]])</f>
        <v>236068914.50097999</v>
      </c>
    </row>
    <row r="987" spans="1:8" x14ac:dyDescent="0.2">
      <c r="A987" t="s">
        <v>66</v>
      </c>
      <c r="B987" t="s">
        <v>50</v>
      </c>
      <c r="C987" t="s">
        <v>60</v>
      </c>
      <c r="D987">
        <v>5</v>
      </c>
      <c r="E987">
        <v>0</v>
      </c>
      <c r="F987">
        <v>2201355.2855867799</v>
      </c>
      <c r="G987">
        <f>IF(Table1[[#This Row],[time]]&lt;7200000,1,0)</f>
        <v>1</v>
      </c>
      <c r="H987">
        <f>SUMIFS(Table1[time],Table1[repetition],Table1[[#This Row],[repetition]],Table1[config],Table1[[#This Row],[config]])</f>
        <v>236068914.50097999</v>
      </c>
    </row>
    <row r="988" spans="1:8" x14ac:dyDescent="0.2">
      <c r="A988" t="s">
        <v>66</v>
      </c>
      <c r="B988" t="s">
        <v>48</v>
      </c>
      <c r="C988" t="s">
        <v>60</v>
      </c>
      <c r="D988">
        <v>5</v>
      </c>
      <c r="E988">
        <v>0</v>
      </c>
      <c r="F988">
        <v>2202073.58457101</v>
      </c>
      <c r="G988">
        <f>IF(Table1[[#This Row],[time]]&lt;7200000,1,0)</f>
        <v>1</v>
      </c>
      <c r="H988">
        <f>SUMIFS(Table1[time],Table1[repetition],Table1[[#This Row],[repetition]],Table1[config],Table1[[#This Row],[config]])</f>
        <v>236068914.50097999</v>
      </c>
    </row>
    <row r="989" spans="1:8" x14ac:dyDescent="0.2">
      <c r="A989" t="s">
        <v>66</v>
      </c>
      <c r="B989" t="s">
        <v>14</v>
      </c>
      <c r="C989" t="s">
        <v>60</v>
      </c>
      <c r="D989">
        <v>5</v>
      </c>
      <c r="E989">
        <v>0</v>
      </c>
      <c r="F989">
        <v>2202122.8889822899</v>
      </c>
      <c r="G989">
        <f>IF(Table1[[#This Row],[time]]&lt;7200000,1,0)</f>
        <v>1</v>
      </c>
      <c r="H989">
        <f>SUMIFS(Table1[time],Table1[repetition],Table1[[#This Row],[repetition]],Table1[config],Table1[[#This Row],[config]])</f>
        <v>236068914.50097999</v>
      </c>
    </row>
    <row r="990" spans="1:8" x14ac:dyDescent="0.2">
      <c r="A990" t="s">
        <v>66</v>
      </c>
      <c r="B990" t="s">
        <v>46</v>
      </c>
      <c r="C990" t="s">
        <v>60</v>
      </c>
      <c r="D990">
        <v>5</v>
      </c>
      <c r="E990">
        <v>0</v>
      </c>
      <c r="F990">
        <v>5506122.6877816897</v>
      </c>
      <c r="G990">
        <f>IF(Table1[[#This Row],[time]]&lt;7200000,1,0)</f>
        <v>1</v>
      </c>
      <c r="H990">
        <f>SUMIFS(Table1[time],Table1[repetition],Table1[[#This Row],[repetition]],Table1[config],Table1[[#This Row],[config]])</f>
        <v>236068914.50097999</v>
      </c>
    </row>
    <row r="991" spans="1:8" x14ac:dyDescent="0.2">
      <c r="A991" t="s">
        <v>66</v>
      </c>
      <c r="B991" t="s">
        <v>49</v>
      </c>
      <c r="C991" t="s">
        <v>60</v>
      </c>
      <c r="D991">
        <v>5</v>
      </c>
      <c r="E991">
        <v>0</v>
      </c>
      <c r="F991">
        <v>7215077.3532767696</v>
      </c>
      <c r="G991">
        <f>IF(Table1[[#This Row],[time]]&lt;7200000,1,0)</f>
        <v>0</v>
      </c>
      <c r="H991">
        <f>SUMIFS(Table1[time],Table1[repetition],Table1[[#This Row],[repetition]],Table1[config],Table1[[#This Row],[config]])</f>
        <v>236068914.50097999</v>
      </c>
    </row>
    <row r="992" spans="1:8" x14ac:dyDescent="0.2">
      <c r="A992" t="s">
        <v>66</v>
      </c>
      <c r="B992" t="s">
        <v>41</v>
      </c>
      <c r="C992" t="s">
        <v>60</v>
      </c>
      <c r="D992">
        <v>5</v>
      </c>
      <c r="E992">
        <v>0</v>
      </c>
      <c r="F992">
        <v>2201827.9001181899</v>
      </c>
      <c r="G992">
        <f>IF(Table1[[#This Row],[time]]&lt;7200000,1,0)</f>
        <v>1</v>
      </c>
      <c r="H992">
        <f>SUMIFS(Table1[time],Table1[repetition],Table1[[#This Row],[repetition]],Table1[config],Table1[[#This Row],[config]])</f>
        <v>236068914.50097999</v>
      </c>
    </row>
    <row r="993" spans="1:8" x14ac:dyDescent="0.2">
      <c r="A993" t="s">
        <v>66</v>
      </c>
      <c r="B993" t="s">
        <v>55</v>
      </c>
      <c r="C993" t="s">
        <v>60</v>
      </c>
      <c r="D993">
        <v>5</v>
      </c>
      <c r="E993">
        <v>0</v>
      </c>
      <c r="F993">
        <v>2201745.6498988899</v>
      </c>
      <c r="G993">
        <f>IF(Table1[[#This Row],[time]]&lt;7200000,1,0)</f>
        <v>1</v>
      </c>
      <c r="H993">
        <f>SUMIFS(Table1[time],Table1[repetition],Table1[[#This Row],[repetition]],Table1[config],Table1[[#This Row],[config]])</f>
        <v>236068914.50097999</v>
      </c>
    </row>
    <row r="994" spans="1:8" x14ac:dyDescent="0.2">
      <c r="A994" t="s">
        <v>66</v>
      </c>
      <c r="B994" t="s">
        <v>58</v>
      </c>
      <c r="C994" t="s">
        <v>60</v>
      </c>
      <c r="D994">
        <v>5</v>
      </c>
      <c r="E994">
        <v>0</v>
      </c>
      <c r="F994">
        <v>7212758.6198570197</v>
      </c>
      <c r="G994">
        <f>IF(Table1[[#This Row],[time]]&lt;7200000,1,0)</f>
        <v>0</v>
      </c>
      <c r="H994">
        <f>SUMIFS(Table1[time],Table1[repetition],Table1[[#This Row],[repetition]],Table1[config],Table1[[#This Row],[config]])</f>
        <v>236068914.50097999</v>
      </c>
    </row>
    <row r="995" spans="1:8" x14ac:dyDescent="0.2">
      <c r="A995" t="s">
        <v>66</v>
      </c>
      <c r="B995" t="s">
        <v>29</v>
      </c>
      <c r="C995" t="s">
        <v>60</v>
      </c>
      <c r="D995">
        <v>5</v>
      </c>
      <c r="E995">
        <v>0</v>
      </c>
      <c r="F995">
        <v>2201812.3848200701</v>
      </c>
      <c r="G995">
        <f>IF(Table1[[#This Row],[time]]&lt;7200000,1,0)</f>
        <v>1</v>
      </c>
      <c r="H995">
        <f>SUMIFS(Table1[time],Table1[repetition],Table1[[#This Row],[repetition]],Table1[config],Table1[[#This Row],[config]])</f>
        <v>236068914.50097999</v>
      </c>
    </row>
    <row r="996" spans="1:8" x14ac:dyDescent="0.2">
      <c r="A996" t="s">
        <v>66</v>
      </c>
      <c r="B996" t="s">
        <v>20</v>
      </c>
      <c r="C996" t="s">
        <v>60</v>
      </c>
      <c r="D996">
        <v>5</v>
      </c>
      <c r="E996">
        <v>0</v>
      </c>
      <c r="F996">
        <v>7217202.1235050596</v>
      </c>
      <c r="G996">
        <f>IF(Table1[[#This Row],[time]]&lt;7200000,1,0)</f>
        <v>0</v>
      </c>
      <c r="H996">
        <f>SUMIFS(Table1[time],Table1[repetition],Table1[[#This Row],[repetition]],Table1[config],Table1[[#This Row],[config]])</f>
        <v>236068914.50097999</v>
      </c>
    </row>
    <row r="997" spans="1:8" x14ac:dyDescent="0.2">
      <c r="A997" t="s">
        <v>66</v>
      </c>
      <c r="B997" t="s">
        <v>54</v>
      </c>
      <c r="C997" t="s">
        <v>60</v>
      </c>
      <c r="D997">
        <v>5</v>
      </c>
      <c r="E997">
        <v>0</v>
      </c>
      <c r="F997">
        <v>7210856.6189743504</v>
      </c>
      <c r="G997">
        <f>IF(Table1[[#This Row],[time]]&lt;7200000,1,0)</f>
        <v>0</v>
      </c>
      <c r="H997">
        <f>SUMIFS(Table1[time],Table1[repetition],Table1[[#This Row],[repetition]],Table1[config],Table1[[#This Row],[config]])</f>
        <v>236068914.50097999</v>
      </c>
    </row>
    <row r="998" spans="1:8" x14ac:dyDescent="0.2">
      <c r="A998" t="s">
        <v>66</v>
      </c>
      <c r="B998" t="s">
        <v>36</v>
      </c>
      <c r="C998" t="s">
        <v>60</v>
      </c>
      <c r="D998">
        <v>5</v>
      </c>
      <c r="E998">
        <v>0</v>
      </c>
      <c r="F998">
        <v>7212780.5604040604</v>
      </c>
      <c r="G998">
        <f>IF(Table1[[#This Row],[time]]&lt;7200000,1,0)</f>
        <v>0</v>
      </c>
      <c r="H998">
        <f>SUMIFS(Table1[time],Table1[repetition],Table1[[#This Row],[repetition]],Table1[config],Table1[[#This Row],[config]])</f>
        <v>236068914.50097999</v>
      </c>
    </row>
    <row r="999" spans="1:8" x14ac:dyDescent="0.2">
      <c r="A999" t="s">
        <v>66</v>
      </c>
      <c r="B999" t="s">
        <v>11</v>
      </c>
      <c r="C999" t="s">
        <v>60</v>
      </c>
      <c r="D999">
        <v>5</v>
      </c>
      <c r="E999">
        <v>0</v>
      </c>
      <c r="F999">
        <v>7206260.4127591401</v>
      </c>
      <c r="G999">
        <f>IF(Table1[[#This Row],[time]]&lt;7200000,1,0)</f>
        <v>0</v>
      </c>
      <c r="H999">
        <f>SUMIFS(Table1[time],Table1[repetition],Table1[[#This Row],[repetition]],Table1[config],Table1[[#This Row],[config]])</f>
        <v>236068914.50097999</v>
      </c>
    </row>
    <row r="1000" spans="1:8" x14ac:dyDescent="0.2">
      <c r="A1000" t="s">
        <v>66</v>
      </c>
      <c r="B1000" t="s">
        <v>19</v>
      </c>
      <c r="C1000" t="s">
        <v>60</v>
      </c>
      <c r="D1000">
        <v>5</v>
      </c>
      <c r="E1000">
        <v>0</v>
      </c>
      <c r="F1000">
        <v>7205770.9163012896</v>
      </c>
      <c r="G1000">
        <f>IF(Table1[[#This Row],[time]]&lt;7200000,1,0)</f>
        <v>0</v>
      </c>
      <c r="H1000">
        <f>SUMIFS(Table1[time],Table1[repetition],Table1[[#This Row],[repetition]],Table1[config],Table1[[#This Row],[config]])</f>
        <v>236068914.50097999</v>
      </c>
    </row>
    <row r="1001" spans="1:8" x14ac:dyDescent="0.2">
      <c r="A1001" t="s">
        <v>68</v>
      </c>
      <c r="B1001" t="s">
        <v>33</v>
      </c>
      <c r="C1001" t="s">
        <v>60</v>
      </c>
      <c r="D1001">
        <v>5</v>
      </c>
      <c r="E1001">
        <v>0</v>
      </c>
      <c r="F1001">
        <v>691903.935541049</v>
      </c>
      <c r="G1001">
        <f>IF(Table1[[#This Row],[time]]&lt;7200000,1,0)</f>
        <v>1</v>
      </c>
      <c r="H1001">
        <f>SUMIFS(Table1[time],Table1[repetition],Table1[[#This Row],[repetition]],Table1[config],Table1[[#This Row],[config]])</f>
        <v>31667086.142707922</v>
      </c>
    </row>
    <row r="1002" spans="1:8" x14ac:dyDescent="0.2">
      <c r="A1002" t="s">
        <v>66</v>
      </c>
      <c r="B1002" t="s">
        <v>9</v>
      </c>
      <c r="C1002" t="s">
        <v>60</v>
      </c>
      <c r="D1002">
        <v>5</v>
      </c>
      <c r="E1002">
        <v>1</v>
      </c>
      <c r="F1002">
        <v>2200906.0351951001</v>
      </c>
      <c r="G1002">
        <f>IF(Table1[[#This Row],[time]]&lt;7200000,1,0)</f>
        <v>1</v>
      </c>
      <c r="H1002">
        <f>SUMIFS(Table1[time],Table1[repetition],Table1[[#This Row],[repetition]],Table1[config],Table1[[#This Row],[config]])</f>
        <v>236068914.50097999</v>
      </c>
    </row>
    <row r="1003" spans="1:8" x14ac:dyDescent="0.2">
      <c r="A1003" t="s">
        <v>68</v>
      </c>
      <c r="B1003" t="s">
        <v>43</v>
      </c>
      <c r="C1003" t="s">
        <v>60</v>
      </c>
      <c r="D1003">
        <v>5</v>
      </c>
      <c r="E1003">
        <v>0</v>
      </c>
      <c r="F1003">
        <v>1024114.3603589101</v>
      </c>
      <c r="G1003">
        <f>IF(Table1[[#This Row],[time]]&lt;7200000,1,0)</f>
        <v>1</v>
      </c>
      <c r="H1003">
        <f>SUMIFS(Table1[time],Table1[repetition],Table1[[#This Row],[repetition]],Table1[config],Table1[[#This Row],[config]])</f>
        <v>31667086.142707922</v>
      </c>
    </row>
    <row r="1004" spans="1:8" x14ac:dyDescent="0.2">
      <c r="A1004" t="s">
        <v>68</v>
      </c>
      <c r="B1004" t="s">
        <v>13</v>
      </c>
      <c r="C1004" t="s">
        <v>60</v>
      </c>
      <c r="D1004">
        <v>5</v>
      </c>
      <c r="E1004">
        <v>0</v>
      </c>
      <c r="F1004">
        <v>361698.98332701903</v>
      </c>
      <c r="G1004">
        <f>IF(Table1[[#This Row],[time]]&lt;7200000,1,0)</f>
        <v>1</v>
      </c>
      <c r="H1004">
        <f>SUMIFS(Table1[time],Table1[repetition],Table1[[#This Row],[repetition]],Table1[config],Table1[[#This Row],[config]])</f>
        <v>31667086.142707922</v>
      </c>
    </row>
    <row r="1005" spans="1:8" x14ac:dyDescent="0.2">
      <c r="A1005" t="s">
        <v>68</v>
      </c>
      <c r="B1005" t="s">
        <v>12</v>
      </c>
      <c r="C1005" t="s">
        <v>60</v>
      </c>
      <c r="D1005">
        <v>5</v>
      </c>
      <c r="E1005">
        <v>0</v>
      </c>
      <c r="F1005">
        <v>691975.55106307799</v>
      </c>
      <c r="G1005">
        <f>IF(Table1[[#This Row],[time]]&lt;7200000,1,0)</f>
        <v>1</v>
      </c>
      <c r="H1005">
        <f>SUMIFS(Table1[time],Table1[repetition],Table1[[#This Row],[repetition]],Table1[config],Table1[[#This Row],[config]])</f>
        <v>31667086.142707922</v>
      </c>
    </row>
    <row r="1006" spans="1:8" x14ac:dyDescent="0.2">
      <c r="A1006" t="s">
        <v>68</v>
      </c>
      <c r="B1006" t="s">
        <v>56</v>
      </c>
      <c r="C1006" t="s">
        <v>60</v>
      </c>
      <c r="D1006">
        <v>5</v>
      </c>
      <c r="E1006">
        <v>0</v>
      </c>
      <c r="F1006">
        <v>659147.55574602098</v>
      </c>
      <c r="G1006">
        <f>IF(Table1[[#This Row],[time]]&lt;7200000,1,0)</f>
        <v>1</v>
      </c>
      <c r="H1006">
        <f>SUMIFS(Table1[time],Table1[repetition],Table1[[#This Row],[repetition]],Table1[config],Table1[[#This Row],[config]])</f>
        <v>31667086.142707922</v>
      </c>
    </row>
    <row r="1007" spans="1:8" x14ac:dyDescent="0.2">
      <c r="A1007" t="s">
        <v>68</v>
      </c>
      <c r="B1007" t="s">
        <v>17</v>
      </c>
      <c r="C1007" t="s">
        <v>60</v>
      </c>
      <c r="D1007">
        <v>5</v>
      </c>
      <c r="E1007">
        <v>0</v>
      </c>
      <c r="F1007">
        <v>691696.68461591902</v>
      </c>
      <c r="G1007">
        <f>IF(Table1[[#This Row],[time]]&lt;7200000,1,0)</f>
        <v>1</v>
      </c>
      <c r="H1007">
        <f>SUMIFS(Table1[time],Table1[repetition],Table1[[#This Row],[repetition]],Table1[config],Table1[[#This Row],[config]])</f>
        <v>31667086.142707922</v>
      </c>
    </row>
    <row r="1008" spans="1:8" x14ac:dyDescent="0.2">
      <c r="A1008" t="s">
        <v>68</v>
      </c>
      <c r="B1008" t="s">
        <v>32</v>
      </c>
      <c r="C1008" t="s">
        <v>60</v>
      </c>
      <c r="D1008">
        <v>5</v>
      </c>
      <c r="E1008">
        <v>0</v>
      </c>
      <c r="F1008">
        <v>33706.203045090602</v>
      </c>
      <c r="G1008">
        <f>IF(Table1[[#This Row],[time]]&lt;7200000,1,0)</f>
        <v>1</v>
      </c>
      <c r="H1008">
        <f>SUMIFS(Table1[time],Table1[repetition],Table1[[#This Row],[repetition]],Table1[config],Table1[[#This Row],[config]])</f>
        <v>31667086.142707922</v>
      </c>
    </row>
    <row r="1009" spans="1:8" x14ac:dyDescent="0.2">
      <c r="A1009" t="s">
        <v>68</v>
      </c>
      <c r="B1009" t="s">
        <v>42</v>
      </c>
      <c r="C1009" t="s">
        <v>60</v>
      </c>
      <c r="D1009">
        <v>5</v>
      </c>
      <c r="E1009">
        <v>0</v>
      </c>
      <c r="F1009">
        <v>614876.21830496902</v>
      </c>
      <c r="G1009">
        <f>IF(Table1[[#This Row],[time]]&lt;7200000,1,0)</f>
        <v>1</v>
      </c>
      <c r="H1009">
        <f>SUMIFS(Table1[time],Table1[repetition],Table1[[#This Row],[repetition]],Table1[config],Table1[[#This Row],[config]])</f>
        <v>31667086.142707922</v>
      </c>
    </row>
    <row r="1010" spans="1:8" x14ac:dyDescent="0.2">
      <c r="A1010" t="s">
        <v>68</v>
      </c>
      <c r="B1010" t="s">
        <v>34</v>
      </c>
      <c r="C1010" t="s">
        <v>60</v>
      </c>
      <c r="D1010">
        <v>5</v>
      </c>
      <c r="E1010">
        <v>0</v>
      </c>
      <c r="F1010">
        <v>33588.715466088601</v>
      </c>
      <c r="G1010">
        <f>IF(Table1[[#This Row],[time]]&lt;7200000,1,0)</f>
        <v>1</v>
      </c>
      <c r="H1010">
        <f>SUMIFS(Table1[time],Table1[repetition],Table1[[#This Row],[repetition]],Table1[config],Table1[[#This Row],[config]])</f>
        <v>31667086.142707922</v>
      </c>
    </row>
    <row r="1011" spans="1:8" x14ac:dyDescent="0.2">
      <c r="A1011" t="s">
        <v>68</v>
      </c>
      <c r="B1011" t="s">
        <v>53</v>
      </c>
      <c r="C1011" t="s">
        <v>60</v>
      </c>
      <c r="D1011">
        <v>5</v>
      </c>
      <c r="E1011">
        <v>0</v>
      </c>
      <c r="F1011">
        <v>655633.98625806405</v>
      </c>
      <c r="G1011">
        <f>IF(Table1[[#This Row],[time]]&lt;7200000,1,0)</f>
        <v>1</v>
      </c>
      <c r="H1011">
        <f>SUMIFS(Table1[time],Table1[repetition],Table1[[#This Row],[repetition]],Table1[config],Table1[[#This Row],[config]])</f>
        <v>31667086.142707922</v>
      </c>
    </row>
    <row r="1012" spans="1:8" x14ac:dyDescent="0.2">
      <c r="A1012" t="s">
        <v>68</v>
      </c>
      <c r="B1012" t="s">
        <v>22</v>
      </c>
      <c r="C1012" t="s">
        <v>60</v>
      </c>
      <c r="D1012">
        <v>5</v>
      </c>
      <c r="E1012">
        <v>0</v>
      </c>
      <c r="F1012">
        <v>692061.89208291401</v>
      </c>
      <c r="G1012">
        <f>IF(Table1[[#This Row],[time]]&lt;7200000,1,0)</f>
        <v>1</v>
      </c>
      <c r="H1012">
        <f>SUMIFS(Table1[time],Table1[repetition],Table1[[#This Row],[repetition]],Table1[config],Table1[[#This Row],[config]])</f>
        <v>31667086.142707922</v>
      </c>
    </row>
    <row r="1013" spans="1:8" x14ac:dyDescent="0.2">
      <c r="A1013" t="s">
        <v>68</v>
      </c>
      <c r="B1013" t="s">
        <v>18</v>
      </c>
      <c r="C1013" t="s">
        <v>60</v>
      </c>
      <c r="D1013">
        <v>5</v>
      </c>
      <c r="E1013">
        <v>0</v>
      </c>
      <c r="F1013">
        <v>46470.9183149971</v>
      </c>
      <c r="G1013">
        <f>IF(Table1[[#This Row],[time]]&lt;7200000,1,0)</f>
        <v>1</v>
      </c>
      <c r="H1013">
        <f>SUMIFS(Table1[time],Table1[repetition],Table1[[#This Row],[repetition]],Table1[config],Table1[[#This Row],[config]])</f>
        <v>31667086.142707922</v>
      </c>
    </row>
    <row r="1014" spans="1:8" x14ac:dyDescent="0.2">
      <c r="A1014" t="s">
        <v>68</v>
      </c>
      <c r="B1014" t="s">
        <v>10</v>
      </c>
      <c r="C1014" t="s">
        <v>60</v>
      </c>
      <c r="D1014">
        <v>5</v>
      </c>
      <c r="E1014">
        <v>0</v>
      </c>
      <c r="F1014">
        <v>1125563.44844703</v>
      </c>
      <c r="G1014">
        <f>IF(Table1[[#This Row],[time]]&lt;7200000,1,0)</f>
        <v>1</v>
      </c>
      <c r="H1014">
        <f>SUMIFS(Table1[time],Table1[repetition],Table1[[#This Row],[repetition]],Table1[config],Table1[[#This Row],[config]])</f>
        <v>31667086.142707922</v>
      </c>
    </row>
    <row r="1015" spans="1:8" x14ac:dyDescent="0.2">
      <c r="A1015" t="s">
        <v>68</v>
      </c>
      <c r="B1015" t="s">
        <v>25</v>
      </c>
      <c r="C1015" t="s">
        <v>60</v>
      </c>
      <c r="D1015">
        <v>5</v>
      </c>
      <c r="E1015">
        <v>0</v>
      </c>
      <c r="F1015">
        <v>46471.262397942999</v>
      </c>
      <c r="G1015">
        <f>IF(Table1[[#This Row],[time]]&lt;7200000,1,0)</f>
        <v>1</v>
      </c>
      <c r="H1015">
        <f>SUMIFS(Table1[time],Table1[repetition],Table1[[#This Row],[repetition]],Table1[config],Table1[[#This Row],[config]])</f>
        <v>31667086.142707922</v>
      </c>
    </row>
    <row r="1016" spans="1:8" x14ac:dyDescent="0.2">
      <c r="A1016" t="s">
        <v>68</v>
      </c>
      <c r="B1016" t="s">
        <v>7</v>
      </c>
      <c r="C1016" t="s">
        <v>60</v>
      </c>
      <c r="D1016">
        <v>5</v>
      </c>
      <c r="E1016">
        <v>0</v>
      </c>
      <c r="F1016">
        <v>691618.40377608303</v>
      </c>
      <c r="G1016">
        <f>IF(Table1[[#This Row],[time]]&lt;7200000,1,0)</f>
        <v>1</v>
      </c>
      <c r="H1016">
        <f>SUMIFS(Table1[time],Table1[repetition],Table1[[#This Row],[repetition]],Table1[config],Table1[[#This Row],[config]])</f>
        <v>31667086.142707922</v>
      </c>
    </row>
    <row r="1017" spans="1:8" x14ac:dyDescent="0.2">
      <c r="A1017" t="s">
        <v>68</v>
      </c>
      <c r="B1017" t="s">
        <v>24</v>
      </c>
      <c r="C1017" t="s">
        <v>60</v>
      </c>
      <c r="D1017">
        <v>5</v>
      </c>
      <c r="E1017">
        <v>0</v>
      </c>
      <c r="F1017">
        <v>46474.715927033598</v>
      </c>
      <c r="G1017">
        <f>IF(Table1[[#This Row],[time]]&lt;7200000,1,0)</f>
        <v>1</v>
      </c>
      <c r="H1017">
        <f>SUMIFS(Table1[time],Table1[repetition],Table1[[#This Row],[repetition]],Table1[config],Table1[[#This Row],[config]])</f>
        <v>31667086.142707922</v>
      </c>
    </row>
    <row r="1018" spans="1:8" x14ac:dyDescent="0.2">
      <c r="A1018" t="s">
        <v>68</v>
      </c>
      <c r="B1018" t="s">
        <v>39</v>
      </c>
      <c r="C1018" t="s">
        <v>60</v>
      </c>
      <c r="D1018">
        <v>5</v>
      </c>
      <c r="E1018">
        <v>0</v>
      </c>
      <c r="F1018">
        <v>691663.42261806095</v>
      </c>
      <c r="G1018">
        <f>IF(Table1[[#This Row],[time]]&lt;7200000,1,0)</f>
        <v>1</v>
      </c>
      <c r="H1018">
        <f>SUMIFS(Table1[time],Table1[repetition],Table1[[#This Row],[repetition]],Table1[config],Table1[[#This Row],[config]])</f>
        <v>31667086.142707922</v>
      </c>
    </row>
    <row r="1019" spans="1:8" x14ac:dyDescent="0.2">
      <c r="A1019" t="s">
        <v>68</v>
      </c>
      <c r="B1019" t="s">
        <v>26</v>
      </c>
      <c r="C1019" t="s">
        <v>60</v>
      </c>
      <c r="D1019">
        <v>5</v>
      </c>
      <c r="E1019">
        <v>0</v>
      </c>
      <c r="F1019">
        <v>691889.89500095998</v>
      </c>
      <c r="G1019">
        <f>IF(Table1[[#This Row],[time]]&lt;7200000,1,0)</f>
        <v>1</v>
      </c>
      <c r="H1019">
        <f>SUMIFS(Table1[time],Table1[repetition],Table1[[#This Row],[repetition]],Table1[config],Table1[[#This Row],[config]])</f>
        <v>31667086.142707922</v>
      </c>
    </row>
    <row r="1020" spans="1:8" x14ac:dyDescent="0.2">
      <c r="A1020" t="s">
        <v>68</v>
      </c>
      <c r="B1020" t="s">
        <v>37</v>
      </c>
      <c r="C1020" t="s">
        <v>60</v>
      </c>
      <c r="D1020">
        <v>5</v>
      </c>
      <c r="E1020">
        <v>0</v>
      </c>
      <c r="F1020">
        <v>691670.99839809805</v>
      </c>
      <c r="G1020">
        <f>IF(Table1[[#This Row],[time]]&lt;7200000,1,0)</f>
        <v>1</v>
      </c>
      <c r="H1020">
        <f>SUMIFS(Table1[time],Table1[repetition],Table1[[#This Row],[repetition]],Table1[config],Table1[[#This Row],[config]])</f>
        <v>31667086.142707922</v>
      </c>
    </row>
    <row r="1021" spans="1:8" x14ac:dyDescent="0.2">
      <c r="A1021" t="s">
        <v>68</v>
      </c>
      <c r="B1021" t="s">
        <v>28</v>
      </c>
      <c r="C1021" t="s">
        <v>60</v>
      </c>
      <c r="D1021">
        <v>5</v>
      </c>
      <c r="E1021">
        <v>0</v>
      </c>
      <c r="F1021">
        <v>659053.41964703903</v>
      </c>
      <c r="G1021">
        <f>IF(Table1[[#This Row],[time]]&lt;7200000,1,0)</f>
        <v>1</v>
      </c>
      <c r="H1021">
        <f>SUMIFS(Table1[time],Table1[repetition],Table1[[#This Row],[repetition]],Table1[config],Table1[[#This Row],[config]])</f>
        <v>31667086.142707922</v>
      </c>
    </row>
    <row r="1022" spans="1:8" x14ac:dyDescent="0.2">
      <c r="A1022" t="s">
        <v>68</v>
      </c>
      <c r="B1022" t="s">
        <v>47</v>
      </c>
      <c r="C1022" t="s">
        <v>60</v>
      </c>
      <c r="D1022">
        <v>5</v>
      </c>
      <c r="E1022">
        <v>0</v>
      </c>
      <c r="F1022">
        <v>382698.00019206002</v>
      </c>
      <c r="G1022">
        <f>IF(Table1[[#This Row],[time]]&lt;7200000,1,0)</f>
        <v>1</v>
      </c>
      <c r="H1022">
        <f>SUMIFS(Table1[time],Table1[repetition],Table1[[#This Row],[repetition]],Table1[config],Table1[[#This Row],[config]])</f>
        <v>31667086.142707922</v>
      </c>
    </row>
    <row r="1023" spans="1:8" x14ac:dyDescent="0.2">
      <c r="A1023" t="s">
        <v>68</v>
      </c>
      <c r="B1023" t="s">
        <v>15</v>
      </c>
      <c r="C1023" t="s">
        <v>60</v>
      </c>
      <c r="D1023">
        <v>5</v>
      </c>
      <c r="E1023">
        <v>0</v>
      </c>
      <c r="F1023">
        <v>31181.0160450404</v>
      </c>
      <c r="G1023">
        <f>IF(Table1[[#This Row],[time]]&lt;7200000,1,0)</f>
        <v>1</v>
      </c>
      <c r="H1023">
        <f>SUMIFS(Table1[time],Table1[repetition],Table1[[#This Row],[repetition]],Table1[config],Table1[[#This Row],[config]])</f>
        <v>31667086.142707922</v>
      </c>
    </row>
    <row r="1024" spans="1:8" x14ac:dyDescent="0.2">
      <c r="A1024" t="s">
        <v>68</v>
      </c>
      <c r="B1024" t="s">
        <v>38</v>
      </c>
      <c r="C1024" t="s">
        <v>60</v>
      </c>
      <c r="D1024">
        <v>5</v>
      </c>
      <c r="E1024">
        <v>0</v>
      </c>
      <c r="F1024">
        <v>656014.21988895105</v>
      </c>
      <c r="G1024">
        <f>IF(Table1[[#This Row],[time]]&lt;7200000,1,0)</f>
        <v>1</v>
      </c>
      <c r="H1024">
        <f>SUMIFS(Table1[time],Table1[repetition],Table1[[#This Row],[repetition]],Table1[config],Table1[[#This Row],[config]])</f>
        <v>31667086.142707922</v>
      </c>
    </row>
    <row r="1025" spans="1:8" x14ac:dyDescent="0.2">
      <c r="A1025" t="s">
        <v>68</v>
      </c>
      <c r="B1025" t="s">
        <v>35</v>
      </c>
      <c r="C1025" t="s">
        <v>60</v>
      </c>
      <c r="D1025">
        <v>5</v>
      </c>
      <c r="E1025">
        <v>0</v>
      </c>
      <c r="F1025">
        <v>691767.70323095797</v>
      </c>
      <c r="G1025">
        <f>IF(Table1[[#This Row],[time]]&lt;7200000,1,0)</f>
        <v>1</v>
      </c>
      <c r="H1025">
        <f>SUMIFS(Table1[time],Table1[repetition],Table1[[#This Row],[repetition]],Table1[config],Table1[[#This Row],[config]])</f>
        <v>31667086.142707922</v>
      </c>
    </row>
    <row r="1026" spans="1:8" x14ac:dyDescent="0.2">
      <c r="A1026" t="s">
        <v>68</v>
      </c>
      <c r="B1026" t="s">
        <v>30</v>
      </c>
      <c r="C1026" t="s">
        <v>60</v>
      </c>
      <c r="D1026">
        <v>5</v>
      </c>
      <c r="E1026">
        <v>0</v>
      </c>
      <c r="F1026">
        <v>30969.554921030001</v>
      </c>
      <c r="G1026">
        <f>IF(Table1[[#This Row],[time]]&lt;7200000,1,0)</f>
        <v>1</v>
      </c>
      <c r="H1026">
        <f>SUMIFS(Table1[time],Table1[repetition],Table1[[#This Row],[repetition]],Table1[config],Table1[[#This Row],[config]])</f>
        <v>31667086.142707922</v>
      </c>
    </row>
    <row r="1027" spans="1:8" x14ac:dyDescent="0.2">
      <c r="A1027" t="s">
        <v>68</v>
      </c>
      <c r="B1027" t="s">
        <v>21</v>
      </c>
      <c r="C1027" t="s">
        <v>60</v>
      </c>
      <c r="D1027">
        <v>5</v>
      </c>
      <c r="E1027">
        <v>0</v>
      </c>
      <c r="F1027">
        <v>326541.43356194202</v>
      </c>
      <c r="G1027">
        <f>IF(Table1[[#This Row],[time]]&lt;7200000,1,0)</f>
        <v>1</v>
      </c>
      <c r="H1027">
        <f>SUMIFS(Table1[time],Table1[repetition],Table1[[#This Row],[repetition]],Table1[config],Table1[[#This Row],[config]])</f>
        <v>31667086.142707922</v>
      </c>
    </row>
    <row r="1028" spans="1:8" x14ac:dyDescent="0.2">
      <c r="A1028" t="s">
        <v>68</v>
      </c>
      <c r="B1028" t="s">
        <v>45</v>
      </c>
      <c r="C1028" t="s">
        <v>60</v>
      </c>
      <c r="D1028">
        <v>5</v>
      </c>
      <c r="E1028">
        <v>0</v>
      </c>
      <c r="F1028">
        <v>636769.24355002097</v>
      </c>
      <c r="G1028">
        <f>IF(Table1[[#This Row],[time]]&lt;7200000,1,0)</f>
        <v>1</v>
      </c>
      <c r="H1028">
        <f>SUMIFS(Table1[time],Table1[repetition],Table1[[#This Row],[repetition]],Table1[config],Table1[[#This Row],[config]])</f>
        <v>31667086.142707922</v>
      </c>
    </row>
    <row r="1029" spans="1:8" x14ac:dyDescent="0.2">
      <c r="A1029" t="s">
        <v>68</v>
      </c>
      <c r="B1029" t="s">
        <v>27</v>
      </c>
      <c r="C1029" t="s">
        <v>60</v>
      </c>
      <c r="D1029">
        <v>5</v>
      </c>
      <c r="E1029">
        <v>0</v>
      </c>
      <c r="F1029">
        <v>1273433.61410999</v>
      </c>
      <c r="G1029">
        <f>IF(Table1[[#This Row],[time]]&lt;7200000,1,0)</f>
        <v>1</v>
      </c>
      <c r="H1029">
        <f>SUMIFS(Table1[time],Table1[repetition],Table1[[#This Row],[repetition]],Table1[config],Table1[[#This Row],[config]])</f>
        <v>31667086.142707922</v>
      </c>
    </row>
    <row r="1030" spans="1:8" x14ac:dyDescent="0.2">
      <c r="A1030" t="s">
        <v>68</v>
      </c>
      <c r="B1030" t="s">
        <v>31</v>
      </c>
      <c r="C1030" t="s">
        <v>60</v>
      </c>
      <c r="D1030">
        <v>5</v>
      </c>
      <c r="E1030">
        <v>0</v>
      </c>
      <c r="F1030">
        <v>30971.418768982399</v>
      </c>
      <c r="G1030">
        <f>IF(Table1[[#This Row],[time]]&lt;7200000,1,0)</f>
        <v>1</v>
      </c>
      <c r="H1030">
        <f>SUMIFS(Table1[time],Table1[repetition],Table1[[#This Row],[repetition]],Table1[config],Table1[[#This Row],[config]])</f>
        <v>31667086.142707922</v>
      </c>
    </row>
    <row r="1031" spans="1:8" x14ac:dyDescent="0.2">
      <c r="A1031" t="s">
        <v>68</v>
      </c>
      <c r="B1031" t="s">
        <v>44</v>
      </c>
      <c r="C1031" t="s">
        <v>60</v>
      </c>
      <c r="D1031">
        <v>5</v>
      </c>
      <c r="E1031">
        <v>0</v>
      </c>
      <c r="F1031">
        <v>692059.14021597698</v>
      </c>
      <c r="G1031">
        <f>IF(Table1[[#This Row],[time]]&lt;7200000,1,0)</f>
        <v>1</v>
      </c>
      <c r="H1031">
        <f>SUMIFS(Table1[time],Table1[repetition],Table1[[#This Row],[repetition]],Table1[config],Table1[[#This Row],[config]])</f>
        <v>31667086.142707922</v>
      </c>
    </row>
    <row r="1032" spans="1:8" x14ac:dyDescent="0.2">
      <c r="A1032" t="s">
        <v>68</v>
      </c>
      <c r="B1032" t="s">
        <v>51</v>
      </c>
      <c r="C1032" t="s">
        <v>60</v>
      </c>
      <c r="D1032">
        <v>5</v>
      </c>
      <c r="E1032">
        <v>0</v>
      </c>
      <c r="F1032">
        <v>382647.68319693301</v>
      </c>
      <c r="G1032">
        <f>IF(Table1[[#This Row],[time]]&lt;7200000,1,0)</f>
        <v>1</v>
      </c>
      <c r="H1032">
        <f>SUMIFS(Table1[time],Table1[repetition],Table1[[#This Row],[repetition]],Table1[config],Table1[[#This Row],[config]])</f>
        <v>31667086.142707922</v>
      </c>
    </row>
    <row r="1033" spans="1:8" x14ac:dyDescent="0.2">
      <c r="A1033" t="s">
        <v>68</v>
      </c>
      <c r="B1033" t="s">
        <v>16</v>
      </c>
      <c r="C1033" t="s">
        <v>60</v>
      </c>
      <c r="D1033">
        <v>5</v>
      </c>
      <c r="E1033">
        <v>0</v>
      </c>
      <c r="F1033">
        <v>400137.71161297301</v>
      </c>
      <c r="G1033">
        <f>IF(Table1[[#This Row],[time]]&lt;7200000,1,0)</f>
        <v>1</v>
      </c>
      <c r="H1033">
        <f>SUMIFS(Table1[time],Table1[repetition],Table1[[#This Row],[repetition]],Table1[config],Table1[[#This Row],[config]])</f>
        <v>31667086.142707922</v>
      </c>
    </row>
    <row r="1034" spans="1:8" x14ac:dyDescent="0.2">
      <c r="A1034" t="s">
        <v>68</v>
      </c>
      <c r="B1034" t="s">
        <v>50</v>
      </c>
      <c r="C1034" t="s">
        <v>60</v>
      </c>
      <c r="D1034">
        <v>5</v>
      </c>
      <c r="E1034">
        <v>0</v>
      </c>
      <c r="F1034">
        <v>691736.98356503097</v>
      </c>
      <c r="G1034">
        <f>IF(Table1[[#This Row],[time]]&lt;7200000,1,0)</f>
        <v>1</v>
      </c>
      <c r="H1034">
        <f>SUMIFS(Table1[time],Table1[repetition],Table1[[#This Row],[repetition]],Table1[config],Table1[[#This Row],[config]])</f>
        <v>31667086.142707922</v>
      </c>
    </row>
    <row r="1035" spans="1:8" x14ac:dyDescent="0.2">
      <c r="A1035" t="s">
        <v>68</v>
      </c>
      <c r="B1035" t="s">
        <v>40</v>
      </c>
      <c r="C1035" t="s">
        <v>60</v>
      </c>
      <c r="D1035">
        <v>5</v>
      </c>
      <c r="E1035">
        <v>0</v>
      </c>
      <c r="F1035">
        <v>666323.56105803</v>
      </c>
      <c r="G1035">
        <f>IF(Table1[[#This Row],[time]]&lt;7200000,1,0)</f>
        <v>1</v>
      </c>
      <c r="H1035">
        <f>SUMIFS(Table1[time],Table1[repetition],Table1[[#This Row],[repetition]],Table1[config],Table1[[#This Row],[config]])</f>
        <v>31667086.142707922</v>
      </c>
    </row>
    <row r="1036" spans="1:8" x14ac:dyDescent="0.2">
      <c r="A1036" t="s">
        <v>68</v>
      </c>
      <c r="B1036" t="s">
        <v>46</v>
      </c>
      <c r="C1036" t="s">
        <v>60</v>
      </c>
      <c r="D1036">
        <v>5</v>
      </c>
      <c r="E1036">
        <v>0</v>
      </c>
      <c r="F1036">
        <v>391379.20154095598</v>
      </c>
      <c r="G1036">
        <f>IF(Table1[[#This Row],[time]]&lt;7200000,1,0)</f>
        <v>1</v>
      </c>
      <c r="H1036">
        <f>SUMIFS(Table1[time],Table1[repetition],Table1[[#This Row],[repetition]],Table1[config],Table1[[#This Row],[config]])</f>
        <v>31667086.142707922</v>
      </c>
    </row>
    <row r="1037" spans="1:8" x14ac:dyDescent="0.2">
      <c r="A1037" t="s">
        <v>68</v>
      </c>
      <c r="B1037" t="s">
        <v>41</v>
      </c>
      <c r="C1037" t="s">
        <v>60</v>
      </c>
      <c r="D1037">
        <v>5</v>
      </c>
      <c r="E1037">
        <v>0</v>
      </c>
      <c r="F1037">
        <v>382788.48619107099</v>
      </c>
      <c r="G1037">
        <f>IF(Table1[[#This Row],[time]]&lt;7200000,1,0)</f>
        <v>1</v>
      </c>
      <c r="H1037">
        <f>SUMIFS(Table1[time],Table1[repetition],Table1[[#This Row],[repetition]],Table1[config],Table1[[#This Row],[config]])</f>
        <v>31667086.142707922</v>
      </c>
    </row>
    <row r="1038" spans="1:8" x14ac:dyDescent="0.2">
      <c r="A1038" t="s">
        <v>68</v>
      </c>
      <c r="B1038" t="s">
        <v>48</v>
      </c>
      <c r="C1038" t="s">
        <v>60</v>
      </c>
      <c r="D1038">
        <v>5</v>
      </c>
      <c r="E1038">
        <v>0</v>
      </c>
      <c r="F1038">
        <v>659111.64899100503</v>
      </c>
      <c r="G1038">
        <f>IF(Table1[[#This Row],[time]]&lt;7200000,1,0)</f>
        <v>1</v>
      </c>
      <c r="H1038">
        <f>SUMIFS(Table1[time],Table1[repetition],Table1[[#This Row],[repetition]],Table1[config],Table1[[#This Row],[config]])</f>
        <v>31667086.142707922</v>
      </c>
    </row>
    <row r="1039" spans="1:8" x14ac:dyDescent="0.2">
      <c r="A1039" t="s">
        <v>68</v>
      </c>
      <c r="B1039" t="s">
        <v>57</v>
      </c>
      <c r="C1039" t="s">
        <v>60</v>
      </c>
      <c r="D1039">
        <v>5</v>
      </c>
      <c r="E1039">
        <v>0</v>
      </c>
      <c r="F1039">
        <v>691732.02165891405</v>
      </c>
      <c r="G1039">
        <f>IF(Table1[[#This Row],[time]]&lt;7200000,1,0)</f>
        <v>1</v>
      </c>
      <c r="H1039">
        <f>SUMIFS(Table1[time],Table1[repetition],Table1[[#This Row],[repetition]],Table1[config],Table1[[#This Row],[config]])</f>
        <v>31667086.142707922</v>
      </c>
    </row>
    <row r="1040" spans="1:8" x14ac:dyDescent="0.2">
      <c r="A1040" t="s">
        <v>68</v>
      </c>
      <c r="B1040" t="s">
        <v>14</v>
      </c>
      <c r="C1040" t="s">
        <v>60</v>
      </c>
      <c r="D1040">
        <v>5</v>
      </c>
      <c r="E1040">
        <v>0</v>
      </c>
      <c r="F1040">
        <v>25654.807887971401</v>
      </c>
      <c r="G1040">
        <f>IF(Table1[[#This Row],[time]]&lt;7200000,1,0)</f>
        <v>1</v>
      </c>
      <c r="H1040">
        <f>SUMIFS(Table1[time],Table1[repetition],Table1[[#This Row],[repetition]],Table1[config],Table1[[#This Row],[config]])</f>
        <v>31667086.142707922</v>
      </c>
    </row>
    <row r="1041" spans="1:8" x14ac:dyDescent="0.2">
      <c r="A1041" t="s">
        <v>68</v>
      </c>
      <c r="B1041" t="s">
        <v>49</v>
      </c>
      <c r="C1041" t="s">
        <v>60</v>
      </c>
      <c r="D1041">
        <v>5</v>
      </c>
      <c r="E1041">
        <v>0</v>
      </c>
      <c r="F1041">
        <v>659220.92703904398</v>
      </c>
      <c r="G1041">
        <f>IF(Table1[[#This Row],[time]]&lt;7200000,1,0)</f>
        <v>1</v>
      </c>
      <c r="H1041">
        <f>SUMIFS(Table1[time],Table1[repetition],Table1[[#This Row],[repetition]],Table1[config],Table1[[#This Row],[config]])</f>
        <v>31667086.142707922</v>
      </c>
    </row>
    <row r="1042" spans="1:8" x14ac:dyDescent="0.2">
      <c r="A1042" t="s">
        <v>68</v>
      </c>
      <c r="B1042" t="s">
        <v>20</v>
      </c>
      <c r="C1042" t="s">
        <v>60</v>
      </c>
      <c r="D1042">
        <v>5</v>
      </c>
      <c r="E1042">
        <v>0</v>
      </c>
      <c r="F1042">
        <v>691488.02847997204</v>
      </c>
      <c r="G1042">
        <f>IF(Table1[[#This Row],[time]]&lt;7200000,1,0)</f>
        <v>1</v>
      </c>
      <c r="H1042">
        <f>SUMIFS(Table1[time],Table1[repetition],Table1[[#This Row],[repetition]],Table1[config],Table1[[#This Row],[config]])</f>
        <v>31667086.142707922</v>
      </c>
    </row>
    <row r="1043" spans="1:8" x14ac:dyDescent="0.2">
      <c r="A1043" t="s">
        <v>68</v>
      </c>
      <c r="B1043" t="s">
        <v>55</v>
      </c>
      <c r="C1043" t="s">
        <v>60</v>
      </c>
      <c r="D1043">
        <v>5</v>
      </c>
      <c r="E1043">
        <v>0</v>
      </c>
      <c r="F1043">
        <v>33587.369168992103</v>
      </c>
      <c r="G1043">
        <f>IF(Table1[[#This Row],[time]]&lt;7200000,1,0)</f>
        <v>1</v>
      </c>
      <c r="H1043">
        <f>SUMIFS(Table1[time],Table1[repetition],Table1[[#This Row],[repetition]],Table1[config],Table1[[#This Row],[config]])</f>
        <v>31667086.142707922</v>
      </c>
    </row>
    <row r="1044" spans="1:8" x14ac:dyDescent="0.2">
      <c r="A1044" t="s">
        <v>68</v>
      </c>
      <c r="B1044" t="s">
        <v>29</v>
      </c>
      <c r="C1044" t="s">
        <v>60</v>
      </c>
      <c r="D1044">
        <v>5</v>
      </c>
      <c r="E1044">
        <v>0</v>
      </c>
      <c r="F1044">
        <v>655902.52899494895</v>
      </c>
      <c r="G1044">
        <f>IF(Table1[[#This Row],[time]]&lt;7200000,1,0)</f>
        <v>1</v>
      </c>
      <c r="H1044">
        <f>SUMIFS(Table1[time],Table1[repetition],Table1[[#This Row],[repetition]],Table1[config],Table1[[#This Row],[config]])</f>
        <v>31667086.142707922</v>
      </c>
    </row>
    <row r="1045" spans="1:8" x14ac:dyDescent="0.2">
      <c r="A1045" t="s">
        <v>68</v>
      </c>
      <c r="B1045" t="s">
        <v>58</v>
      </c>
      <c r="C1045" t="s">
        <v>60</v>
      </c>
      <c r="D1045">
        <v>5</v>
      </c>
      <c r="E1045">
        <v>0</v>
      </c>
      <c r="F1045">
        <v>691691.21120299597</v>
      </c>
      <c r="G1045">
        <f>IF(Table1[[#This Row],[time]]&lt;7200000,1,0)</f>
        <v>1</v>
      </c>
      <c r="H1045">
        <f>SUMIFS(Table1[time],Table1[repetition],Table1[[#This Row],[repetition]],Table1[config],Table1[[#This Row],[config]])</f>
        <v>31667086.142707922</v>
      </c>
    </row>
    <row r="1046" spans="1:8" x14ac:dyDescent="0.2">
      <c r="A1046" t="s">
        <v>68</v>
      </c>
      <c r="B1046" t="s">
        <v>11</v>
      </c>
      <c r="C1046" t="s">
        <v>60</v>
      </c>
      <c r="D1046">
        <v>5</v>
      </c>
      <c r="E1046">
        <v>0</v>
      </c>
      <c r="F1046">
        <v>691817.413196899</v>
      </c>
      <c r="G1046">
        <f>IF(Table1[[#This Row],[time]]&lt;7200000,1,0)</f>
        <v>1</v>
      </c>
      <c r="H1046">
        <f>SUMIFS(Table1[time],Table1[repetition],Table1[[#This Row],[repetition]],Table1[config],Table1[[#This Row],[config]])</f>
        <v>31667086.142707922</v>
      </c>
    </row>
    <row r="1047" spans="1:8" x14ac:dyDescent="0.2">
      <c r="A1047" t="s">
        <v>68</v>
      </c>
      <c r="B1047" t="s">
        <v>9</v>
      </c>
      <c r="C1047" t="s">
        <v>60</v>
      </c>
      <c r="D1047">
        <v>5</v>
      </c>
      <c r="E1047">
        <v>0</v>
      </c>
      <c r="F1047">
        <v>46472.906228969798</v>
      </c>
      <c r="G1047">
        <f>IF(Table1[[#This Row],[time]]&lt;7200000,1,0)</f>
        <v>1</v>
      </c>
      <c r="H1047">
        <f>SUMIFS(Table1[time],Table1[repetition],Table1[[#This Row],[repetition]],Table1[config],Table1[[#This Row],[config]])</f>
        <v>31667086.142707922</v>
      </c>
    </row>
    <row r="1048" spans="1:8" x14ac:dyDescent="0.2">
      <c r="A1048" t="s">
        <v>68</v>
      </c>
      <c r="B1048" t="s">
        <v>36</v>
      </c>
      <c r="C1048" t="s">
        <v>60</v>
      </c>
      <c r="D1048">
        <v>5</v>
      </c>
      <c r="E1048">
        <v>0</v>
      </c>
      <c r="F1048">
        <v>7206129.15051891</v>
      </c>
      <c r="G1048">
        <f>IF(Table1[[#This Row],[time]]&lt;7200000,1,0)</f>
        <v>0</v>
      </c>
      <c r="H1048">
        <f>SUMIFS(Table1[time],Table1[repetition],Table1[[#This Row],[repetition]],Table1[config],Table1[[#This Row],[config]])</f>
        <v>31667086.142707922</v>
      </c>
    </row>
    <row r="1049" spans="1:8" x14ac:dyDescent="0.2">
      <c r="A1049" t="s">
        <v>68</v>
      </c>
      <c r="B1049" t="s">
        <v>5</v>
      </c>
      <c r="C1049" t="s">
        <v>60</v>
      </c>
      <c r="D1049">
        <v>5</v>
      </c>
      <c r="E1049">
        <v>0</v>
      </c>
      <c r="F1049">
        <v>31076.6952950507</v>
      </c>
      <c r="G1049">
        <f>IF(Table1[[#This Row],[time]]&lt;7200000,1,0)</f>
        <v>1</v>
      </c>
      <c r="H1049">
        <f>SUMIFS(Table1[time],Table1[repetition],Table1[[#This Row],[repetition]],Table1[config],Table1[[#This Row],[config]])</f>
        <v>31667086.142707922</v>
      </c>
    </row>
    <row r="1050" spans="1:8" x14ac:dyDescent="0.2">
      <c r="A1050" t="s">
        <v>68</v>
      </c>
      <c r="B1050" t="s">
        <v>54</v>
      </c>
      <c r="C1050" t="s">
        <v>60</v>
      </c>
      <c r="D1050">
        <v>5</v>
      </c>
      <c r="E1050">
        <v>0</v>
      </c>
      <c r="F1050">
        <v>382702.99394999101</v>
      </c>
      <c r="G1050">
        <f>IF(Table1[[#This Row],[time]]&lt;7200000,1,0)</f>
        <v>1</v>
      </c>
      <c r="H1050">
        <f>SUMIFS(Table1[time],Table1[repetition],Table1[[#This Row],[repetition]],Table1[config],Table1[[#This Row],[config]])</f>
        <v>31667086.142707922</v>
      </c>
    </row>
    <row r="1051" spans="1:8" x14ac:dyDescent="0.2">
      <c r="A1051" t="s">
        <v>68</v>
      </c>
      <c r="B1051" t="s">
        <v>19</v>
      </c>
      <c r="C1051" t="s">
        <v>60</v>
      </c>
      <c r="D1051">
        <v>5</v>
      </c>
      <c r="E1051">
        <v>0</v>
      </c>
      <c r="F1051">
        <v>691798.89810795395</v>
      </c>
      <c r="G1051">
        <f>IF(Table1[[#This Row],[time]]&lt;7200000,1,0)</f>
        <v>1</v>
      </c>
      <c r="H1051">
        <f>SUMIFS(Table1[time],Table1[repetition],Table1[[#This Row],[repetition]],Table1[config],Table1[[#This Row],[config]])</f>
        <v>31667086.142707922</v>
      </c>
    </row>
    <row r="1052" spans="1:8" x14ac:dyDescent="0.2">
      <c r="A1052" t="s">
        <v>4</v>
      </c>
      <c r="B1052" t="s">
        <v>14</v>
      </c>
      <c r="C1052" t="s">
        <v>61</v>
      </c>
      <c r="D1052">
        <v>6</v>
      </c>
      <c r="E1052">
        <v>0</v>
      </c>
      <c r="F1052">
        <v>38364.442266989499</v>
      </c>
      <c r="G1052">
        <f>IF(Table1[[#This Row],[time]]&lt;7200000,1,0)</f>
        <v>1</v>
      </c>
      <c r="H1052">
        <f>SUMIFS(Table1[time],Table1[repetition],Table1[[#This Row],[repetition]],Table1[config],Table1[[#This Row],[config]])</f>
        <v>2401443.0571245016</v>
      </c>
    </row>
    <row r="1053" spans="1:8" x14ac:dyDescent="0.2">
      <c r="A1053" t="s">
        <v>4</v>
      </c>
      <c r="B1053" t="s">
        <v>28</v>
      </c>
      <c r="C1053" t="s">
        <v>61</v>
      </c>
      <c r="D1053">
        <v>6</v>
      </c>
      <c r="E1053">
        <v>0</v>
      </c>
      <c r="F1053">
        <v>38030.7854271959</v>
      </c>
      <c r="G1053">
        <f>IF(Table1[[#This Row],[time]]&lt;7200000,1,0)</f>
        <v>1</v>
      </c>
      <c r="H1053">
        <f>SUMIFS(Table1[time],Table1[repetition],Table1[[#This Row],[repetition]],Table1[config],Table1[[#This Row],[config]])</f>
        <v>2401443.0571245016</v>
      </c>
    </row>
    <row r="1054" spans="1:8" x14ac:dyDescent="0.2">
      <c r="A1054" t="s">
        <v>4</v>
      </c>
      <c r="B1054" t="s">
        <v>29</v>
      </c>
      <c r="C1054" t="s">
        <v>61</v>
      </c>
      <c r="D1054">
        <v>6</v>
      </c>
      <c r="E1054">
        <v>0</v>
      </c>
      <c r="F1054">
        <v>37981.027590110898</v>
      </c>
      <c r="G1054">
        <f>IF(Table1[[#This Row],[time]]&lt;7200000,1,0)</f>
        <v>1</v>
      </c>
      <c r="H1054">
        <f>SUMIFS(Table1[time],Table1[repetition],Table1[[#This Row],[repetition]],Table1[config],Table1[[#This Row],[config]])</f>
        <v>2401443.0571245016</v>
      </c>
    </row>
    <row r="1055" spans="1:8" x14ac:dyDescent="0.2">
      <c r="A1055" t="s">
        <v>4</v>
      </c>
      <c r="B1055" t="s">
        <v>5</v>
      </c>
      <c r="C1055" t="s">
        <v>61</v>
      </c>
      <c r="D1055">
        <v>6</v>
      </c>
      <c r="E1055">
        <v>0</v>
      </c>
      <c r="F1055">
        <v>37982.078129891299</v>
      </c>
      <c r="G1055">
        <f>IF(Table1[[#This Row],[time]]&lt;7200000,1,0)</f>
        <v>1</v>
      </c>
      <c r="H1055">
        <f>SUMIFS(Table1[time],Table1[repetition],Table1[[#This Row],[repetition]],Table1[config],Table1[[#This Row],[config]])</f>
        <v>2401443.0571245016</v>
      </c>
    </row>
    <row r="1056" spans="1:8" x14ac:dyDescent="0.2">
      <c r="A1056" t="s">
        <v>4</v>
      </c>
      <c r="B1056" t="s">
        <v>44</v>
      </c>
      <c r="C1056" t="s">
        <v>61</v>
      </c>
      <c r="D1056">
        <v>6</v>
      </c>
      <c r="E1056">
        <v>0</v>
      </c>
      <c r="F1056">
        <v>38098.820115905197</v>
      </c>
      <c r="G1056">
        <f>IF(Table1[[#This Row],[time]]&lt;7200000,1,0)</f>
        <v>1</v>
      </c>
      <c r="H1056">
        <f>SUMIFS(Table1[time],Table1[repetition],Table1[[#This Row],[repetition]],Table1[config],Table1[[#This Row],[config]])</f>
        <v>2401443.0571245016</v>
      </c>
    </row>
    <row r="1057" spans="1:8" x14ac:dyDescent="0.2">
      <c r="A1057" t="s">
        <v>4</v>
      </c>
      <c r="B1057" t="s">
        <v>32</v>
      </c>
      <c r="C1057" t="s">
        <v>61</v>
      </c>
      <c r="D1057">
        <v>6</v>
      </c>
      <c r="E1057">
        <v>0</v>
      </c>
      <c r="F1057">
        <v>38043.220273917497</v>
      </c>
      <c r="G1057">
        <f>IF(Table1[[#This Row],[time]]&lt;7200000,1,0)</f>
        <v>1</v>
      </c>
      <c r="H1057">
        <f>SUMIFS(Table1[time],Table1[repetition],Table1[[#This Row],[repetition]],Table1[config],Table1[[#This Row],[config]])</f>
        <v>2401443.0571245016</v>
      </c>
    </row>
    <row r="1058" spans="1:8" x14ac:dyDescent="0.2">
      <c r="A1058" t="s">
        <v>4</v>
      </c>
      <c r="B1058" t="s">
        <v>13</v>
      </c>
      <c r="C1058" t="s">
        <v>61</v>
      </c>
      <c r="D1058">
        <v>6</v>
      </c>
      <c r="E1058">
        <v>0</v>
      </c>
      <c r="F1058">
        <v>38090.537548996501</v>
      </c>
      <c r="G1058">
        <f>IF(Table1[[#This Row],[time]]&lt;7200000,1,0)</f>
        <v>1</v>
      </c>
      <c r="H1058">
        <f>SUMIFS(Table1[time],Table1[repetition],Table1[[#This Row],[repetition]],Table1[config],Table1[[#This Row],[config]])</f>
        <v>2401443.0571245016</v>
      </c>
    </row>
    <row r="1059" spans="1:8" x14ac:dyDescent="0.2">
      <c r="A1059" t="s">
        <v>4</v>
      </c>
      <c r="B1059" t="s">
        <v>37</v>
      </c>
      <c r="C1059" t="s">
        <v>61</v>
      </c>
      <c r="D1059">
        <v>6</v>
      </c>
      <c r="E1059">
        <v>0</v>
      </c>
      <c r="F1059">
        <v>46163.643728010298</v>
      </c>
      <c r="G1059">
        <f>IF(Table1[[#This Row],[time]]&lt;7200000,1,0)</f>
        <v>1</v>
      </c>
      <c r="H1059">
        <f>SUMIFS(Table1[time],Table1[repetition],Table1[[#This Row],[repetition]],Table1[config],Table1[[#This Row],[config]])</f>
        <v>2401443.0571245016</v>
      </c>
    </row>
    <row r="1060" spans="1:8" x14ac:dyDescent="0.2">
      <c r="A1060" t="s">
        <v>4</v>
      </c>
      <c r="B1060" t="s">
        <v>33</v>
      </c>
      <c r="C1060" t="s">
        <v>61</v>
      </c>
      <c r="D1060">
        <v>6</v>
      </c>
      <c r="E1060">
        <v>0</v>
      </c>
      <c r="F1060">
        <v>46268.292661057698</v>
      </c>
      <c r="G1060">
        <f>IF(Table1[[#This Row],[time]]&lt;7200000,1,0)</f>
        <v>1</v>
      </c>
      <c r="H1060">
        <f>SUMIFS(Table1[time],Table1[repetition],Table1[[#This Row],[repetition]],Table1[config],Table1[[#This Row],[config]])</f>
        <v>2401443.0571245016</v>
      </c>
    </row>
    <row r="1061" spans="1:8" x14ac:dyDescent="0.2">
      <c r="A1061" t="s">
        <v>4</v>
      </c>
      <c r="B1061" t="s">
        <v>25</v>
      </c>
      <c r="C1061" t="s">
        <v>61</v>
      </c>
      <c r="D1061">
        <v>6</v>
      </c>
      <c r="E1061">
        <v>0</v>
      </c>
      <c r="F1061">
        <v>46264.9279870092</v>
      </c>
      <c r="G1061">
        <f>IF(Table1[[#This Row],[time]]&lt;7200000,1,0)</f>
        <v>1</v>
      </c>
      <c r="H1061">
        <f>SUMIFS(Table1[time],Table1[repetition],Table1[[#This Row],[repetition]],Table1[config],Table1[[#This Row],[config]])</f>
        <v>2401443.0571245016</v>
      </c>
    </row>
    <row r="1062" spans="1:8" x14ac:dyDescent="0.2">
      <c r="A1062" t="s">
        <v>4</v>
      </c>
      <c r="B1062" t="s">
        <v>36</v>
      </c>
      <c r="C1062" t="s">
        <v>61</v>
      </c>
      <c r="D1062">
        <v>6</v>
      </c>
      <c r="E1062">
        <v>0</v>
      </c>
      <c r="F1062">
        <v>46063.711494207302</v>
      </c>
      <c r="G1062">
        <f>IF(Table1[[#This Row],[time]]&lt;7200000,1,0)</f>
        <v>1</v>
      </c>
      <c r="H1062">
        <f>SUMIFS(Table1[time],Table1[repetition],Table1[[#This Row],[repetition]],Table1[config],Table1[[#This Row],[config]])</f>
        <v>2401443.0571245016</v>
      </c>
    </row>
    <row r="1063" spans="1:8" x14ac:dyDescent="0.2">
      <c r="A1063" t="s">
        <v>4</v>
      </c>
      <c r="B1063" t="s">
        <v>53</v>
      </c>
      <c r="C1063" t="s">
        <v>61</v>
      </c>
      <c r="D1063">
        <v>6</v>
      </c>
      <c r="E1063">
        <v>0</v>
      </c>
      <c r="F1063">
        <v>53489.205318968699</v>
      </c>
      <c r="G1063">
        <f>IF(Table1[[#This Row],[time]]&lt;7200000,1,0)</f>
        <v>1</v>
      </c>
      <c r="H1063">
        <f>SUMIFS(Table1[time],Table1[repetition],Table1[[#This Row],[repetition]],Table1[config],Table1[[#This Row],[config]])</f>
        <v>2401443.0571245016</v>
      </c>
    </row>
    <row r="1064" spans="1:8" x14ac:dyDescent="0.2">
      <c r="A1064" t="s">
        <v>4</v>
      </c>
      <c r="B1064" t="s">
        <v>38</v>
      </c>
      <c r="C1064" t="s">
        <v>61</v>
      </c>
      <c r="D1064">
        <v>6</v>
      </c>
      <c r="E1064">
        <v>0</v>
      </c>
      <c r="F1064">
        <v>53420.399585040199</v>
      </c>
      <c r="G1064">
        <f>IF(Table1[[#This Row],[time]]&lt;7200000,1,0)</f>
        <v>1</v>
      </c>
      <c r="H1064">
        <f>SUMIFS(Table1[time],Table1[repetition],Table1[[#This Row],[repetition]],Table1[config],Table1[[#This Row],[config]])</f>
        <v>2401443.0571245016</v>
      </c>
    </row>
    <row r="1065" spans="1:8" x14ac:dyDescent="0.2">
      <c r="A1065" t="s">
        <v>4</v>
      </c>
      <c r="B1065" t="s">
        <v>49</v>
      </c>
      <c r="C1065" t="s">
        <v>61</v>
      </c>
      <c r="D1065">
        <v>6</v>
      </c>
      <c r="E1065">
        <v>0</v>
      </c>
      <c r="F1065">
        <v>53357.560410862701</v>
      </c>
      <c r="G1065">
        <f>IF(Table1[[#This Row],[time]]&lt;7200000,1,0)</f>
        <v>1</v>
      </c>
      <c r="H1065">
        <f>SUMIFS(Table1[time],Table1[repetition],Table1[[#This Row],[repetition]],Table1[config],Table1[[#This Row],[config]])</f>
        <v>2401443.0571245016</v>
      </c>
    </row>
    <row r="1066" spans="1:8" x14ac:dyDescent="0.2">
      <c r="A1066" t="s">
        <v>4</v>
      </c>
      <c r="B1066" t="s">
        <v>45</v>
      </c>
      <c r="C1066" t="s">
        <v>61</v>
      </c>
      <c r="D1066">
        <v>6</v>
      </c>
      <c r="E1066">
        <v>0</v>
      </c>
      <c r="F1066">
        <v>53712.732739979401</v>
      </c>
      <c r="G1066">
        <f>IF(Table1[[#This Row],[time]]&lt;7200000,1,0)</f>
        <v>1</v>
      </c>
      <c r="H1066">
        <f>SUMIFS(Table1[time],Table1[repetition],Table1[[#This Row],[repetition]],Table1[config],Table1[[#This Row],[config]])</f>
        <v>2401443.0571245016</v>
      </c>
    </row>
    <row r="1067" spans="1:8" x14ac:dyDescent="0.2">
      <c r="A1067" t="s">
        <v>4</v>
      </c>
      <c r="B1067" t="s">
        <v>43</v>
      </c>
      <c r="C1067" t="s">
        <v>61</v>
      </c>
      <c r="D1067">
        <v>6</v>
      </c>
      <c r="E1067">
        <v>0</v>
      </c>
      <c r="F1067">
        <v>53444.2656119354</v>
      </c>
      <c r="G1067">
        <f>IF(Table1[[#This Row],[time]]&lt;7200000,1,0)</f>
        <v>1</v>
      </c>
      <c r="H1067">
        <f>SUMIFS(Table1[time],Table1[repetition],Table1[[#This Row],[repetition]],Table1[config],Table1[[#This Row],[config]])</f>
        <v>2401443.0571245016</v>
      </c>
    </row>
    <row r="1068" spans="1:8" x14ac:dyDescent="0.2">
      <c r="A1068" t="s">
        <v>4</v>
      </c>
      <c r="B1068" t="s">
        <v>24</v>
      </c>
      <c r="C1068" t="s">
        <v>61</v>
      </c>
      <c r="D1068">
        <v>6</v>
      </c>
      <c r="E1068">
        <v>0</v>
      </c>
      <c r="F1068">
        <v>21420.608951942901</v>
      </c>
      <c r="G1068">
        <f>IF(Table1[[#This Row],[time]]&lt;7200000,1,0)</f>
        <v>1</v>
      </c>
      <c r="H1068">
        <f>SUMIFS(Table1[time],Table1[repetition],Table1[[#This Row],[repetition]],Table1[config],Table1[[#This Row],[config]])</f>
        <v>2401443.0571245016</v>
      </c>
    </row>
    <row r="1069" spans="1:8" x14ac:dyDescent="0.2">
      <c r="A1069" t="s">
        <v>4</v>
      </c>
      <c r="B1069" t="s">
        <v>19</v>
      </c>
      <c r="C1069" t="s">
        <v>61</v>
      </c>
      <c r="D1069">
        <v>6</v>
      </c>
      <c r="E1069">
        <v>0</v>
      </c>
      <c r="F1069">
        <v>27578.7632151041</v>
      </c>
      <c r="G1069">
        <f>IF(Table1[[#This Row],[time]]&lt;7200000,1,0)</f>
        <v>1</v>
      </c>
      <c r="H1069">
        <f>SUMIFS(Table1[time],Table1[repetition],Table1[[#This Row],[repetition]],Table1[config],Table1[[#This Row],[config]])</f>
        <v>2401443.0571245016</v>
      </c>
    </row>
    <row r="1070" spans="1:8" x14ac:dyDescent="0.2">
      <c r="A1070" t="s">
        <v>4</v>
      </c>
      <c r="B1070" t="s">
        <v>21</v>
      </c>
      <c r="C1070" t="s">
        <v>61</v>
      </c>
      <c r="D1070">
        <v>6</v>
      </c>
      <c r="E1070">
        <v>0</v>
      </c>
      <c r="F1070">
        <v>27576.382996980101</v>
      </c>
      <c r="G1070">
        <f>IF(Table1[[#This Row],[time]]&lt;7200000,1,0)</f>
        <v>1</v>
      </c>
      <c r="H1070">
        <f>SUMIFS(Table1[time],Table1[repetition],Table1[[#This Row],[repetition]],Table1[config],Table1[[#This Row],[config]])</f>
        <v>2401443.0571245016</v>
      </c>
    </row>
    <row r="1071" spans="1:8" x14ac:dyDescent="0.2">
      <c r="A1071" t="s">
        <v>4</v>
      </c>
      <c r="B1071" t="s">
        <v>18</v>
      </c>
      <c r="C1071" t="s">
        <v>61</v>
      </c>
      <c r="D1071">
        <v>6</v>
      </c>
      <c r="E1071">
        <v>0</v>
      </c>
      <c r="F1071">
        <v>27576.152761932401</v>
      </c>
      <c r="G1071">
        <f>IF(Table1[[#This Row],[time]]&lt;7200000,1,0)</f>
        <v>1</v>
      </c>
      <c r="H1071">
        <f>SUMIFS(Table1[time],Table1[repetition],Table1[[#This Row],[repetition]],Table1[config],Table1[[#This Row],[config]])</f>
        <v>2401443.0571245016</v>
      </c>
    </row>
    <row r="1072" spans="1:8" x14ac:dyDescent="0.2">
      <c r="A1072" t="s">
        <v>4</v>
      </c>
      <c r="B1072" t="s">
        <v>30</v>
      </c>
      <c r="C1072" t="s">
        <v>61</v>
      </c>
      <c r="D1072">
        <v>6</v>
      </c>
      <c r="E1072">
        <v>0</v>
      </c>
      <c r="F1072">
        <v>37707.375386031301</v>
      </c>
      <c r="G1072">
        <f>IF(Table1[[#This Row],[time]]&lt;7200000,1,0)</f>
        <v>1</v>
      </c>
      <c r="H1072">
        <f>SUMIFS(Table1[time],Table1[repetition],Table1[[#This Row],[repetition]],Table1[config],Table1[[#This Row],[config]])</f>
        <v>2401443.0571245016</v>
      </c>
    </row>
    <row r="1073" spans="1:8" x14ac:dyDescent="0.2">
      <c r="A1073" t="s">
        <v>4</v>
      </c>
      <c r="B1073" t="s">
        <v>12</v>
      </c>
      <c r="C1073" t="s">
        <v>61</v>
      </c>
      <c r="D1073">
        <v>6</v>
      </c>
      <c r="E1073">
        <v>0</v>
      </c>
      <c r="F1073">
        <v>38315.601847134501</v>
      </c>
      <c r="G1073">
        <f>IF(Table1[[#This Row],[time]]&lt;7200000,1,0)</f>
        <v>1</v>
      </c>
      <c r="H1073">
        <f>SUMIFS(Table1[time],Table1[repetition],Table1[[#This Row],[repetition]],Table1[config],Table1[[#This Row],[config]])</f>
        <v>2401443.0571245016</v>
      </c>
    </row>
    <row r="1074" spans="1:8" x14ac:dyDescent="0.2">
      <c r="A1074" t="s">
        <v>4</v>
      </c>
      <c r="B1074" t="s">
        <v>31</v>
      </c>
      <c r="C1074" t="s">
        <v>61</v>
      </c>
      <c r="D1074">
        <v>6</v>
      </c>
      <c r="E1074">
        <v>0</v>
      </c>
      <c r="F1074">
        <v>38139.698861166798</v>
      </c>
      <c r="G1074">
        <f>IF(Table1[[#This Row],[time]]&lt;7200000,1,0)</f>
        <v>1</v>
      </c>
      <c r="H1074">
        <f>SUMIFS(Table1[time],Table1[repetition],Table1[[#This Row],[repetition]],Table1[config],Table1[[#This Row],[config]])</f>
        <v>2401443.0571245016</v>
      </c>
    </row>
    <row r="1075" spans="1:8" x14ac:dyDescent="0.2">
      <c r="A1075" t="s">
        <v>4</v>
      </c>
      <c r="B1075" t="s">
        <v>9</v>
      </c>
      <c r="C1075" t="s">
        <v>61</v>
      </c>
      <c r="D1075">
        <v>6</v>
      </c>
      <c r="E1075">
        <v>0</v>
      </c>
      <c r="F1075">
        <v>27579.1558041237</v>
      </c>
      <c r="G1075">
        <f>IF(Table1[[#This Row],[time]]&lt;7200000,1,0)</f>
        <v>1</v>
      </c>
      <c r="H1075">
        <f>SUMIFS(Table1[time],Table1[repetition],Table1[[#This Row],[repetition]],Table1[config],Table1[[#This Row],[config]])</f>
        <v>2401443.0571245016</v>
      </c>
    </row>
    <row r="1076" spans="1:8" x14ac:dyDescent="0.2">
      <c r="A1076" t="s">
        <v>4</v>
      </c>
      <c r="B1076" t="s">
        <v>11</v>
      </c>
      <c r="C1076" t="s">
        <v>61</v>
      </c>
      <c r="D1076">
        <v>6</v>
      </c>
      <c r="E1076">
        <v>0</v>
      </c>
      <c r="F1076">
        <v>27611.1252410337</v>
      </c>
      <c r="G1076">
        <f>IF(Table1[[#This Row],[time]]&lt;7200000,1,0)</f>
        <v>1</v>
      </c>
      <c r="H1076">
        <f>SUMIFS(Table1[time],Table1[repetition],Table1[[#This Row],[repetition]],Table1[config],Table1[[#This Row],[config]])</f>
        <v>2401443.0571245016</v>
      </c>
    </row>
    <row r="1077" spans="1:8" x14ac:dyDescent="0.2">
      <c r="A1077" t="s">
        <v>4</v>
      </c>
      <c r="B1077" t="s">
        <v>17</v>
      </c>
      <c r="C1077" t="s">
        <v>61</v>
      </c>
      <c r="D1077">
        <v>6</v>
      </c>
      <c r="E1077">
        <v>0</v>
      </c>
      <c r="F1077">
        <v>38010.751889087202</v>
      </c>
      <c r="G1077">
        <f>IF(Table1[[#This Row],[time]]&lt;7200000,1,0)</f>
        <v>1</v>
      </c>
      <c r="H1077">
        <f>SUMIFS(Table1[time],Table1[repetition],Table1[[#This Row],[repetition]],Table1[config],Table1[[#This Row],[config]])</f>
        <v>2401443.0571245016</v>
      </c>
    </row>
    <row r="1078" spans="1:8" x14ac:dyDescent="0.2">
      <c r="A1078" t="s">
        <v>4</v>
      </c>
      <c r="B1078" t="s">
        <v>55</v>
      </c>
      <c r="C1078" t="s">
        <v>61</v>
      </c>
      <c r="D1078">
        <v>6</v>
      </c>
      <c r="E1078">
        <v>0</v>
      </c>
      <c r="F1078">
        <v>46185.695184860298</v>
      </c>
      <c r="G1078">
        <f>IF(Table1[[#This Row],[time]]&lt;7200000,1,0)</f>
        <v>1</v>
      </c>
      <c r="H1078">
        <f>SUMIFS(Table1[time],Table1[repetition],Table1[[#This Row],[repetition]],Table1[config],Table1[[#This Row],[config]])</f>
        <v>2401443.0571245016</v>
      </c>
    </row>
    <row r="1079" spans="1:8" x14ac:dyDescent="0.2">
      <c r="A1079" t="s">
        <v>4</v>
      </c>
      <c r="B1079" t="s">
        <v>15</v>
      </c>
      <c r="C1079" t="s">
        <v>61</v>
      </c>
      <c r="D1079">
        <v>6</v>
      </c>
      <c r="E1079">
        <v>0</v>
      </c>
      <c r="F1079">
        <v>37846.784446155601</v>
      </c>
      <c r="G1079">
        <f>IF(Table1[[#This Row],[time]]&lt;7200000,1,0)</f>
        <v>1</v>
      </c>
      <c r="H1079">
        <f>SUMIFS(Table1[time],Table1[repetition],Table1[[#This Row],[repetition]],Table1[config],Table1[[#This Row],[config]])</f>
        <v>2401443.0571245016</v>
      </c>
    </row>
    <row r="1080" spans="1:8" x14ac:dyDescent="0.2">
      <c r="A1080" t="s">
        <v>4</v>
      </c>
      <c r="B1080" t="s">
        <v>10</v>
      </c>
      <c r="C1080" t="s">
        <v>61</v>
      </c>
      <c r="D1080">
        <v>6</v>
      </c>
      <c r="E1080">
        <v>0</v>
      </c>
      <c r="F1080">
        <v>38014.876712812104</v>
      </c>
      <c r="G1080">
        <f>IF(Table1[[#This Row],[time]]&lt;7200000,1,0)</f>
        <v>1</v>
      </c>
      <c r="H1080">
        <f>SUMIFS(Table1[time],Table1[repetition],Table1[[#This Row],[repetition]],Table1[config],Table1[[#This Row],[config]])</f>
        <v>2401443.0571245016</v>
      </c>
    </row>
    <row r="1081" spans="1:8" x14ac:dyDescent="0.2">
      <c r="A1081" t="s">
        <v>4</v>
      </c>
      <c r="B1081" t="s">
        <v>46</v>
      </c>
      <c r="C1081" t="s">
        <v>61</v>
      </c>
      <c r="D1081">
        <v>6</v>
      </c>
      <c r="E1081">
        <v>0</v>
      </c>
      <c r="F1081">
        <v>37917.266504838997</v>
      </c>
      <c r="G1081">
        <f>IF(Table1[[#This Row],[time]]&lt;7200000,1,0)</f>
        <v>1</v>
      </c>
      <c r="H1081">
        <f>SUMIFS(Table1[time],Table1[repetition],Table1[[#This Row],[repetition]],Table1[config],Table1[[#This Row],[config]])</f>
        <v>2401443.0571245016</v>
      </c>
    </row>
    <row r="1082" spans="1:8" x14ac:dyDescent="0.2">
      <c r="A1082" t="s">
        <v>4</v>
      </c>
      <c r="B1082" t="s">
        <v>34</v>
      </c>
      <c r="C1082" t="s">
        <v>61</v>
      </c>
      <c r="D1082">
        <v>6</v>
      </c>
      <c r="E1082">
        <v>0</v>
      </c>
      <c r="F1082">
        <v>38093.664573971102</v>
      </c>
      <c r="G1082">
        <f>IF(Table1[[#This Row],[time]]&lt;7200000,1,0)</f>
        <v>1</v>
      </c>
      <c r="H1082">
        <f>SUMIFS(Table1[time],Table1[repetition],Table1[[#This Row],[repetition]],Table1[config],Table1[[#This Row],[config]])</f>
        <v>2401443.0571245016</v>
      </c>
    </row>
    <row r="1083" spans="1:8" x14ac:dyDescent="0.2">
      <c r="A1083" t="s">
        <v>4</v>
      </c>
      <c r="B1083" t="s">
        <v>54</v>
      </c>
      <c r="C1083" t="s">
        <v>61</v>
      </c>
      <c r="D1083">
        <v>6</v>
      </c>
      <c r="E1083">
        <v>0</v>
      </c>
      <c r="F1083">
        <v>53775.574438972399</v>
      </c>
      <c r="G1083">
        <f>IF(Table1[[#This Row],[time]]&lt;7200000,1,0)</f>
        <v>1</v>
      </c>
      <c r="H1083">
        <f>SUMIFS(Table1[time],Table1[repetition],Table1[[#This Row],[repetition]],Table1[config],Table1[[#This Row],[config]])</f>
        <v>2401443.0571245016</v>
      </c>
    </row>
    <row r="1084" spans="1:8" x14ac:dyDescent="0.2">
      <c r="A1084" t="s">
        <v>4</v>
      </c>
      <c r="B1084" t="s">
        <v>16</v>
      </c>
      <c r="C1084" t="s">
        <v>61</v>
      </c>
      <c r="D1084">
        <v>6</v>
      </c>
      <c r="E1084">
        <v>0</v>
      </c>
      <c r="F1084">
        <v>53729.924791958103</v>
      </c>
      <c r="G1084">
        <f>IF(Table1[[#This Row],[time]]&lt;7200000,1,0)</f>
        <v>1</v>
      </c>
      <c r="H1084">
        <f>SUMIFS(Table1[time],Table1[repetition],Table1[[#This Row],[repetition]],Table1[config],Table1[[#This Row],[config]])</f>
        <v>2401443.0571245016</v>
      </c>
    </row>
    <row r="1085" spans="1:8" x14ac:dyDescent="0.2">
      <c r="A1085" t="s">
        <v>4</v>
      </c>
      <c r="B1085" t="s">
        <v>56</v>
      </c>
      <c r="C1085" t="s">
        <v>61</v>
      </c>
      <c r="D1085">
        <v>6</v>
      </c>
      <c r="E1085">
        <v>0</v>
      </c>
      <c r="F1085">
        <v>46138.609261019097</v>
      </c>
      <c r="G1085">
        <f>IF(Table1[[#This Row],[time]]&lt;7200000,1,0)</f>
        <v>1</v>
      </c>
      <c r="H1085">
        <f>SUMIFS(Table1[time],Table1[repetition],Table1[[#This Row],[repetition]],Table1[config],Table1[[#This Row],[config]])</f>
        <v>2401443.0571245016</v>
      </c>
    </row>
    <row r="1086" spans="1:8" x14ac:dyDescent="0.2">
      <c r="A1086" t="s">
        <v>4</v>
      </c>
      <c r="B1086" t="s">
        <v>27</v>
      </c>
      <c r="C1086" t="s">
        <v>61</v>
      </c>
      <c r="D1086">
        <v>6</v>
      </c>
      <c r="E1086">
        <v>0</v>
      </c>
      <c r="F1086">
        <v>38142.846823902801</v>
      </c>
      <c r="G1086">
        <f>IF(Table1[[#This Row],[time]]&lt;7200000,1,0)</f>
        <v>1</v>
      </c>
      <c r="H1086">
        <f>SUMIFS(Table1[time],Table1[repetition],Table1[[#This Row],[repetition]],Table1[config],Table1[[#This Row],[config]])</f>
        <v>2401443.0571245016</v>
      </c>
    </row>
    <row r="1087" spans="1:8" x14ac:dyDescent="0.2">
      <c r="A1087" t="s">
        <v>4</v>
      </c>
      <c r="B1087" t="s">
        <v>41</v>
      </c>
      <c r="C1087" t="s">
        <v>61</v>
      </c>
      <c r="D1087">
        <v>6</v>
      </c>
      <c r="E1087">
        <v>0</v>
      </c>
      <c r="F1087">
        <v>53433.175203157502</v>
      </c>
      <c r="G1087">
        <f>IF(Table1[[#This Row],[time]]&lt;7200000,1,0)</f>
        <v>1</v>
      </c>
      <c r="H1087">
        <f>SUMIFS(Table1[time],Table1[repetition],Table1[[#This Row],[repetition]],Table1[config],Table1[[#This Row],[config]])</f>
        <v>2401443.0571245016</v>
      </c>
    </row>
    <row r="1088" spans="1:8" x14ac:dyDescent="0.2">
      <c r="A1088" t="s">
        <v>4</v>
      </c>
      <c r="B1088" t="s">
        <v>50</v>
      </c>
      <c r="C1088" t="s">
        <v>61</v>
      </c>
      <c r="D1088">
        <v>6</v>
      </c>
      <c r="E1088">
        <v>0</v>
      </c>
      <c r="F1088">
        <v>46264.856057008699</v>
      </c>
      <c r="G1088">
        <f>IF(Table1[[#This Row],[time]]&lt;7200000,1,0)</f>
        <v>1</v>
      </c>
      <c r="H1088">
        <f>SUMIFS(Table1[time],Table1[repetition],Table1[[#This Row],[repetition]],Table1[config],Table1[[#This Row],[config]])</f>
        <v>2401443.0571245016</v>
      </c>
    </row>
    <row r="1089" spans="1:8" x14ac:dyDescent="0.2">
      <c r="A1089" t="s">
        <v>4</v>
      </c>
      <c r="B1089" t="s">
        <v>26</v>
      </c>
      <c r="C1089" t="s">
        <v>61</v>
      </c>
      <c r="D1089">
        <v>6</v>
      </c>
      <c r="E1089">
        <v>0</v>
      </c>
      <c r="F1089">
        <v>53672.614735085503</v>
      </c>
      <c r="G1089">
        <f>IF(Table1[[#This Row],[time]]&lt;7200000,1,0)</f>
        <v>1</v>
      </c>
      <c r="H1089">
        <f>SUMIFS(Table1[time],Table1[repetition],Table1[[#This Row],[repetition]],Table1[config],Table1[[#This Row],[config]])</f>
        <v>2401443.0571245016</v>
      </c>
    </row>
    <row r="1090" spans="1:8" x14ac:dyDescent="0.2">
      <c r="A1090" t="s">
        <v>4</v>
      </c>
      <c r="B1090" t="s">
        <v>47</v>
      </c>
      <c r="C1090" t="s">
        <v>61</v>
      </c>
      <c r="D1090">
        <v>6</v>
      </c>
      <c r="E1090">
        <v>0</v>
      </c>
      <c r="F1090">
        <v>53606.784546049297</v>
      </c>
      <c r="G1090">
        <f>IF(Table1[[#This Row],[time]]&lt;7200000,1,0)</f>
        <v>1</v>
      </c>
      <c r="H1090">
        <f>SUMIFS(Table1[time],Table1[repetition],Table1[[#This Row],[repetition]],Table1[config],Table1[[#This Row],[config]])</f>
        <v>2401443.0571245016</v>
      </c>
    </row>
    <row r="1091" spans="1:8" x14ac:dyDescent="0.2">
      <c r="A1091" t="s">
        <v>4</v>
      </c>
      <c r="B1091" t="s">
        <v>57</v>
      </c>
      <c r="C1091" t="s">
        <v>61</v>
      </c>
      <c r="D1091">
        <v>6</v>
      </c>
      <c r="E1091">
        <v>0</v>
      </c>
      <c r="F1091">
        <v>57606.0158200562</v>
      </c>
      <c r="G1091">
        <f>IF(Table1[[#This Row],[time]]&lt;7200000,1,0)</f>
        <v>1</v>
      </c>
      <c r="H1091">
        <f>SUMIFS(Table1[time],Table1[repetition],Table1[[#This Row],[repetition]],Table1[config],Table1[[#This Row],[config]])</f>
        <v>2401443.0571245016</v>
      </c>
    </row>
    <row r="1092" spans="1:8" x14ac:dyDescent="0.2">
      <c r="A1092" t="s">
        <v>4</v>
      </c>
      <c r="B1092" t="s">
        <v>51</v>
      </c>
      <c r="C1092" t="s">
        <v>61</v>
      </c>
      <c r="D1092">
        <v>6</v>
      </c>
      <c r="E1092">
        <v>0</v>
      </c>
      <c r="F1092">
        <v>60270.843065110901</v>
      </c>
      <c r="G1092">
        <f>IF(Table1[[#This Row],[time]]&lt;7200000,1,0)</f>
        <v>1</v>
      </c>
      <c r="H1092">
        <f>SUMIFS(Table1[time],Table1[repetition],Table1[[#This Row],[repetition]],Table1[config],Table1[[#This Row],[config]])</f>
        <v>2401443.0571245016</v>
      </c>
    </row>
    <row r="1093" spans="1:8" x14ac:dyDescent="0.2">
      <c r="A1093" t="s">
        <v>4</v>
      </c>
      <c r="B1093" t="s">
        <v>58</v>
      </c>
      <c r="C1093" t="s">
        <v>61</v>
      </c>
      <c r="D1093">
        <v>6</v>
      </c>
      <c r="E1093">
        <v>0</v>
      </c>
      <c r="F1093">
        <v>57706.566011998802</v>
      </c>
      <c r="G1093">
        <f>IF(Table1[[#This Row],[time]]&lt;7200000,1,0)</f>
        <v>1</v>
      </c>
      <c r="H1093">
        <f>SUMIFS(Table1[time],Table1[repetition],Table1[[#This Row],[repetition]],Table1[config],Table1[[#This Row],[config]])</f>
        <v>2401443.0571245016</v>
      </c>
    </row>
    <row r="1094" spans="1:8" x14ac:dyDescent="0.2">
      <c r="A1094" t="s">
        <v>4</v>
      </c>
      <c r="B1094" t="s">
        <v>48</v>
      </c>
      <c r="C1094" t="s">
        <v>61</v>
      </c>
      <c r="D1094">
        <v>6</v>
      </c>
      <c r="E1094">
        <v>0</v>
      </c>
      <c r="F1094">
        <v>62628.698565065803</v>
      </c>
      <c r="G1094">
        <f>IF(Table1[[#This Row],[time]]&lt;7200000,1,0)</f>
        <v>1</v>
      </c>
      <c r="H1094">
        <f>SUMIFS(Table1[time],Table1[repetition],Table1[[#This Row],[repetition]],Table1[config],Table1[[#This Row],[config]])</f>
        <v>2401443.0571245016</v>
      </c>
    </row>
    <row r="1095" spans="1:8" x14ac:dyDescent="0.2">
      <c r="A1095" t="s">
        <v>4</v>
      </c>
      <c r="B1095" t="s">
        <v>39</v>
      </c>
      <c r="C1095" t="s">
        <v>61</v>
      </c>
      <c r="D1095">
        <v>6</v>
      </c>
      <c r="E1095">
        <v>0</v>
      </c>
      <c r="F1095">
        <v>65673.082933993996</v>
      </c>
      <c r="G1095">
        <f>IF(Table1[[#This Row],[time]]&lt;7200000,1,0)</f>
        <v>1</v>
      </c>
      <c r="H1095">
        <f>SUMIFS(Table1[time],Table1[repetition],Table1[[#This Row],[repetition]],Table1[config],Table1[[#This Row],[config]])</f>
        <v>2401443.0571245016</v>
      </c>
    </row>
    <row r="1096" spans="1:8" x14ac:dyDescent="0.2">
      <c r="A1096" t="s">
        <v>4</v>
      </c>
      <c r="B1096" t="s">
        <v>7</v>
      </c>
      <c r="C1096" t="s">
        <v>61</v>
      </c>
      <c r="D1096">
        <v>6</v>
      </c>
      <c r="E1096">
        <v>0</v>
      </c>
      <c r="F1096">
        <v>73171.836050925704</v>
      </c>
      <c r="G1096">
        <f>IF(Table1[[#This Row],[time]]&lt;7200000,1,0)</f>
        <v>1</v>
      </c>
      <c r="H1096">
        <f>SUMIFS(Table1[time],Table1[repetition],Table1[[#This Row],[repetition]],Table1[config],Table1[[#This Row],[config]])</f>
        <v>2401443.0571245016</v>
      </c>
    </row>
    <row r="1097" spans="1:8" x14ac:dyDescent="0.2">
      <c r="A1097" t="s">
        <v>4</v>
      </c>
      <c r="B1097" t="s">
        <v>35</v>
      </c>
      <c r="C1097" t="s">
        <v>61</v>
      </c>
      <c r="D1097">
        <v>6</v>
      </c>
      <c r="E1097">
        <v>0</v>
      </c>
      <c r="F1097">
        <v>74274.279204895705</v>
      </c>
      <c r="G1097">
        <f>IF(Table1[[#This Row],[time]]&lt;7200000,1,0)</f>
        <v>1</v>
      </c>
      <c r="H1097">
        <f>SUMIFS(Table1[time],Table1[repetition],Table1[[#This Row],[repetition]],Table1[config],Table1[[#This Row],[config]])</f>
        <v>2401443.0571245016</v>
      </c>
    </row>
    <row r="1098" spans="1:8" x14ac:dyDescent="0.2">
      <c r="A1098" t="s">
        <v>4</v>
      </c>
      <c r="B1098" t="s">
        <v>22</v>
      </c>
      <c r="C1098" t="s">
        <v>61</v>
      </c>
      <c r="D1098">
        <v>6</v>
      </c>
      <c r="E1098">
        <v>0</v>
      </c>
      <c r="F1098">
        <v>82453.451924957306</v>
      </c>
      <c r="G1098">
        <f>IF(Table1[[#This Row],[time]]&lt;7200000,1,0)</f>
        <v>1</v>
      </c>
      <c r="H1098">
        <f>SUMIFS(Table1[time],Table1[repetition],Table1[[#This Row],[repetition]],Table1[config],Table1[[#This Row],[config]])</f>
        <v>2401443.0571245016</v>
      </c>
    </row>
    <row r="1099" spans="1:8" x14ac:dyDescent="0.2">
      <c r="A1099" t="s">
        <v>4</v>
      </c>
      <c r="B1099" t="s">
        <v>20</v>
      </c>
      <c r="C1099" t="s">
        <v>61</v>
      </c>
      <c r="D1099">
        <v>6</v>
      </c>
      <c r="E1099">
        <v>0</v>
      </c>
      <c r="F1099">
        <v>86072.107051033498</v>
      </c>
      <c r="G1099">
        <f>IF(Table1[[#This Row],[time]]&lt;7200000,1,0)</f>
        <v>1</v>
      </c>
      <c r="H1099">
        <f>SUMIFS(Table1[time],Table1[repetition],Table1[[#This Row],[repetition]],Table1[config],Table1[[#This Row],[config]])</f>
        <v>2401443.0571245016</v>
      </c>
    </row>
    <row r="1100" spans="1:8" x14ac:dyDescent="0.2">
      <c r="A1100" t="s">
        <v>4</v>
      </c>
      <c r="B1100" t="s">
        <v>40</v>
      </c>
      <c r="C1100" t="s">
        <v>61</v>
      </c>
      <c r="D1100">
        <v>6</v>
      </c>
      <c r="E1100">
        <v>0</v>
      </c>
      <c r="F1100">
        <v>88646.899117156805</v>
      </c>
      <c r="G1100">
        <f>IF(Table1[[#This Row],[time]]&lt;7200000,1,0)</f>
        <v>1</v>
      </c>
      <c r="H1100">
        <f>SUMIFS(Table1[time],Table1[repetition],Table1[[#This Row],[repetition]],Table1[config],Table1[[#This Row],[config]])</f>
        <v>2401443.0571245016</v>
      </c>
    </row>
    <row r="1101" spans="1:8" x14ac:dyDescent="0.2">
      <c r="A1101" t="s">
        <v>4</v>
      </c>
      <c r="B1101" t="s">
        <v>42</v>
      </c>
      <c r="C1101" t="s">
        <v>61</v>
      </c>
      <c r="D1101">
        <v>6</v>
      </c>
      <c r="E1101">
        <v>0</v>
      </c>
      <c r="F1101">
        <v>65825.336254900307</v>
      </c>
      <c r="G1101">
        <f>IF(Table1[[#This Row],[time]]&lt;7200000,1,0)</f>
        <v>1</v>
      </c>
      <c r="H1101">
        <f>SUMIFS(Table1[time],Table1[repetition],Table1[[#This Row],[repetition]],Table1[config],Table1[[#This Row],[config]])</f>
        <v>2401443.0571245016</v>
      </c>
    </row>
    <row r="1102" spans="1:8" x14ac:dyDescent="0.2">
      <c r="A1102" t="s">
        <v>66</v>
      </c>
      <c r="B1102" t="s">
        <v>33</v>
      </c>
      <c r="C1102" t="s">
        <v>61</v>
      </c>
      <c r="D1102">
        <v>6</v>
      </c>
      <c r="E1102">
        <v>0</v>
      </c>
      <c r="F1102">
        <v>3506634.77300992</v>
      </c>
      <c r="G1102">
        <f>IF(Table1[[#This Row],[time]]&lt;7200000,1,0)</f>
        <v>1</v>
      </c>
      <c r="H1102">
        <f>SUMIFS(Table1[time],Table1[repetition],Table1[[#This Row],[repetition]],Table1[config],Table1[[#This Row],[config]])</f>
        <v>187828930.24896109</v>
      </c>
    </row>
    <row r="1103" spans="1:8" x14ac:dyDescent="0.2">
      <c r="A1103" t="s">
        <v>66</v>
      </c>
      <c r="B1103" t="s">
        <v>43</v>
      </c>
      <c r="C1103" t="s">
        <v>61</v>
      </c>
      <c r="D1103">
        <v>6</v>
      </c>
      <c r="E1103">
        <v>0</v>
      </c>
      <c r="F1103">
        <v>3310111.6367862499</v>
      </c>
      <c r="G1103">
        <f>IF(Table1[[#This Row],[time]]&lt;7200000,1,0)</f>
        <v>1</v>
      </c>
      <c r="H1103">
        <f>SUMIFS(Table1[time],Table1[repetition],Table1[[#This Row],[repetition]],Table1[config],Table1[[#This Row],[config]])</f>
        <v>187828930.24896109</v>
      </c>
    </row>
    <row r="1104" spans="1:8" x14ac:dyDescent="0.2">
      <c r="A1104" t="s">
        <v>66</v>
      </c>
      <c r="B1104" t="s">
        <v>25</v>
      </c>
      <c r="C1104" t="s">
        <v>61</v>
      </c>
      <c r="D1104">
        <v>6</v>
      </c>
      <c r="E1104">
        <v>0</v>
      </c>
      <c r="F1104">
        <v>3310073.7531939498</v>
      </c>
      <c r="G1104">
        <f>IF(Table1[[#This Row],[time]]&lt;7200000,1,0)</f>
        <v>1</v>
      </c>
      <c r="H1104">
        <f>SUMIFS(Table1[time],Table1[repetition],Table1[[#This Row],[repetition]],Table1[config],Table1[[#This Row],[config]])</f>
        <v>187828930.24896109</v>
      </c>
    </row>
    <row r="1105" spans="1:8" x14ac:dyDescent="0.2">
      <c r="A1105" t="s">
        <v>66</v>
      </c>
      <c r="B1105" t="s">
        <v>32</v>
      </c>
      <c r="C1105" t="s">
        <v>61</v>
      </c>
      <c r="D1105">
        <v>6</v>
      </c>
      <c r="E1105">
        <v>0</v>
      </c>
      <c r="F1105">
        <v>3310080.18441218</v>
      </c>
      <c r="G1105">
        <f>IF(Table1[[#This Row],[time]]&lt;7200000,1,0)</f>
        <v>1</v>
      </c>
      <c r="H1105">
        <f>SUMIFS(Table1[time],Table1[repetition],Table1[[#This Row],[repetition]],Table1[config],Table1[[#This Row],[config]])</f>
        <v>187828930.24896109</v>
      </c>
    </row>
    <row r="1106" spans="1:8" x14ac:dyDescent="0.2">
      <c r="A1106" t="s">
        <v>66</v>
      </c>
      <c r="B1106" t="s">
        <v>13</v>
      </c>
      <c r="C1106" t="s">
        <v>61</v>
      </c>
      <c r="D1106">
        <v>6</v>
      </c>
      <c r="E1106">
        <v>0</v>
      </c>
      <c r="F1106">
        <v>3309783.5451490199</v>
      </c>
      <c r="G1106">
        <f>IF(Table1[[#This Row],[time]]&lt;7200000,1,0)</f>
        <v>1</v>
      </c>
      <c r="H1106">
        <f>SUMIFS(Table1[time],Table1[repetition],Table1[[#This Row],[repetition]],Table1[config],Table1[[#This Row],[config]])</f>
        <v>187828930.24896109</v>
      </c>
    </row>
    <row r="1107" spans="1:8" x14ac:dyDescent="0.2">
      <c r="A1107" t="s">
        <v>66</v>
      </c>
      <c r="B1107" t="s">
        <v>12</v>
      </c>
      <c r="C1107" t="s">
        <v>61</v>
      </c>
      <c r="D1107">
        <v>6</v>
      </c>
      <c r="E1107">
        <v>0</v>
      </c>
      <c r="F1107">
        <v>6135877.442942</v>
      </c>
      <c r="G1107">
        <f>IF(Table1[[#This Row],[time]]&lt;7200000,1,0)</f>
        <v>1</v>
      </c>
      <c r="H1107">
        <f>SUMIFS(Table1[time],Table1[repetition],Table1[[#This Row],[repetition]],Table1[config],Table1[[#This Row],[config]])</f>
        <v>187828930.24896109</v>
      </c>
    </row>
    <row r="1108" spans="1:8" x14ac:dyDescent="0.2">
      <c r="A1108" t="s">
        <v>66</v>
      </c>
      <c r="B1108" t="s">
        <v>42</v>
      </c>
      <c r="C1108" t="s">
        <v>61</v>
      </c>
      <c r="D1108">
        <v>6</v>
      </c>
      <c r="E1108">
        <v>0</v>
      </c>
      <c r="F1108">
        <v>3310178.4505923199</v>
      </c>
      <c r="G1108">
        <f>IF(Table1[[#This Row],[time]]&lt;7200000,1,0)</f>
        <v>1</v>
      </c>
      <c r="H1108">
        <f>SUMIFS(Table1[time],Table1[repetition],Table1[[#This Row],[repetition]],Table1[config],Table1[[#This Row],[config]])</f>
        <v>187828930.24896109</v>
      </c>
    </row>
    <row r="1109" spans="1:8" x14ac:dyDescent="0.2">
      <c r="A1109" t="s">
        <v>66</v>
      </c>
      <c r="B1109" t="s">
        <v>56</v>
      </c>
      <c r="C1109" t="s">
        <v>61</v>
      </c>
      <c r="D1109">
        <v>6</v>
      </c>
      <c r="E1109">
        <v>0</v>
      </c>
      <c r="F1109">
        <v>3309902.6959999399</v>
      </c>
      <c r="G1109">
        <f>IF(Table1[[#This Row],[time]]&lt;7200000,1,0)</f>
        <v>1</v>
      </c>
      <c r="H1109">
        <f>SUMIFS(Table1[time],Table1[repetition],Table1[[#This Row],[repetition]],Table1[config],Table1[[#This Row],[config]])</f>
        <v>187828930.24896109</v>
      </c>
    </row>
    <row r="1110" spans="1:8" x14ac:dyDescent="0.2">
      <c r="A1110" t="s">
        <v>66</v>
      </c>
      <c r="B1110" t="s">
        <v>7</v>
      </c>
      <c r="C1110" t="s">
        <v>61</v>
      </c>
      <c r="D1110">
        <v>6</v>
      </c>
      <c r="E1110">
        <v>0</v>
      </c>
      <c r="F1110">
        <v>3310077.1347540398</v>
      </c>
      <c r="G1110">
        <f>IF(Table1[[#This Row],[time]]&lt;7200000,1,0)</f>
        <v>1</v>
      </c>
      <c r="H1110">
        <f>SUMIFS(Table1[time],Table1[repetition],Table1[[#This Row],[repetition]],Table1[config],Table1[[#This Row],[config]])</f>
        <v>187828930.24896109</v>
      </c>
    </row>
    <row r="1111" spans="1:8" x14ac:dyDescent="0.2">
      <c r="A1111" t="s">
        <v>66</v>
      </c>
      <c r="B1111" t="s">
        <v>17</v>
      </c>
      <c r="C1111" t="s">
        <v>61</v>
      </c>
      <c r="D1111">
        <v>6</v>
      </c>
      <c r="E1111">
        <v>0</v>
      </c>
      <c r="F1111">
        <v>3309979.46176212</v>
      </c>
      <c r="G1111">
        <f>IF(Table1[[#This Row],[time]]&lt;7200000,1,0)</f>
        <v>1</v>
      </c>
      <c r="H1111">
        <f>SUMIFS(Table1[time],Table1[repetition],Table1[[#This Row],[repetition]],Table1[config],Table1[[#This Row],[config]])</f>
        <v>187828930.24896109</v>
      </c>
    </row>
    <row r="1112" spans="1:8" x14ac:dyDescent="0.2">
      <c r="A1112" t="s">
        <v>66</v>
      </c>
      <c r="B1112" t="s">
        <v>22</v>
      </c>
      <c r="C1112" t="s">
        <v>61</v>
      </c>
      <c r="D1112">
        <v>6</v>
      </c>
      <c r="E1112">
        <v>0</v>
      </c>
      <c r="F1112">
        <v>3309553.24039282</v>
      </c>
      <c r="G1112">
        <f>IF(Table1[[#This Row],[time]]&lt;7200000,1,0)</f>
        <v>1</v>
      </c>
      <c r="H1112">
        <f>SUMIFS(Table1[time],Table1[repetition],Table1[[#This Row],[repetition]],Table1[config],Table1[[#This Row],[config]])</f>
        <v>187828930.24896109</v>
      </c>
    </row>
    <row r="1113" spans="1:8" x14ac:dyDescent="0.2">
      <c r="A1113" t="s">
        <v>66</v>
      </c>
      <c r="B1113" t="s">
        <v>18</v>
      </c>
      <c r="C1113" t="s">
        <v>61</v>
      </c>
      <c r="D1113">
        <v>6</v>
      </c>
      <c r="E1113">
        <v>0</v>
      </c>
      <c r="F1113">
        <v>3309769.0075351801</v>
      </c>
      <c r="G1113">
        <f>IF(Table1[[#This Row],[time]]&lt;7200000,1,0)</f>
        <v>1</v>
      </c>
      <c r="H1113">
        <f>SUMIFS(Table1[time],Table1[repetition],Table1[[#This Row],[repetition]],Table1[config],Table1[[#This Row],[config]])</f>
        <v>187828930.24896109</v>
      </c>
    </row>
    <row r="1114" spans="1:8" x14ac:dyDescent="0.2">
      <c r="A1114" t="s">
        <v>66</v>
      </c>
      <c r="B1114" t="s">
        <v>53</v>
      </c>
      <c r="C1114" t="s">
        <v>61</v>
      </c>
      <c r="D1114">
        <v>6</v>
      </c>
      <c r="E1114">
        <v>0</v>
      </c>
      <c r="F1114">
        <v>3309979.7670557098</v>
      </c>
      <c r="G1114">
        <f>IF(Table1[[#This Row],[time]]&lt;7200000,1,0)</f>
        <v>1</v>
      </c>
      <c r="H1114">
        <f>SUMIFS(Table1[time],Table1[repetition],Table1[[#This Row],[repetition]],Table1[config],Table1[[#This Row],[config]])</f>
        <v>187828930.24896109</v>
      </c>
    </row>
    <row r="1115" spans="1:8" x14ac:dyDescent="0.2">
      <c r="A1115" t="s">
        <v>66</v>
      </c>
      <c r="B1115" t="s">
        <v>37</v>
      </c>
      <c r="C1115" t="s">
        <v>61</v>
      </c>
      <c r="D1115">
        <v>6</v>
      </c>
      <c r="E1115">
        <v>0</v>
      </c>
      <c r="F1115">
        <v>7212399.5139217004</v>
      </c>
      <c r="G1115">
        <f>IF(Table1[[#This Row],[time]]&lt;7200000,1,0)</f>
        <v>0</v>
      </c>
      <c r="H1115">
        <f>SUMIFS(Table1[time],Table1[repetition],Table1[[#This Row],[repetition]],Table1[config],Table1[[#This Row],[config]])</f>
        <v>187828930.24896109</v>
      </c>
    </row>
    <row r="1116" spans="1:8" x14ac:dyDescent="0.2">
      <c r="A1116" t="s">
        <v>66</v>
      </c>
      <c r="B1116" t="s">
        <v>34</v>
      </c>
      <c r="C1116" t="s">
        <v>61</v>
      </c>
      <c r="D1116">
        <v>6</v>
      </c>
      <c r="E1116">
        <v>0</v>
      </c>
      <c r="F1116">
        <v>3309817.6031191801</v>
      </c>
      <c r="G1116">
        <f>IF(Table1[[#This Row],[time]]&lt;7200000,1,0)</f>
        <v>1</v>
      </c>
      <c r="H1116">
        <f>SUMIFS(Table1[time],Table1[repetition],Table1[[#This Row],[repetition]],Table1[config],Table1[[#This Row],[config]])</f>
        <v>187828930.24896109</v>
      </c>
    </row>
    <row r="1117" spans="1:8" x14ac:dyDescent="0.2">
      <c r="A1117" t="s">
        <v>66</v>
      </c>
      <c r="B1117" t="s">
        <v>26</v>
      </c>
      <c r="C1117" t="s">
        <v>61</v>
      </c>
      <c r="D1117">
        <v>6</v>
      </c>
      <c r="E1117">
        <v>0</v>
      </c>
      <c r="F1117">
        <v>3309975.5181078799</v>
      </c>
      <c r="G1117">
        <f>IF(Table1[[#This Row],[time]]&lt;7200000,1,0)</f>
        <v>1</v>
      </c>
      <c r="H1117">
        <f>SUMIFS(Table1[time],Table1[repetition],Table1[[#This Row],[repetition]],Table1[config],Table1[[#This Row],[config]])</f>
        <v>187828930.24896109</v>
      </c>
    </row>
    <row r="1118" spans="1:8" x14ac:dyDescent="0.2">
      <c r="A1118" t="s">
        <v>66</v>
      </c>
      <c r="B1118" t="s">
        <v>10</v>
      </c>
      <c r="C1118" t="s">
        <v>61</v>
      </c>
      <c r="D1118">
        <v>6</v>
      </c>
      <c r="E1118">
        <v>0</v>
      </c>
      <c r="F1118">
        <v>3904765.2192478999</v>
      </c>
      <c r="G1118">
        <f>IF(Table1[[#This Row],[time]]&lt;7200000,1,0)</f>
        <v>1</v>
      </c>
      <c r="H1118">
        <f>SUMIFS(Table1[time],Table1[repetition],Table1[[#This Row],[repetition]],Table1[config],Table1[[#This Row],[config]])</f>
        <v>187828930.24896109</v>
      </c>
    </row>
    <row r="1119" spans="1:8" x14ac:dyDescent="0.2">
      <c r="A1119" t="s">
        <v>66</v>
      </c>
      <c r="B1119" t="s">
        <v>24</v>
      </c>
      <c r="C1119" t="s">
        <v>61</v>
      </c>
      <c r="D1119">
        <v>6</v>
      </c>
      <c r="E1119">
        <v>3</v>
      </c>
      <c r="F1119">
        <v>3309250.6935093501</v>
      </c>
      <c r="G1119">
        <f>IF(Table1[[#This Row],[time]]&lt;7200000,1,0)</f>
        <v>1</v>
      </c>
      <c r="H1119">
        <f>SUMIFS(Table1[time],Table1[repetition],Table1[[#This Row],[repetition]],Table1[config],Table1[[#This Row],[config]])</f>
        <v>187828930.24896109</v>
      </c>
    </row>
    <row r="1120" spans="1:8" x14ac:dyDescent="0.2">
      <c r="A1120" t="s">
        <v>66</v>
      </c>
      <c r="B1120" t="s">
        <v>38</v>
      </c>
      <c r="C1120" t="s">
        <v>61</v>
      </c>
      <c r="D1120">
        <v>6</v>
      </c>
      <c r="E1120">
        <v>0</v>
      </c>
      <c r="F1120">
        <v>3310103.7794002299</v>
      </c>
      <c r="G1120">
        <f>IF(Table1[[#This Row],[time]]&lt;7200000,1,0)</f>
        <v>1</v>
      </c>
      <c r="H1120">
        <f>SUMIFS(Table1[time],Table1[repetition],Table1[[#This Row],[repetition]],Table1[config],Table1[[#This Row],[config]])</f>
        <v>187828930.24896109</v>
      </c>
    </row>
    <row r="1121" spans="1:8" x14ac:dyDescent="0.2">
      <c r="A1121" t="s">
        <v>66</v>
      </c>
      <c r="B1121" t="s">
        <v>15</v>
      </c>
      <c r="C1121" t="s">
        <v>61</v>
      </c>
      <c r="D1121">
        <v>6</v>
      </c>
      <c r="E1121">
        <v>0</v>
      </c>
      <c r="F1121">
        <v>3310011.17978943</v>
      </c>
      <c r="G1121">
        <f>IF(Table1[[#This Row],[time]]&lt;7200000,1,0)</f>
        <v>1</v>
      </c>
      <c r="H1121">
        <f>SUMIFS(Table1[time],Table1[repetition],Table1[[#This Row],[repetition]],Table1[config],Table1[[#This Row],[config]])</f>
        <v>187828930.24896109</v>
      </c>
    </row>
    <row r="1122" spans="1:8" x14ac:dyDescent="0.2">
      <c r="A1122" t="s">
        <v>66</v>
      </c>
      <c r="B1122" t="s">
        <v>39</v>
      </c>
      <c r="C1122" t="s">
        <v>61</v>
      </c>
      <c r="D1122">
        <v>6</v>
      </c>
      <c r="E1122">
        <v>1</v>
      </c>
      <c r="F1122">
        <v>3309291.1380077698</v>
      </c>
      <c r="G1122">
        <f>IF(Table1[[#This Row],[time]]&lt;7200000,1,0)</f>
        <v>1</v>
      </c>
      <c r="H1122">
        <f>SUMIFS(Table1[time],Table1[repetition],Table1[[#This Row],[repetition]],Table1[config],Table1[[#This Row],[config]])</f>
        <v>187828930.24896109</v>
      </c>
    </row>
    <row r="1123" spans="1:8" x14ac:dyDescent="0.2">
      <c r="A1123" t="s">
        <v>66</v>
      </c>
      <c r="B1123" t="s">
        <v>21</v>
      </c>
      <c r="C1123" t="s">
        <v>61</v>
      </c>
      <c r="D1123">
        <v>6</v>
      </c>
      <c r="E1123">
        <v>0</v>
      </c>
      <c r="F1123">
        <v>3309878.4159049299</v>
      </c>
      <c r="G1123">
        <f>IF(Table1[[#This Row],[time]]&lt;7200000,1,0)</f>
        <v>1</v>
      </c>
      <c r="H1123">
        <f>SUMIFS(Table1[time],Table1[repetition],Table1[[#This Row],[repetition]],Table1[config],Table1[[#This Row],[config]])</f>
        <v>187828930.24896109</v>
      </c>
    </row>
    <row r="1124" spans="1:8" x14ac:dyDescent="0.2">
      <c r="A1124" t="s">
        <v>66</v>
      </c>
      <c r="B1124" t="s">
        <v>57</v>
      </c>
      <c r="C1124" t="s">
        <v>61</v>
      </c>
      <c r="D1124">
        <v>6</v>
      </c>
      <c r="E1124">
        <v>0</v>
      </c>
      <c r="F1124">
        <v>3309827.4446991198</v>
      </c>
      <c r="G1124">
        <f>IF(Table1[[#This Row],[time]]&lt;7200000,1,0)</f>
        <v>1</v>
      </c>
      <c r="H1124">
        <f>SUMIFS(Table1[time],Table1[repetition],Table1[[#This Row],[repetition]],Table1[config],Table1[[#This Row],[config]])</f>
        <v>187828930.24896109</v>
      </c>
    </row>
    <row r="1125" spans="1:8" x14ac:dyDescent="0.2">
      <c r="A1125" t="s">
        <v>66</v>
      </c>
      <c r="B1125" t="s">
        <v>16</v>
      </c>
      <c r="C1125" t="s">
        <v>61</v>
      </c>
      <c r="D1125">
        <v>6</v>
      </c>
      <c r="E1125">
        <v>0</v>
      </c>
      <c r="F1125">
        <v>4459428.7759289099</v>
      </c>
      <c r="G1125">
        <f>IF(Table1[[#This Row],[time]]&lt;7200000,1,0)</f>
        <v>1</v>
      </c>
      <c r="H1125">
        <f>SUMIFS(Table1[time],Table1[repetition],Table1[[#This Row],[repetition]],Table1[config],Table1[[#This Row],[config]])</f>
        <v>187828930.24896109</v>
      </c>
    </row>
    <row r="1126" spans="1:8" x14ac:dyDescent="0.2">
      <c r="A1126" t="s">
        <v>66</v>
      </c>
      <c r="B1126" t="s">
        <v>35</v>
      </c>
      <c r="C1126" t="s">
        <v>61</v>
      </c>
      <c r="D1126">
        <v>6</v>
      </c>
      <c r="E1126">
        <v>0</v>
      </c>
      <c r="F1126">
        <v>3784722.0072508701</v>
      </c>
      <c r="G1126">
        <f>IF(Table1[[#This Row],[time]]&lt;7200000,1,0)</f>
        <v>1</v>
      </c>
      <c r="H1126">
        <f>SUMIFS(Table1[time],Table1[repetition],Table1[[#This Row],[repetition]],Table1[config],Table1[[#This Row],[config]])</f>
        <v>187828930.24896109</v>
      </c>
    </row>
    <row r="1127" spans="1:8" x14ac:dyDescent="0.2">
      <c r="A1127" t="s">
        <v>66</v>
      </c>
      <c r="B1127" t="s">
        <v>30</v>
      </c>
      <c r="C1127" t="s">
        <v>61</v>
      </c>
      <c r="D1127">
        <v>6</v>
      </c>
      <c r="E1127">
        <v>0</v>
      </c>
      <c r="F1127">
        <v>3309755.7552531301</v>
      </c>
      <c r="G1127">
        <f>IF(Table1[[#This Row],[time]]&lt;7200000,1,0)</f>
        <v>1</v>
      </c>
      <c r="H1127">
        <f>SUMIFS(Table1[time],Table1[repetition],Table1[[#This Row],[repetition]],Table1[config],Table1[[#This Row],[config]])</f>
        <v>187828930.24896109</v>
      </c>
    </row>
    <row r="1128" spans="1:8" x14ac:dyDescent="0.2">
      <c r="A1128" t="s">
        <v>66</v>
      </c>
      <c r="B1128" t="s">
        <v>40</v>
      </c>
      <c r="C1128" t="s">
        <v>61</v>
      </c>
      <c r="D1128">
        <v>6</v>
      </c>
      <c r="E1128">
        <v>0</v>
      </c>
      <c r="F1128">
        <v>7219412.7936889399</v>
      </c>
      <c r="G1128">
        <f>IF(Table1[[#This Row],[time]]&lt;7200000,1,0)</f>
        <v>0</v>
      </c>
      <c r="H1128">
        <f>SUMIFS(Table1[time],Table1[repetition],Table1[[#This Row],[repetition]],Table1[config],Table1[[#This Row],[config]])</f>
        <v>187828930.24896109</v>
      </c>
    </row>
    <row r="1129" spans="1:8" x14ac:dyDescent="0.2">
      <c r="A1129" t="s">
        <v>66</v>
      </c>
      <c r="B1129" t="s">
        <v>45</v>
      </c>
      <c r="C1129" t="s">
        <v>61</v>
      </c>
      <c r="D1129">
        <v>6</v>
      </c>
      <c r="E1129">
        <v>0</v>
      </c>
      <c r="F1129">
        <v>3309761.1661218102</v>
      </c>
      <c r="G1129">
        <f>IF(Table1[[#This Row],[time]]&lt;7200000,1,0)</f>
        <v>1</v>
      </c>
      <c r="H1129">
        <f>SUMIFS(Table1[time],Table1[repetition],Table1[[#This Row],[repetition]],Table1[config],Table1[[#This Row],[config]])</f>
        <v>187828930.24896109</v>
      </c>
    </row>
    <row r="1130" spans="1:8" x14ac:dyDescent="0.2">
      <c r="A1130" t="s">
        <v>66</v>
      </c>
      <c r="B1130" t="s">
        <v>27</v>
      </c>
      <c r="C1130" t="s">
        <v>61</v>
      </c>
      <c r="D1130">
        <v>6</v>
      </c>
      <c r="E1130">
        <v>0</v>
      </c>
      <c r="F1130">
        <v>3309817.4782250999</v>
      </c>
      <c r="G1130">
        <f>IF(Table1[[#This Row],[time]]&lt;7200000,1,0)</f>
        <v>1</v>
      </c>
      <c r="H1130">
        <f>SUMIFS(Table1[time],Table1[repetition],Table1[[#This Row],[repetition]],Table1[config],Table1[[#This Row],[config]])</f>
        <v>187828930.24896109</v>
      </c>
    </row>
    <row r="1131" spans="1:8" x14ac:dyDescent="0.2">
      <c r="A1131" t="s">
        <v>66</v>
      </c>
      <c r="B1131" t="s">
        <v>51</v>
      </c>
      <c r="C1131" t="s">
        <v>61</v>
      </c>
      <c r="D1131">
        <v>6</v>
      </c>
      <c r="E1131">
        <v>0</v>
      </c>
      <c r="F1131">
        <v>3310144.1403110502</v>
      </c>
      <c r="G1131">
        <f>IF(Table1[[#This Row],[time]]&lt;7200000,1,0)</f>
        <v>1</v>
      </c>
      <c r="H1131">
        <f>SUMIFS(Table1[time],Table1[repetition],Table1[[#This Row],[repetition]],Table1[config],Table1[[#This Row],[config]])</f>
        <v>187828930.24896109</v>
      </c>
    </row>
    <row r="1132" spans="1:8" x14ac:dyDescent="0.2">
      <c r="A1132" t="s">
        <v>66</v>
      </c>
      <c r="B1132" t="s">
        <v>5</v>
      </c>
      <c r="C1132" t="s">
        <v>61</v>
      </c>
      <c r="D1132">
        <v>6</v>
      </c>
      <c r="E1132">
        <v>0</v>
      </c>
      <c r="F1132">
        <v>3310205.7319860901</v>
      </c>
      <c r="G1132">
        <f>IF(Table1[[#This Row],[time]]&lt;7200000,1,0)</f>
        <v>1</v>
      </c>
      <c r="H1132">
        <f>SUMIFS(Table1[time],Table1[repetition],Table1[[#This Row],[repetition]],Table1[config],Table1[[#This Row],[config]])</f>
        <v>187828930.24896109</v>
      </c>
    </row>
    <row r="1133" spans="1:8" x14ac:dyDescent="0.2">
      <c r="A1133" t="s">
        <v>66</v>
      </c>
      <c r="B1133" t="s">
        <v>31</v>
      </c>
      <c r="C1133" t="s">
        <v>61</v>
      </c>
      <c r="D1133">
        <v>6</v>
      </c>
      <c r="E1133">
        <v>0</v>
      </c>
      <c r="F1133">
        <v>3309759.0052932501</v>
      </c>
      <c r="G1133">
        <f>IF(Table1[[#This Row],[time]]&lt;7200000,1,0)</f>
        <v>1</v>
      </c>
      <c r="H1133">
        <f>SUMIFS(Table1[time],Table1[repetition],Table1[[#This Row],[repetition]],Table1[config],Table1[[#This Row],[config]])</f>
        <v>187828930.24896109</v>
      </c>
    </row>
    <row r="1134" spans="1:8" x14ac:dyDescent="0.2">
      <c r="A1134" t="s">
        <v>66</v>
      </c>
      <c r="B1134" t="s">
        <v>44</v>
      </c>
      <c r="C1134" t="s">
        <v>61</v>
      </c>
      <c r="D1134">
        <v>6</v>
      </c>
      <c r="E1134">
        <v>0</v>
      </c>
      <c r="F1134">
        <v>3310103.0743210502</v>
      </c>
      <c r="G1134">
        <f>IF(Table1[[#This Row],[time]]&lt;7200000,1,0)</f>
        <v>1</v>
      </c>
      <c r="H1134">
        <f>SUMIFS(Table1[time],Table1[repetition],Table1[[#This Row],[repetition]],Table1[config],Table1[[#This Row],[config]])</f>
        <v>187828930.24896109</v>
      </c>
    </row>
    <row r="1135" spans="1:8" x14ac:dyDescent="0.2">
      <c r="A1135" t="s">
        <v>66</v>
      </c>
      <c r="B1135" t="s">
        <v>47</v>
      </c>
      <c r="C1135" t="s">
        <v>61</v>
      </c>
      <c r="D1135">
        <v>6</v>
      </c>
      <c r="E1135">
        <v>0</v>
      </c>
      <c r="F1135">
        <v>3954933.0505458601</v>
      </c>
      <c r="G1135">
        <f>IF(Table1[[#This Row],[time]]&lt;7200000,1,0)</f>
        <v>1</v>
      </c>
      <c r="H1135">
        <f>SUMIFS(Table1[time],Table1[repetition],Table1[[#This Row],[repetition]],Table1[config],Table1[[#This Row],[config]])</f>
        <v>187828930.24896109</v>
      </c>
    </row>
    <row r="1136" spans="1:8" x14ac:dyDescent="0.2">
      <c r="A1136" t="s">
        <v>66</v>
      </c>
      <c r="B1136" t="s">
        <v>28</v>
      </c>
      <c r="C1136" t="s">
        <v>61</v>
      </c>
      <c r="D1136">
        <v>6</v>
      </c>
      <c r="E1136">
        <v>0</v>
      </c>
      <c r="F1136">
        <v>3310251.2173200902</v>
      </c>
      <c r="G1136">
        <f>IF(Table1[[#This Row],[time]]&lt;7200000,1,0)</f>
        <v>1</v>
      </c>
      <c r="H1136">
        <f>SUMIFS(Table1[time],Table1[repetition],Table1[[#This Row],[repetition]],Table1[config],Table1[[#This Row],[config]])</f>
        <v>187828930.24896109</v>
      </c>
    </row>
    <row r="1137" spans="1:8" x14ac:dyDescent="0.2">
      <c r="A1137" t="s">
        <v>66</v>
      </c>
      <c r="B1137" t="s">
        <v>41</v>
      </c>
      <c r="C1137" t="s">
        <v>61</v>
      </c>
      <c r="D1137">
        <v>6</v>
      </c>
      <c r="E1137">
        <v>0</v>
      </c>
      <c r="F1137">
        <v>3310199.11007583</v>
      </c>
      <c r="G1137">
        <f>IF(Table1[[#This Row],[time]]&lt;7200000,1,0)</f>
        <v>1</v>
      </c>
      <c r="H1137">
        <f>SUMIFS(Table1[time],Table1[repetition],Table1[[#This Row],[repetition]],Table1[config],Table1[[#This Row],[config]])</f>
        <v>187828930.24896109</v>
      </c>
    </row>
    <row r="1138" spans="1:8" x14ac:dyDescent="0.2">
      <c r="A1138" t="s">
        <v>66</v>
      </c>
      <c r="B1138" t="s">
        <v>46</v>
      </c>
      <c r="C1138" t="s">
        <v>61</v>
      </c>
      <c r="D1138">
        <v>6</v>
      </c>
      <c r="E1138">
        <v>0</v>
      </c>
      <c r="F1138">
        <v>3309877.9231538</v>
      </c>
      <c r="G1138">
        <f>IF(Table1[[#This Row],[time]]&lt;7200000,1,0)</f>
        <v>1</v>
      </c>
      <c r="H1138">
        <f>SUMIFS(Table1[time],Table1[repetition],Table1[[#This Row],[repetition]],Table1[config],Table1[[#This Row],[config]])</f>
        <v>187828930.24896109</v>
      </c>
    </row>
    <row r="1139" spans="1:8" x14ac:dyDescent="0.2">
      <c r="A1139" t="s">
        <v>66</v>
      </c>
      <c r="B1139" t="s">
        <v>14</v>
      </c>
      <c r="C1139" t="s">
        <v>61</v>
      </c>
      <c r="D1139">
        <v>6</v>
      </c>
      <c r="E1139">
        <v>0</v>
      </c>
      <c r="F1139">
        <v>3310108.1067011598</v>
      </c>
      <c r="G1139">
        <f>IF(Table1[[#This Row],[time]]&lt;7200000,1,0)</f>
        <v>1</v>
      </c>
      <c r="H1139">
        <f>SUMIFS(Table1[time],Table1[repetition],Table1[[#This Row],[repetition]],Table1[config],Table1[[#This Row],[config]])</f>
        <v>187828930.24896109</v>
      </c>
    </row>
    <row r="1140" spans="1:8" x14ac:dyDescent="0.2">
      <c r="A1140" t="s">
        <v>66</v>
      </c>
      <c r="B1140" t="s">
        <v>49</v>
      </c>
      <c r="C1140" t="s">
        <v>61</v>
      </c>
      <c r="D1140">
        <v>6</v>
      </c>
      <c r="E1140">
        <v>0</v>
      </c>
      <c r="F1140">
        <v>4147159.2612159401</v>
      </c>
      <c r="G1140">
        <f>IF(Table1[[#This Row],[time]]&lt;7200000,1,0)</f>
        <v>1</v>
      </c>
      <c r="H1140">
        <f>SUMIFS(Table1[time],Table1[repetition],Table1[[#This Row],[repetition]],Table1[config],Table1[[#This Row],[config]])</f>
        <v>187828930.24896109</v>
      </c>
    </row>
    <row r="1141" spans="1:8" x14ac:dyDescent="0.2">
      <c r="A1141" t="s">
        <v>66</v>
      </c>
      <c r="B1141" t="s">
        <v>20</v>
      </c>
      <c r="C1141" t="s">
        <v>61</v>
      </c>
      <c r="D1141">
        <v>6</v>
      </c>
      <c r="E1141">
        <v>0</v>
      </c>
      <c r="F1141">
        <v>3309999.8659398402</v>
      </c>
      <c r="G1141">
        <f>IF(Table1[[#This Row],[time]]&lt;7200000,1,0)</f>
        <v>1</v>
      </c>
      <c r="H1141">
        <f>SUMIFS(Table1[time],Table1[repetition],Table1[[#This Row],[repetition]],Table1[config],Table1[[#This Row],[config]])</f>
        <v>187828930.24896109</v>
      </c>
    </row>
    <row r="1142" spans="1:8" x14ac:dyDescent="0.2">
      <c r="A1142" t="s">
        <v>66</v>
      </c>
      <c r="B1142" t="s">
        <v>50</v>
      </c>
      <c r="C1142" t="s">
        <v>61</v>
      </c>
      <c r="D1142">
        <v>6</v>
      </c>
      <c r="E1142">
        <v>0</v>
      </c>
      <c r="F1142">
        <v>3309711.6203661999</v>
      </c>
      <c r="G1142">
        <f>IF(Table1[[#This Row],[time]]&lt;7200000,1,0)</f>
        <v>1</v>
      </c>
      <c r="H1142">
        <f>SUMIFS(Table1[time],Table1[repetition],Table1[[#This Row],[repetition]],Table1[config],Table1[[#This Row],[config]])</f>
        <v>187828930.24896109</v>
      </c>
    </row>
    <row r="1143" spans="1:8" x14ac:dyDescent="0.2">
      <c r="A1143" t="s">
        <v>66</v>
      </c>
      <c r="B1143" t="s">
        <v>48</v>
      </c>
      <c r="C1143" t="s">
        <v>61</v>
      </c>
      <c r="D1143">
        <v>6</v>
      </c>
      <c r="E1143">
        <v>0</v>
      </c>
      <c r="F1143">
        <v>3309909.97876692</v>
      </c>
      <c r="G1143">
        <f>IF(Table1[[#This Row],[time]]&lt;7200000,1,0)</f>
        <v>1</v>
      </c>
      <c r="H1143">
        <f>SUMIFS(Table1[time],Table1[repetition],Table1[[#This Row],[repetition]],Table1[config],Table1[[#This Row],[config]])</f>
        <v>187828930.24896109</v>
      </c>
    </row>
    <row r="1144" spans="1:8" x14ac:dyDescent="0.2">
      <c r="A1144" t="s">
        <v>66</v>
      </c>
      <c r="B1144" t="s">
        <v>29</v>
      </c>
      <c r="C1144" t="s">
        <v>61</v>
      </c>
      <c r="D1144">
        <v>6</v>
      </c>
      <c r="E1144">
        <v>0</v>
      </c>
      <c r="F1144">
        <v>3309941.06082711</v>
      </c>
      <c r="G1144">
        <f>IF(Table1[[#This Row],[time]]&lt;7200000,1,0)</f>
        <v>1</v>
      </c>
      <c r="H1144">
        <f>SUMIFS(Table1[time],Table1[repetition],Table1[[#This Row],[repetition]],Table1[config],Table1[[#This Row],[config]])</f>
        <v>187828930.24896109</v>
      </c>
    </row>
    <row r="1145" spans="1:8" x14ac:dyDescent="0.2">
      <c r="A1145" t="s">
        <v>66</v>
      </c>
      <c r="B1145" t="s">
        <v>55</v>
      </c>
      <c r="C1145" t="s">
        <v>61</v>
      </c>
      <c r="D1145">
        <v>6</v>
      </c>
      <c r="E1145">
        <v>0</v>
      </c>
      <c r="F1145">
        <v>3309862.5701232799</v>
      </c>
      <c r="G1145">
        <f>IF(Table1[[#This Row],[time]]&lt;7200000,1,0)</f>
        <v>1</v>
      </c>
      <c r="H1145">
        <f>SUMIFS(Table1[time],Table1[repetition],Table1[[#This Row],[repetition]],Table1[config],Table1[[#This Row],[config]])</f>
        <v>187828930.24896109</v>
      </c>
    </row>
    <row r="1146" spans="1:8" x14ac:dyDescent="0.2">
      <c r="A1146" t="s">
        <v>66</v>
      </c>
      <c r="B1146" t="s">
        <v>58</v>
      </c>
      <c r="C1146" t="s">
        <v>61</v>
      </c>
      <c r="D1146">
        <v>6</v>
      </c>
      <c r="E1146">
        <v>0</v>
      </c>
      <c r="F1146">
        <v>3309812.30752915</v>
      </c>
      <c r="G1146">
        <f>IF(Table1[[#This Row],[time]]&lt;7200000,1,0)</f>
        <v>1</v>
      </c>
      <c r="H1146">
        <f>SUMIFS(Table1[time],Table1[repetition],Table1[[#This Row],[repetition]],Table1[config],Table1[[#This Row],[config]])</f>
        <v>187828930.24896109</v>
      </c>
    </row>
    <row r="1147" spans="1:8" x14ac:dyDescent="0.2">
      <c r="A1147" t="s">
        <v>66</v>
      </c>
      <c r="B1147" t="s">
        <v>36</v>
      </c>
      <c r="C1147" t="s">
        <v>61</v>
      </c>
      <c r="D1147">
        <v>6</v>
      </c>
      <c r="E1147">
        <v>0</v>
      </c>
      <c r="F1147">
        <v>7212391.5137839504</v>
      </c>
      <c r="G1147">
        <f>IF(Table1[[#This Row],[time]]&lt;7200000,1,0)</f>
        <v>0</v>
      </c>
      <c r="H1147">
        <f>SUMIFS(Table1[time],Table1[repetition],Table1[[#This Row],[repetition]],Table1[config],Table1[[#This Row],[config]])</f>
        <v>187828930.24896109</v>
      </c>
    </row>
    <row r="1148" spans="1:8" x14ac:dyDescent="0.2">
      <c r="A1148" t="s">
        <v>66</v>
      </c>
      <c r="B1148" t="s">
        <v>54</v>
      </c>
      <c r="C1148" t="s">
        <v>61</v>
      </c>
      <c r="D1148">
        <v>6</v>
      </c>
      <c r="E1148">
        <v>0</v>
      </c>
      <c r="F1148">
        <v>3309801.0776033602</v>
      </c>
      <c r="G1148">
        <f>IF(Table1[[#This Row],[time]]&lt;7200000,1,0)</f>
        <v>1</v>
      </c>
      <c r="H1148">
        <f>SUMIFS(Table1[time],Table1[repetition],Table1[[#This Row],[repetition]],Table1[config],Table1[[#This Row],[config]])</f>
        <v>187828930.24896109</v>
      </c>
    </row>
    <row r="1149" spans="1:8" x14ac:dyDescent="0.2">
      <c r="A1149" t="s">
        <v>66</v>
      </c>
      <c r="B1149" t="s">
        <v>11</v>
      </c>
      <c r="C1149" t="s">
        <v>61</v>
      </c>
      <c r="D1149">
        <v>6</v>
      </c>
      <c r="E1149">
        <v>0</v>
      </c>
      <c r="F1149">
        <v>3309885.9840161102</v>
      </c>
      <c r="G1149">
        <f>IF(Table1[[#This Row],[time]]&lt;7200000,1,0)</f>
        <v>1</v>
      </c>
      <c r="H1149">
        <f>SUMIFS(Table1[time],Table1[repetition],Table1[[#This Row],[repetition]],Table1[config],Table1[[#This Row],[config]])</f>
        <v>187828930.24896109</v>
      </c>
    </row>
    <row r="1150" spans="1:8" x14ac:dyDescent="0.2">
      <c r="A1150" t="s">
        <v>66</v>
      </c>
      <c r="B1150" t="s">
        <v>9</v>
      </c>
      <c r="C1150" t="s">
        <v>61</v>
      </c>
      <c r="D1150">
        <v>6</v>
      </c>
      <c r="E1150">
        <v>1</v>
      </c>
      <c r="F1150">
        <v>3309253.56662226</v>
      </c>
      <c r="G1150">
        <f>IF(Table1[[#This Row],[time]]&lt;7200000,1,0)</f>
        <v>1</v>
      </c>
      <c r="H1150">
        <f>SUMIFS(Table1[time],Table1[repetition],Table1[[#This Row],[repetition]],Table1[config],Table1[[#This Row],[config]])</f>
        <v>187828930.24896109</v>
      </c>
    </row>
    <row r="1151" spans="1:8" x14ac:dyDescent="0.2">
      <c r="A1151" t="s">
        <v>68</v>
      </c>
      <c r="B1151" t="s">
        <v>13</v>
      </c>
      <c r="C1151" t="s">
        <v>61</v>
      </c>
      <c r="D1151">
        <v>6</v>
      </c>
      <c r="E1151">
        <v>0</v>
      </c>
      <c r="F1151">
        <v>43099.817656911902</v>
      </c>
      <c r="G1151">
        <f>IF(Table1[[#This Row],[time]]&lt;7200000,1,0)</f>
        <v>1</v>
      </c>
      <c r="H1151">
        <f>SUMIFS(Table1[time],Table1[repetition],Table1[[#This Row],[repetition]],Table1[config],Table1[[#This Row],[config]])</f>
        <v>164703799.60038304</v>
      </c>
    </row>
    <row r="1152" spans="1:8" x14ac:dyDescent="0.2">
      <c r="A1152" t="s">
        <v>66</v>
      </c>
      <c r="B1152" t="s">
        <v>19</v>
      </c>
      <c r="C1152" t="s">
        <v>61</v>
      </c>
      <c r="D1152">
        <v>6</v>
      </c>
      <c r="E1152">
        <v>0</v>
      </c>
      <c r="F1152">
        <v>7205400.5066971201</v>
      </c>
      <c r="G1152">
        <f>IF(Table1[[#This Row],[time]]&lt;7200000,1,0)</f>
        <v>0</v>
      </c>
      <c r="H1152">
        <f>SUMIFS(Table1[time],Table1[repetition],Table1[[#This Row],[repetition]],Table1[config],Table1[[#This Row],[config]])</f>
        <v>187828930.24896109</v>
      </c>
    </row>
    <row r="1153" spans="1:8" x14ac:dyDescent="0.2">
      <c r="A1153" t="s">
        <v>68</v>
      </c>
      <c r="B1153" t="s">
        <v>32</v>
      </c>
      <c r="C1153" t="s">
        <v>61</v>
      </c>
      <c r="D1153">
        <v>6</v>
      </c>
      <c r="E1153">
        <v>0</v>
      </c>
      <c r="F1153">
        <v>56724.110960960301</v>
      </c>
      <c r="G1153">
        <f>IF(Table1[[#This Row],[time]]&lt;7200000,1,0)</f>
        <v>1</v>
      </c>
      <c r="H1153">
        <f>SUMIFS(Table1[time],Table1[repetition],Table1[[#This Row],[repetition]],Table1[config],Table1[[#This Row],[config]])</f>
        <v>164703799.60038304</v>
      </c>
    </row>
    <row r="1154" spans="1:8" x14ac:dyDescent="0.2">
      <c r="A1154" t="s">
        <v>68</v>
      </c>
      <c r="B1154" t="s">
        <v>56</v>
      </c>
      <c r="C1154" t="s">
        <v>61</v>
      </c>
      <c r="D1154">
        <v>6</v>
      </c>
      <c r="E1154">
        <v>0</v>
      </c>
      <c r="F1154">
        <v>7203547.1924787797</v>
      </c>
      <c r="G1154">
        <f>IF(Table1[[#This Row],[time]]&lt;7200000,1,0)</f>
        <v>0</v>
      </c>
      <c r="H1154">
        <f>SUMIFS(Table1[time],Table1[repetition],Table1[[#This Row],[repetition]],Table1[config],Table1[[#This Row],[config]])</f>
        <v>164703799.60038304</v>
      </c>
    </row>
    <row r="1155" spans="1:8" x14ac:dyDescent="0.2">
      <c r="A1155" t="s">
        <v>68</v>
      </c>
      <c r="B1155" t="s">
        <v>17</v>
      </c>
      <c r="C1155" t="s">
        <v>61</v>
      </c>
      <c r="D1155">
        <v>6</v>
      </c>
      <c r="E1155">
        <v>0</v>
      </c>
      <c r="F1155">
        <v>7209068.0738669997</v>
      </c>
      <c r="G1155">
        <f>IF(Table1[[#This Row],[time]]&lt;7200000,1,0)</f>
        <v>0</v>
      </c>
      <c r="H1155">
        <f>SUMIFS(Table1[time],Table1[repetition],Table1[[#This Row],[repetition]],Table1[config],Table1[[#This Row],[config]])</f>
        <v>164703799.60038304</v>
      </c>
    </row>
    <row r="1156" spans="1:8" x14ac:dyDescent="0.2">
      <c r="A1156" t="s">
        <v>68</v>
      </c>
      <c r="B1156" t="s">
        <v>43</v>
      </c>
      <c r="C1156" t="s">
        <v>61</v>
      </c>
      <c r="D1156">
        <v>6</v>
      </c>
      <c r="E1156">
        <v>0</v>
      </c>
      <c r="F1156">
        <v>7203042.03726188</v>
      </c>
      <c r="G1156">
        <f>IF(Table1[[#This Row],[time]]&lt;7200000,1,0)</f>
        <v>0</v>
      </c>
      <c r="H1156">
        <f>SUMIFS(Table1[time],Table1[repetition],Table1[[#This Row],[repetition]],Table1[config],Table1[[#This Row],[config]])</f>
        <v>164703799.60038304</v>
      </c>
    </row>
    <row r="1157" spans="1:8" x14ac:dyDescent="0.2">
      <c r="A1157" t="s">
        <v>68</v>
      </c>
      <c r="B1157" t="s">
        <v>42</v>
      </c>
      <c r="C1157" t="s">
        <v>61</v>
      </c>
      <c r="D1157">
        <v>6</v>
      </c>
      <c r="E1157">
        <v>0</v>
      </c>
      <c r="F1157">
        <v>72752.633773954498</v>
      </c>
      <c r="G1157">
        <f>IF(Table1[[#This Row],[time]]&lt;7200000,1,0)</f>
        <v>1</v>
      </c>
      <c r="H1157">
        <f>SUMIFS(Table1[time],Table1[repetition],Table1[[#This Row],[repetition]],Table1[config],Table1[[#This Row],[config]])</f>
        <v>164703799.60038304</v>
      </c>
    </row>
    <row r="1158" spans="1:8" x14ac:dyDescent="0.2">
      <c r="A1158" t="s">
        <v>68</v>
      </c>
      <c r="B1158" t="s">
        <v>34</v>
      </c>
      <c r="C1158" t="s">
        <v>61</v>
      </c>
      <c r="D1158">
        <v>6</v>
      </c>
      <c r="E1158">
        <v>0</v>
      </c>
      <c r="F1158">
        <v>52343.822939088503</v>
      </c>
      <c r="G1158">
        <f>IF(Table1[[#This Row],[time]]&lt;7200000,1,0)</f>
        <v>1</v>
      </c>
      <c r="H1158">
        <f>SUMIFS(Table1[time],Table1[repetition],Table1[[#This Row],[repetition]],Table1[config],Table1[[#This Row],[config]])</f>
        <v>164703799.60038304</v>
      </c>
    </row>
    <row r="1159" spans="1:8" x14ac:dyDescent="0.2">
      <c r="A1159" t="s">
        <v>68</v>
      </c>
      <c r="B1159" t="s">
        <v>12</v>
      </c>
      <c r="C1159" t="s">
        <v>61</v>
      </c>
      <c r="D1159">
        <v>6</v>
      </c>
      <c r="E1159">
        <v>0</v>
      </c>
      <c r="F1159">
        <v>7211040.41331401</v>
      </c>
      <c r="G1159">
        <f>IF(Table1[[#This Row],[time]]&lt;7200000,1,0)</f>
        <v>0</v>
      </c>
      <c r="H1159">
        <f>SUMIFS(Table1[time],Table1[repetition],Table1[[#This Row],[repetition]],Table1[config],Table1[[#This Row],[config]])</f>
        <v>164703799.60038304</v>
      </c>
    </row>
    <row r="1160" spans="1:8" x14ac:dyDescent="0.2">
      <c r="A1160" t="s">
        <v>68</v>
      </c>
      <c r="B1160" t="s">
        <v>22</v>
      </c>
      <c r="C1160" t="s">
        <v>61</v>
      </c>
      <c r="D1160">
        <v>6</v>
      </c>
      <c r="E1160">
        <v>0</v>
      </c>
      <c r="F1160">
        <v>3877204.1269149599</v>
      </c>
      <c r="G1160">
        <f>IF(Table1[[#This Row],[time]]&lt;7200000,1,0)</f>
        <v>1</v>
      </c>
      <c r="H1160">
        <f>SUMIFS(Table1[time],Table1[repetition],Table1[[#This Row],[repetition]],Table1[config],Table1[[#This Row],[config]])</f>
        <v>164703799.60038304</v>
      </c>
    </row>
    <row r="1161" spans="1:8" x14ac:dyDescent="0.2">
      <c r="A1161" t="s">
        <v>68</v>
      </c>
      <c r="B1161" t="s">
        <v>10</v>
      </c>
      <c r="C1161" t="s">
        <v>61</v>
      </c>
      <c r="D1161">
        <v>6</v>
      </c>
      <c r="E1161">
        <v>0</v>
      </c>
      <c r="F1161">
        <v>53234.297345159503</v>
      </c>
      <c r="G1161">
        <f>IF(Table1[[#This Row],[time]]&lt;7200000,1,0)</f>
        <v>1</v>
      </c>
      <c r="H1161">
        <f>SUMIFS(Table1[time],Table1[repetition],Table1[[#This Row],[repetition]],Table1[config],Table1[[#This Row],[config]])</f>
        <v>164703799.60038304</v>
      </c>
    </row>
    <row r="1162" spans="1:8" x14ac:dyDescent="0.2">
      <c r="A1162" t="s">
        <v>68</v>
      </c>
      <c r="B1162" t="s">
        <v>33</v>
      </c>
      <c r="C1162" t="s">
        <v>61</v>
      </c>
      <c r="D1162">
        <v>6</v>
      </c>
      <c r="E1162">
        <v>0</v>
      </c>
      <c r="F1162">
        <v>7215214.5072600096</v>
      </c>
      <c r="G1162">
        <f>IF(Table1[[#This Row],[time]]&lt;7200000,1,0)</f>
        <v>0</v>
      </c>
      <c r="H1162">
        <f>SUMIFS(Table1[time],Table1[repetition],Table1[[#This Row],[repetition]],Table1[config],Table1[[#This Row],[config]])</f>
        <v>164703799.60038304</v>
      </c>
    </row>
    <row r="1163" spans="1:8" x14ac:dyDescent="0.2">
      <c r="A1163" t="s">
        <v>68</v>
      </c>
      <c r="B1163" t="s">
        <v>25</v>
      </c>
      <c r="C1163" t="s">
        <v>61</v>
      </c>
      <c r="D1163">
        <v>6</v>
      </c>
      <c r="E1163">
        <v>0</v>
      </c>
      <c r="F1163">
        <v>7213981.8684600703</v>
      </c>
      <c r="G1163">
        <f>IF(Table1[[#This Row],[time]]&lt;7200000,1,0)</f>
        <v>0</v>
      </c>
      <c r="H1163">
        <f>SUMIFS(Table1[time],Table1[repetition],Table1[[#This Row],[repetition]],Table1[config],Table1[[#This Row],[config]])</f>
        <v>164703799.60038304</v>
      </c>
    </row>
    <row r="1164" spans="1:8" x14ac:dyDescent="0.2">
      <c r="A1164" t="s">
        <v>68</v>
      </c>
      <c r="B1164" t="s">
        <v>24</v>
      </c>
      <c r="C1164" t="s">
        <v>61</v>
      </c>
      <c r="D1164">
        <v>6</v>
      </c>
      <c r="E1164">
        <v>3</v>
      </c>
      <c r="F1164">
        <v>380223.63373404299</v>
      </c>
      <c r="G1164">
        <f>IF(Table1[[#This Row],[time]]&lt;7200000,1,0)</f>
        <v>1</v>
      </c>
      <c r="H1164">
        <f>SUMIFS(Table1[time],Table1[repetition],Table1[[#This Row],[repetition]],Table1[config],Table1[[#This Row],[config]])</f>
        <v>164703799.60038304</v>
      </c>
    </row>
    <row r="1165" spans="1:8" x14ac:dyDescent="0.2">
      <c r="A1165" t="s">
        <v>68</v>
      </c>
      <c r="B1165" t="s">
        <v>7</v>
      </c>
      <c r="C1165" t="s">
        <v>61</v>
      </c>
      <c r="D1165">
        <v>6</v>
      </c>
      <c r="E1165">
        <v>0</v>
      </c>
      <c r="F1165">
        <v>76407.921005040407</v>
      </c>
      <c r="G1165">
        <f>IF(Table1[[#This Row],[time]]&lt;7200000,1,0)</f>
        <v>1</v>
      </c>
      <c r="H1165">
        <f>SUMIFS(Table1[time],Table1[repetition],Table1[[#This Row],[repetition]],Table1[config],Table1[[#This Row],[config]])</f>
        <v>164703799.60038304</v>
      </c>
    </row>
    <row r="1166" spans="1:8" x14ac:dyDescent="0.2">
      <c r="A1166" t="s">
        <v>68</v>
      </c>
      <c r="B1166" t="s">
        <v>18</v>
      </c>
      <c r="C1166" t="s">
        <v>61</v>
      </c>
      <c r="D1166">
        <v>6</v>
      </c>
      <c r="E1166">
        <v>0</v>
      </c>
      <c r="F1166">
        <v>1838359.0045908899</v>
      </c>
      <c r="G1166">
        <f>IF(Table1[[#This Row],[time]]&lt;7200000,1,0)</f>
        <v>1</v>
      </c>
      <c r="H1166">
        <f>SUMIFS(Table1[time],Table1[repetition],Table1[[#This Row],[repetition]],Table1[config],Table1[[#This Row],[config]])</f>
        <v>164703799.60038304</v>
      </c>
    </row>
    <row r="1167" spans="1:8" x14ac:dyDescent="0.2">
      <c r="A1167" t="s">
        <v>68</v>
      </c>
      <c r="B1167" t="s">
        <v>53</v>
      </c>
      <c r="C1167" t="s">
        <v>61</v>
      </c>
      <c r="D1167">
        <v>6</v>
      </c>
      <c r="E1167">
        <v>0</v>
      </c>
      <c r="F1167">
        <v>7205978.8926360197</v>
      </c>
      <c r="G1167">
        <f>IF(Table1[[#This Row],[time]]&lt;7200000,1,0)</f>
        <v>0</v>
      </c>
      <c r="H1167">
        <f>SUMIFS(Table1[time],Table1[repetition],Table1[[#This Row],[repetition]],Table1[config],Table1[[#This Row],[config]])</f>
        <v>164703799.60038304</v>
      </c>
    </row>
    <row r="1168" spans="1:8" x14ac:dyDescent="0.2">
      <c r="A1168" t="s">
        <v>68</v>
      </c>
      <c r="B1168" t="s">
        <v>37</v>
      </c>
      <c r="C1168" t="s">
        <v>61</v>
      </c>
      <c r="D1168">
        <v>6</v>
      </c>
      <c r="E1168">
        <v>0</v>
      </c>
      <c r="F1168">
        <v>7221744.8772899797</v>
      </c>
      <c r="G1168">
        <f>IF(Table1[[#This Row],[time]]&lt;7200000,1,0)</f>
        <v>0</v>
      </c>
      <c r="H1168">
        <f>SUMIFS(Table1[time],Table1[repetition],Table1[[#This Row],[repetition]],Table1[config],Table1[[#This Row],[config]])</f>
        <v>164703799.60038304</v>
      </c>
    </row>
    <row r="1169" spans="1:8" x14ac:dyDescent="0.2">
      <c r="A1169" t="s">
        <v>68</v>
      </c>
      <c r="B1169" t="s">
        <v>47</v>
      </c>
      <c r="C1169" t="s">
        <v>61</v>
      </c>
      <c r="D1169">
        <v>6</v>
      </c>
      <c r="E1169">
        <v>0</v>
      </c>
      <c r="F1169">
        <v>83476.543084019795</v>
      </c>
      <c r="G1169">
        <f>IF(Table1[[#This Row],[time]]&lt;7200000,1,0)</f>
        <v>1</v>
      </c>
      <c r="H1169">
        <f>SUMIFS(Table1[time],Table1[repetition],Table1[[#This Row],[repetition]],Table1[config],Table1[[#This Row],[config]])</f>
        <v>164703799.60038304</v>
      </c>
    </row>
    <row r="1170" spans="1:8" x14ac:dyDescent="0.2">
      <c r="A1170" t="s">
        <v>68</v>
      </c>
      <c r="B1170" t="s">
        <v>26</v>
      </c>
      <c r="C1170" t="s">
        <v>61</v>
      </c>
      <c r="D1170">
        <v>6</v>
      </c>
      <c r="E1170">
        <v>0</v>
      </c>
      <c r="F1170">
        <v>7213450.67895413</v>
      </c>
      <c r="G1170">
        <f>IF(Table1[[#This Row],[time]]&lt;7200000,1,0)</f>
        <v>0</v>
      </c>
      <c r="H1170">
        <f>SUMIFS(Table1[time],Table1[repetition],Table1[[#This Row],[repetition]],Table1[config],Table1[[#This Row],[config]])</f>
        <v>164703799.60038304</v>
      </c>
    </row>
    <row r="1171" spans="1:8" x14ac:dyDescent="0.2">
      <c r="A1171" t="s">
        <v>68</v>
      </c>
      <c r="B1171" t="s">
        <v>15</v>
      </c>
      <c r="C1171" t="s">
        <v>61</v>
      </c>
      <c r="D1171">
        <v>6</v>
      </c>
      <c r="E1171">
        <v>0</v>
      </c>
      <c r="F1171">
        <v>31290.697696851501</v>
      </c>
      <c r="G1171">
        <f>IF(Table1[[#This Row],[time]]&lt;7200000,1,0)</f>
        <v>1</v>
      </c>
      <c r="H1171">
        <f>SUMIFS(Table1[time],Table1[repetition],Table1[[#This Row],[repetition]],Table1[config],Table1[[#This Row],[config]])</f>
        <v>164703799.60038304</v>
      </c>
    </row>
    <row r="1172" spans="1:8" x14ac:dyDescent="0.2">
      <c r="A1172" t="s">
        <v>68</v>
      </c>
      <c r="B1172" t="s">
        <v>38</v>
      </c>
      <c r="C1172" t="s">
        <v>61</v>
      </c>
      <c r="D1172">
        <v>6</v>
      </c>
      <c r="E1172">
        <v>0</v>
      </c>
      <c r="F1172">
        <v>7204909.7324928697</v>
      </c>
      <c r="G1172">
        <f>IF(Table1[[#This Row],[time]]&lt;7200000,1,0)</f>
        <v>0</v>
      </c>
      <c r="H1172">
        <f>SUMIFS(Table1[time],Table1[repetition],Table1[[#This Row],[repetition]],Table1[config],Table1[[#This Row],[config]])</f>
        <v>164703799.60038304</v>
      </c>
    </row>
    <row r="1173" spans="1:8" x14ac:dyDescent="0.2">
      <c r="A1173" t="s">
        <v>68</v>
      </c>
      <c r="B1173" t="s">
        <v>28</v>
      </c>
      <c r="C1173" t="s">
        <v>61</v>
      </c>
      <c r="D1173">
        <v>6</v>
      </c>
      <c r="E1173">
        <v>0</v>
      </c>
      <c r="F1173">
        <v>26374.676421983098</v>
      </c>
      <c r="G1173">
        <f>IF(Table1[[#This Row],[time]]&lt;7200000,1,0)</f>
        <v>1</v>
      </c>
      <c r="H1173">
        <f>SUMIFS(Table1[time],Table1[repetition],Table1[[#This Row],[repetition]],Table1[config],Table1[[#This Row],[config]])</f>
        <v>164703799.60038304</v>
      </c>
    </row>
    <row r="1174" spans="1:8" x14ac:dyDescent="0.2">
      <c r="A1174" t="s">
        <v>68</v>
      </c>
      <c r="B1174" t="s">
        <v>16</v>
      </c>
      <c r="C1174" t="s">
        <v>61</v>
      </c>
      <c r="D1174">
        <v>6</v>
      </c>
      <c r="E1174">
        <v>0</v>
      </c>
      <c r="F1174">
        <v>7214511.30717503</v>
      </c>
      <c r="G1174">
        <f>IF(Table1[[#This Row],[time]]&lt;7200000,1,0)</f>
        <v>0</v>
      </c>
      <c r="H1174">
        <f>SUMIFS(Table1[time],Table1[repetition],Table1[[#This Row],[repetition]],Table1[config],Table1[[#This Row],[config]])</f>
        <v>164703799.60038304</v>
      </c>
    </row>
    <row r="1175" spans="1:8" x14ac:dyDescent="0.2">
      <c r="A1175" t="s">
        <v>68</v>
      </c>
      <c r="B1175" t="s">
        <v>39</v>
      </c>
      <c r="C1175" t="s">
        <v>61</v>
      </c>
      <c r="D1175">
        <v>6</v>
      </c>
      <c r="E1175">
        <v>1</v>
      </c>
      <c r="F1175">
        <v>1592596.2677790001</v>
      </c>
      <c r="G1175">
        <f>IF(Table1[[#This Row],[time]]&lt;7200000,1,0)</f>
        <v>1</v>
      </c>
      <c r="H1175">
        <f>SUMIFS(Table1[time],Table1[repetition],Table1[[#This Row],[repetition]],Table1[config],Table1[[#This Row],[config]])</f>
        <v>164703799.60038304</v>
      </c>
    </row>
    <row r="1176" spans="1:8" x14ac:dyDescent="0.2">
      <c r="A1176" t="s">
        <v>68</v>
      </c>
      <c r="B1176" t="s">
        <v>35</v>
      </c>
      <c r="C1176" t="s">
        <v>61</v>
      </c>
      <c r="D1176">
        <v>6</v>
      </c>
      <c r="E1176">
        <v>0</v>
      </c>
      <c r="F1176">
        <v>7229124.17649501</v>
      </c>
      <c r="G1176">
        <f>IF(Table1[[#This Row],[time]]&lt;7200000,1,0)</f>
        <v>0</v>
      </c>
      <c r="H1176">
        <f>SUMIFS(Table1[time],Table1[repetition],Table1[[#This Row],[repetition]],Table1[config],Table1[[#This Row],[config]])</f>
        <v>164703799.60038304</v>
      </c>
    </row>
    <row r="1177" spans="1:8" x14ac:dyDescent="0.2">
      <c r="A1177" t="s">
        <v>68</v>
      </c>
      <c r="B1177" t="s">
        <v>57</v>
      </c>
      <c r="C1177" t="s">
        <v>61</v>
      </c>
      <c r="D1177">
        <v>6</v>
      </c>
      <c r="E1177">
        <v>0</v>
      </c>
      <c r="F1177">
        <v>7236271.8634458696</v>
      </c>
      <c r="G1177">
        <f>IF(Table1[[#This Row],[time]]&lt;7200000,1,0)</f>
        <v>0</v>
      </c>
      <c r="H1177">
        <f>SUMIFS(Table1[time],Table1[repetition],Table1[[#This Row],[repetition]],Table1[config],Table1[[#This Row],[config]])</f>
        <v>164703799.60038304</v>
      </c>
    </row>
    <row r="1178" spans="1:8" x14ac:dyDescent="0.2">
      <c r="A1178" t="s">
        <v>68</v>
      </c>
      <c r="B1178" t="s">
        <v>21</v>
      </c>
      <c r="C1178" t="s">
        <v>61</v>
      </c>
      <c r="D1178">
        <v>6</v>
      </c>
      <c r="E1178">
        <v>0</v>
      </c>
      <c r="F1178">
        <v>260253.72219108901</v>
      </c>
      <c r="G1178">
        <f>IF(Table1[[#This Row],[time]]&lt;7200000,1,0)</f>
        <v>1</v>
      </c>
      <c r="H1178">
        <f>SUMIFS(Table1[time],Table1[repetition],Table1[[#This Row],[repetition]],Table1[config],Table1[[#This Row],[config]])</f>
        <v>164703799.60038304</v>
      </c>
    </row>
    <row r="1179" spans="1:8" x14ac:dyDescent="0.2">
      <c r="A1179" t="s">
        <v>68</v>
      </c>
      <c r="B1179" t="s">
        <v>40</v>
      </c>
      <c r="C1179" t="s">
        <v>61</v>
      </c>
      <c r="D1179">
        <v>6</v>
      </c>
      <c r="E1179">
        <v>0</v>
      </c>
      <c r="F1179">
        <v>7207109.882402</v>
      </c>
      <c r="G1179">
        <f>IF(Table1[[#This Row],[time]]&lt;7200000,1,0)</f>
        <v>0</v>
      </c>
      <c r="H1179">
        <f>SUMIFS(Table1[time],Table1[repetition],Table1[[#This Row],[repetition]],Table1[config],Table1[[#This Row],[config]])</f>
        <v>164703799.60038304</v>
      </c>
    </row>
    <row r="1180" spans="1:8" x14ac:dyDescent="0.2">
      <c r="A1180" t="s">
        <v>68</v>
      </c>
      <c r="B1180" t="s">
        <v>30</v>
      </c>
      <c r="C1180" t="s">
        <v>61</v>
      </c>
      <c r="D1180">
        <v>6</v>
      </c>
      <c r="E1180">
        <v>0</v>
      </c>
      <c r="F1180">
        <v>53941.014047944896</v>
      </c>
      <c r="G1180">
        <f>IF(Table1[[#This Row],[time]]&lt;7200000,1,0)</f>
        <v>1</v>
      </c>
      <c r="H1180">
        <f>SUMIFS(Table1[time],Table1[repetition],Table1[[#This Row],[repetition]],Table1[config],Table1[[#This Row],[config]])</f>
        <v>164703799.60038304</v>
      </c>
    </row>
    <row r="1181" spans="1:8" x14ac:dyDescent="0.2">
      <c r="A1181" t="s">
        <v>68</v>
      </c>
      <c r="B1181" t="s">
        <v>45</v>
      </c>
      <c r="C1181" t="s">
        <v>61</v>
      </c>
      <c r="D1181">
        <v>6</v>
      </c>
      <c r="E1181">
        <v>0</v>
      </c>
      <c r="F1181">
        <v>66482.531464891494</v>
      </c>
      <c r="G1181">
        <f>IF(Table1[[#This Row],[time]]&lt;7200000,1,0)</f>
        <v>1</v>
      </c>
      <c r="H1181">
        <f>SUMIFS(Table1[time],Table1[repetition],Table1[[#This Row],[repetition]],Table1[config],Table1[[#This Row],[config]])</f>
        <v>164703799.60038304</v>
      </c>
    </row>
    <row r="1182" spans="1:8" x14ac:dyDescent="0.2">
      <c r="A1182" t="s">
        <v>68</v>
      </c>
      <c r="B1182" t="s">
        <v>5</v>
      </c>
      <c r="C1182" t="s">
        <v>61</v>
      </c>
      <c r="D1182">
        <v>6</v>
      </c>
      <c r="E1182">
        <v>0</v>
      </c>
      <c r="F1182">
        <v>47504.162678960703</v>
      </c>
      <c r="G1182">
        <f>IF(Table1[[#This Row],[time]]&lt;7200000,1,0)</f>
        <v>1</v>
      </c>
      <c r="H1182">
        <f>SUMIFS(Table1[time],Table1[repetition],Table1[[#This Row],[repetition]],Table1[config],Table1[[#This Row],[config]])</f>
        <v>164703799.60038304</v>
      </c>
    </row>
    <row r="1183" spans="1:8" x14ac:dyDescent="0.2">
      <c r="A1183" t="s">
        <v>68</v>
      </c>
      <c r="B1183" t="s">
        <v>27</v>
      </c>
      <c r="C1183" t="s">
        <v>61</v>
      </c>
      <c r="D1183">
        <v>6</v>
      </c>
      <c r="E1183">
        <v>0</v>
      </c>
      <c r="F1183">
        <v>7203113.96809108</v>
      </c>
      <c r="G1183">
        <f>IF(Table1[[#This Row],[time]]&lt;7200000,1,0)</f>
        <v>0</v>
      </c>
      <c r="H1183">
        <f>SUMIFS(Table1[time],Table1[repetition],Table1[[#This Row],[repetition]],Table1[config],Table1[[#This Row],[config]])</f>
        <v>164703799.60038304</v>
      </c>
    </row>
    <row r="1184" spans="1:8" x14ac:dyDescent="0.2">
      <c r="A1184" t="s">
        <v>68</v>
      </c>
      <c r="B1184" t="s">
        <v>51</v>
      </c>
      <c r="C1184" t="s">
        <v>61</v>
      </c>
      <c r="D1184">
        <v>6</v>
      </c>
      <c r="E1184">
        <v>0</v>
      </c>
      <c r="F1184">
        <v>127371.54926802</v>
      </c>
      <c r="G1184">
        <f>IF(Table1[[#This Row],[time]]&lt;7200000,1,0)</f>
        <v>1</v>
      </c>
      <c r="H1184">
        <f>SUMIFS(Table1[time],Table1[repetition],Table1[[#This Row],[repetition]],Table1[config],Table1[[#This Row],[config]])</f>
        <v>164703799.60038304</v>
      </c>
    </row>
    <row r="1185" spans="1:8" x14ac:dyDescent="0.2">
      <c r="A1185" t="s">
        <v>68</v>
      </c>
      <c r="B1185" t="s">
        <v>50</v>
      </c>
      <c r="C1185" t="s">
        <v>61</v>
      </c>
      <c r="D1185">
        <v>6</v>
      </c>
      <c r="E1185">
        <v>0</v>
      </c>
      <c r="F1185">
        <v>1526904.4414591</v>
      </c>
      <c r="G1185">
        <f>IF(Table1[[#This Row],[time]]&lt;7200000,1,0)</f>
        <v>1</v>
      </c>
      <c r="H1185">
        <f>SUMIFS(Table1[time],Table1[repetition],Table1[[#This Row],[repetition]],Table1[config],Table1[[#This Row],[config]])</f>
        <v>164703799.60038304</v>
      </c>
    </row>
    <row r="1186" spans="1:8" x14ac:dyDescent="0.2">
      <c r="A1186" t="s">
        <v>68</v>
      </c>
      <c r="B1186" t="s">
        <v>48</v>
      </c>
      <c r="C1186" t="s">
        <v>61</v>
      </c>
      <c r="D1186">
        <v>6</v>
      </c>
      <c r="E1186">
        <v>0</v>
      </c>
      <c r="F1186">
        <v>35843.757827067697</v>
      </c>
      <c r="G1186">
        <f>IF(Table1[[#This Row],[time]]&lt;7200000,1,0)</f>
        <v>1</v>
      </c>
      <c r="H1186">
        <f>SUMIFS(Table1[time],Table1[repetition],Table1[[#This Row],[repetition]],Table1[config],Table1[[#This Row],[config]])</f>
        <v>164703799.60038304</v>
      </c>
    </row>
    <row r="1187" spans="1:8" x14ac:dyDescent="0.2">
      <c r="A1187" t="s">
        <v>68</v>
      </c>
      <c r="B1187" t="s">
        <v>46</v>
      </c>
      <c r="C1187" t="s">
        <v>61</v>
      </c>
      <c r="D1187">
        <v>6</v>
      </c>
      <c r="E1187">
        <v>0</v>
      </c>
      <c r="F1187">
        <v>149193.37502214999</v>
      </c>
      <c r="G1187">
        <f>IF(Table1[[#This Row],[time]]&lt;7200000,1,0)</f>
        <v>1</v>
      </c>
      <c r="H1187">
        <f>SUMIFS(Table1[time],Table1[repetition],Table1[[#This Row],[repetition]],Table1[config],Table1[[#This Row],[config]])</f>
        <v>164703799.60038304</v>
      </c>
    </row>
    <row r="1188" spans="1:8" x14ac:dyDescent="0.2">
      <c r="A1188" t="s">
        <v>68</v>
      </c>
      <c r="B1188" t="s">
        <v>41</v>
      </c>
      <c r="C1188" t="s">
        <v>61</v>
      </c>
      <c r="D1188">
        <v>6</v>
      </c>
      <c r="E1188">
        <v>0</v>
      </c>
      <c r="F1188">
        <v>77883.632306009502</v>
      </c>
      <c r="G1188">
        <f>IF(Table1[[#This Row],[time]]&lt;7200000,1,0)</f>
        <v>1</v>
      </c>
      <c r="H1188">
        <f>SUMIFS(Table1[time],Table1[repetition],Table1[[#This Row],[repetition]],Table1[config],Table1[[#This Row],[config]])</f>
        <v>164703799.60038304</v>
      </c>
    </row>
    <row r="1189" spans="1:8" x14ac:dyDescent="0.2">
      <c r="A1189" t="s">
        <v>68</v>
      </c>
      <c r="B1189" t="s">
        <v>14</v>
      </c>
      <c r="C1189" t="s">
        <v>61</v>
      </c>
      <c r="D1189">
        <v>6</v>
      </c>
      <c r="E1189">
        <v>0</v>
      </c>
      <c r="F1189">
        <v>29186.353374971</v>
      </c>
      <c r="G1189">
        <f>IF(Table1[[#This Row],[time]]&lt;7200000,1,0)</f>
        <v>1</v>
      </c>
      <c r="H1189">
        <f>SUMIFS(Table1[time],Table1[repetition],Table1[[#This Row],[repetition]],Table1[config],Table1[[#This Row],[config]])</f>
        <v>164703799.60038304</v>
      </c>
    </row>
    <row r="1190" spans="1:8" x14ac:dyDescent="0.2">
      <c r="A1190" t="s">
        <v>68</v>
      </c>
      <c r="B1190" t="s">
        <v>49</v>
      </c>
      <c r="C1190" t="s">
        <v>61</v>
      </c>
      <c r="D1190">
        <v>6</v>
      </c>
      <c r="E1190">
        <v>0</v>
      </c>
      <c r="F1190">
        <v>7214793.6824460002</v>
      </c>
      <c r="G1190">
        <f>IF(Table1[[#This Row],[time]]&lt;7200000,1,0)</f>
        <v>0</v>
      </c>
      <c r="H1190">
        <f>SUMIFS(Table1[time],Table1[repetition],Table1[[#This Row],[repetition]],Table1[config],Table1[[#This Row],[config]])</f>
        <v>164703799.60038304</v>
      </c>
    </row>
    <row r="1191" spans="1:8" x14ac:dyDescent="0.2">
      <c r="A1191" t="s">
        <v>68</v>
      </c>
      <c r="B1191" t="s">
        <v>44</v>
      </c>
      <c r="C1191" t="s">
        <v>61</v>
      </c>
      <c r="D1191">
        <v>6</v>
      </c>
      <c r="E1191">
        <v>0</v>
      </c>
      <c r="F1191">
        <v>7213252.4534920203</v>
      </c>
      <c r="G1191">
        <f>IF(Table1[[#This Row],[time]]&lt;7200000,1,0)</f>
        <v>0</v>
      </c>
      <c r="H1191">
        <f>SUMIFS(Table1[time],Table1[repetition],Table1[[#This Row],[repetition]],Table1[config],Table1[[#This Row],[config]])</f>
        <v>164703799.60038304</v>
      </c>
    </row>
    <row r="1192" spans="1:8" x14ac:dyDescent="0.2">
      <c r="A1192" t="s">
        <v>68</v>
      </c>
      <c r="B1192" t="s">
        <v>55</v>
      </c>
      <c r="C1192" t="s">
        <v>61</v>
      </c>
      <c r="D1192">
        <v>6</v>
      </c>
      <c r="E1192">
        <v>0</v>
      </c>
      <c r="F1192">
        <v>97560.827255016193</v>
      </c>
      <c r="G1192">
        <f>IF(Table1[[#This Row],[time]]&lt;7200000,1,0)</f>
        <v>1</v>
      </c>
      <c r="H1192">
        <f>SUMIFS(Table1[time],Table1[repetition],Table1[[#This Row],[repetition]],Table1[config],Table1[[#This Row],[config]])</f>
        <v>164703799.60038304</v>
      </c>
    </row>
    <row r="1193" spans="1:8" x14ac:dyDescent="0.2">
      <c r="A1193" t="s">
        <v>68</v>
      </c>
      <c r="B1193" t="s">
        <v>31</v>
      </c>
      <c r="C1193" t="s">
        <v>61</v>
      </c>
      <c r="D1193">
        <v>6</v>
      </c>
      <c r="E1193">
        <v>0</v>
      </c>
      <c r="F1193">
        <v>103756.33172201899</v>
      </c>
      <c r="G1193">
        <f>IF(Table1[[#This Row],[time]]&lt;7200000,1,0)</f>
        <v>1</v>
      </c>
      <c r="H1193">
        <f>SUMIFS(Table1[time],Table1[repetition],Table1[[#This Row],[repetition]],Table1[config],Table1[[#This Row],[config]])</f>
        <v>164703799.60038304</v>
      </c>
    </row>
    <row r="1194" spans="1:8" x14ac:dyDescent="0.2">
      <c r="A1194" t="s">
        <v>68</v>
      </c>
      <c r="B1194" t="s">
        <v>29</v>
      </c>
      <c r="C1194" t="s">
        <v>61</v>
      </c>
      <c r="D1194">
        <v>6</v>
      </c>
      <c r="E1194">
        <v>0</v>
      </c>
      <c r="F1194">
        <v>29478.0587940476</v>
      </c>
      <c r="G1194">
        <f>IF(Table1[[#This Row],[time]]&lt;7200000,1,0)</f>
        <v>1</v>
      </c>
      <c r="H1194">
        <f>SUMIFS(Table1[time],Table1[repetition],Table1[[#This Row],[repetition]],Table1[config],Table1[[#This Row],[config]])</f>
        <v>164703799.60038304</v>
      </c>
    </row>
    <row r="1195" spans="1:8" x14ac:dyDescent="0.2">
      <c r="A1195" t="s">
        <v>68</v>
      </c>
      <c r="B1195" t="s">
        <v>20</v>
      </c>
      <c r="C1195" t="s">
        <v>61</v>
      </c>
      <c r="D1195">
        <v>6</v>
      </c>
      <c r="E1195">
        <v>0</v>
      </c>
      <c r="F1195">
        <v>7219425.5634301798</v>
      </c>
      <c r="G1195">
        <f>IF(Table1[[#This Row],[time]]&lt;7200000,1,0)</f>
        <v>0</v>
      </c>
      <c r="H1195">
        <f>SUMIFS(Table1[time],Table1[repetition],Table1[[#This Row],[repetition]],Table1[config],Table1[[#This Row],[config]])</f>
        <v>164703799.60038304</v>
      </c>
    </row>
    <row r="1196" spans="1:8" x14ac:dyDescent="0.2">
      <c r="A1196" t="s">
        <v>68</v>
      </c>
      <c r="B1196" t="s">
        <v>58</v>
      </c>
      <c r="C1196" t="s">
        <v>61</v>
      </c>
      <c r="D1196">
        <v>6</v>
      </c>
      <c r="E1196">
        <v>0</v>
      </c>
      <c r="F1196">
        <v>7213802.5676319301</v>
      </c>
      <c r="G1196">
        <f>IF(Table1[[#This Row],[time]]&lt;7200000,1,0)</f>
        <v>0</v>
      </c>
      <c r="H1196">
        <f>SUMIFS(Table1[time],Table1[repetition],Table1[[#This Row],[repetition]],Table1[config],Table1[[#This Row],[config]])</f>
        <v>164703799.60038304</v>
      </c>
    </row>
    <row r="1197" spans="1:8" x14ac:dyDescent="0.2">
      <c r="A1197" t="s">
        <v>68</v>
      </c>
      <c r="B1197" t="s">
        <v>36</v>
      </c>
      <c r="C1197" t="s">
        <v>61</v>
      </c>
      <c r="D1197">
        <v>6</v>
      </c>
      <c r="E1197">
        <v>0</v>
      </c>
      <c r="F1197">
        <v>69578.671006951394</v>
      </c>
      <c r="G1197">
        <f>IF(Table1[[#This Row],[time]]&lt;7200000,1,0)</f>
        <v>1</v>
      </c>
      <c r="H1197">
        <f>SUMIFS(Table1[time],Table1[repetition],Table1[[#This Row],[repetition]],Table1[config],Table1[[#This Row],[config]])</f>
        <v>164703799.60038304</v>
      </c>
    </row>
    <row r="1198" spans="1:8" x14ac:dyDescent="0.2">
      <c r="A1198" t="s">
        <v>68</v>
      </c>
      <c r="B1198" t="s">
        <v>9</v>
      </c>
      <c r="C1198" t="s">
        <v>61</v>
      </c>
      <c r="D1198">
        <v>6</v>
      </c>
      <c r="E1198">
        <v>1</v>
      </c>
      <c r="F1198">
        <v>2309632.0439029899</v>
      </c>
      <c r="G1198">
        <f>IF(Table1[[#This Row],[time]]&lt;7200000,1,0)</f>
        <v>1</v>
      </c>
      <c r="H1198">
        <f>SUMIFS(Table1[time],Table1[repetition],Table1[[#This Row],[repetition]],Table1[config],Table1[[#This Row],[config]])</f>
        <v>164703799.60038304</v>
      </c>
    </row>
    <row r="1199" spans="1:8" x14ac:dyDescent="0.2">
      <c r="A1199" t="s">
        <v>68</v>
      </c>
      <c r="B1199" t="s">
        <v>54</v>
      </c>
      <c r="C1199" t="s">
        <v>61</v>
      </c>
      <c r="D1199">
        <v>6</v>
      </c>
      <c r="E1199">
        <v>0</v>
      </c>
      <c r="F1199">
        <v>64921.780893113399</v>
      </c>
      <c r="G1199">
        <f>IF(Table1[[#This Row],[time]]&lt;7200000,1,0)</f>
        <v>1</v>
      </c>
      <c r="H1199">
        <f>SUMIFS(Table1[time],Table1[repetition],Table1[[#This Row],[repetition]],Table1[config],Table1[[#This Row],[config]])</f>
        <v>164703799.60038304</v>
      </c>
    </row>
    <row r="1200" spans="1:8" x14ac:dyDescent="0.2">
      <c r="A1200" t="s">
        <v>68</v>
      </c>
      <c r="B1200" t="s">
        <v>11</v>
      </c>
      <c r="C1200" t="s">
        <v>61</v>
      </c>
      <c r="D1200">
        <v>6</v>
      </c>
      <c r="E1200">
        <v>0</v>
      </c>
      <c r="F1200">
        <v>7209143.2910880502</v>
      </c>
      <c r="G1200">
        <f>IF(Table1[[#This Row],[time]]&lt;7200000,1,0)</f>
        <v>0</v>
      </c>
      <c r="H1200">
        <f>SUMIFS(Table1[time],Table1[repetition],Table1[[#This Row],[repetition]],Table1[config],Table1[[#This Row],[config]])</f>
        <v>164703799.60038304</v>
      </c>
    </row>
    <row r="1201" spans="1:8" x14ac:dyDescent="0.2">
      <c r="A1201" t="s">
        <v>68</v>
      </c>
      <c r="B1201" t="s">
        <v>19</v>
      </c>
      <c r="C1201" t="s">
        <v>61</v>
      </c>
      <c r="D1201">
        <v>6</v>
      </c>
      <c r="E1201">
        <v>0</v>
      </c>
      <c r="F1201">
        <v>7207692.7635539304</v>
      </c>
      <c r="G1201">
        <f>IF(Table1[[#This Row],[time]]&lt;7200000,1,0)</f>
        <v>0</v>
      </c>
      <c r="H1201">
        <f>SUMIFS(Table1[time],Table1[repetition],Table1[[#This Row],[repetition]],Table1[config],Table1[[#This Row],[config]])</f>
        <v>164703799.60038304</v>
      </c>
    </row>
    <row r="1202" spans="1:8" x14ac:dyDescent="0.2">
      <c r="A1202" t="s">
        <v>4</v>
      </c>
      <c r="B1202" t="s">
        <v>11</v>
      </c>
      <c r="C1202" t="s">
        <v>64</v>
      </c>
      <c r="D1202">
        <v>7</v>
      </c>
      <c r="E1202">
        <v>0</v>
      </c>
      <c r="F1202">
        <v>27044.389473041501</v>
      </c>
      <c r="G1202">
        <f>IF(Table1[[#This Row],[time]]&lt;7200000,1,0)</f>
        <v>1</v>
      </c>
      <c r="H1202">
        <f>SUMIFS(Table1[time],Table1[repetition],Table1[[#This Row],[repetition]],Table1[config],Table1[[#This Row],[config]])</f>
        <v>2183608.4028102909</v>
      </c>
    </row>
    <row r="1203" spans="1:8" x14ac:dyDescent="0.2">
      <c r="A1203" t="s">
        <v>4</v>
      </c>
      <c r="B1203" t="s">
        <v>16</v>
      </c>
      <c r="C1203" t="s">
        <v>64</v>
      </c>
      <c r="D1203">
        <v>7</v>
      </c>
      <c r="E1203">
        <v>0</v>
      </c>
      <c r="F1203">
        <v>26959.396163001598</v>
      </c>
      <c r="G1203">
        <f>IF(Table1[[#This Row],[time]]&lt;7200000,1,0)</f>
        <v>1</v>
      </c>
      <c r="H1203">
        <f>SUMIFS(Table1[time],Table1[repetition],Table1[[#This Row],[repetition]],Table1[config],Table1[[#This Row],[config]])</f>
        <v>2183608.4028102909</v>
      </c>
    </row>
    <row r="1204" spans="1:8" x14ac:dyDescent="0.2">
      <c r="A1204" t="s">
        <v>4</v>
      </c>
      <c r="B1204" t="s">
        <v>43</v>
      </c>
      <c r="C1204" t="s">
        <v>64</v>
      </c>
      <c r="D1204">
        <v>7</v>
      </c>
      <c r="E1204">
        <v>0</v>
      </c>
      <c r="F1204">
        <v>26847.460001008501</v>
      </c>
      <c r="G1204">
        <f>IF(Table1[[#This Row],[time]]&lt;7200000,1,0)</f>
        <v>1</v>
      </c>
      <c r="H1204">
        <f>SUMIFS(Table1[time],Table1[repetition],Table1[[#This Row],[repetition]],Table1[config],Table1[[#This Row],[config]])</f>
        <v>2183608.4028102909</v>
      </c>
    </row>
    <row r="1205" spans="1:8" x14ac:dyDescent="0.2">
      <c r="A1205" t="s">
        <v>4</v>
      </c>
      <c r="B1205" t="s">
        <v>21</v>
      </c>
      <c r="C1205" t="s">
        <v>64</v>
      </c>
      <c r="D1205">
        <v>7</v>
      </c>
      <c r="E1205">
        <v>0</v>
      </c>
      <c r="F1205">
        <v>26967.676321044499</v>
      </c>
      <c r="G1205">
        <f>IF(Table1[[#This Row],[time]]&lt;7200000,1,0)</f>
        <v>1</v>
      </c>
      <c r="H1205">
        <f>SUMIFS(Table1[time],Table1[repetition],Table1[[#This Row],[repetition]],Table1[config],Table1[[#This Row],[config]])</f>
        <v>2183608.4028102909</v>
      </c>
    </row>
    <row r="1206" spans="1:8" x14ac:dyDescent="0.2">
      <c r="A1206" t="s">
        <v>4</v>
      </c>
      <c r="B1206" t="s">
        <v>18</v>
      </c>
      <c r="C1206" t="s">
        <v>64</v>
      </c>
      <c r="D1206">
        <v>7</v>
      </c>
      <c r="E1206">
        <v>0</v>
      </c>
      <c r="F1206">
        <v>26988.602478057099</v>
      </c>
      <c r="G1206">
        <f>IF(Table1[[#This Row],[time]]&lt;7200000,1,0)</f>
        <v>1</v>
      </c>
      <c r="H1206">
        <f>SUMIFS(Table1[time],Table1[repetition],Table1[[#This Row],[repetition]],Table1[config],Table1[[#This Row],[config]])</f>
        <v>2183608.4028102909</v>
      </c>
    </row>
    <row r="1207" spans="1:8" x14ac:dyDescent="0.2">
      <c r="A1207" t="s">
        <v>4</v>
      </c>
      <c r="B1207" t="s">
        <v>13</v>
      </c>
      <c r="C1207" t="s">
        <v>64</v>
      </c>
      <c r="D1207">
        <v>7</v>
      </c>
      <c r="E1207">
        <v>0</v>
      </c>
      <c r="F1207">
        <v>26892.4219999462</v>
      </c>
      <c r="G1207">
        <f>IF(Table1[[#This Row],[time]]&lt;7200000,1,0)</f>
        <v>1</v>
      </c>
      <c r="H1207">
        <f>SUMIFS(Table1[time],Table1[repetition],Table1[[#This Row],[repetition]],Table1[config],Table1[[#This Row],[config]])</f>
        <v>2183608.4028102909</v>
      </c>
    </row>
    <row r="1208" spans="1:8" x14ac:dyDescent="0.2">
      <c r="A1208" t="s">
        <v>4</v>
      </c>
      <c r="B1208" t="s">
        <v>12</v>
      </c>
      <c r="C1208" t="s">
        <v>64</v>
      </c>
      <c r="D1208">
        <v>7</v>
      </c>
      <c r="E1208">
        <v>0</v>
      </c>
      <c r="F1208">
        <v>27039.3557201605</v>
      </c>
      <c r="G1208">
        <f>IF(Table1[[#This Row],[time]]&lt;7200000,1,0)</f>
        <v>1</v>
      </c>
      <c r="H1208">
        <f>SUMIFS(Table1[time],Table1[repetition],Table1[[#This Row],[repetition]],Table1[config],Table1[[#This Row],[config]])</f>
        <v>2183608.4028102909</v>
      </c>
    </row>
    <row r="1209" spans="1:8" x14ac:dyDescent="0.2">
      <c r="A1209" t="s">
        <v>4</v>
      </c>
      <c r="B1209" t="s">
        <v>17</v>
      </c>
      <c r="C1209" t="s">
        <v>64</v>
      </c>
      <c r="D1209">
        <v>7</v>
      </c>
      <c r="E1209">
        <v>0</v>
      </c>
      <c r="F1209">
        <v>27044.5012401323</v>
      </c>
      <c r="G1209">
        <f>IF(Table1[[#This Row],[time]]&lt;7200000,1,0)</f>
        <v>1</v>
      </c>
      <c r="H1209">
        <f>SUMIFS(Table1[time],Table1[repetition],Table1[[#This Row],[repetition]],Table1[config],Table1[[#This Row],[config]])</f>
        <v>2183608.4028102909</v>
      </c>
    </row>
    <row r="1210" spans="1:8" x14ac:dyDescent="0.2">
      <c r="A1210" t="s">
        <v>4</v>
      </c>
      <c r="B1210" t="s">
        <v>15</v>
      </c>
      <c r="C1210" t="s">
        <v>64</v>
      </c>
      <c r="D1210">
        <v>7</v>
      </c>
      <c r="E1210">
        <v>0</v>
      </c>
      <c r="F1210">
        <v>26959.782460005899</v>
      </c>
      <c r="G1210">
        <f>IF(Table1[[#This Row],[time]]&lt;7200000,1,0)</f>
        <v>1</v>
      </c>
      <c r="H1210">
        <f>SUMIFS(Table1[time],Table1[repetition],Table1[[#This Row],[repetition]],Table1[config],Table1[[#This Row],[config]])</f>
        <v>2183608.4028102909</v>
      </c>
    </row>
    <row r="1211" spans="1:8" x14ac:dyDescent="0.2">
      <c r="A1211" t="s">
        <v>4</v>
      </c>
      <c r="B1211" t="s">
        <v>19</v>
      </c>
      <c r="C1211" t="s">
        <v>64</v>
      </c>
      <c r="D1211">
        <v>7</v>
      </c>
      <c r="E1211">
        <v>0</v>
      </c>
      <c r="F1211">
        <v>26988.201962085401</v>
      </c>
      <c r="G1211">
        <f>IF(Table1[[#This Row],[time]]&lt;7200000,1,0)</f>
        <v>1</v>
      </c>
      <c r="H1211">
        <f>SUMIFS(Table1[time],Table1[repetition],Table1[[#This Row],[repetition]],Table1[config],Table1[[#This Row],[config]])</f>
        <v>2183608.4028102909</v>
      </c>
    </row>
    <row r="1212" spans="1:8" x14ac:dyDescent="0.2">
      <c r="A1212" t="s">
        <v>4</v>
      </c>
      <c r="B1212" t="s">
        <v>27</v>
      </c>
      <c r="C1212" t="s">
        <v>64</v>
      </c>
      <c r="D1212">
        <v>7</v>
      </c>
      <c r="E1212">
        <v>0</v>
      </c>
      <c r="F1212">
        <v>26859.447676921201</v>
      </c>
      <c r="G1212">
        <f>IF(Table1[[#This Row],[time]]&lt;7200000,1,0)</f>
        <v>1</v>
      </c>
      <c r="H1212">
        <f>SUMIFS(Table1[time],Table1[repetition],Table1[[#This Row],[repetition]],Table1[config],Table1[[#This Row],[config]])</f>
        <v>2183608.4028102909</v>
      </c>
    </row>
    <row r="1213" spans="1:8" x14ac:dyDescent="0.2">
      <c r="A1213" t="s">
        <v>4</v>
      </c>
      <c r="B1213" t="s">
        <v>9</v>
      </c>
      <c r="C1213" t="s">
        <v>64</v>
      </c>
      <c r="D1213">
        <v>7</v>
      </c>
      <c r="E1213">
        <v>0</v>
      </c>
      <c r="F1213">
        <v>26959.258756134601</v>
      </c>
      <c r="G1213">
        <f>IF(Table1[[#This Row],[time]]&lt;7200000,1,0)</f>
        <v>1</v>
      </c>
      <c r="H1213">
        <f>SUMIFS(Table1[time],Table1[repetition],Table1[[#This Row],[repetition]],Table1[config],Table1[[#This Row],[config]])</f>
        <v>2183608.4028102909</v>
      </c>
    </row>
    <row r="1214" spans="1:8" x14ac:dyDescent="0.2">
      <c r="A1214" t="s">
        <v>4</v>
      </c>
      <c r="B1214" t="s">
        <v>25</v>
      </c>
      <c r="C1214" t="s">
        <v>64</v>
      </c>
      <c r="D1214">
        <v>7</v>
      </c>
      <c r="E1214">
        <v>0</v>
      </c>
      <c r="F1214">
        <v>34699.725009035297</v>
      </c>
      <c r="G1214">
        <f>IF(Table1[[#This Row],[time]]&lt;7200000,1,0)</f>
        <v>1</v>
      </c>
      <c r="H1214">
        <f>SUMIFS(Table1[time],Table1[repetition],Table1[[#This Row],[repetition]],Table1[config],Table1[[#This Row],[config]])</f>
        <v>2183608.4028102909</v>
      </c>
    </row>
    <row r="1215" spans="1:8" x14ac:dyDescent="0.2">
      <c r="A1215" t="s">
        <v>4</v>
      </c>
      <c r="B1215" t="s">
        <v>28</v>
      </c>
      <c r="C1215" t="s">
        <v>64</v>
      </c>
      <c r="D1215">
        <v>7</v>
      </c>
      <c r="E1215">
        <v>0</v>
      </c>
      <c r="F1215">
        <v>34902.380710001999</v>
      </c>
      <c r="G1215">
        <f>IF(Table1[[#This Row],[time]]&lt;7200000,1,0)</f>
        <v>1</v>
      </c>
      <c r="H1215">
        <f>SUMIFS(Table1[time],Table1[repetition],Table1[[#This Row],[repetition]],Table1[config],Table1[[#This Row],[config]])</f>
        <v>2183608.4028102909</v>
      </c>
    </row>
    <row r="1216" spans="1:8" x14ac:dyDescent="0.2">
      <c r="A1216" t="s">
        <v>4</v>
      </c>
      <c r="B1216" t="s">
        <v>53</v>
      </c>
      <c r="C1216" t="s">
        <v>64</v>
      </c>
      <c r="D1216">
        <v>7</v>
      </c>
      <c r="E1216">
        <v>0</v>
      </c>
      <c r="F1216">
        <v>34568.9132339321</v>
      </c>
      <c r="G1216">
        <f>IF(Table1[[#This Row],[time]]&lt;7200000,1,0)</f>
        <v>1</v>
      </c>
      <c r="H1216">
        <f>SUMIFS(Table1[time],Table1[repetition],Table1[[#This Row],[repetition]],Table1[config],Table1[[#This Row],[config]])</f>
        <v>2183608.4028102909</v>
      </c>
    </row>
    <row r="1217" spans="1:8" x14ac:dyDescent="0.2">
      <c r="A1217" t="s">
        <v>4</v>
      </c>
      <c r="B1217" t="s">
        <v>56</v>
      </c>
      <c r="C1217" t="s">
        <v>64</v>
      </c>
      <c r="D1217">
        <v>7</v>
      </c>
      <c r="E1217">
        <v>0</v>
      </c>
      <c r="F1217">
        <v>43123.478716006503</v>
      </c>
      <c r="G1217">
        <f>IF(Table1[[#This Row],[time]]&lt;7200000,1,0)</f>
        <v>1</v>
      </c>
      <c r="H1217">
        <f>SUMIFS(Table1[time],Table1[repetition],Table1[[#This Row],[repetition]],Table1[config],Table1[[#This Row],[config]])</f>
        <v>2183608.4028102909</v>
      </c>
    </row>
    <row r="1218" spans="1:8" x14ac:dyDescent="0.2">
      <c r="A1218" t="s">
        <v>4</v>
      </c>
      <c r="B1218" t="s">
        <v>34</v>
      </c>
      <c r="C1218" t="s">
        <v>64</v>
      </c>
      <c r="D1218">
        <v>7</v>
      </c>
      <c r="E1218">
        <v>0</v>
      </c>
      <c r="F1218">
        <v>34880.119448062003</v>
      </c>
      <c r="G1218">
        <f>IF(Table1[[#This Row],[time]]&lt;7200000,1,0)</f>
        <v>1</v>
      </c>
      <c r="H1218">
        <f>SUMIFS(Table1[time],Table1[repetition],Table1[[#This Row],[repetition]],Table1[config],Table1[[#This Row],[config]])</f>
        <v>2183608.4028102909</v>
      </c>
    </row>
    <row r="1219" spans="1:8" x14ac:dyDescent="0.2">
      <c r="A1219" t="s">
        <v>4</v>
      </c>
      <c r="B1219" t="s">
        <v>54</v>
      </c>
      <c r="C1219" t="s">
        <v>64</v>
      </c>
      <c r="D1219">
        <v>7</v>
      </c>
      <c r="E1219">
        <v>0</v>
      </c>
      <c r="F1219">
        <v>45531.832511071101</v>
      </c>
      <c r="G1219">
        <f>IF(Table1[[#This Row],[time]]&lt;7200000,1,0)</f>
        <v>1</v>
      </c>
      <c r="H1219">
        <f>SUMIFS(Table1[time],Table1[repetition],Table1[[#This Row],[repetition]],Table1[config],Table1[[#This Row],[config]])</f>
        <v>2183608.4028102909</v>
      </c>
    </row>
    <row r="1220" spans="1:8" x14ac:dyDescent="0.2">
      <c r="A1220" t="s">
        <v>4</v>
      </c>
      <c r="B1220" t="s">
        <v>26</v>
      </c>
      <c r="C1220" t="s">
        <v>64</v>
      </c>
      <c r="D1220">
        <v>7</v>
      </c>
      <c r="E1220">
        <v>0</v>
      </c>
      <c r="F1220">
        <v>43138.425811892303</v>
      </c>
      <c r="G1220">
        <f>IF(Table1[[#This Row],[time]]&lt;7200000,1,0)</f>
        <v>1</v>
      </c>
      <c r="H1220">
        <f>SUMIFS(Table1[time],Table1[repetition],Table1[[#This Row],[repetition]],Table1[config],Table1[[#This Row],[config]])</f>
        <v>2183608.4028102909</v>
      </c>
    </row>
    <row r="1221" spans="1:8" x14ac:dyDescent="0.2">
      <c r="A1221" t="s">
        <v>4</v>
      </c>
      <c r="B1221" t="s">
        <v>32</v>
      </c>
      <c r="C1221" t="s">
        <v>64</v>
      </c>
      <c r="D1221">
        <v>7</v>
      </c>
      <c r="E1221">
        <v>0</v>
      </c>
      <c r="F1221">
        <v>43244.830057956198</v>
      </c>
      <c r="G1221">
        <f>IF(Table1[[#This Row],[time]]&lt;7200000,1,0)</f>
        <v>1</v>
      </c>
      <c r="H1221">
        <f>SUMIFS(Table1[time],Table1[repetition],Table1[[#This Row],[repetition]],Table1[config],Table1[[#This Row],[config]])</f>
        <v>2183608.4028102909</v>
      </c>
    </row>
    <row r="1222" spans="1:8" x14ac:dyDescent="0.2">
      <c r="A1222" t="s">
        <v>4</v>
      </c>
      <c r="B1222" t="s">
        <v>5</v>
      </c>
      <c r="C1222" t="s">
        <v>64</v>
      </c>
      <c r="D1222">
        <v>7</v>
      </c>
      <c r="E1222">
        <v>0</v>
      </c>
      <c r="F1222">
        <v>43204.985446063802</v>
      </c>
      <c r="G1222">
        <f>IF(Table1[[#This Row],[time]]&lt;7200000,1,0)</f>
        <v>1</v>
      </c>
      <c r="H1222">
        <f>SUMIFS(Table1[time],Table1[repetition],Table1[[#This Row],[repetition]],Table1[config],Table1[[#This Row],[config]])</f>
        <v>2183608.4028102909</v>
      </c>
    </row>
    <row r="1223" spans="1:8" x14ac:dyDescent="0.2">
      <c r="A1223" t="s">
        <v>4</v>
      </c>
      <c r="B1223" t="s">
        <v>29</v>
      </c>
      <c r="C1223" t="s">
        <v>64</v>
      </c>
      <c r="D1223">
        <v>7</v>
      </c>
      <c r="E1223">
        <v>0</v>
      </c>
      <c r="F1223">
        <v>43170.241857180299</v>
      </c>
      <c r="G1223">
        <f>IF(Table1[[#This Row],[time]]&lt;7200000,1,0)</f>
        <v>1</v>
      </c>
      <c r="H1223">
        <f>SUMIFS(Table1[time],Table1[repetition],Table1[[#This Row],[repetition]],Table1[config],Table1[[#This Row],[config]])</f>
        <v>2183608.4028102909</v>
      </c>
    </row>
    <row r="1224" spans="1:8" x14ac:dyDescent="0.2">
      <c r="A1224" t="s">
        <v>4</v>
      </c>
      <c r="B1224" t="s">
        <v>30</v>
      </c>
      <c r="C1224" t="s">
        <v>64</v>
      </c>
      <c r="D1224">
        <v>7</v>
      </c>
      <c r="E1224">
        <v>0</v>
      </c>
      <c r="F1224">
        <v>35038.335048127898</v>
      </c>
      <c r="G1224">
        <f>IF(Table1[[#This Row],[time]]&lt;7200000,1,0)</f>
        <v>1</v>
      </c>
      <c r="H1224">
        <f>SUMIFS(Table1[time],Table1[repetition],Table1[[#This Row],[repetition]],Table1[config],Table1[[#This Row],[config]])</f>
        <v>2183608.4028102909</v>
      </c>
    </row>
    <row r="1225" spans="1:8" x14ac:dyDescent="0.2">
      <c r="A1225" t="s">
        <v>4</v>
      </c>
      <c r="B1225" t="s">
        <v>14</v>
      </c>
      <c r="C1225" t="s">
        <v>64</v>
      </c>
      <c r="D1225">
        <v>7</v>
      </c>
      <c r="E1225">
        <v>0</v>
      </c>
      <c r="F1225">
        <v>34702.782784122901</v>
      </c>
      <c r="G1225">
        <f>IF(Table1[[#This Row],[time]]&lt;7200000,1,0)</f>
        <v>1</v>
      </c>
      <c r="H1225">
        <f>SUMIFS(Table1[time],Table1[repetition],Table1[[#This Row],[repetition]],Table1[config],Table1[[#This Row],[config]])</f>
        <v>2183608.4028102909</v>
      </c>
    </row>
    <row r="1226" spans="1:8" x14ac:dyDescent="0.2">
      <c r="A1226" t="s">
        <v>4</v>
      </c>
      <c r="B1226" t="s">
        <v>50</v>
      </c>
      <c r="C1226" t="s">
        <v>64</v>
      </c>
      <c r="D1226">
        <v>7</v>
      </c>
      <c r="E1226">
        <v>0</v>
      </c>
      <c r="F1226">
        <v>43249.3414189666</v>
      </c>
      <c r="G1226">
        <f>IF(Table1[[#This Row],[time]]&lt;7200000,1,0)</f>
        <v>1</v>
      </c>
      <c r="H1226">
        <f>SUMIFS(Table1[time],Table1[repetition],Table1[[#This Row],[repetition]],Table1[config],Table1[[#This Row],[config]])</f>
        <v>2183608.4028102909</v>
      </c>
    </row>
    <row r="1227" spans="1:8" x14ac:dyDescent="0.2">
      <c r="A1227" t="s">
        <v>4</v>
      </c>
      <c r="B1227" t="s">
        <v>46</v>
      </c>
      <c r="C1227" t="s">
        <v>64</v>
      </c>
      <c r="D1227">
        <v>7</v>
      </c>
      <c r="E1227">
        <v>0</v>
      </c>
      <c r="F1227">
        <v>34752.441386924998</v>
      </c>
      <c r="G1227">
        <f>IF(Table1[[#This Row],[time]]&lt;7200000,1,0)</f>
        <v>1</v>
      </c>
      <c r="H1227">
        <f>SUMIFS(Table1[time],Table1[repetition],Table1[[#This Row],[repetition]],Table1[config],Table1[[#This Row],[config]])</f>
        <v>2183608.4028102909</v>
      </c>
    </row>
    <row r="1228" spans="1:8" x14ac:dyDescent="0.2">
      <c r="A1228" t="s">
        <v>4</v>
      </c>
      <c r="B1228" t="s">
        <v>24</v>
      </c>
      <c r="C1228" t="s">
        <v>64</v>
      </c>
      <c r="D1228">
        <v>7</v>
      </c>
      <c r="E1228">
        <v>0</v>
      </c>
      <c r="F1228">
        <v>26984.212346840599</v>
      </c>
      <c r="G1228">
        <f>IF(Table1[[#This Row],[time]]&lt;7200000,1,0)</f>
        <v>1</v>
      </c>
      <c r="H1228">
        <f>SUMIFS(Table1[time],Table1[repetition],Table1[[#This Row],[repetition]],Table1[config],Table1[[#This Row],[config]])</f>
        <v>2183608.4028102909</v>
      </c>
    </row>
    <row r="1229" spans="1:8" x14ac:dyDescent="0.2">
      <c r="A1229" t="s">
        <v>4</v>
      </c>
      <c r="B1229" t="s">
        <v>44</v>
      </c>
      <c r="C1229" t="s">
        <v>64</v>
      </c>
      <c r="D1229">
        <v>7</v>
      </c>
      <c r="E1229">
        <v>0</v>
      </c>
      <c r="F1229">
        <v>43117.305313935503</v>
      </c>
      <c r="G1229">
        <f>IF(Table1[[#This Row],[time]]&lt;7200000,1,0)</f>
        <v>1</v>
      </c>
      <c r="H1229">
        <f>SUMIFS(Table1[time],Table1[repetition],Table1[[#This Row],[repetition]],Table1[config],Table1[[#This Row],[config]])</f>
        <v>2183608.4028102909</v>
      </c>
    </row>
    <row r="1230" spans="1:8" x14ac:dyDescent="0.2">
      <c r="A1230" t="s">
        <v>4</v>
      </c>
      <c r="B1230" t="s">
        <v>45</v>
      </c>
      <c r="C1230" t="s">
        <v>64</v>
      </c>
      <c r="D1230">
        <v>7</v>
      </c>
      <c r="E1230">
        <v>0</v>
      </c>
      <c r="F1230">
        <v>45547.0311420504</v>
      </c>
      <c r="G1230">
        <f>IF(Table1[[#This Row],[time]]&lt;7200000,1,0)</f>
        <v>1</v>
      </c>
      <c r="H1230">
        <f>SUMIFS(Table1[time],Table1[repetition],Table1[[#This Row],[repetition]],Table1[config],Table1[[#This Row],[config]])</f>
        <v>2183608.4028102909</v>
      </c>
    </row>
    <row r="1231" spans="1:8" x14ac:dyDescent="0.2">
      <c r="A1231" t="s">
        <v>4</v>
      </c>
      <c r="B1231" t="s">
        <v>42</v>
      </c>
      <c r="C1231" t="s">
        <v>64</v>
      </c>
      <c r="D1231">
        <v>7</v>
      </c>
      <c r="E1231">
        <v>0</v>
      </c>
      <c r="F1231">
        <v>45544.135660864398</v>
      </c>
      <c r="G1231">
        <f>IF(Table1[[#This Row],[time]]&lt;7200000,1,0)</f>
        <v>1</v>
      </c>
      <c r="H1231">
        <f>SUMIFS(Table1[time],Table1[repetition],Table1[[#This Row],[repetition]],Table1[config],Table1[[#This Row],[config]])</f>
        <v>2183608.4028102909</v>
      </c>
    </row>
    <row r="1232" spans="1:8" x14ac:dyDescent="0.2">
      <c r="A1232" t="s">
        <v>4</v>
      </c>
      <c r="B1232" t="s">
        <v>31</v>
      </c>
      <c r="C1232" t="s">
        <v>64</v>
      </c>
      <c r="D1232">
        <v>7</v>
      </c>
      <c r="E1232">
        <v>0</v>
      </c>
      <c r="F1232">
        <v>43111.865384038501</v>
      </c>
      <c r="G1232">
        <f>IF(Table1[[#This Row],[time]]&lt;7200000,1,0)</f>
        <v>1</v>
      </c>
      <c r="H1232">
        <f>SUMIFS(Table1[time],Table1[repetition],Table1[[#This Row],[repetition]],Table1[config],Table1[[#This Row],[config]])</f>
        <v>2183608.4028102909</v>
      </c>
    </row>
    <row r="1233" spans="1:8" x14ac:dyDescent="0.2">
      <c r="A1233" t="s">
        <v>4</v>
      </c>
      <c r="B1233" t="s">
        <v>41</v>
      </c>
      <c r="C1233" t="s">
        <v>64</v>
      </c>
      <c r="D1233">
        <v>7</v>
      </c>
      <c r="E1233">
        <v>0</v>
      </c>
      <c r="F1233">
        <v>51902.125417953299</v>
      </c>
      <c r="G1233">
        <f>IF(Table1[[#This Row],[time]]&lt;7200000,1,0)</f>
        <v>1</v>
      </c>
      <c r="H1233">
        <f>SUMIFS(Table1[time],Table1[repetition],Table1[[#This Row],[repetition]],Table1[config],Table1[[#This Row],[config]])</f>
        <v>2183608.4028102909</v>
      </c>
    </row>
    <row r="1234" spans="1:8" x14ac:dyDescent="0.2">
      <c r="A1234" t="s">
        <v>4</v>
      </c>
      <c r="B1234" t="s">
        <v>47</v>
      </c>
      <c r="C1234" t="s">
        <v>64</v>
      </c>
      <c r="D1234">
        <v>7</v>
      </c>
      <c r="E1234">
        <v>0</v>
      </c>
      <c r="F1234">
        <v>45540.317001053998</v>
      </c>
      <c r="G1234">
        <f>IF(Table1[[#This Row],[time]]&lt;7200000,1,0)</f>
        <v>1</v>
      </c>
      <c r="H1234">
        <f>SUMIFS(Table1[time],Table1[repetition],Table1[[#This Row],[repetition]],Table1[config],Table1[[#This Row],[config]])</f>
        <v>2183608.4028102909</v>
      </c>
    </row>
    <row r="1235" spans="1:8" x14ac:dyDescent="0.2">
      <c r="A1235" t="s">
        <v>4</v>
      </c>
      <c r="B1235" t="s">
        <v>36</v>
      </c>
      <c r="C1235" t="s">
        <v>64</v>
      </c>
      <c r="D1235">
        <v>7</v>
      </c>
      <c r="E1235">
        <v>0</v>
      </c>
      <c r="F1235">
        <v>51912.006404949301</v>
      </c>
      <c r="G1235">
        <f>IF(Table1[[#This Row],[time]]&lt;7200000,1,0)</f>
        <v>1</v>
      </c>
      <c r="H1235">
        <f>SUMIFS(Table1[time],Table1[repetition],Table1[[#This Row],[repetition]],Table1[config],Table1[[#This Row],[config]])</f>
        <v>2183608.4028102909</v>
      </c>
    </row>
    <row r="1236" spans="1:8" x14ac:dyDescent="0.2">
      <c r="A1236" t="s">
        <v>4</v>
      </c>
      <c r="B1236" t="s">
        <v>10</v>
      </c>
      <c r="C1236" t="s">
        <v>64</v>
      </c>
      <c r="D1236">
        <v>7</v>
      </c>
      <c r="E1236">
        <v>0</v>
      </c>
      <c r="F1236">
        <v>43032.584598055102</v>
      </c>
      <c r="G1236">
        <f>IF(Table1[[#This Row],[time]]&lt;7200000,1,0)</f>
        <v>1</v>
      </c>
      <c r="H1236">
        <f>SUMIFS(Table1[time],Table1[repetition],Table1[[#This Row],[repetition]],Table1[config],Table1[[#This Row],[config]])</f>
        <v>2183608.4028102909</v>
      </c>
    </row>
    <row r="1237" spans="1:8" x14ac:dyDescent="0.2">
      <c r="A1237" t="s">
        <v>4</v>
      </c>
      <c r="B1237" t="s">
        <v>37</v>
      </c>
      <c r="C1237" t="s">
        <v>64</v>
      </c>
      <c r="D1237">
        <v>7</v>
      </c>
      <c r="E1237">
        <v>0</v>
      </c>
      <c r="F1237">
        <v>45641.852505039402</v>
      </c>
      <c r="G1237">
        <f>IF(Table1[[#This Row],[time]]&lt;7200000,1,0)</f>
        <v>1</v>
      </c>
      <c r="H1237">
        <f>SUMIFS(Table1[time],Table1[repetition],Table1[[#This Row],[repetition]],Table1[config],Table1[[#This Row],[config]])</f>
        <v>2183608.4028102909</v>
      </c>
    </row>
    <row r="1238" spans="1:8" x14ac:dyDescent="0.2">
      <c r="A1238" t="s">
        <v>4</v>
      </c>
      <c r="B1238" t="s">
        <v>39</v>
      </c>
      <c r="C1238" t="s">
        <v>64</v>
      </c>
      <c r="D1238">
        <v>7</v>
      </c>
      <c r="E1238">
        <v>0</v>
      </c>
      <c r="F1238">
        <v>52152.708105044403</v>
      </c>
      <c r="G1238">
        <f>IF(Table1[[#This Row],[time]]&lt;7200000,1,0)</f>
        <v>1</v>
      </c>
      <c r="H1238">
        <f>SUMIFS(Table1[time],Table1[repetition],Table1[[#This Row],[repetition]],Table1[config],Table1[[#This Row],[config]])</f>
        <v>2183608.4028102909</v>
      </c>
    </row>
    <row r="1239" spans="1:8" x14ac:dyDescent="0.2">
      <c r="A1239" t="s">
        <v>4</v>
      </c>
      <c r="B1239" t="s">
        <v>48</v>
      </c>
      <c r="C1239" t="s">
        <v>64</v>
      </c>
      <c r="D1239">
        <v>7</v>
      </c>
      <c r="E1239">
        <v>0</v>
      </c>
      <c r="F1239">
        <v>68576.750854961501</v>
      </c>
      <c r="G1239">
        <f>IF(Table1[[#This Row],[time]]&lt;7200000,1,0)</f>
        <v>1</v>
      </c>
      <c r="H1239">
        <f>SUMIFS(Table1[time],Table1[repetition],Table1[[#This Row],[repetition]],Table1[config],Table1[[#This Row],[config]])</f>
        <v>2183608.4028102909</v>
      </c>
    </row>
    <row r="1240" spans="1:8" x14ac:dyDescent="0.2">
      <c r="A1240" t="s">
        <v>4</v>
      </c>
      <c r="B1240" t="s">
        <v>38</v>
      </c>
      <c r="C1240" t="s">
        <v>64</v>
      </c>
      <c r="D1240">
        <v>7</v>
      </c>
      <c r="E1240">
        <v>0</v>
      </c>
      <c r="F1240">
        <v>45638.955778907897</v>
      </c>
      <c r="G1240">
        <f>IF(Table1[[#This Row],[time]]&lt;7200000,1,0)</f>
        <v>1</v>
      </c>
      <c r="H1240">
        <f>SUMIFS(Table1[time],Table1[repetition],Table1[[#This Row],[repetition]],Table1[config],Table1[[#This Row],[config]])</f>
        <v>2183608.4028102909</v>
      </c>
    </row>
    <row r="1241" spans="1:8" x14ac:dyDescent="0.2">
      <c r="A1241" t="s">
        <v>4</v>
      </c>
      <c r="B1241" t="s">
        <v>55</v>
      </c>
      <c r="C1241" t="s">
        <v>64</v>
      </c>
      <c r="D1241">
        <v>7</v>
      </c>
      <c r="E1241">
        <v>0</v>
      </c>
      <c r="F1241">
        <v>45648.749500047401</v>
      </c>
      <c r="G1241">
        <f>IF(Table1[[#This Row],[time]]&lt;7200000,1,0)</f>
        <v>1</v>
      </c>
      <c r="H1241">
        <f>SUMIFS(Table1[time],Table1[repetition],Table1[[#This Row],[repetition]],Table1[config],Table1[[#This Row],[config]])</f>
        <v>2183608.4028102909</v>
      </c>
    </row>
    <row r="1242" spans="1:8" x14ac:dyDescent="0.2">
      <c r="A1242" t="s">
        <v>4</v>
      </c>
      <c r="B1242" t="s">
        <v>33</v>
      </c>
      <c r="C1242" t="s">
        <v>64</v>
      </c>
      <c r="D1242">
        <v>7</v>
      </c>
      <c r="E1242">
        <v>0</v>
      </c>
      <c r="F1242">
        <v>60185.4824018664</v>
      </c>
      <c r="G1242">
        <f>IF(Table1[[#This Row],[time]]&lt;7200000,1,0)</f>
        <v>1</v>
      </c>
      <c r="H1242">
        <f>SUMIFS(Table1[time],Table1[repetition],Table1[[#This Row],[repetition]],Table1[config],Table1[[#This Row],[config]])</f>
        <v>2183608.4028102909</v>
      </c>
    </row>
    <row r="1243" spans="1:8" x14ac:dyDescent="0.2">
      <c r="A1243" t="s">
        <v>4</v>
      </c>
      <c r="B1243" t="s">
        <v>58</v>
      </c>
      <c r="C1243" t="s">
        <v>64</v>
      </c>
      <c r="D1243">
        <v>7</v>
      </c>
      <c r="E1243">
        <v>0</v>
      </c>
      <c r="F1243">
        <v>55393.121606204601</v>
      </c>
      <c r="G1243">
        <f>IF(Table1[[#This Row],[time]]&lt;7200000,1,0)</f>
        <v>1</v>
      </c>
      <c r="H1243">
        <f>SUMIFS(Table1[time],Table1[repetition],Table1[[#This Row],[repetition]],Table1[config],Table1[[#This Row],[config]])</f>
        <v>2183608.4028102909</v>
      </c>
    </row>
    <row r="1244" spans="1:8" x14ac:dyDescent="0.2">
      <c r="A1244" t="s">
        <v>4</v>
      </c>
      <c r="B1244" t="s">
        <v>49</v>
      </c>
      <c r="C1244" t="s">
        <v>64</v>
      </c>
      <c r="D1244">
        <v>7</v>
      </c>
      <c r="E1244">
        <v>0</v>
      </c>
      <c r="F1244">
        <v>55278.501607011996</v>
      </c>
      <c r="G1244">
        <f>IF(Table1[[#This Row],[time]]&lt;7200000,1,0)</f>
        <v>1</v>
      </c>
      <c r="H1244">
        <f>SUMIFS(Table1[time],Table1[repetition],Table1[[#This Row],[repetition]],Table1[config],Table1[[#This Row],[config]])</f>
        <v>2183608.4028102909</v>
      </c>
    </row>
    <row r="1245" spans="1:8" x14ac:dyDescent="0.2">
      <c r="A1245" t="s">
        <v>4</v>
      </c>
      <c r="B1245" t="s">
        <v>51</v>
      </c>
      <c r="C1245" t="s">
        <v>64</v>
      </c>
      <c r="D1245">
        <v>7</v>
      </c>
      <c r="E1245">
        <v>0</v>
      </c>
      <c r="F1245">
        <v>59948.854806832896</v>
      </c>
      <c r="G1245">
        <f>IF(Table1[[#This Row],[time]]&lt;7200000,1,0)</f>
        <v>1</v>
      </c>
      <c r="H1245">
        <f>SUMIFS(Table1[time],Table1[repetition],Table1[[#This Row],[repetition]],Table1[config],Table1[[#This Row],[config]])</f>
        <v>2183608.4028102909</v>
      </c>
    </row>
    <row r="1246" spans="1:8" x14ac:dyDescent="0.2">
      <c r="A1246" t="s">
        <v>4</v>
      </c>
      <c r="B1246" t="s">
        <v>20</v>
      </c>
      <c r="C1246" t="s">
        <v>64</v>
      </c>
      <c r="D1246">
        <v>7</v>
      </c>
      <c r="E1246">
        <v>0</v>
      </c>
      <c r="F1246">
        <v>62495.806633029097</v>
      </c>
      <c r="G1246">
        <f>IF(Table1[[#This Row],[time]]&lt;7200000,1,0)</f>
        <v>1</v>
      </c>
      <c r="H1246">
        <f>SUMIFS(Table1[time],Table1[repetition],Table1[[#This Row],[repetition]],Table1[config],Table1[[#This Row],[config]])</f>
        <v>2183608.4028102909</v>
      </c>
    </row>
    <row r="1247" spans="1:8" x14ac:dyDescent="0.2">
      <c r="A1247" t="s">
        <v>4</v>
      </c>
      <c r="B1247" t="s">
        <v>7</v>
      </c>
      <c r="C1247" t="s">
        <v>64</v>
      </c>
      <c r="D1247">
        <v>7</v>
      </c>
      <c r="E1247">
        <v>0</v>
      </c>
      <c r="F1247">
        <v>62710.246792063102</v>
      </c>
      <c r="G1247">
        <f>IF(Table1[[#This Row],[time]]&lt;7200000,1,0)</f>
        <v>1</v>
      </c>
      <c r="H1247">
        <f>SUMIFS(Table1[time],Table1[repetition],Table1[[#This Row],[repetition]],Table1[config],Table1[[#This Row],[config]])</f>
        <v>2183608.4028102909</v>
      </c>
    </row>
    <row r="1248" spans="1:8" x14ac:dyDescent="0.2">
      <c r="A1248" t="s">
        <v>4</v>
      </c>
      <c r="B1248" t="s">
        <v>35</v>
      </c>
      <c r="C1248" t="s">
        <v>64</v>
      </c>
      <c r="D1248">
        <v>7</v>
      </c>
      <c r="E1248">
        <v>0</v>
      </c>
      <c r="F1248">
        <v>68593.591200886294</v>
      </c>
      <c r="G1248">
        <f>IF(Table1[[#This Row],[time]]&lt;7200000,1,0)</f>
        <v>1</v>
      </c>
      <c r="H1248">
        <f>SUMIFS(Table1[time],Table1[repetition],Table1[[#This Row],[repetition]],Table1[config],Table1[[#This Row],[config]])</f>
        <v>2183608.4028102909</v>
      </c>
    </row>
    <row r="1249" spans="1:8" x14ac:dyDescent="0.2">
      <c r="A1249" t="s">
        <v>4</v>
      </c>
      <c r="B1249" t="s">
        <v>22</v>
      </c>
      <c r="C1249" t="s">
        <v>64</v>
      </c>
      <c r="D1249">
        <v>7</v>
      </c>
      <c r="E1249">
        <v>0</v>
      </c>
      <c r="F1249">
        <v>74512.473878916295</v>
      </c>
      <c r="G1249">
        <f>IF(Table1[[#This Row],[time]]&lt;7200000,1,0)</f>
        <v>1</v>
      </c>
      <c r="H1249">
        <f>SUMIFS(Table1[time],Table1[repetition],Table1[[#This Row],[repetition]],Table1[config],Table1[[#This Row],[config]])</f>
        <v>2183608.4028102909</v>
      </c>
    </row>
    <row r="1250" spans="1:8" x14ac:dyDescent="0.2">
      <c r="A1250" t="s">
        <v>4</v>
      </c>
      <c r="B1250" t="s">
        <v>40</v>
      </c>
      <c r="C1250" t="s">
        <v>64</v>
      </c>
      <c r="D1250">
        <v>7</v>
      </c>
      <c r="E1250">
        <v>0</v>
      </c>
      <c r="F1250">
        <v>89695.4238209873</v>
      </c>
      <c r="G1250">
        <f>IF(Table1[[#This Row],[time]]&lt;7200000,1,0)</f>
        <v>1</v>
      </c>
      <c r="H1250">
        <f>SUMIFS(Table1[time],Table1[repetition],Table1[[#This Row],[repetition]],Table1[config],Table1[[#This Row],[config]])</f>
        <v>2183608.4028102909</v>
      </c>
    </row>
    <row r="1251" spans="1:8" x14ac:dyDescent="0.2">
      <c r="A1251" t="s">
        <v>66</v>
      </c>
      <c r="B1251" t="s">
        <v>25</v>
      </c>
      <c r="C1251" t="s">
        <v>64</v>
      </c>
      <c r="D1251">
        <v>7</v>
      </c>
      <c r="E1251">
        <v>0</v>
      </c>
      <c r="F1251">
        <v>3789758.6158583802</v>
      </c>
      <c r="G1251">
        <f>IF(Table1[[#This Row],[time]]&lt;7200000,1,0)</f>
        <v>1</v>
      </c>
      <c r="H1251">
        <f>SUMIFS(Table1[time],Table1[repetition],Table1[[#This Row],[repetition]],Table1[config],Table1[[#This Row],[config]])</f>
        <v>227739660.31151193</v>
      </c>
    </row>
    <row r="1252" spans="1:8" x14ac:dyDescent="0.2">
      <c r="A1252" t="s">
        <v>4</v>
      </c>
      <c r="B1252" t="s">
        <v>57</v>
      </c>
      <c r="C1252" t="s">
        <v>64</v>
      </c>
      <c r="D1252">
        <v>7</v>
      </c>
      <c r="E1252">
        <v>0</v>
      </c>
      <c r="F1252">
        <v>68685.972357867198</v>
      </c>
      <c r="G1252">
        <f>IF(Table1[[#This Row],[time]]&lt;7200000,1,0)</f>
        <v>1</v>
      </c>
      <c r="H1252">
        <f>SUMIFS(Table1[time],Table1[repetition],Table1[[#This Row],[repetition]],Table1[config],Table1[[#This Row],[config]])</f>
        <v>2183608.4028102909</v>
      </c>
    </row>
    <row r="1253" spans="1:8" x14ac:dyDescent="0.2">
      <c r="A1253" t="s">
        <v>66</v>
      </c>
      <c r="B1253" t="s">
        <v>56</v>
      </c>
      <c r="C1253" t="s">
        <v>64</v>
      </c>
      <c r="D1253">
        <v>7</v>
      </c>
      <c r="E1253">
        <v>0</v>
      </c>
      <c r="F1253">
        <v>3789881.70198164</v>
      </c>
      <c r="G1253">
        <f>IF(Table1[[#This Row],[time]]&lt;7200000,1,0)</f>
        <v>1</v>
      </c>
      <c r="H1253">
        <f>SUMIFS(Table1[time],Table1[repetition],Table1[[#This Row],[repetition]],Table1[config],Table1[[#This Row],[config]])</f>
        <v>227739660.31151193</v>
      </c>
    </row>
    <row r="1254" spans="1:8" x14ac:dyDescent="0.2">
      <c r="A1254" t="s">
        <v>66</v>
      </c>
      <c r="B1254" t="s">
        <v>13</v>
      </c>
      <c r="C1254" t="s">
        <v>64</v>
      </c>
      <c r="D1254">
        <v>7</v>
      </c>
      <c r="E1254">
        <v>0</v>
      </c>
      <c r="F1254">
        <v>4768342.5366850505</v>
      </c>
      <c r="G1254">
        <f>IF(Table1[[#This Row],[time]]&lt;7200000,1,0)</f>
        <v>1</v>
      </c>
      <c r="H1254">
        <f>SUMIFS(Table1[time],Table1[repetition],Table1[[#This Row],[repetition]],Table1[config],Table1[[#This Row],[config]])</f>
        <v>227739660.31151193</v>
      </c>
    </row>
    <row r="1255" spans="1:8" x14ac:dyDescent="0.2">
      <c r="A1255" t="s">
        <v>66</v>
      </c>
      <c r="B1255" t="s">
        <v>12</v>
      </c>
      <c r="C1255" t="s">
        <v>64</v>
      </c>
      <c r="D1255">
        <v>7</v>
      </c>
      <c r="E1255">
        <v>0</v>
      </c>
      <c r="F1255">
        <v>7204836.8873051303</v>
      </c>
      <c r="G1255">
        <f>IF(Table1[[#This Row],[time]]&lt;7200000,1,0)</f>
        <v>0</v>
      </c>
      <c r="H1255">
        <f>SUMIFS(Table1[time],Table1[repetition],Table1[[#This Row],[repetition]],Table1[config],Table1[[#This Row],[config]])</f>
        <v>227739660.31151193</v>
      </c>
    </row>
    <row r="1256" spans="1:8" x14ac:dyDescent="0.2">
      <c r="A1256" t="s">
        <v>66</v>
      </c>
      <c r="B1256" t="s">
        <v>33</v>
      </c>
      <c r="C1256" t="s">
        <v>64</v>
      </c>
      <c r="D1256">
        <v>7</v>
      </c>
      <c r="E1256">
        <v>0</v>
      </c>
      <c r="F1256">
        <v>3789634.5982351298</v>
      </c>
      <c r="G1256">
        <f>IF(Table1[[#This Row],[time]]&lt;7200000,1,0)</f>
        <v>1</v>
      </c>
      <c r="H1256">
        <f>SUMIFS(Table1[time],Table1[repetition],Table1[[#This Row],[repetition]],Table1[config],Table1[[#This Row],[config]])</f>
        <v>227739660.31151193</v>
      </c>
    </row>
    <row r="1257" spans="1:8" x14ac:dyDescent="0.2">
      <c r="A1257" t="s">
        <v>66</v>
      </c>
      <c r="B1257" t="s">
        <v>32</v>
      </c>
      <c r="C1257" t="s">
        <v>64</v>
      </c>
      <c r="D1257">
        <v>7</v>
      </c>
      <c r="E1257">
        <v>0</v>
      </c>
      <c r="F1257">
        <v>3789706.1277180901</v>
      </c>
      <c r="G1257">
        <f>IF(Table1[[#This Row],[time]]&lt;7200000,1,0)</f>
        <v>1</v>
      </c>
      <c r="H1257">
        <f>SUMIFS(Table1[time],Table1[repetition],Table1[[#This Row],[repetition]],Table1[config],Table1[[#This Row],[config]])</f>
        <v>227739660.31151193</v>
      </c>
    </row>
    <row r="1258" spans="1:8" x14ac:dyDescent="0.2">
      <c r="A1258" t="s">
        <v>66</v>
      </c>
      <c r="B1258" t="s">
        <v>17</v>
      </c>
      <c r="C1258" t="s">
        <v>64</v>
      </c>
      <c r="D1258">
        <v>7</v>
      </c>
      <c r="E1258">
        <v>0</v>
      </c>
      <c r="F1258">
        <v>3789782.6951690898</v>
      </c>
      <c r="G1258">
        <f>IF(Table1[[#This Row],[time]]&lt;7200000,1,0)</f>
        <v>1</v>
      </c>
      <c r="H1258">
        <f>SUMIFS(Table1[time],Table1[repetition],Table1[[#This Row],[repetition]],Table1[config],Table1[[#This Row],[config]])</f>
        <v>227739660.31151193</v>
      </c>
    </row>
    <row r="1259" spans="1:8" x14ac:dyDescent="0.2">
      <c r="A1259" t="s">
        <v>66</v>
      </c>
      <c r="B1259" t="s">
        <v>42</v>
      </c>
      <c r="C1259" t="s">
        <v>64</v>
      </c>
      <c r="D1259">
        <v>7</v>
      </c>
      <c r="E1259">
        <v>0</v>
      </c>
      <c r="F1259">
        <v>3789734.6368259699</v>
      </c>
      <c r="G1259">
        <f>IF(Table1[[#This Row],[time]]&lt;7200000,1,0)</f>
        <v>1</v>
      </c>
      <c r="H1259">
        <f>SUMIFS(Table1[time],Table1[repetition],Table1[[#This Row],[repetition]],Table1[config],Table1[[#This Row],[config]])</f>
        <v>227739660.31151193</v>
      </c>
    </row>
    <row r="1260" spans="1:8" x14ac:dyDescent="0.2">
      <c r="A1260" t="s">
        <v>66</v>
      </c>
      <c r="B1260" t="s">
        <v>43</v>
      </c>
      <c r="C1260" t="s">
        <v>64</v>
      </c>
      <c r="D1260">
        <v>7</v>
      </c>
      <c r="E1260">
        <v>0</v>
      </c>
      <c r="F1260">
        <v>3789805.3251728402</v>
      </c>
      <c r="G1260">
        <f>IF(Table1[[#This Row],[time]]&lt;7200000,1,0)</f>
        <v>1</v>
      </c>
      <c r="H1260">
        <f>SUMIFS(Table1[time],Table1[repetition],Table1[[#This Row],[repetition]],Table1[config],Table1[[#This Row],[config]])</f>
        <v>227739660.31151193</v>
      </c>
    </row>
    <row r="1261" spans="1:8" x14ac:dyDescent="0.2">
      <c r="A1261" t="s">
        <v>66</v>
      </c>
      <c r="B1261" t="s">
        <v>53</v>
      </c>
      <c r="C1261" t="s">
        <v>64</v>
      </c>
      <c r="D1261">
        <v>7</v>
      </c>
      <c r="E1261">
        <v>0</v>
      </c>
      <c r="F1261">
        <v>7214813.4970599702</v>
      </c>
      <c r="G1261">
        <f>IF(Table1[[#This Row],[time]]&lt;7200000,1,0)</f>
        <v>0</v>
      </c>
      <c r="H1261">
        <f>SUMIFS(Table1[time],Table1[repetition],Table1[[#This Row],[repetition]],Table1[config],Table1[[#This Row],[config]])</f>
        <v>227739660.31151193</v>
      </c>
    </row>
    <row r="1262" spans="1:8" x14ac:dyDescent="0.2">
      <c r="A1262" t="s">
        <v>66</v>
      </c>
      <c r="B1262" t="s">
        <v>18</v>
      </c>
      <c r="C1262" t="s">
        <v>64</v>
      </c>
      <c r="D1262">
        <v>7</v>
      </c>
      <c r="E1262">
        <v>0</v>
      </c>
      <c r="F1262">
        <v>3789358.27719094</v>
      </c>
      <c r="G1262">
        <f>IF(Table1[[#This Row],[time]]&lt;7200000,1,0)</f>
        <v>1</v>
      </c>
      <c r="H1262">
        <f>SUMIFS(Table1[time],Table1[repetition],Table1[[#This Row],[repetition]],Table1[config],Table1[[#This Row],[config]])</f>
        <v>227739660.31151193</v>
      </c>
    </row>
    <row r="1263" spans="1:8" x14ac:dyDescent="0.2">
      <c r="A1263" t="s">
        <v>66</v>
      </c>
      <c r="B1263" t="s">
        <v>22</v>
      </c>
      <c r="C1263" t="s">
        <v>64</v>
      </c>
      <c r="D1263">
        <v>7</v>
      </c>
      <c r="E1263">
        <v>0</v>
      </c>
      <c r="F1263">
        <v>5074344.2038232395</v>
      </c>
      <c r="G1263">
        <f>IF(Table1[[#This Row],[time]]&lt;7200000,1,0)</f>
        <v>1</v>
      </c>
      <c r="H1263">
        <f>SUMIFS(Table1[time],Table1[repetition],Table1[[#This Row],[repetition]],Table1[config],Table1[[#This Row],[config]])</f>
        <v>227739660.31151193</v>
      </c>
    </row>
    <row r="1264" spans="1:8" x14ac:dyDescent="0.2">
      <c r="A1264" t="s">
        <v>66</v>
      </c>
      <c r="B1264" t="s">
        <v>7</v>
      </c>
      <c r="C1264" t="s">
        <v>64</v>
      </c>
      <c r="D1264">
        <v>7</v>
      </c>
      <c r="E1264">
        <v>0</v>
      </c>
      <c r="F1264">
        <v>3789777.6036891099</v>
      </c>
      <c r="G1264">
        <f>IF(Table1[[#This Row],[time]]&lt;7200000,1,0)</f>
        <v>1</v>
      </c>
      <c r="H1264">
        <f>SUMIFS(Table1[time],Table1[repetition],Table1[[#This Row],[repetition]],Table1[config],Table1[[#This Row],[config]])</f>
        <v>227739660.31151193</v>
      </c>
    </row>
    <row r="1265" spans="1:8" x14ac:dyDescent="0.2">
      <c r="A1265" t="s">
        <v>66</v>
      </c>
      <c r="B1265" t="s">
        <v>34</v>
      </c>
      <c r="C1265" t="s">
        <v>64</v>
      </c>
      <c r="D1265">
        <v>7</v>
      </c>
      <c r="E1265">
        <v>0</v>
      </c>
      <c r="F1265">
        <v>3789770.01993404</v>
      </c>
      <c r="G1265">
        <f>IF(Table1[[#This Row],[time]]&lt;7200000,1,0)</f>
        <v>1</v>
      </c>
      <c r="H1265">
        <f>SUMIFS(Table1[time],Table1[repetition],Table1[[#This Row],[repetition]],Table1[config],Table1[[#This Row],[config]])</f>
        <v>227739660.31151193</v>
      </c>
    </row>
    <row r="1266" spans="1:8" x14ac:dyDescent="0.2">
      <c r="A1266" t="s">
        <v>66</v>
      </c>
      <c r="B1266" t="s">
        <v>37</v>
      </c>
      <c r="C1266" t="s">
        <v>64</v>
      </c>
      <c r="D1266">
        <v>7</v>
      </c>
      <c r="E1266">
        <v>0</v>
      </c>
      <c r="F1266">
        <v>7214811.9725156501</v>
      </c>
      <c r="G1266">
        <f>IF(Table1[[#This Row],[time]]&lt;7200000,1,0)</f>
        <v>0</v>
      </c>
      <c r="H1266">
        <f>SUMIFS(Table1[time],Table1[repetition],Table1[[#This Row],[repetition]],Table1[config],Table1[[#This Row],[config]])</f>
        <v>227739660.31151193</v>
      </c>
    </row>
    <row r="1267" spans="1:8" x14ac:dyDescent="0.2">
      <c r="A1267" t="s">
        <v>66</v>
      </c>
      <c r="B1267" t="s">
        <v>10</v>
      </c>
      <c r="C1267" t="s">
        <v>64</v>
      </c>
      <c r="D1267">
        <v>7</v>
      </c>
      <c r="E1267">
        <v>0</v>
      </c>
      <c r="F1267">
        <v>3991896.4523156099</v>
      </c>
      <c r="G1267">
        <f>IF(Table1[[#This Row],[time]]&lt;7200000,1,0)</f>
        <v>1</v>
      </c>
      <c r="H1267">
        <f>SUMIFS(Table1[time],Table1[repetition],Table1[[#This Row],[repetition]],Table1[config],Table1[[#This Row],[config]])</f>
        <v>227739660.31151193</v>
      </c>
    </row>
    <row r="1268" spans="1:8" x14ac:dyDescent="0.2">
      <c r="A1268" t="s">
        <v>66</v>
      </c>
      <c r="B1268" t="s">
        <v>26</v>
      </c>
      <c r="C1268" t="s">
        <v>64</v>
      </c>
      <c r="D1268">
        <v>7</v>
      </c>
      <c r="E1268">
        <v>0</v>
      </c>
      <c r="F1268">
        <v>3790017.4397570002</v>
      </c>
      <c r="G1268">
        <f>IF(Table1[[#This Row],[time]]&lt;7200000,1,0)</f>
        <v>1</v>
      </c>
      <c r="H1268">
        <f>SUMIFS(Table1[time],Table1[repetition],Table1[[#This Row],[repetition]],Table1[config],Table1[[#This Row],[config]])</f>
        <v>227739660.31151193</v>
      </c>
    </row>
    <row r="1269" spans="1:8" x14ac:dyDescent="0.2">
      <c r="A1269" t="s">
        <v>66</v>
      </c>
      <c r="B1269" t="s">
        <v>15</v>
      </c>
      <c r="C1269" t="s">
        <v>64</v>
      </c>
      <c r="D1269">
        <v>7</v>
      </c>
      <c r="E1269">
        <v>0</v>
      </c>
      <c r="F1269">
        <v>3789654.8873968399</v>
      </c>
      <c r="G1269">
        <f>IF(Table1[[#This Row],[time]]&lt;7200000,1,0)</f>
        <v>1</v>
      </c>
      <c r="H1269">
        <f>SUMIFS(Table1[time],Table1[repetition],Table1[[#This Row],[repetition]],Table1[config],Table1[[#This Row],[config]])</f>
        <v>227739660.31151193</v>
      </c>
    </row>
    <row r="1270" spans="1:8" x14ac:dyDescent="0.2">
      <c r="A1270" t="s">
        <v>66</v>
      </c>
      <c r="B1270" t="s">
        <v>47</v>
      </c>
      <c r="C1270" t="s">
        <v>64</v>
      </c>
      <c r="D1270">
        <v>7</v>
      </c>
      <c r="E1270">
        <v>0</v>
      </c>
      <c r="F1270">
        <v>4858676.2863709498</v>
      </c>
      <c r="G1270">
        <f>IF(Table1[[#This Row],[time]]&lt;7200000,1,0)</f>
        <v>1</v>
      </c>
      <c r="H1270">
        <f>SUMIFS(Table1[time],Table1[repetition],Table1[[#This Row],[repetition]],Table1[config],Table1[[#This Row],[config]])</f>
        <v>227739660.31151193</v>
      </c>
    </row>
    <row r="1271" spans="1:8" x14ac:dyDescent="0.2">
      <c r="A1271" t="s">
        <v>66</v>
      </c>
      <c r="B1271" t="s">
        <v>39</v>
      </c>
      <c r="C1271" t="s">
        <v>64</v>
      </c>
      <c r="D1271">
        <v>7</v>
      </c>
      <c r="E1271">
        <v>1</v>
      </c>
      <c r="F1271">
        <v>3789362.4237482399</v>
      </c>
      <c r="G1271">
        <f>IF(Table1[[#This Row],[time]]&lt;7200000,1,0)</f>
        <v>1</v>
      </c>
      <c r="H1271">
        <f>SUMIFS(Table1[time],Table1[repetition],Table1[[#This Row],[repetition]],Table1[config],Table1[[#This Row],[config]])</f>
        <v>227739660.31151193</v>
      </c>
    </row>
    <row r="1272" spans="1:8" x14ac:dyDescent="0.2">
      <c r="A1272" t="s">
        <v>66</v>
      </c>
      <c r="B1272" t="s">
        <v>38</v>
      </c>
      <c r="C1272" t="s">
        <v>64</v>
      </c>
      <c r="D1272">
        <v>7</v>
      </c>
      <c r="E1272">
        <v>0</v>
      </c>
      <c r="F1272">
        <v>4153363.6607439201</v>
      </c>
      <c r="G1272">
        <f>IF(Table1[[#This Row],[time]]&lt;7200000,1,0)</f>
        <v>1</v>
      </c>
      <c r="H1272">
        <f>SUMIFS(Table1[time],Table1[repetition],Table1[[#This Row],[repetition]],Table1[config],Table1[[#This Row],[config]])</f>
        <v>227739660.31151193</v>
      </c>
    </row>
    <row r="1273" spans="1:8" x14ac:dyDescent="0.2">
      <c r="A1273" t="s">
        <v>66</v>
      </c>
      <c r="B1273" t="s">
        <v>57</v>
      </c>
      <c r="C1273" t="s">
        <v>64</v>
      </c>
      <c r="D1273">
        <v>7</v>
      </c>
      <c r="E1273">
        <v>0</v>
      </c>
      <c r="F1273">
        <v>7219000.7052109502</v>
      </c>
      <c r="G1273">
        <f>IF(Table1[[#This Row],[time]]&lt;7200000,1,0)</f>
        <v>0</v>
      </c>
      <c r="H1273">
        <f>SUMIFS(Table1[time],Table1[repetition],Table1[[#This Row],[repetition]],Table1[config],Table1[[#This Row],[config]])</f>
        <v>227739660.31151193</v>
      </c>
    </row>
    <row r="1274" spans="1:8" x14ac:dyDescent="0.2">
      <c r="A1274" t="s">
        <v>66</v>
      </c>
      <c r="B1274" t="s">
        <v>35</v>
      </c>
      <c r="C1274" t="s">
        <v>64</v>
      </c>
      <c r="D1274">
        <v>7</v>
      </c>
      <c r="E1274">
        <v>0</v>
      </c>
      <c r="F1274">
        <v>7219000.2675880603</v>
      </c>
      <c r="G1274">
        <f>IF(Table1[[#This Row],[time]]&lt;7200000,1,0)</f>
        <v>0</v>
      </c>
      <c r="H1274">
        <f>SUMIFS(Table1[time],Table1[repetition],Table1[[#This Row],[repetition]],Table1[config],Table1[[#This Row],[config]])</f>
        <v>227739660.31151193</v>
      </c>
    </row>
    <row r="1275" spans="1:8" x14ac:dyDescent="0.2">
      <c r="A1275" t="s">
        <v>66</v>
      </c>
      <c r="B1275" t="s">
        <v>30</v>
      </c>
      <c r="C1275" t="s">
        <v>64</v>
      </c>
      <c r="D1275">
        <v>7</v>
      </c>
      <c r="E1275">
        <v>0</v>
      </c>
      <c r="F1275">
        <v>3789691.2605157099</v>
      </c>
      <c r="G1275">
        <f>IF(Table1[[#This Row],[time]]&lt;7200000,1,0)</f>
        <v>1</v>
      </c>
      <c r="H1275">
        <f>SUMIFS(Table1[time],Table1[repetition],Table1[[#This Row],[repetition]],Table1[config],Table1[[#This Row],[config]])</f>
        <v>227739660.31151193</v>
      </c>
    </row>
    <row r="1276" spans="1:8" x14ac:dyDescent="0.2">
      <c r="A1276" t="s">
        <v>66</v>
      </c>
      <c r="B1276" t="s">
        <v>21</v>
      </c>
      <c r="C1276" t="s">
        <v>64</v>
      </c>
      <c r="D1276">
        <v>7</v>
      </c>
      <c r="E1276">
        <v>0</v>
      </c>
      <c r="F1276">
        <v>3789550.25538895</v>
      </c>
      <c r="G1276">
        <f>IF(Table1[[#This Row],[time]]&lt;7200000,1,0)</f>
        <v>1</v>
      </c>
      <c r="H1276">
        <f>SUMIFS(Table1[time],Table1[repetition],Table1[[#This Row],[repetition]],Table1[config],Table1[[#This Row],[config]])</f>
        <v>227739660.31151193</v>
      </c>
    </row>
    <row r="1277" spans="1:8" x14ac:dyDescent="0.2">
      <c r="A1277" t="s">
        <v>66</v>
      </c>
      <c r="B1277" t="s">
        <v>16</v>
      </c>
      <c r="C1277" t="s">
        <v>64</v>
      </c>
      <c r="D1277">
        <v>7</v>
      </c>
      <c r="E1277">
        <v>0</v>
      </c>
      <c r="F1277">
        <v>3789592.8946058201</v>
      </c>
      <c r="G1277">
        <f>IF(Table1[[#This Row],[time]]&lt;7200000,1,0)</f>
        <v>1</v>
      </c>
      <c r="H1277">
        <f>SUMIFS(Table1[time],Table1[repetition],Table1[[#This Row],[repetition]],Table1[config],Table1[[#This Row],[config]])</f>
        <v>227739660.31151193</v>
      </c>
    </row>
    <row r="1278" spans="1:8" x14ac:dyDescent="0.2">
      <c r="A1278" t="s">
        <v>66</v>
      </c>
      <c r="B1278" t="s">
        <v>40</v>
      </c>
      <c r="C1278" t="s">
        <v>64</v>
      </c>
      <c r="D1278">
        <v>7</v>
      </c>
      <c r="E1278">
        <v>0</v>
      </c>
      <c r="F1278">
        <v>3789794.3935031001</v>
      </c>
      <c r="G1278">
        <f>IF(Table1[[#This Row],[time]]&lt;7200000,1,0)</f>
        <v>1</v>
      </c>
      <c r="H1278">
        <f>SUMIFS(Table1[time],Table1[repetition],Table1[[#This Row],[repetition]],Table1[config],Table1[[#This Row],[config]])</f>
        <v>227739660.31151193</v>
      </c>
    </row>
    <row r="1279" spans="1:8" x14ac:dyDescent="0.2">
      <c r="A1279" t="s">
        <v>66</v>
      </c>
      <c r="B1279" t="s">
        <v>24</v>
      </c>
      <c r="C1279" t="s">
        <v>64</v>
      </c>
      <c r="D1279">
        <v>7</v>
      </c>
      <c r="E1279">
        <v>3</v>
      </c>
      <c r="F1279">
        <v>3789814.33237716</v>
      </c>
      <c r="G1279">
        <f>IF(Table1[[#This Row],[time]]&lt;7200000,1,0)</f>
        <v>1</v>
      </c>
      <c r="H1279">
        <f>SUMIFS(Table1[time],Table1[repetition],Table1[[#This Row],[repetition]],Table1[config],Table1[[#This Row],[config]])</f>
        <v>227739660.31151193</v>
      </c>
    </row>
    <row r="1280" spans="1:8" x14ac:dyDescent="0.2">
      <c r="A1280" t="s">
        <v>66</v>
      </c>
      <c r="B1280" t="s">
        <v>27</v>
      </c>
      <c r="C1280" t="s">
        <v>64</v>
      </c>
      <c r="D1280">
        <v>7</v>
      </c>
      <c r="E1280">
        <v>0</v>
      </c>
      <c r="F1280">
        <v>3991870.7193601802</v>
      </c>
      <c r="G1280">
        <f>IF(Table1[[#This Row],[time]]&lt;7200000,1,0)</f>
        <v>1</v>
      </c>
      <c r="H1280">
        <f>SUMIFS(Table1[time],Table1[repetition],Table1[[#This Row],[repetition]],Table1[config],Table1[[#This Row],[config]])</f>
        <v>227739660.31151193</v>
      </c>
    </row>
    <row r="1281" spans="1:8" x14ac:dyDescent="0.2">
      <c r="A1281" t="s">
        <v>66</v>
      </c>
      <c r="B1281" t="s">
        <v>51</v>
      </c>
      <c r="C1281" t="s">
        <v>64</v>
      </c>
      <c r="D1281">
        <v>7</v>
      </c>
      <c r="E1281">
        <v>0</v>
      </c>
      <c r="F1281">
        <v>7208980.5322042601</v>
      </c>
      <c r="G1281">
        <f>IF(Table1[[#This Row],[time]]&lt;7200000,1,0)</f>
        <v>0</v>
      </c>
      <c r="H1281">
        <f>SUMIFS(Table1[time],Table1[repetition],Table1[[#This Row],[repetition]],Table1[config],Table1[[#This Row],[config]])</f>
        <v>227739660.31151193</v>
      </c>
    </row>
    <row r="1282" spans="1:8" x14ac:dyDescent="0.2">
      <c r="A1282" t="s">
        <v>66</v>
      </c>
      <c r="B1282" t="s">
        <v>5</v>
      </c>
      <c r="C1282" t="s">
        <v>64</v>
      </c>
      <c r="D1282">
        <v>7</v>
      </c>
      <c r="E1282">
        <v>0</v>
      </c>
      <c r="F1282">
        <v>3789981.8619382498</v>
      </c>
      <c r="G1282">
        <f>IF(Table1[[#This Row],[time]]&lt;7200000,1,0)</f>
        <v>1</v>
      </c>
      <c r="H1282">
        <f>SUMIFS(Table1[time],Table1[repetition],Table1[[#This Row],[repetition]],Table1[config],Table1[[#This Row],[config]])</f>
        <v>227739660.31151193</v>
      </c>
    </row>
    <row r="1283" spans="1:8" x14ac:dyDescent="0.2">
      <c r="A1283" t="s">
        <v>66</v>
      </c>
      <c r="B1283" t="s">
        <v>31</v>
      </c>
      <c r="C1283" t="s">
        <v>64</v>
      </c>
      <c r="D1283">
        <v>7</v>
      </c>
      <c r="E1283">
        <v>0</v>
      </c>
      <c r="F1283">
        <v>3789887.4336234201</v>
      </c>
      <c r="G1283">
        <f>IF(Table1[[#This Row],[time]]&lt;7200000,1,0)</f>
        <v>1</v>
      </c>
      <c r="H1283">
        <f>SUMIFS(Table1[time],Table1[repetition],Table1[[#This Row],[repetition]],Table1[config],Table1[[#This Row],[config]])</f>
        <v>227739660.31151193</v>
      </c>
    </row>
    <row r="1284" spans="1:8" x14ac:dyDescent="0.2">
      <c r="A1284" t="s">
        <v>66</v>
      </c>
      <c r="B1284" t="s">
        <v>28</v>
      </c>
      <c r="C1284" t="s">
        <v>64</v>
      </c>
      <c r="D1284">
        <v>7</v>
      </c>
      <c r="E1284">
        <v>0</v>
      </c>
      <c r="F1284">
        <v>3789998.3477890398</v>
      </c>
      <c r="G1284">
        <f>IF(Table1[[#This Row],[time]]&lt;7200000,1,0)</f>
        <v>1</v>
      </c>
      <c r="H1284">
        <f>SUMIFS(Table1[time],Table1[repetition],Table1[[#This Row],[repetition]],Table1[config],Table1[[#This Row],[config]])</f>
        <v>227739660.31151193</v>
      </c>
    </row>
    <row r="1285" spans="1:8" x14ac:dyDescent="0.2">
      <c r="A1285" t="s">
        <v>66</v>
      </c>
      <c r="B1285" t="s">
        <v>45</v>
      </c>
      <c r="C1285" t="s">
        <v>64</v>
      </c>
      <c r="D1285">
        <v>7</v>
      </c>
      <c r="E1285">
        <v>0</v>
      </c>
      <c r="F1285">
        <v>3789902.2054858501</v>
      </c>
      <c r="G1285">
        <f>IF(Table1[[#This Row],[time]]&lt;7200000,1,0)</f>
        <v>1</v>
      </c>
      <c r="H1285">
        <f>SUMIFS(Table1[time],Table1[repetition],Table1[[#This Row],[repetition]],Table1[config],Table1[[#This Row],[config]])</f>
        <v>227739660.31151193</v>
      </c>
    </row>
    <row r="1286" spans="1:8" x14ac:dyDescent="0.2">
      <c r="A1286" t="s">
        <v>66</v>
      </c>
      <c r="B1286" t="s">
        <v>44</v>
      </c>
      <c r="C1286" t="s">
        <v>64</v>
      </c>
      <c r="D1286">
        <v>7</v>
      </c>
      <c r="E1286">
        <v>0</v>
      </c>
      <c r="F1286">
        <v>4715875.53320219</v>
      </c>
      <c r="G1286">
        <f>IF(Table1[[#This Row],[time]]&lt;7200000,1,0)</f>
        <v>1</v>
      </c>
      <c r="H1286">
        <f>SUMIFS(Table1[time],Table1[repetition],Table1[[#This Row],[repetition]],Table1[config],Table1[[#This Row],[config]])</f>
        <v>227739660.31151193</v>
      </c>
    </row>
    <row r="1287" spans="1:8" x14ac:dyDescent="0.2">
      <c r="A1287" t="s">
        <v>66</v>
      </c>
      <c r="B1287" t="s">
        <v>48</v>
      </c>
      <c r="C1287" t="s">
        <v>64</v>
      </c>
      <c r="D1287">
        <v>7</v>
      </c>
      <c r="E1287">
        <v>0</v>
      </c>
      <c r="F1287">
        <v>3789629.7326190299</v>
      </c>
      <c r="G1287">
        <f>IF(Table1[[#This Row],[time]]&lt;7200000,1,0)</f>
        <v>1</v>
      </c>
      <c r="H1287">
        <f>SUMIFS(Table1[time],Table1[repetition],Table1[[#This Row],[repetition]],Table1[config],Table1[[#This Row],[config]])</f>
        <v>227739660.31151193</v>
      </c>
    </row>
    <row r="1288" spans="1:8" x14ac:dyDescent="0.2">
      <c r="A1288" t="s">
        <v>66</v>
      </c>
      <c r="B1288" t="s">
        <v>46</v>
      </c>
      <c r="C1288" t="s">
        <v>64</v>
      </c>
      <c r="D1288">
        <v>7</v>
      </c>
      <c r="E1288">
        <v>0</v>
      </c>
      <c r="F1288">
        <v>4153502.5417739502</v>
      </c>
      <c r="G1288">
        <f>IF(Table1[[#This Row],[time]]&lt;7200000,1,0)</f>
        <v>1</v>
      </c>
      <c r="H1288">
        <f>SUMIFS(Table1[time],Table1[repetition],Table1[[#This Row],[repetition]],Table1[config],Table1[[#This Row],[config]])</f>
        <v>227739660.31151193</v>
      </c>
    </row>
    <row r="1289" spans="1:8" x14ac:dyDescent="0.2">
      <c r="A1289" t="s">
        <v>66</v>
      </c>
      <c r="B1289" t="s">
        <v>14</v>
      </c>
      <c r="C1289" t="s">
        <v>64</v>
      </c>
      <c r="D1289">
        <v>7</v>
      </c>
      <c r="E1289">
        <v>0</v>
      </c>
      <c r="F1289">
        <v>3789621.1022292199</v>
      </c>
      <c r="G1289">
        <f>IF(Table1[[#This Row],[time]]&lt;7200000,1,0)</f>
        <v>1</v>
      </c>
      <c r="H1289">
        <f>SUMIFS(Table1[time],Table1[repetition],Table1[[#This Row],[repetition]],Table1[config],Table1[[#This Row],[config]])</f>
        <v>227739660.31151193</v>
      </c>
    </row>
    <row r="1290" spans="1:8" x14ac:dyDescent="0.2">
      <c r="A1290" t="s">
        <v>66</v>
      </c>
      <c r="B1290" t="s">
        <v>41</v>
      </c>
      <c r="C1290" t="s">
        <v>64</v>
      </c>
      <c r="D1290">
        <v>7</v>
      </c>
      <c r="E1290">
        <v>0</v>
      </c>
      <c r="F1290">
        <v>3789876.79224368</v>
      </c>
      <c r="G1290">
        <f>IF(Table1[[#This Row],[time]]&lt;7200000,1,0)</f>
        <v>1</v>
      </c>
      <c r="H1290">
        <f>SUMIFS(Table1[time],Table1[repetition],Table1[[#This Row],[repetition]],Table1[config],Table1[[#This Row],[config]])</f>
        <v>227739660.31151193</v>
      </c>
    </row>
    <row r="1291" spans="1:8" x14ac:dyDescent="0.2">
      <c r="A1291" t="s">
        <v>66</v>
      </c>
      <c r="B1291" t="s">
        <v>49</v>
      </c>
      <c r="C1291" t="s">
        <v>64</v>
      </c>
      <c r="D1291">
        <v>7</v>
      </c>
      <c r="E1291">
        <v>0</v>
      </c>
      <c r="F1291">
        <v>5370853.8345079804</v>
      </c>
      <c r="G1291">
        <f>IF(Table1[[#This Row],[time]]&lt;7200000,1,0)</f>
        <v>1</v>
      </c>
      <c r="H1291">
        <f>SUMIFS(Table1[time],Table1[repetition],Table1[[#This Row],[repetition]],Table1[config],Table1[[#This Row],[config]])</f>
        <v>227739660.31151193</v>
      </c>
    </row>
    <row r="1292" spans="1:8" x14ac:dyDescent="0.2">
      <c r="A1292" t="s">
        <v>66</v>
      </c>
      <c r="B1292" t="s">
        <v>50</v>
      </c>
      <c r="C1292" t="s">
        <v>64</v>
      </c>
      <c r="D1292">
        <v>7</v>
      </c>
      <c r="E1292">
        <v>0</v>
      </c>
      <c r="F1292">
        <v>3789544.0892516598</v>
      </c>
      <c r="G1292">
        <f>IF(Table1[[#This Row],[time]]&lt;7200000,1,0)</f>
        <v>1</v>
      </c>
      <c r="H1292">
        <f>SUMIFS(Table1[time],Table1[repetition],Table1[[#This Row],[repetition]],Table1[config],Table1[[#This Row],[config]])</f>
        <v>227739660.31151193</v>
      </c>
    </row>
    <row r="1293" spans="1:8" x14ac:dyDescent="0.2">
      <c r="A1293" t="s">
        <v>66</v>
      </c>
      <c r="B1293" t="s">
        <v>29</v>
      </c>
      <c r="C1293" t="s">
        <v>64</v>
      </c>
      <c r="D1293">
        <v>7</v>
      </c>
      <c r="E1293">
        <v>0</v>
      </c>
      <c r="F1293">
        <v>3789598.47771003</v>
      </c>
      <c r="G1293">
        <f>IF(Table1[[#This Row],[time]]&lt;7200000,1,0)</f>
        <v>1</v>
      </c>
      <c r="H1293">
        <f>SUMIFS(Table1[time],Table1[repetition],Table1[[#This Row],[repetition]],Table1[config],Table1[[#This Row],[config]])</f>
        <v>227739660.31151193</v>
      </c>
    </row>
    <row r="1294" spans="1:8" x14ac:dyDescent="0.2">
      <c r="A1294" t="s">
        <v>66</v>
      </c>
      <c r="B1294" t="s">
        <v>20</v>
      </c>
      <c r="C1294" t="s">
        <v>64</v>
      </c>
      <c r="D1294">
        <v>7</v>
      </c>
      <c r="E1294">
        <v>0</v>
      </c>
      <c r="F1294">
        <v>7217902.5237988597</v>
      </c>
      <c r="G1294">
        <f>IF(Table1[[#This Row],[time]]&lt;7200000,1,0)</f>
        <v>0</v>
      </c>
      <c r="H1294">
        <f>SUMIFS(Table1[time],Table1[repetition],Table1[[#This Row],[repetition]],Table1[config],Table1[[#This Row],[config]])</f>
        <v>227739660.31151193</v>
      </c>
    </row>
    <row r="1295" spans="1:8" x14ac:dyDescent="0.2">
      <c r="A1295" t="s">
        <v>66</v>
      </c>
      <c r="B1295" t="s">
        <v>55</v>
      </c>
      <c r="C1295" t="s">
        <v>64</v>
      </c>
      <c r="D1295">
        <v>7</v>
      </c>
      <c r="E1295">
        <v>0</v>
      </c>
      <c r="F1295">
        <v>3789629.0793521302</v>
      </c>
      <c r="G1295">
        <f>IF(Table1[[#This Row],[time]]&lt;7200000,1,0)</f>
        <v>1</v>
      </c>
      <c r="H1295">
        <f>SUMIFS(Table1[time],Table1[repetition],Table1[[#This Row],[repetition]],Table1[config],Table1[[#This Row],[config]])</f>
        <v>227739660.31151193</v>
      </c>
    </row>
    <row r="1296" spans="1:8" x14ac:dyDescent="0.2">
      <c r="A1296" t="s">
        <v>66</v>
      </c>
      <c r="B1296" t="s">
        <v>58</v>
      </c>
      <c r="C1296" t="s">
        <v>64</v>
      </c>
      <c r="D1296">
        <v>7</v>
      </c>
      <c r="E1296">
        <v>0</v>
      </c>
      <c r="F1296">
        <v>3789634.0387137602</v>
      </c>
      <c r="G1296">
        <f>IF(Table1[[#This Row],[time]]&lt;7200000,1,0)</f>
        <v>1</v>
      </c>
      <c r="H1296">
        <f>SUMIFS(Table1[time],Table1[repetition],Table1[[#This Row],[repetition]],Table1[config],Table1[[#This Row],[config]])</f>
        <v>227739660.31151193</v>
      </c>
    </row>
    <row r="1297" spans="1:8" x14ac:dyDescent="0.2">
      <c r="A1297" t="s">
        <v>66</v>
      </c>
      <c r="B1297" t="s">
        <v>9</v>
      </c>
      <c r="C1297" t="s">
        <v>64</v>
      </c>
      <c r="D1297">
        <v>7</v>
      </c>
      <c r="E1297">
        <v>1</v>
      </c>
      <c r="F1297">
        <v>3789379.0160319698</v>
      </c>
      <c r="G1297">
        <f>IF(Table1[[#This Row],[time]]&lt;7200000,1,0)</f>
        <v>1</v>
      </c>
      <c r="H1297">
        <f>SUMIFS(Table1[time],Table1[repetition],Table1[[#This Row],[repetition]],Table1[config],Table1[[#This Row],[config]])</f>
        <v>227739660.31151193</v>
      </c>
    </row>
    <row r="1298" spans="1:8" x14ac:dyDescent="0.2">
      <c r="A1298" t="s">
        <v>66</v>
      </c>
      <c r="B1298" t="s">
        <v>36</v>
      </c>
      <c r="C1298" t="s">
        <v>64</v>
      </c>
      <c r="D1298">
        <v>7</v>
      </c>
      <c r="E1298">
        <v>0</v>
      </c>
      <c r="F1298">
        <v>7214812.1282048495</v>
      </c>
      <c r="G1298">
        <f>IF(Table1[[#This Row],[time]]&lt;7200000,1,0)</f>
        <v>0</v>
      </c>
      <c r="H1298">
        <f>SUMIFS(Table1[time],Table1[repetition],Table1[[#This Row],[repetition]],Table1[config],Table1[[#This Row],[config]])</f>
        <v>227739660.31151193</v>
      </c>
    </row>
    <row r="1299" spans="1:8" x14ac:dyDescent="0.2">
      <c r="A1299" t="s">
        <v>68</v>
      </c>
      <c r="B1299" t="s">
        <v>56</v>
      </c>
      <c r="C1299" t="s">
        <v>64</v>
      </c>
      <c r="D1299">
        <v>7</v>
      </c>
      <c r="E1299">
        <v>0</v>
      </c>
      <c r="F1299">
        <v>33622.271667001703</v>
      </c>
      <c r="G1299">
        <f>IF(Table1[[#This Row],[time]]&lt;7200000,1,0)</f>
        <v>1</v>
      </c>
      <c r="H1299">
        <f>SUMIFS(Table1[time],Table1[repetition],Table1[[#This Row],[repetition]],Table1[config],Table1[[#This Row],[config]])</f>
        <v>1630124.2184319985</v>
      </c>
    </row>
    <row r="1300" spans="1:8" x14ac:dyDescent="0.2">
      <c r="A1300" t="s">
        <v>66</v>
      </c>
      <c r="B1300" t="s">
        <v>11</v>
      </c>
      <c r="C1300" t="s">
        <v>64</v>
      </c>
      <c r="D1300">
        <v>7</v>
      </c>
      <c r="E1300">
        <v>0</v>
      </c>
      <c r="F1300">
        <v>3789595.75712401</v>
      </c>
      <c r="G1300">
        <f>IF(Table1[[#This Row],[time]]&lt;7200000,1,0)</f>
        <v>1</v>
      </c>
      <c r="H1300">
        <f>SUMIFS(Table1[time],Table1[repetition],Table1[[#This Row],[repetition]],Table1[config],Table1[[#This Row],[config]])</f>
        <v>227739660.31151193</v>
      </c>
    </row>
    <row r="1301" spans="1:8" x14ac:dyDescent="0.2">
      <c r="A1301" t="s">
        <v>66</v>
      </c>
      <c r="B1301" t="s">
        <v>19</v>
      </c>
      <c r="C1301" t="s">
        <v>64</v>
      </c>
      <c r="D1301">
        <v>7</v>
      </c>
      <c r="E1301">
        <v>0</v>
      </c>
      <c r="F1301">
        <v>7204887.90519395</v>
      </c>
      <c r="G1301">
        <f>IF(Table1[[#This Row],[time]]&lt;7200000,1,0)</f>
        <v>0</v>
      </c>
      <c r="H1301">
        <f>SUMIFS(Table1[time],Table1[repetition],Table1[[#This Row],[repetition]],Table1[config],Table1[[#This Row],[config]])</f>
        <v>227739660.31151193</v>
      </c>
    </row>
    <row r="1302" spans="1:8" x14ac:dyDescent="0.2">
      <c r="A1302" t="s">
        <v>68</v>
      </c>
      <c r="B1302" t="s">
        <v>53</v>
      </c>
      <c r="C1302" t="s">
        <v>64</v>
      </c>
      <c r="D1302">
        <v>7</v>
      </c>
      <c r="E1302">
        <v>0</v>
      </c>
      <c r="F1302">
        <v>51731.215303996498</v>
      </c>
      <c r="G1302">
        <f>IF(Table1[[#This Row],[time]]&lt;7200000,1,0)</f>
        <v>1</v>
      </c>
      <c r="H1302">
        <f>SUMIFS(Table1[time],Table1[repetition],Table1[[#This Row],[repetition]],Table1[config],Table1[[#This Row],[config]])</f>
        <v>1630124.2184319985</v>
      </c>
    </row>
    <row r="1303" spans="1:8" x14ac:dyDescent="0.2">
      <c r="A1303" t="s">
        <v>68</v>
      </c>
      <c r="B1303" t="s">
        <v>12</v>
      </c>
      <c r="C1303" t="s">
        <v>64</v>
      </c>
      <c r="D1303">
        <v>7</v>
      </c>
      <c r="E1303">
        <v>0</v>
      </c>
      <c r="F1303">
        <v>34339.626006083497</v>
      </c>
      <c r="G1303">
        <f>IF(Table1[[#This Row],[time]]&lt;7200000,1,0)</f>
        <v>1</v>
      </c>
      <c r="H1303">
        <f>SUMIFS(Table1[time],Table1[repetition],Table1[[#This Row],[repetition]],Table1[config],Table1[[#This Row],[config]])</f>
        <v>1630124.2184319985</v>
      </c>
    </row>
    <row r="1304" spans="1:8" x14ac:dyDescent="0.2">
      <c r="A1304" t="s">
        <v>66</v>
      </c>
      <c r="B1304" t="s">
        <v>54</v>
      </c>
      <c r="C1304" t="s">
        <v>64</v>
      </c>
      <c r="D1304">
        <v>7</v>
      </c>
      <c r="E1304">
        <v>0</v>
      </c>
      <c r="F1304">
        <v>4260922.7004670501</v>
      </c>
      <c r="G1304">
        <f>IF(Table1[[#This Row],[time]]&lt;7200000,1,0)</f>
        <v>1</v>
      </c>
      <c r="H1304">
        <f>SUMIFS(Table1[time],Table1[repetition],Table1[[#This Row],[repetition]],Table1[config],Table1[[#This Row],[config]])</f>
        <v>227739660.31151193</v>
      </c>
    </row>
    <row r="1305" spans="1:8" x14ac:dyDescent="0.2">
      <c r="A1305" t="s">
        <v>68</v>
      </c>
      <c r="B1305" t="s">
        <v>17</v>
      </c>
      <c r="C1305" t="s">
        <v>64</v>
      </c>
      <c r="D1305">
        <v>7</v>
      </c>
      <c r="E1305">
        <v>0</v>
      </c>
      <c r="F1305">
        <v>40129.657448036502</v>
      </c>
      <c r="G1305">
        <f>IF(Table1[[#This Row],[time]]&lt;7200000,1,0)</f>
        <v>1</v>
      </c>
      <c r="H1305">
        <f>SUMIFS(Table1[time],Table1[repetition],Table1[[#This Row],[repetition]],Table1[config],Table1[[#This Row],[config]])</f>
        <v>1630124.2184319985</v>
      </c>
    </row>
    <row r="1306" spans="1:8" x14ac:dyDescent="0.2">
      <c r="A1306" t="s">
        <v>68</v>
      </c>
      <c r="B1306" t="s">
        <v>25</v>
      </c>
      <c r="C1306" t="s">
        <v>64</v>
      </c>
      <c r="D1306">
        <v>7</v>
      </c>
      <c r="E1306">
        <v>0</v>
      </c>
      <c r="F1306">
        <v>25907.992004882501</v>
      </c>
      <c r="G1306">
        <f>IF(Table1[[#This Row],[time]]&lt;7200000,1,0)</f>
        <v>1</v>
      </c>
      <c r="H1306">
        <f>SUMIFS(Table1[time],Table1[repetition],Table1[[#This Row],[repetition]],Table1[config],Table1[[#This Row],[config]])</f>
        <v>1630124.2184319985</v>
      </c>
    </row>
    <row r="1307" spans="1:8" x14ac:dyDescent="0.2">
      <c r="A1307" t="s">
        <v>68</v>
      </c>
      <c r="B1307" t="s">
        <v>13</v>
      </c>
      <c r="C1307" t="s">
        <v>64</v>
      </c>
      <c r="D1307">
        <v>7</v>
      </c>
      <c r="E1307">
        <v>0</v>
      </c>
      <c r="F1307">
        <v>29241.651680087602</v>
      </c>
      <c r="G1307">
        <f>IF(Table1[[#This Row],[time]]&lt;7200000,1,0)</f>
        <v>1</v>
      </c>
      <c r="H1307">
        <f>SUMIFS(Table1[time],Table1[repetition],Table1[[#This Row],[repetition]],Table1[config],Table1[[#This Row],[config]])</f>
        <v>1630124.2184319985</v>
      </c>
    </row>
    <row r="1308" spans="1:8" x14ac:dyDescent="0.2">
      <c r="A1308" t="s">
        <v>68</v>
      </c>
      <c r="B1308" t="s">
        <v>43</v>
      </c>
      <c r="C1308" t="s">
        <v>64</v>
      </c>
      <c r="D1308">
        <v>7</v>
      </c>
      <c r="E1308">
        <v>0</v>
      </c>
      <c r="F1308">
        <v>44041.976918000699</v>
      </c>
      <c r="G1308">
        <f>IF(Table1[[#This Row],[time]]&lt;7200000,1,0)</f>
        <v>1</v>
      </c>
      <c r="H1308">
        <f>SUMIFS(Table1[time],Table1[repetition],Table1[[#This Row],[repetition]],Table1[config],Table1[[#This Row],[config]])</f>
        <v>1630124.2184319985</v>
      </c>
    </row>
    <row r="1309" spans="1:8" x14ac:dyDescent="0.2">
      <c r="A1309" t="s">
        <v>68</v>
      </c>
      <c r="B1309" t="s">
        <v>32</v>
      </c>
      <c r="C1309" t="s">
        <v>64</v>
      </c>
      <c r="D1309">
        <v>7</v>
      </c>
      <c r="E1309">
        <v>0</v>
      </c>
      <c r="F1309">
        <v>25920.056778006201</v>
      </c>
      <c r="G1309">
        <f>IF(Table1[[#This Row],[time]]&lt;7200000,1,0)</f>
        <v>1</v>
      </c>
      <c r="H1309">
        <f>SUMIFS(Table1[time],Table1[repetition],Table1[[#This Row],[repetition]],Table1[config],Table1[[#This Row],[config]])</f>
        <v>1630124.2184319985</v>
      </c>
    </row>
    <row r="1310" spans="1:8" x14ac:dyDescent="0.2">
      <c r="A1310" t="s">
        <v>68</v>
      </c>
      <c r="B1310" t="s">
        <v>33</v>
      </c>
      <c r="C1310" t="s">
        <v>64</v>
      </c>
      <c r="D1310">
        <v>7</v>
      </c>
      <c r="E1310">
        <v>0</v>
      </c>
      <c r="F1310">
        <v>25717.340387869601</v>
      </c>
      <c r="G1310">
        <f>IF(Table1[[#This Row],[time]]&lt;7200000,1,0)</f>
        <v>1</v>
      </c>
      <c r="H1310">
        <f>SUMIFS(Table1[time],Table1[repetition],Table1[[#This Row],[repetition]],Table1[config],Table1[[#This Row],[config]])</f>
        <v>1630124.2184319985</v>
      </c>
    </row>
    <row r="1311" spans="1:8" x14ac:dyDescent="0.2">
      <c r="A1311" t="s">
        <v>68</v>
      </c>
      <c r="B1311" t="s">
        <v>7</v>
      </c>
      <c r="C1311" t="s">
        <v>64</v>
      </c>
      <c r="D1311">
        <v>7</v>
      </c>
      <c r="E1311">
        <v>0</v>
      </c>
      <c r="F1311">
        <v>34738.6145498603</v>
      </c>
      <c r="G1311">
        <f>IF(Table1[[#This Row],[time]]&lt;7200000,1,0)</f>
        <v>1</v>
      </c>
      <c r="H1311">
        <f>SUMIFS(Table1[time],Table1[repetition],Table1[[#This Row],[repetition]],Table1[config],Table1[[#This Row],[config]])</f>
        <v>1630124.2184319985</v>
      </c>
    </row>
    <row r="1312" spans="1:8" x14ac:dyDescent="0.2">
      <c r="A1312" t="s">
        <v>68</v>
      </c>
      <c r="B1312" t="s">
        <v>34</v>
      </c>
      <c r="C1312" t="s">
        <v>64</v>
      </c>
      <c r="D1312">
        <v>7</v>
      </c>
      <c r="E1312">
        <v>0</v>
      </c>
      <c r="F1312">
        <v>21560.648121871</v>
      </c>
      <c r="G1312">
        <f>IF(Table1[[#This Row],[time]]&lt;7200000,1,0)</f>
        <v>1</v>
      </c>
      <c r="H1312">
        <f>SUMIFS(Table1[time],Table1[repetition],Table1[[#This Row],[repetition]],Table1[config],Table1[[#This Row],[config]])</f>
        <v>1630124.2184319985</v>
      </c>
    </row>
    <row r="1313" spans="1:8" x14ac:dyDescent="0.2">
      <c r="A1313" t="s">
        <v>68</v>
      </c>
      <c r="B1313" t="s">
        <v>18</v>
      </c>
      <c r="C1313" t="s">
        <v>64</v>
      </c>
      <c r="D1313">
        <v>7</v>
      </c>
      <c r="E1313">
        <v>0</v>
      </c>
      <c r="F1313">
        <v>34322.025717003198</v>
      </c>
      <c r="G1313">
        <f>IF(Table1[[#This Row],[time]]&lt;7200000,1,0)</f>
        <v>1</v>
      </c>
      <c r="H1313">
        <f>SUMIFS(Table1[time],Table1[repetition],Table1[[#This Row],[repetition]],Table1[config],Table1[[#This Row],[config]])</f>
        <v>1630124.2184319985</v>
      </c>
    </row>
    <row r="1314" spans="1:8" x14ac:dyDescent="0.2">
      <c r="A1314" t="s">
        <v>68</v>
      </c>
      <c r="B1314" t="s">
        <v>10</v>
      </c>
      <c r="C1314" t="s">
        <v>64</v>
      </c>
      <c r="D1314">
        <v>7</v>
      </c>
      <c r="E1314">
        <v>0</v>
      </c>
      <c r="F1314">
        <v>31218.2821149472</v>
      </c>
      <c r="G1314">
        <f>IF(Table1[[#This Row],[time]]&lt;7200000,1,0)</f>
        <v>1</v>
      </c>
      <c r="H1314">
        <f>SUMIFS(Table1[time],Table1[repetition],Table1[[#This Row],[repetition]],Table1[config],Table1[[#This Row],[config]])</f>
        <v>1630124.2184319985</v>
      </c>
    </row>
    <row r="1315" spans="1:8" x14ac:dyDescent="0.2">
      <c r="A1315" t="s">
        <v>68</v>
      </c>
      <c r="B1315" t="s">
        <v>22</v>
      </c>
      <c r="C1315" t="s">
        <v>64</v>
      </c>
      <c r="D1315">
        <v>7</v>
      </c>
      <c r="E1315">
        <v>0</v>
      </c>
      <c r="F1315">
        <v>73463.308461010398</v>
      </c>
      <c r="G1315">
        <f>IF(Table1[[#This Row],[time]]&lt;7200000,1,0)</f>
        <v>1</v>
      </c>
      <c r="H1315">
        <f>SUMIFS(Table1[time],Table1[repetition],Table1[[#This Row],[repetition]],Table1[config],Table1[[#This Row],[config]])</f>
        <v>1630124.2184319985</v>
      </c>
    </row>
    <row r="1316" spans="1:8" x14ac:dyDescent="0.2">
      <c r="A1316" t="s">
        <v>68</v>
      </c>
      <c r="B1316" t="s">
        <v>42</v>
      </c>
      <c r="C1316" t="s">
        <v>64</v>
      </c>
      <c r="D1316">
        <v>7</v>
      </c>
      <c r="E1316">
        <v>0</v>
      </c>
      <c r="F1316">
        <v>36749.943963019097</v>
      </c>
      <c r="G1316">
        <f>IF(Table1[[#This Row],[time]]&lt;7200000,1,0)</f>
        <v>1</v>
      </c>
      <c r="H1316">
        <f>SUMIFS(Table1[time],Table1[repetition],Table1[[#This Row],[repetition]],Table1[config],Table1[[#This Row],[config]])</f>
        <v>1630124.2184319985</v>
      </c>
    </row>
    <row r="1317" spans="1:8" x14ac:dyDescent="0.2">
      <c r="A1317" t="s">
        <v>68</v>
      </c>
      <c r="B1317" t="s">
        <v>37</v>
      </c>
      <c r="C1317" t="s">
        <v>64</v>
      </c>
      <c r="D1317">
        <v>7</v>
      </c>
      <c r="E1317">
        <v>0</v>
      </c>
      <c r="F1317">
        <v>26018.214953131901</v>
      </c>
      <c r="G1317">
        <f>IF(Table1[[#This Row],[time]]&lt;7200000,1,0)</f>
        <v>1</v>
      </c>
      <c r="H1317">
        <f>SUMIFS(Table1[time],Table1[repetition],Table1[[#This Row],[repetition]],Table1[config],Table1[[#This Row],[config]])</f>
        <v>1630124.2184319985</v>
      </c>
    </row>
    <row r="1318" spans="1:8" x14ac:dyDescent="0.2">
      <c r="A1318" t="s">
        <v>68</v>
      </c>
      <c r="B1318" t="s">
        <v>24</v>
      </c>
      <c r="C1318" t="s">
        <v>64</v>
      </c>
      <c r="D1318">
        <v>7</v>
      </c>
      <c r="E1318">
        <v>0</v>
      </c>
      <c r="F1318">
        <v>34335.072997026102</v>
      </c>
      <c r="G1318">
        <f>IF(Table1[[#This Row],[time]]&lt;7200000,1,0)</f>
        <v>1</v>
      </c>
      <c r="H1318">
        <f>SUMIFS(Table1[time],Table1[repetition],Table1[[#This Row],[repetition]],Table1[config],Table1[[#This Row],[config]])</f>
        <v>1630124.2184319985</v>
      </c>
    </row>
    <row r="1319" spans="1:8" x14ac:dyDescent="0.2">
      <c r="A1319" t="s">
        <v>68</v>
      </c>
      <c r="B1319" t="s">
        <v>26</v>
      </c>
      <c r="C1319" t="s">
        <v>64</v>
      </c>
      <c r="D1319">
        <v>7</v>
      </c>
      <c r="E1319">
        <v>0</v>
      </c>
      <c r="F1319">
        <v>21712.252459023101</v>
      </c>
      <c r="G1319">
        <f>IF(Table1[[#This Row],[time]]&lt;7200000,1,0)</f>
        <v>1</v>
      </c>
      <c r="H1319">
        <f>SUMIFS(Table1[time],Table1[repetition],Table1[[#This Row],[repetition]],Table1[config],Table1[[#This Row],[config]])</f>
        <v>1630124.2184319985</v>
      </c>
    </row>
    <row r="1320" spans="1:8" x14ac:dyDescent="0.2">
      <c r="A1320" t="s">
        <v>68</v>
      </c>
      <c r="B1320" t="s">
        <v>21</v>
      </c>
      <c r="C1320" t="s">
        <v>64</v>
      </c>
      <c r="D1320">
        <v>7</v>
      </c>
      <c r="E1320">
        <v>0</v>
      </c>
      <c r="F1320">
        <v>34730.998256942199</v>
      </c>
      <c r="G1320">
        <f>IF(Table1[[#This Row],[time]]&lt;7200000,1,0)</f>
        <v>1</v>
      </c>
      <c r="H1320">
        <f>SUMIFS(Table1[time],Table1[repetition],Table1[[#This Row],[repetition]],Table1[config],Table1[[#This Row],[config]])</f>
        <v>1630124.2184319985</v>
      </c>
    </row>
    <row r="1321" spans="1:8" x14ac:dyDescent="0.2">
      <c r="A1321" t="s">
        <v>68</v>
      </c>
      <c r="B1321" t="s">
        <v>38</v>
      </c>
      <c r="C1321" t="s">
        <v>64</v>
      </c>
      <c r="D1321">
        <v>7</v>
      </c>
      <c r="E1321">
        <v>0</v>
      </c>
      <c r="F1321">
        <v>33466.324145905601</v>
      </c>
      <c r="G1321">
        <f>IF(Table1[[#This Row],[time]]&lt;7200000,1,0)</f>
        <v>1</v>
      </c>
      <c r="H1321">
        <f>SUMIFS(Table1[time],Table1[repetition],Table1[[#This Row],[repetition]],Table1[config],Table1[[#This Row],[config]])</f>
        <v>1630124.2184319985</v>
      </c>
    </row>
    <row r="1322" spans="1:8" x14ac:dyDescent="0.2">
      <c r="A1322" t="s">
        <v>68</v>
      </c>
      <c r="B1322" t="s">
        <v>28</v>
      </c>
      <c r="C1322" t="s">
        <v>64</v>
      </c>
      <c r="D1322">
        <v>7</v>
      </c>
      <c r="E1322">
        <v>0</v>
      </c>
      <c r="F1322">
        <v>30278.415438951899</v>
      </c>
      <c r="G1322">
        <f>IF(Table1[[#This Row],[time]]&lt;7200000,1,0)</f>
        <v>1</v>
      </c>
      <c r="H1322">
        <f>SUMIFS(Table1[time],Table1[repetition],Table1[[#This Row],[repetition]],Table1[config],Table1[[#This Row],[config]])</f>
        <v>1630124.2184319985</v>
      </c>
    </row>
    <row r="1323" spans="1:8" x14ac:dyDescent="0.2">
      <c r="A1323" t="s">
        <v>68</v>
      </c>
      <c r="B1323" t="s">
        <v>15</v>
      </c>
      <c r="C1323" t="s">
        <v>64</v>
      </c>
      <c r="D1323">
        <v>7</v>
      </c>
      <c r="E1323">
        <v>0</v>
      </c>
      <c r="F1323">
        <v>18149.491789052201</v>
      </c>
      <c r="G1323">
        <f>IF(Table1[[#This Row],[time]]&lt;7200000,1,0)</f>
        <v>1</v>
      </c>
      <c r="H1323">
        <f>SUMIFS(Table1[time],Table1[repetition],Table1[[#This Row],[repetition]],Table1[config],Table1[[#This Row],[config]])</f>
        <v>1630124.2184319985</v>
      </c>
    </row>
    <row r="1324" spans="1:8" x14ac:dyDescent="0.2">
      <c r="A1324" t="s">
        <v>68</v>
      </c>
      <c r="B1324" t="s">
        <v>47</v>
      </c>
      <c r="C1324" t="s">
        <v>64</v>
      </c>
      <c r="D1324">
        <v>7</v>
      </c>
      <c r="E1324">
        <v>0</v>
      </c>
      <c r="F1324">
        <v>35356.373610906303</v>
      </c>
      <c r="G1324">
        <f>IF(Table1[[#This Row],[time]]&lt;7200000,1,0)</f>
        <v>1</v>
      </c>
      <c r="H1324">
        <f>SUMIFS(Table1[time],Table1[repetition],Table1[[#This Row],[repetition]],Table1[config],Table1[[#This Row],[config]])</f>
        <v>1630124.2184319985</v>
      </c>
    </row>
    <row r="1325" spans="1:8" x14ac:dyDescent="0.2">
      <c r="A1325" t="s">
        <v>68</v>
      </c>
      <c r="B1325" t="s">
        <v>16</v>
      </c>
      <c r="C1325" t="s">
        <v>64</v>
      </c>
      <c r="D1325">
        <v>7</v>
      </c>
      <c r="E1325">
        <v>0</v>
      </c>
      <c r="F1325">
        <v>34849.747281055897</v>
      </c>
      <c r="G1325">
        <f>IF(Table1[[#This Row],[time]]&lt;7200000,1,0)</f>
        <v>1</v>
      </c>
      <c r="H1325">
        <f>SUMIFS(Table1[time],Table1[repetition],Table1[[#This Row],[repetition]],Table1[config],Table1[[#This Row],[config]])</f>
        <v>1630124.2184319985</v>
      </c>
    </row>
    <row r="1326" spans="1:8" x14ac:dyDescent="0.2">
      <c r="A1326" t="s">
        <v>68</v>
      </c>
      <c r="B1326" t="s">
        <v>57</v>
      </c>
      <c r="C1326" t="s">
        <v>64</v>
      </c>
      <c r="D1326">
        <v>7</v>
      </c>
      <c r="E1326">
        <v>0</v>
      </c>
      <c r="F1326">
        <v>28387.8182340413</v>
      </c>
      <c r="G1326">
        <f>IF(Table1[[#This Row],[time]]&lt;7200000,1,0)</f>
        <v>1</v>
      </c>
      <c r="H1326">
        <f>SUMIFS(Table1[time],Table1[repetition],Table1[[#This Row],[repetition]],Table1[config],Table1[[#This Row],[config]])</f>
        <v>1630124.2184319985</v>
      </c>
    </row>
    <row r="1327" spans="1:8" x14ac:dyDescent="0.2">
      <c r="A1327" t="s">
        <v>68</v>
      </c>
      <c r="B1327" t="s">
        <v>30</v>
      </c>
      <c r="C1327" t="s">
        <v>64</v>
      </c>
      <c r="D1327">
        <v>7</v>
      </c>
      <c r="E1327">
        <v>0</v>
      </c>
      <c r="F1327">
        <v>21756.8422260228</v>
      </c>
      <c r="G1327">
        <f>IF(Table1[[#This Row],[time]]&lt;7200000,1,0)</f>
        <v>1</v>
      </c>
      <c r="H1327">
        <f>SUMIFS(Table1[time],Table1[repetition],Table1[[#This Row],[repetition]],Table1[config],Table1[[#This Row],[config]])</f>
        <v>1630124.2184319985</v>
      </c>
    </row>
    <row r="1328" spans="1:8" x14ac:dyDescent="0.2">
      <c r="A1328" t="s">
        <v>68</v>
      </c>
      <c r="B1328" t="s">
        <v>40</v>
      </c>
      <c r="C1328" t="s">
        <v>64</v>
      </c>
      <c r="D1328">
        <v>7</v>
      </c>
      <c r="E1328">
        <v>0</v>
      </c>
      <c r="F1328">
        <v>59495.397877879397</v>
      </c>
      <c r="G1328">
        <f>IF(Table1[[#This Row],[time]]&lt;7200000,1,0)</f>
        <v>1</v>
      </c>
      <c r="H1328">
        <f>SUMIFS(Table1[time],Table1[repetition],Table1[[#This Row],[repetition]],Table1[config],Table1[[#This Row],[config]])</f>
        <v>1630124.2184319985</v>
      </c>
    </row>
    <row r="1329" spans="1:8" x14ac:dyDescent="0.2">
      <c r="A1329" t="s">
        <v>68</v>
      </c>
      <c r="B1329" t="s">
        <v>45</v>
      </c>
      <c r="C1329" t="s">
        <v>64</v>
      </c>
      <c r="D1329">
        <v>7</v>
      </c>
      <c r="E1329">
        <v>0</v>
      </c>
      <c r="F1329">
        <v>33609.1368240304</v>
      </c>
      <c r="G1329">
        <f>IF(Table1[[#This Row],[time]]&lt;7200000,1,0)</f>
        <v>1</v>
      </c>
      <c r="H1329">
        <f>SUMIFS(Table1[time],Table1[repetition],Table1[[#This Row],[repetition]],Table1[config],Table1[[#This Row],[config]])</f>
        <v>1630124.2184319985</v>
      </c>
    </row>
    <row r="1330" spans="1:8" x14ac:dyDescent="0.2">
      <c r="A1330" t="s">
        <v>68</v>
      </c>
      <c r="B1330" t="s">
        <v>27</v>
      </c>
      <c r="C1330" t="s">
        <v>64</v>
      </c>
      <c r="D1330">
        <v>7</v>
      </c>
      <c r="E1330">
        <v>0</v>
      </c>
      <c r="F1330">
        <v>29835.520721040601</v>
      </c>
      <c r="G1330">
        <f>IF(Table1[[#This Row],[time]]&lt;7200000,1,0)</f>
        <v>1</v>
      </c>
      <c r="H1330">
        <f>SUMIFS(Table1[time],Table1[repetition],Table1[[#This Row],[repetition]],Table1[config],Table1[[#This Row],[config]])</f>
        <v>1630124.2184319985</v>
      </c>
    </row>
    <row r="1331" spans="1:8" x14ac:dyDescent="0.2">
      <c r="A1331" t="s">
        <v>68</v>
      </c>
      <c r="B1331" t="s">
        <v>51</v>
      </c>
      <c r="C1331" t="s">
        <v>64</v>
      </c>
      <c r="D1331">
        <v>7</v>
      </c>
      <c r="E1331">
        <v>0</v>
      </c>
      <c r="F1331">
        <v>39818.799311062299</v>
      </c>
      <c r="G1331">
        <f>IF(Table1[[#This Row],[time]]&lt;7200000,1,0)</f>
        <v>1</v>
      </c>
      <c r="H1331">
        <f>SUMIFS(Table1[time],Table1[repetition],Table1[[#This Row],[repetition]],Table1[config],Table1[[#This Row],[config]])</f>
        <v>1630124.2184319985</v>
      </c>
    </row>
    <row r="1332" spans="1:8" x14ac:dyDescent="0.2">
      <c r="A1332" t="s">
        <v>68</v>
      </c>
      <c r="B1332" t="s">
        <v>5</v>
      </c>
      <c r="C1332" t="s">
        <v>64</v>
      </c>
      <c r="D1332">
        <v>7</v>
      </c>
      <c r="E1332">
        <v>0</v>
      </c>
      <c r="F1332">
        <v>21929.1242500767</v>
      </c>
      <c r="G1332">
        <f>IF(Table1[[#This Row],[time]]&lt;7200000,1,0)</f>
        <v>1</v>
      </c>
      <c r="H1332">
        <f>SUMIFS(Table1[time],Table1[repetition],Table1[[#This Row],[repetition]],Table1[config],Table1[[#This Row],[config]])</f>
        <v>1630124.2184319985</v>
      </c>
    </row>
    <row r="1333" spans="1:8" x14ac:dyDescent="0.2">
      <c r="A1333" t="s">
        <v>68</v>
      </c>
      <c r="B1333" t="s">
        <v>44</v>
      </c>
      <c r="C1333" t="s">
        <v>64</v>
      </c>
      <c r="D1333">
        <v>7</v>
      </c>
      <c r="E1333">
        <v>0</v>
      </c>
      <c r="F1333">
        <v>21546.799279050902</v>
      </c>
      <c r="G1333">
        <f>IF(Table1[[#This Row],[time]]&lt;7200000,1,0)</f>
        <v>1</v>
      </c>
      <c r="H1333">
        <f>SUMIFS(Table1[time],Table1[repetition],Table1[[#This Row],[repetition]],Table1[config],Table1[[#This Row],[config]])</f>
        <v>1630124.2184319985</v>
      </c>
    </row>
    <row r="1334" spans="1:8" x14ac:dyDescent="0.2">
      <c r="A1334" t="s">
        <v>68</v>
      </c>
      <c r="B1334" t="s">
        <v>48</v>
      </c>
      <c r="C1334" t="s">
        <v>64</v>
      </c>
      <c r="D1334">
        <v>7</v>
      </c>
      <c r="E1334">
        <v>0</v>
      </c>
      <c r="F1334">
        <v>42010.432736016803</v>
      </c>
      <c r="G1334">
        <f>IF(Table1[[#This Row],[time]]&lt;7200000,1,0)</f>
        <v>1</v>
      </c>
      <c r="H1334">
        <f>SUMIFS(Table1[time],Table1[repetition],Table1[[#This Row],[repetition]],Table1[config],Table1[[#This Row],[config]])</f>
        <v>1630124.2184319985</v>
      </c>
    </row>
    <row r="1335" spans="1:8" x14ac:dyDescent="0.2">
      <c r="A1335" t="s">
        <v>68</v>
      </c>
      <c r="B1335" t="s">
        <v>50</v>
      </c>
      <c r="C1335" t="s">
        <v>64</v>
      </c>
      <c r="D1335">
        <v>7</v>
      </c>
      <c r="E1335">
        <v>0</v>
      </c>
      <c r="F1335">
        <v>44888.271912001001</v>
      </c>
      <c r="G1335">
        <f>IF(Table1[[#This Row],[time]]&lt;7200000,1,0)</f>
        <v>1</v>
      </c>
      <c r="H1335">
        <f>SUMIFS(Table1[time],Table1[repetition],Table1[[#This Row],[repetition]],Table1[config],Table1[[#This Row],[config]])</f>
        <v>1630124.2184319985</v>
      </c>
    </row>
    <row r="1336" spans="1:8" x14ac:dyDescent="0.2">
      <c r="A1336" t="s">
        <v>68</v>
      </c>
      <c r="B1336" t="s">
        <v>46</v>
      </c>
      <c r="C1336" t="s">
        <v>64</v>
      </c>
      <c r="D1336">
        <v>7</v>
      </c>
      <c r="E1336">
        <v>0</v>
      </c>
      <c r="F1336">
        <v>22066.8313219212</v>
      </c>
      <c r="G1336">
        <f>IF(Table1[[#This Row],[time]]&lt;7200000,1,0)</f>
        <v>1</v>
      </c>
      <c r="H1336">
        <f>SUMIFS(Table1[time],Table1[repetition],Table1[[#This Row],[repetition]],Table1[config],Table1[[#This Row],[config]])</f>
        <v>1630124.2184319985</v>
      </c>
    </row>
    <row r="1337" spans="1:8" x14ac:dyDescent="0.2">
      <c r="A1337" t="s">
        <v>68</v>
      </c>
      <c r="B1337" t="s">
        <v>41</v>
      </c>
      <c r="C1337" t="s">
        <v>64</v>
      </c>
      <c r="D1337">
        <v>7</v>
      </c>
      <c r="E1337">
        <v>0</v>
      </c>
      <c r="F1337">
        <v>23988.882102072199</v>
      </c>
      <c r="G1337">
        <f>IF(Table1[[#This Row],[time]]&lt;7200000,1,0)</f>
        <v>1</v>
      </c>
      <c r="H1337">
        <f>SUMIFS(Table1[time],Table1[repetition],Table1[[#This Row],[repetition]],Table1[config],Table1[[#This Row],[config]])</f>
        <v>1630124.2184319985</v>
      </c>
    </row>
    <row r="1338" spans="1:8" x14ac:dyDescent="0.2">
      <c r="A1338" t="s">
        <v>68</v>
      </c>
      <c r="B1338" t="s">
        <v>39</v>
      </c>
      <c r="C1338" t="s">
        <v>64</v>
      </c>
      <c r="D1338">
        <v>7</v>
      </c>
      <c r="E1338">
        <v>0</v>
      </c>
      <c r="F1338">
        <v>26014.167063171</v>
      </c>
      <c r="G1338">
        <f>IF(Table1[[#This Row],[time]]&lt;7200000,1,0)</f>
        <v>1</v>
      </c>
      <c r="H1338">
        <f>SUMIFS(Table1[time],Table1[repetition],Table1[[#This Row],[repetition]],Table1[config],Table1[[#This Row],[config]])</f>
        <v>1630124.2184319985</v>
      </c>
    </row>
    <row r="1339" spans="1:8" x14ac:dyDescent="0.2">
      <c r="A1339" t="s">
        <v>68</v>
      </c>
      <c r="B1339" t="s">
        <v>14</v>
      </c>
      <c r="C1339" t="s">
        <v>64</v>
      </c>
      <c r="D1339">
        <v>7</v>
      </c>
      <c r="E1339">
        <v>0</v>
      </c>
      <c r="F1339">
        <v>17483.718475094</v>
      </c>
      <c r="G1339">
        <f>IF(Table1[[#This Row],[time]]&lt;7200000,1,0)</f>
        <v>1</v>
      </c>
      <c r="H1339">
        <f>SUMIFS(Table1[time],Table1[repetition],Table1[[#This Row],[repetition]],Table1[config],Table1[[#This Row],[config]])</f>
        <v>1630124.2184319985</v>
      </c>
    </row>
    <row r="1340" spans="1:8" x14ac:dyDescent="0.2">
      <c r="A1340" t="s">
        <v>68</v>
      </c>
      <c r="B1340" t="s">
        <v>49</v>
      </c>
      <c r="C1340" t="s">
        <v>64</v>
      </c>
      <c r="D1340">
        <v>7</v>
      </c>
      <c r="E1340">
        <v>0</v>
      </c>
      <c r="F1340">
        <v>41985.0220340304</v>
      </c>
      <c r="G1340">
        <f>IF(Table1[[#This Row],[time]]&lt;7200000,1,0)</f>
        <v>1</v>
      </c>
      <c r="H1340">
        <f>SUMIFS(Table1[time],Table1[repetition],Table1[[#This Row],[repetition]],Table1[config],Table1[[#This Row],[config]])</f>
        <v>1630124.2184319985</v>
      </c>
    </row>
    <row r="1341" spans="1:8" x14ac:dyDescent="0.2">
      <c r="A1341" t="s">
        <v>68</v>
      </c>
      <c r="B1341" t="s">
        <v>20</v>
      </c>
      <c r="C1341" t="s">
        <v>64</v>
      </c>
      <c r="D1341">
        <v>7</v>
      </c>
      <c r="E1341">
        <v>0</v>
      </c>
      <c r="F1341">
        <v>34680.191360879602</v>
      </c>
      <c r="G1341">
        <f>IF(Table1[[#This Row],[time]]&lt;7200000,1,0)</f>
        <v>1</v>
      </c>
      <c r="H1341">
        <f>SUMIFS(Table1[time],Table1[repetition],Table1[[#This Row],[repetition]],Table1[config],Table1[[#This Row],[config]])</f>
        <v>1630124.2184319985</v>
      </c>
    </row>
    <row r="1342" spans="1:8" x14ac:dyDescent="0.2">
      <c r="A1342" t="s">
        <v>68</v>
      </c>
      <c r="B1342" t="s">
        <v>55</v>
      </c>
      <c r="C1342" t="s">
        <v>64</v>
      </c>
      <c r="D1342">
        <v>7</v>
      </c>
      <c r="E1342">
        <v>0</v>
      </c>
      <c r="F1342">
        <v>25626.794466981599</v>
      </c>
      <c r="G1342">
        <f>IF(Table1[[#This Row],[time]]&lt;7200000,1,0)</f>
        <v>1</v>
      </c>
      <c r="H1342">
        <f>SUMIFS(Table1[time],Table1[repetition],Table1[[#This Row],[repetition]],Table1[config],Table1[[#This Row],[config]])</f>
        <v>1630124.2184319985</v>
      </c>
    </row>
    <row r="1343" spans="1:8" x14ac:dyDescent="0.2">
      <c r="A1343" t="s">
        <v>68</v>
      </c>
      <c r="B1343" t="s">
        <v>29</v>
      </c>
      <c r="C1343" t="s">
        <v>64</v>
      </c>
      <c r="D1343">
        <v>7</v>
      </c>
      <c r="E1343">
        <v>0</v>
      </c>
      <c r="F1343">
        <v>30938.3430329617</v>
      </c>
      <c r="G1343">
        <f>IF(Table1[[#This Row],[time]]&lt;7200000,1,0)</f>
        <v>1</v>
      </c>
      <c r="H1343">
        <f>SUMIFS(Table1[time],Table1[repetition],Table1[[#This Row],[repetition]],Table1[config],Table1[[#This Row],[config]])</f>
        <v>1630124.2184319985</v>
      </c>
    </row>
    <row r="1344" spans="1:8" x14ac:dyDescent="0.2">
      <c r="A1344" t="s">
        <v>68</v>
      </c>
      <c r="B1344" t="s">
        <v>35</v>
      </c>
      <c r="C1344" t="s">
        <v>64</v>
      </c>
      <c r="D1344">
        <v>7</v>
      </c>
      <c r="E1344">
        <v>0</v>
      </c>
      <c r="F1344">
        <v>28849.774836096902</v>
      </c>
      <c r="G1344">
        <f>IF(Table1[[#This Row],[time]]&lt;7200000,1,0)</f>
        <v>1</v>
      </c>
      <c r="H1344">
        <f>SUMIFS(Table1[time],Table1[repetition],Table1[[#This Row],[repetition]],Table1[config],Table1[[#This Row],[config]])</f>
        <v>1630124.2184319985</v>
      </c>
    </row>
    <row r="1345" spans="1:8" x14ac:dyDescent="0.2">
      <c r="A1345" t="s">
        <v>68</v>
      </c>
      <c r="B1345" t="s">
        <v>58</v>
      </c>
      <c r="C1345" t="s">
        <v>64</v>
      </c>
      <c r="D1345">
        <v>7</v>
      </c>
      <c r="E1345">
        <v>0</v>
      </c>
      <c r="F1345">
        <v>28713.2978569716</v>
      </c>
      <c r="G1345">
        <f>IF(Table1[[#This Row],[time]]&lt;7200000,1,0)</f>
        <v>1</v>
      </c>
      <c r="H1345">
        <f>SUMIFS(Table1[time],Table1[repetition],Table1[[#This Row],[repetition]],Table1[config],Table1[[#This Row],[config]])</f>
        <v>1630124.2184319985</v>
      </c>
    </row>
    <row r="1346" spans="1:8" x14ac:dyDescent="0.2">
      <c r="A1346" t="s">
        <v>68</v>
      </c>
      <c r="B1346" t="s">
        <v>31</v>
      </c>
      <c r="C1346" t="s">
        <v>64</v>
      </c>
      <c r="D1346">
        <v>7</v>
      </c>
      <c r="E1346">
        <v>0</v>
      </c>
      <c r="F1346">
        <v>26010.801201918999</v>
      </c>
      <c r="G1346">
        <f>IF(Table1[[#This Row],[time]]&lt;7200000,1,0)</f>
        <v>1</v>
      </c>
      <c r="H1346">
        <f>SUMIFS(Table1[time],Table1[repetition],Table1[[#This Row],[repetition]],Table1[config],Table1[[#This Row],[config]])</f>
        <v>1630124.2184319985</v>
      </c>
    </row>
    <row r="1347" spans="1:8" x14ac:dyDescent="0.2">
      <c r="A1347" t="s">
        <v>68</v>
      </c>
      <c r="B1347" t="s">
        <v>9</v>
      </c>
      <c r="C1347" t="s">
        <v>64</v>
      </c>
      <c r="D1347">
        <v>7</v>
      </c>
      <c r="E1347">
        <v>0</v>
      </c>
      <c r="F1347">
        <v>34321.762154810101</v>
      </c>
      <c r="G1347">
        <f>IF(Table1[[#This Row],[time]]&lt;7200000,1,0)</f>
        <v>1</v>
      </c>
      <c r="H1347">
        <f>SUMIFS(Table1[time],Table1[repetition],Table1[[#This Row],[repetition]],Table1[config],Table1[[#This Row],[config]])</f>
        <v>1630124.2184319985</v>
      </c>
    </row>
    <row r="1348" spans="1:8" x14ac:dyDescent="0.2">
      <c r="A1348" t="s">
        <v>68</v>
      </c>
      <c r="B1348" t="s">
        <v>19</v>
      </c>
      <c r="C1348" t="s">
        <v>64</v>
      </c>
      <c r="D1348">
        <v>7</v>
      </c>
      <c r="E1348">
        <v>0</v>
      </c>
      <c r="F1348">
        <v>34340.626450022603</v>
      </c>
      <c r="G1348">
        <f>IF(Table1[[#This Row],[time]]&lt;7200000,1,0)</f>
        <v>1</v>
      </c>
      <c r="H1348">
        <f>SUMIFS(Table1[time],Table1[repetition],Table1[[#This Row],[repetition]],Table1[config],Table1[[#This Row],[config]])</f>
        <v>1630124.2184319985</v>
      </c>
    </row>
    <row r="1349" spans="1:8" x14ac:dyDescent="0.2">
      <c r="A1349" t="s">
        <v>68</v>
      </c>
      <c r="B1349" t="s">
        <v>36</v>
      </c>
      <c r="C1349" t="s">
        <v>64</v>
      </c>
      <c r="D1349">
        <v>7</v>
      </c>
      <c r="E1349">
        <v>0</v>
      </c>
      <c r="F1349">
        <v>27630.029384046698</v>
      </c>
      <c r="G1349">
        <f>IF(Table1[[#This Row],[time]]&lt;7200000,1,0)</f>
        <v>1</v>
      </c>
      <c r="H1349">
        <f>SUMIFS(Table1[time],Table1[repetition],Table1[[#This Row],[repetition]],Table1[config],Table1[[#This Row],[config]])</f>
        <v>1630124.2184319985</v>
      </c>
    </row>
    <row r="1350" spans="1:8" x14ac:dyDescent="0.2">
      <c r="A1350" t="s">
        <v>68</v>
      </c>
      <c r="B1350" t="s">
        <v>11</v>
      </c>
      <c r="C1350" t="s">
        <v>64</v>
      </c>
      <c r="D1350">
        <v>7</v>
      </c>
      <c r="E1350">
        <v>0</v>
      </c>
      <c r="F1350">
        <v>44698.453099001199</v>
      </c>
      <c r="G1350">
        <f>IF(Table1[[#This Row],[time]]&lt;7200000,1,0)</f>
        <v>1</v>
      </c>
      <c r="H1350">
        <f>SUMIFS(Table1[time],Table1[repetition],Table1[[#This Row],[repetition]],Table1[config],Table1[[#This Row],[config]])</f>
        <v>1630124.2184319985</v>
      </c>
    </row>
    <row r="1351" spans="1:8" x14ac:dyDescent="0.2">
      <c r="A1351" t="s">
        <v>68</v>
      </c>
      <c r="B1351" t="s">
        <v>54</v>
      </c>
      <c r="C1351" t="s">
        <v>64</v>
      </c>
      <c r="D1351">
        <v>7</v>
      </c>
      <c r="E1351">
        <v>0</v>
      </c>
      <c r="F1351">
        <v>27895.8781671244</v>
      </c>
      <c r="G1351">
        <f>IF(Table1[[#This Row],[time]]&lt;7200000,1,0)</f>
        <v>1</v>
      </c>
      <c r="H1351">
        <f>SUMIFS(Table1[time],Table1[repetition],Table1[[#This Row],[repetition]],Table1[config],Table1[[#This Row],[config]])</f>
        <v>1630124.2184319985</v>
      </c>
    </row>
    <row r="1352" spans="1:8" x14ac:dyDescent="0.2">
      <c r="A1352" t="s">
        <v>4</v>
      </c>
      <c r="B1352" t="s">
        <v>30</v>
      </c>
      <c r="C1352" t="s">
        <v>65</v>
      </c>
      <c r="E1352">
        <v>0</v>
      </c>
      <c r="F1352">
        <v>55471.429648110599</v>
      </c>
      <c r="G1352">
        <f>IF(Table1[[#This Row],[time]]&lt;7200000,1,0)</f>
        <v>1</v>
      </c>
      <c r="H1352">
        <f>SUMIFS(Table1[time],Table1[repetition],Table1[[#This Row],[repetition]],Table1[config],Table1[[#This Row],[config]])</f>
        <v>2586782.4945384627</v>
      </c>
    </row>
    <row r="1353" spans="1:8" x14ac:dyDescent="0.2">
      <c r="A1353" t="s">
        <v>4</v>
      </c>
      <c r="B1353" t="s">
        <v>10</v>
      </c>
      <c r="C1353" t="s">
        <v>65</v>
      </c>
      <c r="D1353">
        <v>8</v>
      </c>
      <c r="E1353">
        <v>0</v>
      </c>
      <c r="F1353">
        <v>31946.8422220088</v>
      </c>
      <c r="G1353">
        <f>IF(Table1[[#This Row],[time]]&lt;7200000,1,0)</f>
        <v>1</v>
      </c>
      <c r="H1353">
        <f>SUMIFS(Table1[time],Table1[repetition],Table1[[#This Row],[repetition]],Table1[config],Table1[[#This Row],[config]])</f>
        <v>2586782.4945384627</v>
      </c>
    </row>
    <row r="1354" spans="1:8" x14ac:dyDescent="0.2">
      <c r="A1354" t="s">
        <v>4</v>
      </c>
      <c r="B1354" t="s">
        <v>9</v>
      </c>
      <c r="C1354" t="s">
        <v>65</v>
      </c>
      <c r="D1354">
        <v>8</v>
      </c>
      <c r="E1354">
        <v>0</v>
      </c>
      <c r="F1354">
        <v>24921.246706042399</v>
      </c>
      <c r="G1354">
        <f>IF(Table1[[#This Row],[time]]&lt;7200000,1,0)</f>
        <v>1</v>
      </c>
      <c r="H1354">
        <f>SUMIFS(Table1[time],Table1[repetition],Table1[[#This Row],[repetition]],Table1[config],Table1[[#This Row],[config]])</f>
        <v>2586782.4945384627</v>
      </c>
    </row>
    <row r="1355" spans="1:8" x14ac:dyDescent="0.2">
      <c r="A1355" t="s">
        <v>4</v>
      </c>
      <c r="B1355" t="s">
        <v>43</v>
      </c>
      <c r="C1355" t="s">
        <v>65</v>
      </c>
      <c r="D1355">
        <v>8</v>
      </c>
      <c r="E1355">
        <v>0</v>
      </c>
      <c r="F1355">
        <v>31951.554162893401</v>
      </c>
      <c r="G1355">
        <f>IF(Table1[[#This Row],[time]]&lt;7200000,1,0)</f>
        <v>1</v>
      </c>
      <c r="H1355">
        <f>SUMIFS(Table1[time],Table1[repetition],Table1[[#This Row],[repetition]],Table1[config],Table1[[#This Row],[config]])</f>
        <v>2586782.4945384627</v>
      </c>
    </row>
    <row r="1356" spans="1:8" x14ac:dyDescent="0.2">
      <c r="A1356" t="s">
        <v>4</v>
      </c>
      <c r="B1356" t="s">
        <v>19</v>
      </c>
      <c r="C1356" t="s">
        <v>65</v>
      </c>
      <c r="D1356">
        <v>8</v>
      </c>
      <c r="E1356">
        <v>0</v>
      </c>
      <c r="F1356">
        <v>31951.156715862398</v>
      </c>
      <c r="G1356">
        <f>IF(Table1[[#This Row],[time]]&lt;7200000,1,0)</f>
        <v>1</v>
      </c>
      <c r="H1356">
        <f>SUMIFS(Table1[time],Table1[repetition],Table1[[#This Row],[repetition]],Table1[config],Table1[[#This Row],[config]])</f>
        <v>2586782.4945384627</v>
      </c>
    </row>
    <row r="1357" spans="1:8" x14ac:dyDescent="0.2">
      <c r="A1357" t="s">
        <v>4</v>
      </c>
      <c r="B1357" t="s">
        <v>17</v>
      </c>
      <c r="C1357" t="s">
        <v>65</v>
      </c>
      <c r="D1357">
        <v>8</v>
      </c>
      <c r="E1357">
        <v>0</v>
      </c>
      <c r="F1357">
        <v>32013.143509859201</v>
      </c>
      <c r="G1357">
        <f>IF(Table1[[#This Row],[time]]&lt;7200000,1,0)</f>
        <v>1</v>
      </c>
      <c r="H1357">
        <f>SUMIFS(Table1[time],Table1[repetition],Table1[[#This Row],[repetition]],Table1[config],Table1[[#This Row],[config]])</f>
        <v>2586782.4945384627</v>
      </c>
    </row>
    <row r="1358" spans="1:8" x14ac:dyDescent="0.2">
      <c r="A1358" t="s">
        <v>4</v>
      </c>
      <c r="B1358" t="s">
        <v>12</v>
      </c>
      <c r="C1358" t="s">
        <v>65</v>
      </c>
      <c r="D1358">
        <v>8</v>
      </c>
      <c r="E1358">
        <v>0</v>
      </c>
      <c r="F1358">
        <v>31954.754587029998</v>
      </c>
      <c r="G1358">
        <f>IF(Table1[[#This Row],[time]]&lt;7200000,1,0)</f>
        <v>1</v>
      </c>
      <c r="H1358">
        <f>SUMIFS(Table1[time],Table1[repetition],Table1[[#This Row],[repetition]],Table1[config],Table1[[#This Row],[config]])</f>
        <v>2586782.4945384627</v>
      </c>
    </row>
    <row r="1359" spans="1:8" x14ac:dyDescent="0.2">
      <c r="A1359" t="s">
        <v>4</v>
      </c>
      <c r="B1359" t="s">
        <v>16</v>
      </c>
      <c r="C1359" t="s">
        <v>65</v>
      </c>
      <c r="D1359">
        <v>8</v>
      </c>
      <c r="E1359">
        <v>0</v>
      </c>
      <c r="F1359">
        <v>31949.512766906901</v>
      </c>
      <c r="G1359">
        <f>IF(Table1[[#This Row],[time]]&lt;7200000,1,0)</f>
        <v>1</v>
      </c>
      <c r="H1359">
        <f>SUMIFS(Table1[time],Table1[repetition],Table1[[#This Row],[repetition]],Table1[config],Table1[[#This Row],[config]])</f>
        <v>2586782.4945384627</v>
      </c>
    </row>
    <row r="1360" spans="1:8" x14ac:dyDescent="0.2">
      <c r="A1360" t="s">
        <v>4</v>
      </c>
      <c r="B1360" t="s">
        <v>27</v>
      </c>
      <c r="C1360" t="s">
        <v>65</v>
      </c>
      <c r="D1360">
        <v>8</v>
      </c>
      <c r="E1360">
        <v>0</v>
      </c>
      <c r="F1360">
        <v>32218.480327865102</v>
      </c>
      <c r="G1360">
        <f>IF(Table1[[#This Row],[time]]&lt;7200000,1,0)</f>
        <v>1</v>
      </c>
      <c r="H1360">
        <f>SUMIFS(Table1[time],Table1[repetition],Table1[[#This Row],[repetition]],Table1[config],Table1[[#This Row],[config]])</f>
        <v>2586782.4945384627</v>
      </c>
    </row>
    <row r="1361" spans="1:8" x14ac:dyDescent="0.2">
      <c r="A1361" t="s">
        <v>4</v>
      </c>
      <c r="B1361" t="s">
        <v>14</v>
      </c>
      <c r="C1361" t="s">
        <v>65</v>
      </c>
      <c r="D1361">
        <v>8</v>
      </c>
      <c r="E1361">
        <v>0</v>
      </c>
      <c r="F1361">
        <v>32139.010676881298</v>
      </c>
      <c r="G1361">
        <f>IF(Table1[[#This Row],[time]]&lt;7200000,1,0)</f>
        <v>1</v>
      </c>
      <c r="H1361">
        <f>SUMIFS(Table1[time],Table1[repetition],Table1[[#This Row],[repetition]],Table1[config],Table1[[#This Row],[config]])</f>
        <v>2586782.4945384627</v>
      </c>
    </row>
    <row r="1362" spans="1:8" x14ac:dyDescent="0.2">
      <c r="A1362" t="s">
        <v>4</v>
      </c>
      <c r="B1362" t="s">
        <v>56</v>
      </c>
      <c r="C1362" t="s">
        <v>65</v>
      </c>
      <c r="D1362">
        <v>8</v>
      </c>
      <c r="E1362">
        <v>0</v>
      </c>
      <c r="F1362">
        <v>35431.280698161499</v>
      </c>
      <c r="G1362">
        <f>IF(Table1[[#This Row],[time]]&lt;7200000,1,0)</f>
        <v>1</v>
      </c>
      <c r="H1362">
        <f>SUMIFS(Table1[time],Table1[repetition],Table1[[#This Row],[repetition]],Table1[config],Table1[[#This Row],[config]])</f>
        <v>2586782.4945384627</v>
      </c>
    </row>
    <row r="1363" spans="1:8" x14ac:dyDescent="0.2">
      <c r="A1363" t="s">
        <v>4</v>
      </c>
      <c r="B1363" t="s">
        <v>13</v>
      </c>
      <c r="C1363" t="s">
        <v>65</v>
      </c>
      <c r="D1363">
        <v>8</v>
      </c>
      <c r="E1363">
        <v>0</v>
      </c>
      <c r="F1363">
        <v>31954.381424002298</v>
      </c>
      <c r="G1363">
        <f>IF(Table1[[#This Row],[time]]&lt;7200000,1,0)</f>
        <v>1</v>
      </c>
      <c r="H1363">
        <f>SUMIFS(Table1[time],Table1[repetition],Table1[[#This Row],[repetition]],Table1[config],Table1[[#This Row],[config]])</f>
        <v>2586782.4945384627</v>
      </c>
    </row>
    <row r="1364" spans="1:8" x14ac:dyDescent="0.2">
      <c r="A1364" t="s">
        <v>4</v>
      </c>
      <c r="B1364" t="s">
        <v>51</v>
      </c>
      <c r="C1364" t="s">
        <v>65</v>
      </c>
      <c r="D1364">
        <v>8</v>
      </c>
      <c r="E1364">
        <v>0</v>
      </c>
      <c r="F1364">
        <v>77879.785797093005</v>
      </c>
      <c r="G1364">
        <f>IF(Table1[[#This Row],[time]]&lt;7200000,1,0)</f>
        <v>1</v>
      </c>
      <c r="H1364">
        <f>SUMIFS(Table1[time],Table1[repetition],Table1[[#This Row],[repetition]],Table1[config],Table1[[#This Row],[config]])</f>
        <v>2586782.4945384627</v>
      </c>
    </row>
    <row r="1365" spans="1:8" x14ac:dyDescent="0.2">
      <c r="A1365" t="s">
        <v>4</v>
      </c>
      <c r="B1365" t="s">
        <v>29</v>
      </c>
      <c r="C1365" t="s">
        <v>65</v>
      </c>
      <c r="D1365">
        <v>8</v>
      </c>
      <c r="E1365">
        <v>0</v>
      </c>
      <c r="F1365">
        <v>56048.440705053501</v>
      </c>
      <c r="G1365">
        <f>IF(Table1[[#This Row],[time]]&lt;7200000,1,0)</f>
        <v>1</v>
      </c>
      <c r="H1365">
        <f>SUMIFS(Table1[time],Table1[repetition],Table1[[#This Row],[repetition]],Table1[config],Table1[[#This Row],[config]])</f>
        <v>2586782.4945384627</v>
      </c>
    </row>
    <row r="1366" spans="1:8" x14ac:dyDescent="0.2">
      <c r="A1366" t="s">
        <v>4</v>
      </c>
      <c r="B1366" t="s">
        <v>55</v>
      </c>
      <c r="C1366" t="s">
        <v>65</v>
      </c>
      <c r="D1366">
        <v>8</v>
      </c>
      <c r="E1366">
        <v>0</v>
      </c>
      <c r="F1366">
        <v>56178.175323875599</v>
      </c>
      <c r="G1366">
        <f>IF(Table1[[#This Row],[time]]&lt;7200000,1,0)</f>
        <v>1</v>
      </c>
      <c r="H1366">
        <f>SUMIFS(Table1[time],Table1[repetition],Table1[[#This Row],[repetition]],Table1[config],Table1[[#This Row],[config]])</f>
        <v>2586782.4945384627</v>
      </c>
    </row>
    <row r="1367" spans="1:8" x14ac:dyDescent="0.2">
      <c r="A1367" t="s">
        <v>4</v>
      </c>
      <c r="B1367" t="s">
        <v>53</v>
      </c>
      <c r="C1367" t="s">
        <v>65</v>
      </c>
      <c r="D1367">
        <v>8</v>
      </c>
      <c r="E1367">
        <v>0</v>
      </c>
      <c r="F1367">
        <v>55640.609809895897</v>
      </c>
      <c r="G1367">
        <f>IF(Table1[[#This Row],[time]]&lt;7200000,1,0)</f>
        <v>1</v>
      </c>
      <c r="H1367">
        <f>SUMIFS(Table1[time],Table1[repetition],Table1[[#This Row],[repetition]],Table1[config],Table1[[#This Row],[config]])</f>
        <v>2586782.4945384627</v>
      </c>
    </row>
    <row r="1368" spans="1:8" x14ac:dyDescent="0.2">
      <c r="A1368" t="s">
        <v>4</v>
      </c>
      <c r="B1368" t="s">
        <v>31</v>
      </c>
      <c r="C1368" t="s">
        <v>65</v>
      </c>
      <c r="D1368">
        <v>8</v>
      </c>
      <c r="E1368">
        <v>0</v>
      </c>
      <c r="F1368">
        <v>55800.467683002302</v>
      </c>
      <c r="G1368">
        <f>IF(Table1[[#This Row],[time]]&lt;7200000,1,0)</f>
        <v>1</v>
      </c>
      <c r="H1368">
        <f>SUMIFS(Table1[time],Table1[repetition],Table1[[#This Row],[repetition]],Table1[config],Table1[[#This Row],[config]])</f>
        <v>2586782.4945384627</v>
      </c>
    </row>
    <row r="1369" spans="1:8" x14ac:dyDescent="0.2">
      <c r="A1369" t="s">
        <v>4</v>
      </c>
      <c r="B1369" t="s">
        <v>15</v>
      </c>
      <c r="C1369" t="s">
        <v>65</v>
      </c>
      <c r="D1369">
        <v>8</v>
      </c>
      <c r="E1369">
        <v>0</v>
      </c>
      <c r="F1369">
        <v>40504.623023793101</v>
      </c>
      <c r="G1369">
        <f>IF(Table1[[#This Row],[time]]&lt;7200000,1,0)</f>
        <v>1</v>
      </c>
      <c r="H1369">
        <f>SUMIFS(Table1[time],Table1[repetition],Table1[[#This Row],[repetition]],Table1[config],Table1[[#This Row],[config]])</f>
        <v>2586782.4945384627</v>
      </c>
    </row>
    <row r="1370" spans="1:8" x14ac:dyDescent="0.2">
      <c r="A1370" t="s">
        <v>4</v>
      </c>
      <c r="B1370" t="s">
        <v>28</v>
      </c>
      <c r="C1370" t="s">
        <v>65</v>
      </c>
      <c r="D1370">
        <v>8</v>
      </c>
      <c r="E1370">
        <v>0</v>
      </c>
      <c r="F1370">
        <v>35625.447368016401</v>
      </c>
      <c r="G1370">
        <f>IF(Table1[[#This Row],[time]]&lt;7200000,1,0)</f>
        <v>1</v>
      </c>
      <c r="H1370">
        <f>SUMIFS(Table1[time],Table1[repetition],Table1[[#This Row],[repetition]],Table1[config],Table1[[#This Row],[config]])</f>
        <v>2586782.4945384627</v>
      </c>
    </row>
    <row r="1371" spans="1:8" x14ac:dyDescent="0.2">
      <c r="A1371" t="s">
        <v>4</v>
      </c>
      <c r="B1371" t="s">
        <v>26</v>
      </c>
      <c r="C1371" t="s">
        <v>65</v>
      </c>
      <c r="D1371">
        <v>8</v>
      </c>
      <c r="E1371">
        <v>0</v>
      </c>
      <c r="F1371">
        <v>56235.241461079502</v>
      </c>
      <c r="G1371">
        <f>IF(Table1[[#This Row],[time]]&lt;7200000,1,0)</f>
        <v>1</v>
      </c>
      <c r="H1371">
        <f>SUMIFS(Table1[time],Table1[repetition],Table1[[#This Row],[repetition]],Table1[config],Table1[[#This Row],[config]])</f>
        <v>2586782.4945384627</v>
      </c>
    </row>
    <row r="1372" spans="1:8" x14ac:dyDescent="0.2">
      <c r="A1372" t="s">
        <v>4</v>
      </c>
      <c r="B1372" t="s">
        <v>54</v>
      </c>
      <c r="C1372" t="s">
        <v>65</v>
      </c>
      <c r="D1372">
        <v>8</v>
      </c>
      <c r="E1372">
        <v>0</v>
      </c>
      <c r="F1372">
        <v>35388.443723088101</v>
      </c>
      <c r="G1372">
        <f>IF(Table1[[#This Row],[time]]&lt;7200000,1,0)</f>
        <v>1</v>
      </c>
      <c r="H1372">
        <f>SUMIFS(Table1[time],Table1[repetition],Table1[[#This Row],[repetition]],Table1[config],Table1[[#This Row],[config]])</f>
        <v>2586782.4945384627</v>
      </c>
    </row>
    <row r="1373" spans="1:8" x14ac:dyDescent="0.2">
      <c r="A1373" t="s">
        <v>4</v>
      </c>
      <c r="B1373" t="s">
        <v>50</v>
      </c>
      <c r="C1373" t="s">
        <v>65</v>
      </c>
      <c r="D1373">
        <v>8</v>
      </c>
      <c r="E1373">
        <v>0</v>
      </c>
      <c r="F1373">
        <v>56163.381686899796</v>
      </c>
      <c r="G1373">
        <f>IF(Table1[[#This Row],[time]]&lt;7200000,1,0)</f>
        <v>1</v>
      </c>
      <c r="H1373">
        <f>SUMIFS(Table1[time],Table1[repetition],Table1[[#This Row],[repetition]],Table1[config],Table1[[#This Row],[config]])</f>
        <v>2586782.4945384627</v>
      </c>
    </row>
    <row r="1374" spans="1:8" x14ac:dyDescent="0.2">
      <c r="A1374" t="s">
        <v>4</v>
      </c>
      <c r="B1374" t="s">
        <v>47</v>
      </c>
      <c r="C1374" t="s">
        <v>65</v>
      </c>
      <c r="D1374">
        <v>8</v>
      </c>
      <c r="E1374">
        <v>0</v>
      </c>
      <c r="F1374">
        <v>56086.216403171398</v>
      </c>
      <c r="G1374">
        <f>IF(Table1[[#This Row],[time]]&lt;7200000,1,0)</f>
        <v>1</v>
      </c>
      <c r="H1374">
        <f>SUMIFS(Table1[time],Table1[repetition],Table1[[#This Row],[repetition]],Table1[config],Table1[[#This Row],[config]])</f>
        <v>2586782.4945384627</v>
      </c>
    </row>
    <row r="1375" spans="1:8" x14ac:dyDescent="0.2">
      <c r="A1375" t="s">
        <v>4</v>
      </c>
      <c r="B1375" t="s">
        <v>18</v>
      </c>
      <c r="C1375" t="s">
        <v>65</v>
      </c>
      <c r="D1375">
        <v>8</v>
      </c>
      <c r="E1375">
        <v>0</v>
      </c>
      <c r="F1375">
        <v>31958.104603923799</v>
      </c>
      <c r="G1375">
        <f>IF(Table1[[#This Row],[time]]&lt;7200000,1,0)</f>
        <v>1</v>
      </c>
      <c r="H1375">
        <f>SUMIFS(Table1[time],Table1[repetition],Table1[[#This Row],[repetition]],Table1[config],Table1[[#This Row],[config]])</f>
        <v>2586782.4945384627</v>
      </c>
    </row>
    <row r="1376" spans="1:8" x14ac:dyDescent="0.2">
      <c r="A1376" t="s">
        <v>4</v>
      </c>
      <c r="B1376" t="s">
        <v>34</v>
      </c>
      <c r="C1376" t="s">
        <v>65</v>
      </c>
      <c r="D1376">
        <v>8</v>
      </c>
      <c r="E1376">
        <v>0</v>
      </c>
      <c r="F1376">
        <v>55832.497785100699</v>
      </c>
      <c r="G1376">
        <f>IF(Table1[[#This Row],[time]]&lt;7200000,1,0)</f>
        <v>1</v>
      </c>
      <c r="H1376">
        <f>SUMIFS(Table1[time],Table1[repetition],Table1[[#This Row],[repetition]],Table1[config],Table1[[#This Row],[config]])</f>
        <v>2586782.4945384627</v>
      </c>
    </row>
    <row r="1377" spans="1:8" x14ac:dyDescent="0.2">
      <c r="A1377" t="s">
        <v>4</v>
      </c>
      <c r="B1377" t="s">
        <v>45</v>
      </c>
      <c r="C1377" t="s">
        <v>65</v>
      </c>
      <c r="D1377">
        <v>8</v>
      </c>
      <c r="E1377">
        <v>0</v>
      </c>
      <c r="F1377">
        <v>55830.509364139201</v>
      </c>
      <c r="G1377">
        <f>IF(Table1[[#This Row],[time]]&lt;7200000,1,0)</f>
        <v>1</v>
      </c>
      <c r="H1377">
        <f>SUMIFS(Table1[time],Table1[repetition],Table1[[#This Row],[repetition]],Table1[config],Table1[[#This Row],[config]])</f>
        <v>2586782.4945384627</v>
      </c>
    </row>
    <row r="1378" spans="1:8" x14ac:dyDescent="0.2">
      <c r="A1378" t="s">
        <v>4</v>
      </c>
      <c r="B1378" t="s">
        <v>25</v>
      </c>
      <c r="C1378" t="s">
        <v>65</v>
      </c>
      <c r="D1378">
        <v>8</v>
      </c>
      <c r="E1378">
        <v>0</v>
      </c>
      <c r="F1378">
        <v>56209.232105873503</v>
      </c>
      <c r="G1378">
        <f>IF(Table1[[#This Row],[time]]&lt;7200000,1,0)</f>
        <v>1</v>
      </c>
      <c r="H1378">
        <f>SUMIFS(Table1[time],Table1[repetition],Table1[[#This Row],[repetition]],Table1[config],Table1[[#This Row],[config]])</f>
        <v>2586782.4945384627</v>
      </c>
    </row>
    <row r="1379" spans="1:8" x14ac:dyDescent="0.2">
      <c r="A1379" t="s">
        <v>4</v>
      </c>
      <c r="B1379" t="s">
        <v>32</v>
      </c>
      <c r="C1379" t="s">
        <v>65</v>
      </c>
      <c r="D1379">
        <v>8</v>
      </c>
      <c r="E1379">
        <v>0</v>
      </c>
      <c r="F1379">
        <v>56103.510957909697</v>
      </c>
      <c r="G1379">
        <f>IF(Table1[[#This Row],[time]]&lt;7200000,1,0)</f>
        <v>1</v>
      </c>
      <c r="H1379">
        <f>SUMIFS(Table1[time],Table1[repetition],Table1[[#This Row],[repetition]],Table1[config],Table1[[#This Row],[config]])</f>
        <v>2586782.4945384627</v>
      </c>
    </row>
    <row r="1380" spans="1:8" x14ac:dyDescent="0.2">
      <c r="A1380" t="s">
        <v>4</v>
      </c>
      <c r="B1380" t="s">
        <v>49</v>
      </c>
      <c r="C1380" t="s">
        <v>65</v>
      </c>
      <c r="D1380">
        <v>8</v>
      </c>
      <c r="E1380">
        <v>0</v>
      </c>
      <c r="F1380">
        <v>56011.449184035802</v>
      </c>
      <c r="G1380">
        <f>IF(Table1[[#This Row],[time]]&lt;7200000,1,0)</f>
        <v>1</v>
      </c>
      <c r="H1380">
        <f>SUMIFS(Table1[time],Table1[repetition],Table1[[#This Row],[repetition]],Table1[config],Table1[[#This Row],[config]])</f>
        <v>2586782.4945384627</v>
      </c>
    </row>
    <row r="1381" spans="1:8" x14ac:dyDescent="0.2">
      <c r="A1381" t="s">
        <v>4</v>
      </c>
      <c r="B1381" t="s">
        <v>24</v>
      </c>
      <c r="C1381" t="s">
        <v>65</v>
      </c>
      <c r="D1381">
        <v>8</v>
      </c>
      <c r="E1381">
        <v>0</v>
      </c>
      <c r="F1381">
        <v>31946.847968967599</v>
      </c>
      <c r="G1381">
        <f>IF(Table1[[#This Row],[time]]&lt;7200000,1,0)</f>
        <v>1</v>
      </c>
      <c r="H1381">
        <f>SUMIFS(Table1[time],Table1[repetition],Table1[[#This Row],[repetition]],Table1[config],Table1[[#This Row],[config]])</f>
        <v>2586782.4945384627</v>
      </c>
    </row>
    <row r="1382" spans="1:8" x14ac:dyDescent="0.2">
      <c r="A1382" t="s">
        <v>4</v>
      </c>
      <c r="B1382" t="s">
        <v>5</v>
      </c>
      <c r="C1382" t="s">
        <v>65</v>
      </c>
      <c r="D1382">
        <v>8</v>
      </c>
      <c r="E1382">
        <v>0</v>
      </c>
      <c r="F1382">
        <v>56094.556289026499</v>
      </c>
      <c r="G1382">
        <f>IF(Table1[[#This Row],[time]]&lt;7200000,1,0)</f>
        <v>1</v>
      </c>
      <c r="H1382">
        <f>SUMIFS(Table1[time],Table1[repetition],Table1[[#This Row],[repetition]],Table1[config],Table1[[#This Row],[config]])</f>
        <v>2586782.4945384627</v>
      </c>
    </row>
    <row r="1383" spans="1:8" x14ac:dyDescent="0.2">
      <c r="A1383" t="s">
        <v>4</v>
      </c>
      <c r="B1383" t="s">
        <v>58</v>
      </c>
      <c r="C1383" t="s">
        <v>65</v>
      </c>
      <c r="D1383">
        <v>8</v>
      </c>
      <c r="E1383">
        <v>0</v>
      </c>
      <c r="F1383">
        <v>55735.775672132098</v>
      </c>
      <c r="G1383">
        <f>IF(Table1[[#This Row],[time]]&lt;7200000,1,0)</f>
        <v>1</v>
      </c>
      <c r="H1383">
        <f>SUMIFS(Table1[time],Table1[repetition],Table1[[#This Row],[repetition]],Table1[config],Table1[[#This Row],[config]])</f>
        <v>2586782.4945384627</v>
      </c>
    </row>
    <row r="1384" spans="1:8" x14ac:dyDescent="0.2">
      <c r="A1384" t="s">
        <v>4</v>
      </c>
      <c r="B1384" t="s">
        <v>36</v>
      </c>
      <c r="C1384" t="s">
        <v>65</v>
      </c>
      <c r="D1384">
        <v>8</v>
      </c>
      <c r="E1384">
        <v>0</v>
      </c>
      <c r="F1384">
        <v>60107.217531884002</v>
      </c>
      <c r="G1384">
        <f>IF(Table1[[#This Row],[time]]&lt;7200000,1,0)</f>
        <v>1</v>
      </c>
      <c r="H1384">
        <f>SUMIFS(Table1[time],Table1[repetition],Table1[[#This Row],[repetition]],Table1[config],Table1[[#This Row],[config]])</f>
        <v>2586782.4945384627</v>
      </c>
    </row>
    <row r="1385" spans="1:8" x14ac:dyDescent="0.2">
      <c r="A1385" t="s">
        <v>4</v>
      </c>
      <c r="B1385" t="s">
        <v>41</v>
      </c>
      <c r="C1385" t="s">
        <v>65</v>
      </c>
      <c r="D1385">
        <v>8</v>
      </c>
      <c r="E1385">
        <v>0</v>
      </c>
      <c r="F1385">
        <v>61161.392130888999</v>
      </c>
      <c r="G1385">
        <f>IF(Table1[[#This Row],[time]]&lt;7200000,1,0)</f>
        <v>1</v>
      </c>
      <c r="H1385">
        <f>SUMIFS(Table1[time],Table1[repetition],Table1[[#This Row],[repetition]],Table1[config],Table1[[#This Row],[config]])</f>
        <v>2586782.4945384627</v>
      </c>
    </row>
    <row r="1386" spans="1:8" x14ac:dyDescent="0.2">
      <c r="A1386" t="s">
        <v>4</v>
      </c>
      <c r="B1386" t="s">
        <v>38</v>
      </c>
      <c r="C1386" t="s">
        <v>65</v>
      </c>
      <c r="D1386">
        <v>8</v>
      </c>
      <c r="E1386">
        <v>0</v>
      </c>
      <c r="F1386">
        <v>55826.873753918298</v>
      </c>
      <c r="G1386">
        <f>IF(Table1[[#This Row],[time]]&lt;7200000,1,0)</f>
        <v>1</v>
      </c>
      <c r="H1386">
        <f>SUMIFS(Table1[time],Table1[repetition],Table1[[#This Row],[repetition]],Table1[config],Table1[[#This Row],[config]])</f>
        <v>2586782.4945384627</v>
      </c>
    </row>
    <row r="1387" spans="1:8" x14ac:dyDescent="0.2">
      <c r="A1387" t="s">
        <v>4</v>
      </c>
      <c r="B1387" t="s">
        <v>21</v>
      </c>
      <c r="C1387" t="s">
        <v>65</v>
      </c>
      <c r="D1387">
        <v>8</v>
      </c>
      <c r="E1387">
        <v>0</v>
      </c>
      <c r="F1387">
        <v>31943.631096044501</v>
      </c>
      <c r="G1387">
        <f>IF(Table1[[#This Row],[time]]&lt;7200000,1,0)</f>
        <v>1</v>
      </c>
      <c r="H1387">
        <f>SUMIFS(Table1[time],Table1[repetition],Table1[[#This Row],[repetition]],Table1[config],Table1[[#This Row],[config]])</f>
        <v>2586782.4945384627</v>
      </c>
    </row>
    <row r="1388" spans="1:8" x14ac:dyDescent="0.2">
      <c r="A1388" t="s">
        <v>4</v>
      </c>
      <c r="B1388" t="s">
        <v>48</v>
      </c>
      <c r="C1388" t="s">
        <v>65</v>
      </c>
      <c r="D1388">
        <v>8</v>
      </c>
      <c r="E1388">
        <v>0</v>
      </c>
      <c r="F1388">
        <v>60985.547418007598</v>
      </c>
      <c r="G1388">
        <f>IF(Table1[[#This Row],[time]]&lt;7200000,1,0)</f>
        <v>1</v>
      </c>
      <c r="H1388">
        <f>SUMIFS(Table1[time],Table1[repetition],Table1[[#This Row],[repetition]],Table1[config],Table1[[#This Row],[config]])</f>
        <v>2586782.4945384627</v>
      </c>
    </row>
    <row r="1389" spans="1:8" x14ac:dyDescent="0.2">
      <c r="A1389" t="s">
        <v>4</v>
      </c>
      <c r="B1389" t="s">
        <v>42</v>
      </c>
      <c r="C1389" t="s">
        <v>65</v>
      </c>
      <c r="D1389">
        <v>8</v>
      </c>
      <c r="E1389">
        <v>0</v>
      </c>
      <c r="F1389">
        <v>68235.231714788795</v>
      </c>
      <c r="G1389">
        <f>IF(Table1[[#This Row],[time]]&lt;7200000,1,0)</f>
        <v>1</v>
      </c>
      <c r="H1389">
        <f>SUMIFS(Table1[time],Table1[repetition],Table1[[#This Row],[repetition]],Table1[config],Table1[[#This Row],[config]])</f>
        <v>2586782.4945384627</v>
      </c>
    </row>
    <row r="1390" spans="1:8" x14ac:dyDescent="0.2">
      <c r="A1390" t="s">
        <v>4</v>
      </c>
      <c r="B1390" t="s">
        <v>22</v>
      </c>
      <c r="C1390" t="s">
        <v>65</v>
      </c>
      <c r="D1390">
        <v>8</v>
      </c>
      <c r="E1390">
        <v>0</v>
      </c>
      <c r="F1390">
        <v>77875.228035962195</v>
      </c>
      <c r="G1390">
        <f>IF(Table1[[#This Row],[time]]&lt;7200000,1,0)</f>
        <v>1</v>
      </c>
      <c r="H1390">
        <f>SUMIFS(Table1[time],Table1[repetition],Table1[[#This Row],[repetition]],Table1[config],Table1[[#This Row],[config]])</f>
        <v>2586782.4945384627</v>
      </c>
    </row>
    <row r="1391" spans="1:8" x14ac:dyDescent="0.2">
      <c r="A1391" t="s">
        <v>4</v>
      </c>
      <c r="B1391" t="s">
        <v>35</v>
      </c>
      <c r="C1391" t="s">
        <v>65</v>
      </c>
      <c r="D1391">
        <v>8</v>
      </c>
      <c r="E1391">
        <v>0</v>
      </c>
      <c r="F1391">
        <v>77876.276597147793</v>
      </c>
      <c r="G1391">
        <f>IF(Table1[[#This Row],[time]]&lt;7200000,1,0)</f>
        <v>1</v>
      </c>
      <c r="H1391">
        <f>SUMIFS(Table1[time],Table1[repetition],Table1[[#This Row],[repetition]],Table1[config],Table1[[#This Row],[config]])</f>
        <v>2586782.4945384627</v>
      </c>
    </row>
    <row r="1392" spans="1:8" x14ac:dyDescent="0.2">
      <c r="A1392" t="s">
        <v>4</v>
      </c>
      <c r="B1392" t="s">
        <v>20</v>
      </c>
      <c r="C1392" t="s">
        <v>65</v>
      </c>
      <c r="D1392">
        <v>8</v>
      </c>
      <c r="E1392">
        <v>0</v>
      </c>
      <c r="F1392">
        <v>80388.441959861593</v>
      </c>
      <c r="G1392">
        <f>IF(Table1[[#This Row],[time]]&lt;7200000,1,0)</f>
        <v>1</v>
      </c>
      <c r="H1392">
        <f>SUMIFS(Table1[time],Table1[repetition],Table1[[#This Row],[repetition]],Table1[config],Table1[[#This Row],[config]])</f>
        <v>2586782.4945384627</v>
      </c>
    </row>
    <row r="1393" spans="1:8" x14ac:dyDescent="0.2">
      <c r="A1393" t="s">
        <v>4</v>
      </c>
      <c r="B1393" t="s">
        <v>7</v>
      </c>
      <c r="C1393" t="s">
        <v>65</v>
      </c>
      <c r="D1393">
        <v>8</v>
      </c>
      <c r="E1393">
        <v>0</v>
      </c>
      <c r="F1393">
        <v>82454.797127982602</v>
      </c>
      <c r="G1393">
        <f>IF(Table1[[#This Row],[time]]&lt;7200000,1,0)</f>
        <v>1</v>
      </c>
      <c r="H1393">
        <f>SUMIFS(Table1[time],Table1[repetition],Table1[[#This Row],[repetition]],Table1[config],Table1[[#This Row],[config]])</f>
        <v>2586782.4945384627</v>
      </c>
    </row>
    <row r="1394" spans="1:8" x14ac:dyDescent="0.2">
      <c r="A1394" t="s">
        <v>4</v>
      </c>
      <c r="B1394" t="s">
        <v>40</v>
      </c>
      <c r="C1394" t="s">
        <v>65</v>
      </c>
      <c r="D1394">
        <v>8</v>
      </c>
      <c r="E1394">
        <v>0</v>
      </c>
      <c r="F1394">
        <v>96815.232853172303</v>
      </c>
      <c r="G1394">
        <f>IF(Table1[[#This Row],[time]]&lt;7200000,1,0)</f>
        <v>1</v>
      </c>
      <c r="H1394">
        <f>SUMIFS(Table1[time],Table1[repetition],Table1[[#This Row],[repetition]],Table1[config],Table1[[#This Row],[config]])</f>
        <v>2586782.4945384627</v>
      </c>
    </row>
    <row r="1395" spans="1:8" x14ac:dyDescent="0.2">
      <c r="A1395" t="s">
        <v>4</v>
      </c>
      <c r="B1395" t="s">
        <v>11</v>
      </c>
      <c r="C1395" t="s">
        <v>65</v>
      </c>
      <c r="D1395">
        <v>8</v>
      </c>
      <c r="E1395">
        <v>0</v>
      </c>
      <c r="F1395">
        <v>31946.817729854902</v>
      </c>
      <c r="G1395">
        <f>IF(Table1[[#This Row],[time]]&lt;7200000,1,0)</f>
        <v>1</v>
      </c>
      <c r="H1395">
        <f>SUMIFS(Table1[time],Table1[repetition],Table1[[#This Row],[repetition]],Table1[config],Table1[[#This Row],[config]])</f>
        <v>2586782.4945384627</v>
      </c>
    </row>
    <row r="1396" spans="1:8" x14ac:dyDescent="0.2">
      <c r="A1396" t="s">
        <v>4</v>
      </c>
      <c r="B1396" t="s">
        <v>57</v>
      </c>
      <c r="C1396" t="s">
        <v>65</v>
      </c>
      <c r="D1396">
        <v>8</v>
      </c>
      <c r="E1396">
        <v>0</v>
      </c>
      <c r="F1396">
        <v>80391.490139998496</v>
      </c>
      <c r="G1396">
        <f>IF(Table1[[#This Row],[time]]&lt;7200000,1,0)</f>
        <v>1</v>
      </c>
      <c r="H1396">
        <f>SUMIFS(Table1[time],Table1[repetition],Table1[[#This Row],[repetition]],Table1[config],Table1[[#This Row],[config]])</f>
        <v>2586782.4945384627</v>
      </c>
    </row>
    <row r="1397" spans="1:8" x14ac:dyDescent="0.2">
      <c r="A1397" t="s">
        <v>4</v>
      </c>
      <c r="B1397" t="s">
        <v>37</v>
      </c>
      <c r="C1397" t="s">
        <v>65</v>
      </c>
      <c r="D1397">
        <v>8</v>
      </c>
      <c r="E1397">
        <v>0</v>
      </c>
      <c r="F1397">
        <v>55532.285061199203</v>
      </c>
      <c r="G1397">
        <f>IF(Table1[[#This Row],[time]]&lt;7200000,1,0)</f>
        <v>1</v>
      </c>
      <c r="H1397">
        <f>SUMIFS(Table1[time],Table1[repetition],Table1[[#This Row],[repetition]],Table1[config],Table1[[#This Row],[config]])</f>
        <v>2586782.4945384627</v>
      </c>
    </row>
    <row r="1398" spans="1:8" x14ac:dyDescent="0.2">
      <c r="A1398" t="s">
        <v>66</v>
      </c>
      <c r="B1398" t="s">
        <v>56</v>
      </c>
      <c r="C1398" t="s">
        <v>65</v>
      </c>
      <c r="D1398">
        <v>8</v>
      </c>
      <c r="E1398">
        <v>0</v>
      </c>
      <c r="F1398">
        <v>7208124.1873851903</v>
      </c>
      <c r="G1398">
        <f>IF(Table1[[#This Row],[time]]&lt;7200000,1,0)</f>
        <v>0</v>
      </c>
      <c r="H1398">
        <f>SUMIFS(Table1[time],Table1[repetition],Table1[[#This Row],[repetition]],Table1[config],Table1[[#This Row],[config]])</f>
        <v>92109667.706161171</v>
      </c>
    </row>
    <row r="1399" spans="1:8" x14ac:dyDescent="0.2">
      <c r="A1399" t="s">
        <v>66</v>
      </c>
      <c r="B1399" t="s">
        <v>25</v>
      </c>
      <c r="C1399" t="s">
        <v>65</v>
      </c>
      <c r="D1399">
        <v>8</v>
      </c>
      <c r="E1399">
        <v>0</v>
      </c>
      <c r="F1399">
        <v>628103.98384323297</v>
      </c>
      <c r="G1399">
        <f>IF(Table1[[#This Row],[time]]&lt;7200000,1,0)</f>
        <v>1</v>
      </c>
      <c r="H1399">
        <f>SUMIFS(Table1[time],Table1[repetition],Table1[[#This Row],[repetition]],Table1[config],Table1[[#This Row],[config]])</f>
        <v>92109667.706161171</v>
      </c>
    </row>
    <row r="1400" spans="1:8" x14ac:dyDescent="0.2">
      <c r="A1400" t="s">
        <v>66</v>
      </c>
      <c r="B1400" t="s">
        <v>13</v>
      </c>
      <c r="C1400" t="s">
        <v>65</v>
      </c>
      <c r="D1400">
        <v>8</v>
      </c>
      <c r="E1400">
        <v>0</v>
      </c>
      <c r="F1400">
        <v>7206914.9918905403</v>
      </c>
      <c r="G1400">
        <f>IF(Table1[[#This Row],[time]]&lt;7200000,1,0)</f>
        <v>0</v>
      </c>
      <c r="H1400">
        <f>SUMIFS(Table1[time],Table1[repetition],Table1[[#This Row],[repetition]],Table1[config],Table1[[#This Row],[config]])</f>
        <v>92109667.706161171</v>
      </c>
    </row>
    <row r="1401" spans="1:8" x14ac:dyDescent="0.2">
      <c r="A1401" t="s">
        <v>4</v>
      </c>
      <c r="B1401" t="s">
        <v>33</v>
      </c>
      <c r="C1401" t="s">
        <v>65</v>
      </c>
      <c r="D1401">
        <v>8</v>
      </c>
      <c r="E1401">
        <v>0</v>
      </c>
      <c r="F1401">
        <v>55681.467665825003</v>
      </c>
      <c r="G1401">
        <f>IF(Table1[[#This Row],[time]]&lt;7200000,1,0)</f>
        <v>1</v>
      </c>
      <c r="H1401">
        <f>SUMIFS(Table1[time],Table1[repetition],Table1[[#This Row],[repetition]],Table1[config],Table1[[#This Row],[config]])</f>
        <v>2586782.4945384627</v>
      </c>
    </row>
    <row r="1402" spans="1:8" x14ac:dyDescent="0.2">
      <c r="A1402" t="s">
        <v>4</v>
      </c>
      <c r="B1402" t="s">
        <v>39</v>
      </c>
      <c r="C1402" t="s">
        <v>65</v>
      </c>
      <c r="D1402">
        <v>8</v>
      </c>
      <c r="E1402">
        <v>0</v>
      </c>
      <c r="F1402">
        <v>80337.172883096995</v>
      </c>
      <c r="G1402">
        <f>IF(Table1[[#This Row],[time]]&lt;7200000,1,0)</f>
        <v>1</v>
      </c>
      <c r="H1402">
        <f>SUMIFS(Table1[time],Table1[repetition],Table1[[#This Row],[repetition]],Table1[config],Table1[[#This Row],[config]])</f>
        <v>2586782.4945384627</v>
      </c>
    </row>
    <row r="1403" spans="1:8" x14ac:dyDescent="0.2">
      <c r="A1403" t="s">
        <v>4</v>
      </c>
      <c r="B1403" t="s">
        <v>46</v>
      </c>
      <c r="C1403" t="s">
        <v>65</v>
      </c>
      <c r="D1403">
        <v>8</v>
      </c>
      <c r="E1403">
        <v>0</v>
      </c>
      <c r="F1403">
        <v>55869.291646173202</v>
      </c>
      <c r="G1403">
        <f>IF(Table1[[#This Row],[time]]&lt;7200000,1,0)</f>
        <v>1</v>
      </c>
      <c r="H1403">
        <f>SUMIFS(Table1[time],Table1[repetition],Table1[[#This Row],[repetition]],Table1[config],Table1[[#This Row],[config]])</f>
        <v>2586782.4945384627</v>
      </c>
    </row>
    <row r="1404" spans="1:8" x14ac:dyDescent="0.2">
      <c r="A1404" t="s">
        <v>4</v>
      </c>
      <c r="B1404" t="s">
        <v>44</v>
      </c>
      <c r="C1404" t="s">
        <v>65</v>
      </c>
      <c r="D1404">
        <v>8</v>
      </c>
      <c r="E1404">
        <v>0</v>
      </c>
      <c r="F1404">
        <v>32177.9888309538</v>
      </c>
      <c r="G1404">
        <f>IF(Table1[[#This Row],[time]]&lt;7200000,1,0)</f>
        <v>1</v>
      </c>
      <c r="H1404">
        <f>SUMIFS(Table1[time],Table1[repetition],Table1[[#This Row],[repetition]],Table1[config],Table1[[#This Row],[config]])</f>
        <v>2586782.4945384627</v>
      </c>
    </row>
    <row r="1405" spans="1:8" x14ac:dyDescent="0.2">
      <c r="A1405" t="s">
        <v>66</v>
      </c>
      <c r="B1405" t="s">
        <v>12</v>
      </c>
      <c r="C1405" t="s">
        <v>65</v>
      </c>
      <c r="D1405">
        <v>8</v>
      </c>
      <c r="E1405">
        <v>0</v>
      </c>
      <c r="F1405">
        <v>7205628.8582552196</v>
      </c>
      <c r="G1405">
        <f>IF(Table1[[#This Row],[time]]&lt;7200000,1,0)</f>
        <v>0</v>
      </c>
      <c r="H1405">
        <f>SUMIFS(Table1[time],Table1[repetition],Table1[[#This Row],[repetition]],Table1[config],Table1[[#This Row],[config]])</f>
        <v>92109667.706161171</v>
      </c>
    </row>
    <row r="1406" spans="1:8" x14ac:dyDescent="0.2">
      <c r="A1406" t="s">
        <v>66</v>
      </c>
      <c r="B1406" t="s">
        <v>17</v>
      </c>
      <c r="C1406" t="s">
        <v>65</v>
      </c>
      <c r="D1406">
        <v>8</v>
      </c>
      <c r="E1406">
        <v>0</v>
      </c>
      <c r="F1406">
        <v>7208114.3641541703</v>
      </c>
      <c r="G1406">
        <f>IF(Table1[[#This Row],[time]]&lt;7200000,1,0)</f>
        <v>0</v>
      </c>
      <c r="H1406">
        <f>SUMIFS(Table1[time],Table1[repetition],Table1[[#This Row],[repetition]],Table1[config],Table1[[#This Row],[config]])</f>
        <v>92109667.706161171</v>
      </c>
    </row>
    <row r="1407" spans="1:8" x14ac:dyDescent="0.2">
      <c r="A1407" t="s">
        <v>66</v>
      </c>
      <c r="B1407" t="s">
        <v>43</v>
      </c>
      <c r="C1407" t="s">
        <v>65</v>
      </c>
      <c r="D1407">
        <v>8</v>
      </c>
      <c r="E1407">
        <v>0</v>
      </c>
      <c r="F1407">
        <v>7205618.9537597802</v>
      </c>
      <c r="G1407">
        <f>IF(Table1[[#This Row],[time]]&lt;7200000,1,0)</f>
        <v>0</v>
      </c>
      <c r="H1407">
        <f>SUMIFS(Table1[time],Table1[repetition],Table1[[#This Row],[repetition]],Table1[config],Table1[[#This Row],[config]])</f>
        <v>92109667.706161171</v>
      </c>
    </row>
    <row r="1408" spans="1:8" x14ac:dyDescent="0.2">
      <c r="A1408" t="s">
        <v>66</v>
      </c>
      <c r="B1408" t="s">
        <v>42</v>
      </c>
      <c r="C1408" t="s">
        <v>65</v>
      </c>
      <c r="D1408">
        <v>8</v>
      </c>
      <c r="E1408">
        <v>0</v>
      </c>
      <c r="F1408">
        <v>628043.11087401502</v>
      </c>
      <c r="G1408">
        <f>IF(Table1[[#This Row],[time]]&lt;7200000,1,0)</f>
        <v>1</v>
      </c>
      <c r="H1408">
        <f>SUMIFS(Table1[time],Table1[repetition],Table1[[#This Row],[repetition]],Table1[config],Table1[[#This Row],[config]])</f>
        <v>92109667.706161171</v>
      </c>
    </row>
    <row r="1409" spans="1:8" x14ac:dyDescent="0.2">
      <c r="A1409" t="s">
        <v>66</v>
      </c>
      <c r="B1409" t="s">
        <v>33</v>
      </c>
      <c r="C1409" t="s">
        <v>65</v>
      </c>
      <c r="D1409">
        <v>8</v>
      </c>
      <c r="E1409">
        <v>0</v>
      </c>
      <c r="F1409">
        <v>627846.51914238895</v>
      </c>
      <c r="G1409">
        <f>IF(Table1[[#This Row],[time]]&lt;7200000,1,0)</f>
        <v>1</v>
      </c>
      <c r="H1409">
        <f>SUMIFS(Table1[time],Table1[repetition],Table1[[#This Row],[repetition]],Table1[config],Table1[[#This Row],[config]])</f>
        <v>92109667.706161171</v>
      </c>
    </row>
    <row r="1410" spans="1:8" x14ac:dyDescent="0.2">
      <c r="A1410" t="s">
        <v>66</v>
      </c>
      <c r="B1410" t="s">
        <v>34</v>
      </c>
      <c r="C1410" t="s">
        <v>65</v>
      </c>
      <c r="D1410">
        <v>8</v>
      </c>
      <c r="E1410">
        <v>0</v>
      </c>
      <c r="F1410">
        <v>627901.87216084404</v>
      </c>
      <c r="G1410">
        <f>IF(Table1[[#This Row],[time]]&lt;7200000,1,0)</f>
        <v>1</v>
      </c>
      <c r="H1410">
        <f>SUMIFS(Table1[time],Table1[repetition],Table1[[#This Row],[repetition]],Table1[config],Table1[[#This Row],[config]])</f>
        <v>92109667.706161171</v>
      </c>
    </row>
    <row r="1411" spans="1:8" x14ac:dyDescent="0.2">
      <c r="A1411" t="s">
        <v>66</v>
      </c>
      <c r="B1411" t="s">
        <v>32</v>
      </c>
      <c r="C1411" t="s">
        <v>65</v>
      </c>
      <c r="D1411">
        <v>8</v>
      </c>
      <c r="E1411">
        <v>0</v>
      </c>
      <c r="F1411">
        <v>628094.23759905598</v>
      </c>
      <c r="G1411">
        <f>IF(Table1[[#This Row],[time]]&lt;7200000,1,0)</f>
        <v>1</v>
      </c>
      <c r="H1411">
        <f>SUMIFS(Table1[time],Table1[repetition],Table1[[#This Row],[repetition]],Table1[config],Table1[[#This Row],[config]])</f>
        <v>92109667.706161171</v>
      </c>
    </row>
    <row r="1412" spans="1:8" x14ac:dyDescent="0.2">
      <c r="A1412" t="s">
        <v>66</v>
      </c>
      <c r="B1412" t="s">
        <v>7</v>
      </c>
      <c r="C1412" t="s">
        <v>65</v>
      </c>
      <c r="D1412">
        <v>8</v>
      </c>
      <c r="E1412">
        <v>0</v>
      </c>
      <c r="F1412">
        <v>628036.90720489202</v>
      </c>
      <c r="G1412">
        <f>IF(Table1[[#This Row],[time]]&lt;7200000,1,0)</f>
        <v>1</v>
      </c>
      <c r="H1412">
        <f>SUMIFS(Table1[time],Table1[repetition],Table1[[#This Row],[repetition]],Table1[config],Table1[[#This Row],[config]])</f>
        <v>92109667.706161171</v>
      </c>
    </row>
    <row r="1413" spans="1:8" x14ac:dyDescent="0.2">
      <c r="A1413" t="s">
        <v>66</v>
      </c>
      <c r="B1413" t="s">
        <v>22</v>
      </c>
      <c r="C1413" t="s">
        <v>65</v>
      </c>
      <c r="D1413">
        <v>8</v>
      </c>
      <c r="E1413">
        <v>0</v>
      </c>
      <c r="F1413">
        <v>1036136.35903596</v>
      </c>
      <c r="G1413">
        <f>IF(Table1[[#This Row],[time]]&lt;7200000,1,0)</f>
        <v>1</v>
      </c>
      <c r="H1413">
        <f>SUMIFS(Table1[time],Table1[repetition],Table1[[#This Row],[repetition]],Table1[config],Table1[[#This Row],[config]])</f>
        <v>92109667.706161171</v>
      </c>
    </row>
    <row r="1414" spans="1:8" x14ac:dyDescent="0.2">
      <c r="A1414" t="s">
        <v>66</v>
      </c>
      <c r="B1414" t="s">
        <v>53</v>
      </c>
      <c r="C1414" t="s">
        <v>65</v>
      </c>
      <c r="D1414">
        <v>8</v>
      </c>
      <c r="E1414">
        <v>0</v>
      </c>
      <c r="F1414">
        <v>627690.09312987304</v>
      </c>
      <c r="G1414">
        <f>IF(Table1[[#This Row],[time]]&lt;7200000,1,0)</f>
        <v>1</v>
      </c>
      <c r="H1414">
        <f>SUMIFS(Table1[time],Table1[repetition],Table1[[#This Row],[repetition]],Table1[config],Table1[[#This Row],[config]])</f>
        <v>92109667.706161171</v>
      </c>
    </row>
    <row r="1415" spans="1:8" x14ac:dyDescent="0.2">
      <c r="A1415" t="s">
        <v>66</v>
      </c>
      <c r="B1415" t="s">
        <v>28</v>
      </c>
      <c r="C1415" t="s">
        <v>65</v>
      </c>
      <c r="D1415">
        <v>8</v>
      </c>
      <c r="E1415">
        <v>0</v>
      </c>
      <c r="F1415">
        <v>627801.99788510799</v>
      </c>
      <c r="G1415">
        <f>IF(Table1[[#This Row],[time]]&lt;7200000,1,0)</f>
        <v>1</v>
      </c>
      <c r="H1415">
        <f>SUMIFS(Table1[time],Table1[repetition],Table1[[#This Row],[repetition]],Table1[config],Table1[[#This Row],[config]])</f>
        <v>92109667.706161171</v>
      </c>
    </row>
    <row r="1416" spans="1:8" x14ac:dyDescent="0.2">
      <c r="A1416" t="s">
        <v>66</v>
      </c>
      <c r="B1416" t="s">
        <v>18</v>
      </c>
      <c r="C1416" t="s">
        <v>65</v>
      </c>
      <c r="D1416">
        <v>8</v>
      </c>
      <c r="E1416">
        <v>0</v>
      </c>
      <c r="F1416">
        <v>1038976.73024004</v>
      </c>
      <c r="G1416">
        <f>IF(Table1[[#This Row],[time]]&lt;7200000,1,0)</f>
        <v>1</v>
      </c>
      <c r="H1416">
        <f>SUMIFS(Table1[time],Table1[repetition],Table1[[#This Row],[repetition]],Table1[config],Table1[[#This Row],[config]])</f>
        <v>92109667.706161171</v>
      </c>
    </row>
    <row r="1417" spans="1:8" x14ac:dyDescent="0.2">
      <c r="A1417" t="s">
        <v>66</v>
      </c>
      <c r="B1417" t="s">
        <v>24</v>
      </c>
      <c r="C1417" t="s">
        <v>65</v>
      </c>
      <c r="D1417">
        <v>8</v>
      </c>
      <c r="E1417">
        <v>0</v>
      </c>
      <c r="F1417">
        <v>627846.19630407495</v>
      </c>
      <c r="G1417">
        <f>IF(Table1[[#This Row],[time]]&lt;7200000,1,0)</f>
        <v>1</v>
      </c>
      <c r="H1417">
        <f>SUMIFS(Table1[time],Table1[repetition],Table1[[#This Row],[repetition]],Table1[config],Table1[[#This Row],[config]])</f>
        <v>92109667.706161171</v>
      </c>
    </row>
    <row r="1418" spans="1:8" x14ac:dyDescent="0.2">
      <c r="A1418" t="s">
        <v>66</v>
      </c>
      <c r="B1418" t="s">
        <v>37</v>
      </c>
      <c r="C1418" t="s">
        <v>65</v>
      </c>
      <c r="D1418">
        <v>8</v>
      </c>
      <c r="E1418">
        <v>0</v>
      </c>
      <c r="F1418">
        <v>628051.01042101101</v>
      </c>
      <c r="G1418">
        <f>IF(Table1[[#This Row],[time]]&lt;7200000,1,0)</f>
        <v>1</v>
      </c>
      <c r="H1418">
        <f>SUMIFS(Table1[time],Table1[repetition],Table1[[#This Row],[repetition]],Table1[config],Table1[[#This Row],[config]])</f>
        <v>92109667.706161171</v>
      </c>
    </row>
    <row r="1419" spans="1:8" x14ac:dyDescent="0.2">
      <c r="A1419" t="s">
        <v>66</v>
      </c>
      <c r="B1419" t="s">
        <v>15</v>
      </c>
      <c r="C1419" t="s">
        <v>65</v>
      </c>
      <c r="D1419">
        <v>8</v>
      </c>
      <c r="E1419">
        <v>0</v>
      </c>
      <c r="F1419">
        <v>628150.54577076796</v>
      </c>
      <c r="G1419">
        <f>IF(Table1[[#This Row],[time]]&lt;7200000,1,0)</f>
        <v>1</v>
      </c>
      <c r="H1419">
        <f>SUMIFS(Table1[time],Table1[repetition],Table1[[#This Row],[repetition]],Table1[config],Table1[[#This Row],[config]])</f>
        <v>92109667.706161171</v>
      </c>
    </row>
    <row r="1420" spans="1:8" x14ac:dyDescent="0.2">
      <c r="A1420" t="s">
        <v>66</v>
      </c>
      <c r="B1420" t="s">
        <v>10</v>
      </c>
      <c r="C1420" t="s">
        <v>65</v>
      </c>
      <c r="D1420">
        <v>8</v>
      </c>
      <c r="E1420">
        <v>0</v>
      </c>
      <c r="F1420">
        <v>628015.27736522199</v>
      </c>
      <c r="G1420">
        <f>IF(Table1[[#This Row],[time]]&lt;7200000,1,0)</f>
        <v>1</v>
      </c>
      <c r="H1420">
        <f>SUMIFS(Table1[time],Table1[repetition],Table1[[#This Row],[repetition]],Table1[config],Table1[[#This Row],[config]])</f>
        <v>92109667.706161171</v>
      </c>
    </row>
    <row r="1421" spans="1:8" x14ac:dyDescent="0.2">
      <c r="A1421" t="s">
        <v>66</v>
      </c>
      <c r="B1421" t="s">
        <v>26</v>
      </c>
      <c r="C1421" t="s">
        <v>65</v>
      </c>
      <c r="D1421">
        <v>8</v>
      </c>
      <c r="E1421">
        <v>0</v>
      </c>
      <c r="F1421">
        <v>627997.99910513603</v>
      </c>
      <c r="G1421">
        <f>IF(Table1[[#This Row],[time]]&lt;7200000,1,0)</f>
        <v>1</v>
      </c>
      <c r="H1421">
        <f>SUMIFS(Table1[time],Table1[repetition],Table1[[#This Row],[repetition]],Table1[config],Table1[[#This Row],[config]])</f>
        <v>92109667.706161171</v>
      </c>
    </row>
    <row r="1422" spans="1:8" x14ac:dyDescent="0.2">
      <c r="A1422" t="s">
        <v>66</v>
      </c>
      <c r="B1422" t="s">
        <v>21</v>
      </c>
      <c r="C1422" t="s">
        <v>65</v>
      </c>
      <c r="D1422">
        <v>8</v>
      </c>
      <c r="E1422">
        <v>0</v>
      </c>
      <c r="F1422">
        <v>627717.74552809005</v>
      </c>
      <c r="G1422">
        <f>IF(Table1[[#This Row],[time]]&lt;7200000,1,0)</f>
        <v>1</v>
      </c>
      <c r="H1422">
        <f>SUMIFS(Table1[time],Table1[repetition],Table1[[#This Row],[repetition]],Table1[config],Table1[[#This Row],[config]])</f>
        <v>92109667.706161171</v>
      </c>
    </row>
    <row r="1423" spans="1:8" x14ac:dyDescent="0.2">
      <c r="A1423" t="s">
        <v>66</v>
      </c>
      <c r="B1423" t="s">
        <v>47</v>
      </c>
      <c r="C1423" t="s">
        <v>65</v>
      </c>
      <c r="D1423">
        <v>8</v>
      </c>
      <c r="E1423">
        <v>0</v>
      </c>
      <c r="F1423">
        <v>628134.87540418201</v>
      </c>
      <c r="G1423">
        <f>IF(Table1[[#This Row],[time]]&lt;7200000,1,0)</f>
        <v>1</v>
      </c>
      <c r="H1423">
        <f>SUMIFS(Table1[time],Table1[repetition],Table1[[#This Row],[repetition]],Table1[config],Table1[[#This Row],[config]])</f>
        <v>92109667.706161171</v>
      </c>
    </row>
    <row r="1424" spans="1:8" x14ac:dyDescent="0.2">
      <c r="A1424" t="s">
        <v>66</v>
      </c>
      <c r="B1424" t="s">
        <v>38</v>
      </c>
      <c r="C1424" t="s">
        <v>65</v>
      </c>
      <c r="D1424">
        <v>8</v>
      </c>
      <c r="E1424">
        <v>0</v>
      </c>
      <c r="F1424">
        <v>627897.46947586501</v>
      </c>
      <c r="G1424">
        <f>IF(Table1[[#This Row],[time]]&lt;7200000,1,0)</f>
        <v>1</v>
      </c>
      <c r="H1424">
        <f>SUMIFS(Table1[time],Table1[repetition],Table1[[#This Row],[repetition]],Table1[config],Table1[[#This Row],[config]])</f>
        <v>92109667.706161171</v>
      </c>
    </row>
    <row r="1425" spans="1:8" x14ac:dyDescent="0.2">
      <c r="A1425" t="s">
        <v>66</v>
      </c>
      <c r="B1425" t="s">
        <v>35</v>
      </c>
      <c r="C1425" t="s">
        <v>65</v>
      </c>
      <c r="D1425">
        <v>8</v>
      </c>
      <c r="E1425">
        <v>0</v>
      </c>
      <c r="F1425">
        <v>627795.48701597296</v>
      </c>
      <c r="G1425">
        <f>IF(Table1[[#This Row],[time]]&lt;7200000,1,0)</f>
        <v>1</v>
      </c>
      <c r="H1425">
        <f>SUMIFS(Table1[time],Table1[repetition],Table1[[#This Row],[repetition]],Table1[config],Table1[[#This Row],[config]])</f>
        <v>92109667.706161171</v>
      </c>
    </row>
    <row r="1426" spans="1:8" x14ac:dyDescent="0.2">
      <c r="A1426" t="s">
        <v>66</v>
      </c>
      <c r="B1426" t="s">
        <v>39</v>
      </c>
      <c r="C1426" t="s">
        <v>65</v>
      </c>
      <c r="D1426">
        <v>8</v>
      </c>
      <c r="E1426">
        <v>0</v>
      </c>
      <c r="F1426">
        <v>627681.13520322298</v>
      </c>
      <c r="G1426">
        <f>IF(Table1[[#This Row],[time]]&lt;7200000,1,0)</f>
        <v>1</v>
      </c>
      <c r="H1426">
        <f>SUMIFS(Table1[time],Table1[repetition],Table1[[#This Row],[repetition]],Table1[config],Table1[[#This Row],[config]])</f>
        <v>92109667.706161171</v>
      </c>
    </row>
    <row r="1427" spans="1:8" x14ac:dyDescent="0.2">
      <c r="A1427" t="s">
        <v>66</v>
      </c>
      <c r="B1427" t="s">
        <v>57</v>
      </c>
      <c r="C1427" t="s">
        <v>65</v>
      </c>
      <c r="D1427">
        <v>8</v>
      </c>
      <c r="E1427">
        <v>0</v>
      </c>
      <c r="F1427">
        <v>7217336.6731400602</v>
      </c>
      <c r="G1427">
        <f>IF(Table1[[#This Row],[time]]&lt;7200000,1,0)</f>
        <v>0</v>
      </c>
      <c r="H1427">
        <f>SUMIFS(Table1[time],Table1[repetition],Table1[[#This Row],[repetition]],Table1[config],Table1[[#This Row],[config]])</f>
        <v>92109667.706161171</v>
      </c>
    </row>
    <row r="1428" spans="1:8" x14ac:dyDescent="0.2">
      <c r="A1428" t="s">
        <v>66</v>
      </c>
      <c r="B1428" t="s">
        <v>45</v>
      </c>
      <c r="C1428" t="s">
        <v>65</v>
      </c>
      <c r="D1428">
        <v>8</v>
      </c>
      <c r="E1428">
        <v>0</v>
      </c>
      <c r="F1428">
        <v>627865.441828034</v>
      </c>
      <c r="G1428">
        <f>IF(Table1[[#This Row],[time]]&lt;7200000,1,0)</f>
        <v>1</v>
      </c>
      <c r="H1428">
        <f>SUMIFS(Table1[time],Table1[repetition],Table1[[#This Row],[repetition]],Table1[config],Table1[[#This Row],[config]])</f>
        <v>92109667.706161171</v>
      </c>
    </row>
    <row r="1429" spans="1:8" x14ac:dyDescent="0.2">
      <c r="A1429" t="s">
        <v>66</v>
      </c>
      <c r="B1429" t="s">
        <v>16</v>
      </c>
      <c r="C1429" t="s">
        <v>65</v>
      </c>
      <c r="D1429">
        <v>8</v>
      </c>
      <c r="E1429">
        <v>0</v>
      </c>
      <c r="F1429">
        <v>628016.30458189105</v>
      </c>
      <c r="G1429">
        <f>IF(Table1[[#This Row],[time]]&lt;7200000,1,0)</f>
        <v>1</v>
      </c>
      <c r="H1429">
        <f>SUMIFS(Table1[time],Table1[repetition],Table1[[#This Row],[repetition]],Table1[config],Table1[[#This Row],[config]])</f>
        <v>92109667.706161171</v>
      </c>
    </row>
    <row r="1430" spans="1:8" x14ac:dyDescent="0.2">
      <c r="A1430" t="s">
        <v>66</v>
      </c>
      <c r="B1430" t="s">
        <v>30</v>
      </c>
      <c r="C1430" t="s">
        <v>65</v>
      </c>
      <c r="D1430">
        <v>8</v>
      </c>
      <c r="E1430">
        <v>0</v>
      </c>
      <c r="F1430">
        <v>627750.715368893</v>
      </c>
      <c r="G1430">
        <f>IF(Table1[[#This Row],[time]]&lt;7200000,1,0)</f>
        <v>1</v>
      </c>
      <c r="H1430">
        <f>SUMIFS(Table1[time],Table1[repetition],Table1[[#This Row],[repetition]],Table1[config],Table1[[#This Row],[config]])</f>
        <v>92109667.706161171</v>
      </c>
    </row>
    <row r="1431" spans="1:8" x14ac:dyDescent="0.2">
      <c r="A1431" t="s">
        <v>66</v>
      </c>
      <c r="B1431" t="s">
        <v>51</v>
      </c>
      <c r="C1431" t="s">
        <v>65</v>
      </c>
      <c r="D1431">
        <v>8</v>
      </c>
      <c r="E1431">
        <v>0</v>
      </c>
      <c r="F1431">
        <v>627961.20646875305</v>
      </c>
      <c r="G1431">
        <f>IF(Table1[[#This Row],[time]]&lt;7200000,1,0)</f>
        <v>1</v>
      </c>
      <c r="H1431">
        <f>SUMIFS(Table1[time],Table1[repetition],Table1[[#This Row],[repetition]],Table1[config],Table1[[#This Row],[config]])</f>
        <v>92109667.706161171</v>
      </c>
    </row>
    <row r="1432" spans="1:8" x14ac:dyDescent="0.2">
      <c r="A1432" t="s">
        <v>66</v>
      </c>
      <c r="B1432" t="s">
        <v>27</v>
      </c>
      <c r="C1432" t="s">
        <v>65</v>
      </c>
      <c r="D1432">
        <v>8</v>
      </c>
      <c r="E1432">
        <v>0</v>
      </c>
      <c r="F1432">
        <v>7205614.5202638498</v>
      </c>
      <c r="G1432">
        <f>IF(Table1[[#This Row],[time]]&lt;7200000,1,0)</f>
        <v>0</v>
      </c>
      <c r="H1432">
        <f>SUMIFS(Table1[time],Table1[repetition],Table1[[#This Row],[repetition]],Table1[config],Table1[[#This Row],[config]])</f>
        <v>92109667.706161171</v>
      </c>
    </row>
    <row r="1433" spans="1:8" x14ac:dyDescent="0.2">
      <c r="A1433" t="s">
        <v>66</v>
      </c>
      <c r="B1433" t="s">
        <v>5</v>
      </c>
      <c r="C1433" t="s">
        <v>65</v>
      </c>
      <c r="D1433">
        <v>8</v>
      </c>
      <c r="E1433">
        <v>0</v>
      </c>
      <c r="F1433">
        <v>627665.63792433497</v>
      </c>
      <c r="G1433">
        <f>IF(Table1[[#This Row],[time]]&lt;7200000,1,0)</f>
        <v>1</v>
      </c>
      <c r="H1433">
        <f>SUMIFS(Table1[time],Table1[repetition],Table1[[#This Row],[repetition]],Table1[config],Table1[[#This Row],[config]])</f>
        <v>92109667.706161171</v>
      </c>
    </row>
    <row r="1434" spans="1:8" x14ac:dyDescent="0.2">
      <c r="A1434" t="s">
        <v>66</v>
      </c>
      <c r="B1434" t="s">
        <v>31</v>
      </c>
      <c r="C1434" t="s">
        <v>65</v>
      </c>
      <c r="D1434">
        <v>8</v>
      </c>
      <c r="E1434">
        <v>0</v>
      </c>
      <c r="F1434">
        <v>628084.14249122096</v>
      </c>
      <c r="G1434">
        <f>IF(Table1[[#This Row],[time]]&lt;7200000,1,0)</f>
        <v>1</v>
      </c>
      <c r="H1434">
        <f>SUMIFS(Table1[time],Table1[repetition],Table1[[#This Row],[repetition]],Table1[config],Table1[[#This Row],[config]])</f>
        <v>92109667.706161171</v>
      </c>
    </row>
    <row r="1435" spans="1:8" x14ac:dyDescent="0.2">
      <c r="A1435" t="s">
        <v>66</v>
      </c>
      <c r="B1435" t="s">
        <v>40</v>
      </c>
      <c r="C1435" t="s">
        <v>65</v>
      </c>
      <c r="D1435">
        <v>8</v>
      </c>
      <c r="E1435">
        <v>0</v>
      </c>
      <c r="F1435">
        <v>7219438.9009820297</v>
      </c>
      <c r="G1435">
        <f>IF(Table1[[#This Row],[time]]&lt;7200000,1,0)</f>
        <v>0</v>
      </c>
      <c r="H1435">
        <f>SUMIFS(Table1[time],Table1[repetition],Table1[[#This Row],[repetition]],Table1[config],Table1[[#This Row],[config]])</f>
        <v>92109667.706161171</v>
      </c>
    </row>
    <row r="1436" spans="1:8" x14ac:dyDescent="0.2">
      <c r="A1436" t="s">
        <v>66</v>
      </c>
      <c r="B1436" t="s">
        <v>44</v>
      </c>
      <c r="C1436" t="s">
        <v>65</v>
      </c>
      <c r="D1436">
        <v>8</v>
      </c>
      <c r="E1436">
        <v>0</v>
      </c>
      <c r="F1436">
        <v>627887.44404120301</v>
      </c>
      <c r="G1436">
        <f>IF(Table1[[#This Row],[time]]&lt;7200000,1,0)</f>
        <v>1</v>
      </c>
      <c r="H1436">
        <f>SUMIFS(Table1[time],Table1[repetition],Table1[[#This Row],[repetition]],Table1[config],Table1[[#This Row],[config]])</f>
        <v>92109667.706161171</v>
      </c>
    </row>
    <row r="1437" spans="1:8" x14ac:dyDescent="0.2">
      <c r="A1437" t="s">
        <v>66</v>
      </c>
      <c r="B1437" t="s">
        <v>46</v>
      </c>
      <c r="C1437" t="s">
        <v>65</v>
      </c>
      <c r="D1437">
        <v>8</v>
      </c>
      <c r="E1437">
        <v>0</v>
      </c>
      <c r="F1437">
        <v>627845.75630770996</v>
      </c>
      <c r="G1437">
        <f>IF(Table1[[#This Row],[time]]&lt;7200000,1,0)</f>
        <v>1</v>
      </c>
      <c r="H1437">
        <f>SUMIFS(Table1[time],Table1[repetition],Table1[[#This Row],[repetition]],Table1[config],Table1[[#This Row],[config]])</f>
        <v>92109667.706161171</v>
      </c>
    </row>
    <row r="1438" spans="1:8" x14ac:dyDescent="0.2">
      <c r="A1438" t="s">
        <v>66</v>
      </c>
      <c r="B1438" t="s">
        <v>41</v>
      </c>
      <c r="C1438" t="s">
        <v>65</v>
      </c>
      <c r="D1438">
        <v>8</v>
      </c>
      <c r="E1438">
        <v>0</v>
      </c>
      <c r="F1438">
        <v>627759.31916898105</v>
      </c>
      <c r="G1438">
        <f>IF(Table1[[#This Row],[time]]&lt;7200000,1,0)</f>
        <v>1</v>
      </c>
      <c r="H1438">
        <f>SUMIFS(Table1[time],Table1[repetition],Table1[[#This Row],[repetition]],Table1[config],Table1[[#This Row],[config]])</f>
        <v>92109667.706161171</v>
      </c>
    </row>
    <row r="1439" spans="1:8" x14ac:dyDescent="0.2">
      <c r="A1439" t="s">
        <v>66</v>
      </c>
      <c r="B1439" t="s">
        <v>48</v>
      </c>
      <c r="C1439" t="s">
        <v>65</v>
      </c>
      <c r="D1439">
        <v>8</v>
      </c>
      <c r="E1439">
        <v>0</v>
      </c>
      <c r="F1439">
        <v>627711.50090172805</v>
      </c>
      <c r="G1439">
        <f>IF(Table1[[#This Row],[time]]&lt;7200000,1,0)</f>
        <v>1</v>
      </c>
      <c r="H1439">
        <f>SUMIFS(Table1[time],Table1[repetition],Table1[[#This Row],[repetition]],Table1[config],Table1[[#This Row],[config]])</f>
        <v>92109667.706161171</v>
      </c>
    </row>
    <row r="1440" spans="1:8" x14ac:dyDescent="0.2">
      <c r="A1440" t="s">
        <v>66</v>
      </c>
      <c r="B1440" t="s">
        <v>14</v>
      </c>
      <c r="C1440" t="s">
        <v>65</v>
      </c>
      <c r="D1440">
        <v>8</v>
      </c>
      <c r="E1440">
        <v>0</v>
      </c>
      <c r="F1440">
        <v>627844.75742373604</v>
      </c>
      <c r="G1440">
        <f>IF(Table1[[#This Row],[time]]&lt;7200000,1,0)</f>
        <v>1</v>
      </c>
      <c r="H1440">
        <f>SUMIFS(Table1[time],Table1[repetition],Table1[[#This Row],[repetition]],Table1[config],Table1[[#This Row],[config]])</f>
        <v>92109667.706161171</v>
      </c>
    </row>
    <row r="1441" spans="1:8" x14ac:dyDescent="0.2">
      <c r="A1441" t="s">
        <v>66</v>
      </c>
      <c r="B1441" t="s">
        <v>49</v>
      </c>
      <c r="C1441" t="s">
        <v>65</v>
      </c>
      <c r="D1441">
        <v>8</v>
      </c>
      <c r="E1441">
        <v>0</v>
      </c>
      <c r="F1441">
        <v>627767.18275714596</v>
      </c>
      <c r="G1441">
        <f>IF(Table1[[#This Row],[time]]&lt;7200000,1,0)</f>
        <v>1</v>
      </c>
      <c r="H1441">
        <f>SUMIFS(Table1[time],Table1[repetition],Table1[[#This Row],[repetition]],Table1[config],Table1[[#This Row],[config]])</f>
        <v>92109667.706161171</v>
      </c>
    </row>
    <row r="1442" spans="1:8" x14ac:dyDescent="0.2">
      <c r="A1442" t="s">
        <v>66</v>
      </c>
      <c r="B1442" t="s">
        <v>20</v>
      </c>
      <c r="C1442" t="s">
        <v>65</v>
      </c>
      <c r="D1442">
        <v>8</v>
      </c>
      <c r="E1442">
        <v>0</v>
      </c>
      <c r="F1442">
        <v>992425.32235803001</v>
      </c>
      <c r="G1442">
        <f>IF(Table1[[#This Row],[time]]&lt;7200000,1,0)</f>
        <v>1</v>
      </c>
      <c r="H1442">
        <f>SUMIFS(Table1[time],Table1[repetition],Table1[[#This Row],[repetition]],Table1[config],Table1[[#This Row],[config]])</f>
        <v>92109667.706161171</v>
      </c>
    </row>
    <row r="1443" spans="1:8" x14ac:dyDescent="0.2">
      <c r="A1443" t="s">
        <v>66</v>
      </c>
      <c r="B1443" t="s">
        <v>50</v>
      </c>
      <c r="C1443" t="s">
        <v>65</v>
      </c>
      <c r="D1443">
        <v>8</v>
      </c>
      <c r="E1443">
        <v>0</v>
      </c>
      <c r="F1443">
        <v>628110.32602516899</v>
      </c>
      <c r="G1443">
        <f>IF(Table1[[#This Row],[time]]&lt;7200000,1,0)</f>
        <v>1</v>
      </c>
      <c r="H1443">
        <f>SUMIFS(Table1[time],Table1[repetition],Table1[[#This Row],[repetition]],Table1[config],Table1[[#This Row],[config]])</f>
        <v>92109667.706161171</v>
      </c>
    </row>
    <row r="1444" spans="1:8" x14ac:dyDescent="0.2">
      <c r="A1444" t="s">
        <v>66</v>
      </c>
      <c r="B1444" t="s">
        <v>29</v>
      </c>
      <c r="C1444" t="s">
        <v>65</v>
      </c>
      <c r="D1444">
        <v>8</v>
      </c>
      <c r="E1444">
        <v>0</v>
      </c>
      <c r="F1444">
        <v>627838.77552812896</v>
      </c>
      <c r="G1444">
        <f>IF(Table1[[#This Row],[time]]&lt;7200000,1,0)</f>
        <v>1</v>
      </c>
      <c r="H1444">
        <f>SUMIFS(Table1[time],Table1[repetition],Table1[[#This Row],[repetition]],Table1[config],Table1[[#This Row],[config]])</f>
        <v>92109667.706161171</v>
      </c>
    </row>
    <row r="1445" spans="1:8" x14ac:dyDescent="0.2">
      <c r="A1445" t="s">
        <v>66</v>
      </c>
      <c r="B1445" t="s">
        <v>55</v>
      </c>
      <c r="C1445" t="s">
        <v>65</v>
      </c>
      <c r="D1445">
        <v>8</v>
      </c>
      <c r="E1445">
        <v>0</v>
      </c>
      <c r="F1445">
        <v>628112.45771870005</v>
      </c>
      <c r="G1445">
        <f>IF(Table1[[#This Row],[time]]&lt;7200000,1,0)</f>
        <v>1</v>
      </c>
      <c r="H1445">
        <f>SUMIFS(Table1[time],Table1[repetition],Table1[[#This Row],[repetition]],Table1[config],Table1[[#This Row],[config]])</f>
        <v>92109667.706161171</v>
      </c>
    </row>
    <row r="1446" spans="1:8" x14ac:dyDescent="0.2">
      <c r="A1446" t="s">
        <v>66</v>
      </c>
      <c r="B1446" t="s">
        <v>36</v>
      </c>
      <c r="C1446" t="s">
        <v>65</v>
      </c>
      <c r="D1446">
        <v>8</v>
      </c>
      <c r="E1446">
        <v>0</v>
      </c>
      <c r="F1446">
        <v>628178.20902774099</v>
      </c>
      <c r="G1446">
        <f>IF(Table1[[#This Row],[time]]&lt;7200000,1,0)</f>
        <v>1</v>
      </c>
      <c r="H1446">
        <f>SUMIFS(Table1[time],Table1[repetition],Table1[[#This Row],[repetition]],Table1[config],Table1[[#This Row],[config]])</f>
        <v>92109667.706161171</v>
      </c>
    </row>
    <row r="1447" spans="1:8" x14ac:dyDescent="0.2">
      <c r="A1447" t="s">
        <v>66</v>
      </c>
      <c r="B1447" t="s">
        <v>58</v>
      </c>
      <c r="C1447" t="s">
        <v>65</v>
      </c>
      <c r="D1447">
        <v>8</v>
      </c>
      <c r="E1447">
        <v>0</v>
      </c>
      <c r="F1447">
        <v>628214.78777378798</v>
      </c>
      <c r="G1447">
        <f>IF(Table1[[#This Row],[time]]&lt;7200000,1,0)</f>
        <v>1</v>
      </c>
      <c r="H1447">
        <f>SUMIFS(Table1[time],Table1[repetition],Table1[[#This Row],[repetition]],Table1[config],Table1[[#This Row],[config]])</f>
        <v>92109667.706161171</v>
      </c>
    </row>
    <row r="1448" spans="1:8" x14ac:dyDescent="0.2">
      <c r="A1448" t="s">
        <v>66</v>
      </c>
      <c r="B1448" t="s">
        <v>9</v>
      </c>
      <c r="C1448" t="s">
        <v>65</v>
      </c>
      <c r="D1448">
        <v>8</v>
      </c>
      <c r="E1448">
        <v>1</v>
      </c>
      <c r="F1448">
        <v>926098.98189129296</v>
      </c>
      <c r="G1448">
        <f>IF(Table1[[#This Row],[time]]&lt;7200000,1,0)</f>
        <v>1</v>
      </c>
      <c r="H1448">
        <f>SUMIFS(Table1[time],Table1[repetition],Table1[[#This Row],[repetition]],Table1[config],Table1[[#This Row],[config]])</f>
        <v>92109667.706161171</v>
      </c>
    </row>
    <row r="1449" spans="1:8" x14ac:dyDescent="0.2">
      <c r="A1449" t="s">
        <v>66</v>
      </c>
      <c r="B1449" t="s">
        <v>54</v>
      </c>
      <c r="C1449" t="s">
        <v>65</v>
      </c>
      <c r="D1449">
        <v>8</v>
      </c>
      <c r="E1449">
        <v>0</v>
      </c>
      <c r="F1449">
        <v>627845.96208995197</v>
      </c>
      <c r="G1449">
        <f>IF(Table1[[#This Row],[time]]&lt;7200000,1,0)</f>
        <v>1</v>
      </c>
      <c r="H1449">
        <f>SUMIFS(Table1[time],Table1[repetition],Table1[[#This Row],[repetition]],Table1[config],Table1[[#This Row],[config]])</f>
        <v>92109667.706161171</v>
      </c>
    </row>
    <row r="1450" spans="1:8" x14ac:dyDescent="0.2">
      <c r="A1450" t="s">
        <v>66</v>
      </c>
      <c r="B1450" t="s">
        <v>11</v>
      </c>
      <c r="C1450" t="s">
        <v>65</v>
      </c>
      <c r="D1450">
        <v>8</v>
      </c>
      <c r="E1450">
        <v>0</v>
      </c>
      <c r="F1450">
        <v>7205933.2884838805</v>
      </c>
      <c r="G1450">
        <f>IF(Table1[[#This Row],[time]]&lt;7200000,1,0)</f>
        <v>0</v>
      </c>
      <c r="H1450">
        <f>SUMIFS(Table1[time],Table1[repetition],Table1[[#This Row],[repetition]],Table1[config],Table1[[#This Row],[config]])</f>
        <v>92109667.706161171</v>
      </c>
    </row>
    <row r="1451" spans="1:8" x14ac:dyDescent="0.2">
      <c r="A1451" t="s">
        <v>68</v>
      </c>
      <c r="B1451" t="s">
        <v>25</v>
      </c>
      <c r="C1451" t="s">
        <v>65</v>
      </c>
      <c r="D1451">
        <v>8</v>
      </c>
      <c r="E1451">
        <v>0</v>
      </c>
      <c r="F1451">
        <v>7219647.0690900404</v>
      </c>
      <c r="G1451">
        <f>IF(Table1[[#This Row],[time]]&lt;7200000,1,0)</f>
        <v>0</v>
      </c>
      <c r="H1451">
        <f>SUMIFS(Table1[time],Table1[repetition],Table1[[#This Row],[repetition]],Table1[config],Table1[[#This Row],[config]])</f>
        <v>212932619.38830048</v>
      </c>
    </row>
    <row r="1452" spans="1:8" x14ac:dyDescent="0.2">
      <c r="A1452" t="s">
        <v>66</v>
      </c>
      <c r="B1452" t="s">
        <v>19</v>
      </c>
      <c r="C1452" t="s">
        <v>65</v>
      </c>
      <c r="D1452">
        <v>8</v>
      </c>
      <c r="E1452">
        <v>0</v>
      </c>
      <c r="F1452">
        <v>628039.18346110696</v>
      </c>
      <c r="G1452">
        <f>IF(Table1[[#This Row],[time]]&lt;7200000,1,0)</f>
        <v>1</v>
      </c>
      <c r="H1452">
        <f>SUMIFS(Table1[time],Table1[repetition],Table1[[#This Row],[repetition]],Table1[config],Table1[[#This Row],[config]])</f>
        <v>92109667.706161171</v>
      </c>
    </row>
    <row r="1453" spans="1:8" x14ac:dyDescent="0.2">
      <c r="A1453" t="s">
        <v>68</v>
      </c>
      <c r="B1453" t="s">
        <v>13</v>
      </c>
      <c r="C1453" t="s">
        <v>65</v>
      </c>
      <c r="D1453">
        <v>8</v>
      </c>
      <c r="E1453">
        <v>0</v>
      </c>
      <c r="F1453">
        <v>7219356.4786401102</v>
      </c>
      <c r="G1453">
        <f>IF(Table1[[#This Row],[time]]&lt;7200000,1,0)</f>
        <v>0</v>
      </c>
      <c r="H1453">
        <f>SUMIFS(Table1[time],Table1[repetition],Table1[[#This Row],[repetition]],Table1[config],Table1[[#This Row],[config]])</f>
        <v>212932619.38830048</v>
      </c>
    </row>
    <row r="1454" spans="1:8" x14ac:dyDescent="0.2">
      <c r="A1454" t="s">
        <v>68</v>
      </c>
      <c r="B1454" t="s">
        <v>32</v>
      </c>
      <c r="C1454" t="s">
        <v>65</v>
      </c>
      <c r="D1454">
        <v>8</v>
      </c>
      <c r="E1454">
        <v>0</v>
      </c>
      <c r="F1454">
        <v>46644.791879924</v>
      </c>
      <c r="G1454">
        <f>IF(Table1[[#This Row],[time]]&lt;7200000,1,0)</f>
        <v>1</v>
      </c>
      <c r="H1454">
        <f>SUMIFS(Table1[time],Table1[repetition],Table1[[#This Row],[repetition]],Table1[config],Table1[[#This Row],[config]])</f>
        <v>212932619.38830048</v>
      </c>
    </row>
    <row r="1455" spans="1:8" x14ac:dyDescent="0.2">
      <c r="A1455" t="s">
        <v>68</v>
      </c>
      <c r="B1455" t="s">
        <v>33</v>
      </c>
      <c r="C1455" t="s">
        <v>65</v>
      </c>
      <c r="D1455">
        <v>8</v>
      </c>
      <c r="E1455">
        <v>0</v>
      </c>
      <c r="F1455">
        <v>7240686.4721008996</v>
      </c>
      <c r="G1455">
        <f>IF(Table1[[#This Row],[time]]&lt;7200000,1,0)</f>
        <v>0</v>
      </c>
      <c r="H1455">
        <f>SUMIFS(Table1[time],Table1[repetition],Table1[[#This Row],[repetition]],Table1[config],Table1[[#This Row],[config]])</f>
        <v>212932619.38830048</v>
      </c>
    </row>
    <row r="1456" spans="1:8" x14ac:dyDescent="0.2">
      <c r="A1456" t="s">
        <v>68</v>
      </c>
      <c r="B1456" t="s">
        <v>12</v>
      </c>
      <c r="C1456" t="s">
        <v>65</v>
      </c>
      <c r="D1456">
        <v>8</v>
      </c>
      <c r="E1456">
        <v>0</v>
      </c>
      <c r="F1456">
        <v>7205976.6747460198</v>
      </c>
      <c r="G1456">
        <f>IF(Table1[[#This Row],[time]]&lt;7200000,1,0)</f>
        <v>0</v>
      </c>
      <c r="H1456">
        <f>SUMIFS(Table1[time],Table1[repetition],Table1[[#This Row],[repetition]],Table1[config],Table1[[#This Row],[config]])</f>
        <v>212932619.38830048</v>
      </c>
    </row>
    <row r="1457" spans="1:8" x14ac:dyDescent="0.2">
      <c r="A1457" t="s">
        <v>68</v>
      </c>
      <c r="B1457" t="s">
        <v>53</v>
      </c>
      <c r="C1457" t="s">
        <v>65</v>
      </c>
      <c r="D1457">
        <v>8</v>
      </c>
      <c r="E1457">
        <v>0</v>
      </c>
      <c r="F1457">
        <v>7225263.0905480999</v>
      </c>
      <c r="G1457">
        <f>IF(Table1[[#This Row],[time]]&lt;7200000,1,0)</f>
        <v>0</v>
      </c>
      <c r="H1457">
        <f>SUMIFS(Table1[time],Table1[repetition],Table1[[#This Row],[repetition]],Table1[config],Table1[[#This Row],[config]])</f>
        <v>212932619.38830048</v>
      </c>
    </row>
    <row r="1458" spans="1:8" x14ac:dyDescent="0.2">
      <c r="A1458" t="s">
        <v>68</v>
      </c>
      <c r="B1458" t="s">
        <v>17</v>
      </c>
      <c r="C1458" t="s">
        <v>65</v>
      </c>
      <c r="D1458">
        <v>8</v>
      </c>
      <c r="E1458">
        <v>0</v>
      </c>
      <c r="F1458">
        <v>7221705.4304310502</v>
      </c>
      <c r="G1458">
        <f>IF(Table1[[#This Row],[time]]&lt;7200000,1,0)</f>
        <v>0</v>
      </c>
      <c r="H1458">
        <f>SUMIFS(Table1[time],Table1[repetition],Table1[[#This Row],[repetition]],Table1[config],Table1[[#This Row],[config]])</f>
        <v>212932619.38830048</v>
      </c>
    </row>
    <row r="1459" spans="1:8" x14ac:dyDescent="0.2">
      <c r="A1459" t="s">
        <v>68</v>
      </c>
      <c r="B1459" t="s">
        <v>43</v>
      </c>
      <c r="C1459" t="s">
        <v>65</v>
      </c>
      <c r="D1459">
        <v>8</v>
      </c>
      <c r="E1459">
        <v>0</v>
      </c>
      <c r="F1459">
        <v>7217363.5870180996</v>
      </c>
      <c r="G1459">
        <f>IF(Table1[[#This Row],[time]]&lt;7200000,1,0)</f>
        <v>0</v>
      </c>
      <c r="H1459">
        <f>SUMIFS(Table1[time],Table1[repetition],Table1[[#This Row],[repetition]],Table1[config],Table1[[#This Row],[config]])</f>
        <v>212932619.38830048</v>
      </c>
    </row>
    <row r="1460" spans="1:8" x14ac:dyDescent="0.2">
      <c r="A1460" t="s">
        <v>68</v>
      </c>
      <c r="B1460" t="s">
        <v>42</v>
      </c>
      <c r="C1460" t="s">
        <v>65</v>
      </c>
      <c r="D1460">
        <v>8</v>
      </c>
      <c r="E1460">
        <v>0</v>
      </c>
      <c r="F1460">
        <v>91329.707265132995</v>
      </c>
      <c r="G1460">
        <f>IF(Table1[[#This Row],[time]]&lt;7200000,1,0)</f>
        <v>1</v>
      </c>
      <c r="H1460">
        <f>SUMIFS(Table1[time],Table1[repetition],Table1[[#This Row],[repetition]],Table1[config],Table1[[#This Row],[config]])</f>
        <v>212932619.38830048</v>
      </c>
    </row>
    <row r="1461" spans="1:8" x14ac:dyDescent="0.2">
      <c r="A1461" t="s">
        <v>68</v>
      </c>
      <c r="B1461" t="s">
        <v>34</v>
      </c>
      <c r="C1461" t="s">
        <v>65</v>
      </c>
      <c r="D1461">
        <v>8</v>
      </c>
      <c r="E1461">
        <v>0</v>
      </c>
      <c r="F1461">
        <v>33890.036797849403</v>
      </c>
      <c r="G1461">
        <f>IF(Table1[[#This Row],[time]]&lt;7200000,1,0)</f>
        <v>1</v>
      </c>
      <c r="H1461">
        <f>SUMIFS(Table1[time],Table1[repetition],Table1[[#This Row],[repetition]],Table1[config],Table1[[#This Row],[config]])</f>
        <v>212932619.38830048</v>
      </c>
    </row>
    <row r="1462" spans="1:8" x14ac:dyDescent="0.2">
      <c r="A1462" t="s">
        <v>68</v>
      </c>
      <c r="B1462" t="s">
        <v>56</v>
      </c>
      <c r="C1462" t="s">
        <v>65</v>
      </c>
      <c r="D1462">
        <v>8</v>
      </c>
      <c r="E1462">
        <v>0</v>
      </c>
      <c r="F1462">
        <v>7221831.1897839801</v>
      </c>
      <c r="G1462">
        <f>IF(Table1[[#This Row],[time]]&lt;7200000,1,0)</f>
        <v>0</v>
      </c>
      <c r="H1462">
        <f>SUMIFS(Table1[time],Table1[repetition],Table1[[#This Row],[repetition]],Table1[config],Table1[[#This Row],[config]])</f>
        <v>212932619.38830048</v>
      </c>
    </row>
    <row r="1463" spans="1:8" x14ac:dyDescent="0.2">
      <c r="A1463" t="s">
        <v>68</v>
      </c>
      <c r="B1463" t="s">
        <v>7</v>
      </c>
      <c r="C1463" t="s">
        <v>65</v>
      </c>
      <c r="D1463">
        <v>8</v>
      </c>
      <c r="E1463">
        <v>0</v>
      </c>
      <c r="F1463">
        <v>146748.96888597801</v>
      </c>
      <c r="G1463">
        <f>IF(Table1[[#This Row],[time]]&lt;7200000,1,0)</f>
        <v>1</v>
      </c>
      <c r="H1463">
        <f>SUMIFS(Table1[time],Table1[repetition],Table1[[#This Row],[repetition]],Table1[config],Table1[[#This Row],[config]])</f>
        <v>212932619.38830048</v>
      </c>
    </row>
    <row r="1464" spans="1:8" x14ac:dyDescent="0.2">
      <c r="A1464" t="s">
        <v>68</v>
      </c>
      <c r="B1464" t="s">
        <v>22</v>
      </c>
      <c r="C1464" t="s">
        <v>65</v>
      </c>
      <c r="D1464">
        <v>8</v>
      </c>
      <c r="E1464">
        <v>0</v>
      </c>
      <c r="F1464">
        <v>2019065.9465950399</v>
      </c>
      <c r="G1464">
        <f>IF(Table1[[#This Row],[time]]&lt;7200000,1,0)</f>
        <v>1</v>
      </c>
      <c r="H1464">
        <f>SUMIFS(Table1[time],Table1[repetition],Table1[[#This Row],[repetition]],Table1[config],Table1[[#This Row],[config]])</f>
        <v>212932619.38830048</v>
      </c>
    </row>
    <row r="1465" spans="1:8" x14ac:dyDescent="0.2">
      <c r="A1465" t="s">
        <v>68</v>
      </c>
      <c r="B1465" t="s">
        <v>18</v>
      </c>
      <c r="C1465" t="s">
        <v>65</v>
      </c>
      <c r="D1465">
        <v>8</v>
      </c>
      <c r="E1465">
        <v>0</v>
      </c>
      <c r="F1465">
        <v>1924302.27883299</v>
      </c>
      <c r="G1465">
        <f>IF(Table1[[#This Row],[time]]&lt;7200000,1,0)</f>
        <v>1</v>
      </c>
      <c r="H1465">
        <f>SUMIFS(Table1[time],Table1[repetition],Table1[[#This Row],[repetition]],Table1[config],Table1[[#This Row],[config]])</f>
        <v>212932619.38830048</v>
      </c>
    </row>
    <row r="1466" spans="1:8" x14ac:dyDescent="0.2">
      <c r="A1466" t="s">
        <v>68</v>
      </c>
      <c r="B1466" t="s">
        <v>10</v>
      </c>
      <c r="C1466" t="s">
        <v>65</v>
      </c>
      <c r="D1466">
        <v>8</v>
      </c>
      <c r="E1466">
        <v>0</v>
      </c>
      <c r="F1466">
        <v>7212791.4378079502</v>
      </c>
      <c r="G1466">
        <f>IF(Table1[[#This Row],[time]]&lt;7200000,1,0)</f>
        <v>0</v>
      </c>
      <c r="H1466">
        <f>SUMIFS(Table1[time],Table1[repetition],Table1[[#This Row],[repetition]],Table1[config],Table1[[#This Row],[config]])</f>
        <v>212932619.38830048</v>
      </c>
    </row>
    <row r="1467" spans="1:8" x14ac:dyDescent="0.2">
      <c r="A1467" t="s">
        <v>68</v>
      </c>
      <c r="B1467" t="s">
        <v>28</v>
      </c>
      <c r="C1467" t="s">
        <v>65</v>
      </c>
      <c r="D1467">
        <v>8</v>
      </c>
      <c r="E1467">
        <v>0</v>
      </c>
      <c r="F1467">
        <v>68700.283016776593</v>
      </c>
      <c r="G1467">
        <f>IF(Table1[[#This Row],[time]]&lt;7200000,1,0)</f>
        <v>1</v>
      </c>
      <c r="H1467">
        <f>SUMIFS(Table1[time],Table1[repetition],Table1[[#This Row],[repetition]],Table1[config],Table1[[#This Row],[config]])</f>
        <v>212932619.38830048</v>
      </c>
    </row>
    <row r="1468" spans="1:8" x14ac:dyDescent="0.2">
      <c r="A1468" t="s">
        <v>68</v>
      </c>
      <c r="B1468" t="s">
        <v>24</v>
      </c>
      <c r="C1468" t="s">
        <v>65</v>
      </c>
      <c r="D1468">
        <v>8</v>
      </c>
      <c r="E1468">
        <v>3</v>
      </c>
      <c r="F1468">
        <v>235907.62660116801</v>
      </c>
      <c r="G1468">
        <f>IF(Table1[[#This Row],[time]]&lt;7200000,1,0)</f>
        <v>1</v>
      </c>
      <c r="H1468">
        <f>SUMIFS(Table1[time],Table1[repetition],Table1[[#This Row],[repetition]],Table1[config],Table1[[#This Row],[config]])</f>
        <v>212932619.38830048</v>
      </c>
    </row>
    <row r="1469" spans="1:8" x14ac:dyDescent="0.2">
      <c r="A1469" t="s">
        <v>68</v>
      </c>
      <c r="B1469" t="s">
        <v>37</v>
      </c>
      <c r="C1469" t="s">
        <v>65</v>
      </c>
      <c r="D1469">
        <v>8</v>
      </c>
      <c r="E1469">
        <v>0</v>
      </c>
      <c r="F1469">
        <v>7229555.7728961501</v>
      </c>
      <c r="G1469">
        <f>IF(Table1[[#This Row],[time]]&lt;7200000,1,0)</f>
        <v>0</v>
      </c>
      <c r="H1469">
        <f>SUMIFS(Table1[time],Table1[repetition],Table1[[#This Row],[repetition]],Table1[config],Table1[[#This Row],[config]])</f>
        <v>212932619.38830048</v>
      </c>
    </row>
    <row r="1470" spans="1:8" x14ac:dyDescent="0.2">
      <c r="A1470" t="s">
        <v>68</v>
      </c>
      <c r="B1470" t="s">
        <v>15</v>
      </c>
      <c r="C1470" t="s">
        <v>65</v>
      </c>
      <c r="D1470">
        <v>8</v>
      </c>
      <c r="E1470">
        <v>0</v>
      </c>
      <c r="F1470">
        <v>38098.305723164201</v>
      </c>
      <c r="G1470">
        <f>IF(Table1[[#This Row],[time]]&lt;7200000,1,0)</f>
        <v>1</v>
      </c>
      <c r="H1470">
        <f>SUMIFS(Table1[time],Table1[repetition],Table1[[#This Row],[repetition]],Table1[config],Table1[[#This Row],[config]])</f>
        <v>212932619.38830048</v>
      </c>
    </row>
    <row r="1471" spans="1:8" x14ac:dyDescent="0.2">
      <c r="A1471" t="s">
        <v>68</v>
      </c>
      <c r="B1471" t="s">
        <v>47</v>
      </c>
      <c r="C1471" t="s">
        <v>65</v>
      </c>
      <c r="D1471">
        <v>8</v>
      </c>
      <c r="E1471">
        <v>0</v>
      </c>
      <c r="F1471">
        <v>7224537.1443799203</v>
      </c>
      <c r="G1471">
        <f>IF(Table1[[#This Row],[time]]&lt;7200000,1,0)</f>
        <v>0</v>
      </c>
      <c r="H1471">
        <f>SUMIFS(Table1[time],Table1[repetition],Table1[[#This Row],[repetition]],Table1[config],Table1[[#This Row],[config]])</f>
        <v>212932619.38830048</v>
      </c>
    </row>
    <row r="1472" spans="1:8" x14ac:dyDescent="0.2">
      <c r="A1472" t="s">
        <v>68</v>
      </c>
      <c r="B1472" t="s">
        <v>26</v>
      </c>
      <c r="C1472" t="s">
        <v>65</v>
      </c>
      <c r="D1472">
        <v>8</v>
      </c>
      <c r="E1472">
        <v>0</v>
      </c>
      <c r="F1472">
        <v>7213860.1129008401</v>
      </c>
      <c r="G1472">
        <f>IF(Table1[[#This Row],[time]]&lt;7200000,1,0)</f>
        <v>0</v>
      </c>
      <c r="H1472">
        <f>SUMIFS(Table1[time],Table1[repetition],Table1[[#This Row],[repetition]],Table1[config],Table1[[#This Row],[config]])</f>
        <v>212932619.38830048</v>
      </c>
    </row>
    <row r="1473" spans="1:8" x14ac:dyDescent="0.2">
      <c r="A1473" t="s">
        <v>68</v>
      </c>
      <c r="B1473" t="s">
        <v>16</v>
      </c>
      <c r="C1473" t="s">
        <v>65</v>
      </c>
      <c r="D1473">
        <v>8</v>
      </c>
      <c r="E1473">
        <v>0</v>
      </c>
      <c r="F1473">
        <v>7206066.4429350197</v>
      </c>
      <c r="G1473">
        <f>IF(Table1[[#This Row],[time]]&lt;7200000,1,0)</f>
        <v>0</v>
      </c>
      <c r="H1473">
        <f>SUMIFS(Table1[time],Table1[repetition],Table1[[#This Row],[repetition]],Table1[config],Table1[[#This Row],[config]])</f>
        <v>212932619.38830048</v>
      </c>
    </row>
    <row r="1474" spans="1:8" x14ac:dyDescent="0.2">
      <c r="A1474" t="s">
        <v>68</v>
      </c>
      <c r="B1474" t="s">
        <v>35</v>
      </c>
      <c r="C1474" t="s">
        <v>65</v>
      </c>
      <c r="D1474">
        <v>8</v>
      </c>
      <c r="E1474">
        <v>0</v>
      </c>
      <c r="F1474">
        <v>7214040.91981309</v>
      </c>
      <c r="G1474">
        <f>IF(Table1[[#This Row],[time]]&lt;7200000,1,0)</f>
        <v>0</v>
      </c>
      <c r="H1474">
        <f>SUMIFS(Table1[time],Table1[repetition],Table1[[#This Row],[repetition]],Table1[config],Table1[[#This Row],[config]])</f>
        <v>212932619.38830048</v>
      </c>
    </row>
    <row r="1475" spans="1:8" x14ac:dyDescent="0.2">
      <c r="A1475" t="s">
        <v>68</v>
      </c>
      <c r="B1475" t="s">
        <v>30</v>
      </c>
      <c r="C1475" t="s">
        <v>65</v>
      </c>
      <c r="D1475">
        <v>8</v>
      </c>
      <c r="E1475">
        <v>0</v>
      </c>
      <c r="F1475">
        <v>52698.788378154801</v>
      </c>
      <c r="G1475">
        <f>IF(Table1[[#This Row],[time]]&lt;7200000,1,0)</f>
        <v>1</v>
      </c>
      <c r="H1475">
        <f>SUMIFS(Table1[time],Table1[repetition],Table1[[#This Row],[repetition]],Table1[config],Table1[[#This Row],[config]])</f>
        <v>212932619.38830048</v>
      </c>
    </row>
    <row r="1476" spans="1:8" x14ac:dyDescent="0.2">
      <c r="A1476" t="s">
        <v>68</v>
      </c>
      <c r="B1476" t="s">
        <v>57</v>
      </c>
      <c r="C1476" t="s">
        <v>65</v>
      </c>
      <c r="D1476">
        <v>8</v>
      </c>
      <c r="E1476">
        <v>0</v>
      </c>
      <c r="F1476">
        <v>7230784.6604068698</v>
      </c>
      <c r="G1476">
        <f>IF(Table1[[#This Row],[time]]&lt;7200000,1,0)</f>
        <v>0</v>
      </c>
      <c r="H1476">
        <f>SUMIFS(Table1[time],Table1[repetition],Table1[[#This Row],[repetition]],Table1[config],Table1[[#This Row],[config]])</f>
        <v>212932619.38830048</v>
      </c>
    </row>
    <row r="1477" spans="1:8" x14ac:dyDescent="0.2">
      <c r="A1477" t="s">
        <v>68</v>
      </c>
      <c r="B1477" t="s">
        <v>38</v>
      </c>
      <c r="C1477" t="s">
        <v>65</v>
      </c>
      <c r="D1477">
        <v>8</v>
      </c>
      <c r="E1477">
        <v>0</v>
      </c>
      <c r="F1477">
        <v>7233831.4447901202</v>
      </c>
      <c r="G1477">
        <f>IF(Table1[[#This Row],[time]]&lt;7200000,1,0)</f>
        <v>0</v>
      </c>
      <c r="H1477">
        <f>SUMIFS(Table1[time],Table1[repetition],Table1[[#This Row],[repetition]],Table1[config],Table1[[#This Row],[config]])</f>
        <v>212932619.38830048</v>
      </c>
    </row>
    <row r="1478" spans="1:8" x14ac:dyDescent="0.2">
      <c r="A1478" t="s">
        <v>68</v>
      </c>
      <c r="B1478" t="s">
        <v>40</v>
      </c>
      <c r="C1478" t="s">
        <v>65</v>
      </c>
      <c r="D1478">
        <v>8</v>
      </c>
      <c r="E1478">
        <v>0</v>
      </c>
      <c r="F1478">
        <v>7272780.6898381095</v>
      </c>
      <c r="G1478">
        <f>IF(Table1[[#This Row],[time]]&lt;7200000,1,0)</f>
        <v>0</v>
      </c>
      <c r="H1478">
        <f>SUMIFS(Table1[time],Table1[repetition],Table1[[#This Row],[repetition]],Table1[config],Table1[[#This Row],[config]])</f>
        <v>212932619.38830048</v>
      </c>
    </row>
    <row r="1479" spans="1:8" x14ac:dyDescent="0.2">
      <c r="A1479" t="s">
        <v>68</v>
      </c>
      <c r="B1479" t="s">
        <v>21</v>
      </c>
      <c r="C1479" t="s">
        <v>65</v>
      </c>
      <c r="D1479">
        <v>8</v>
      </c>
      <c r="E1479">
        <v>0</v>
      </c>
      <c r="F1479">
        <v>406350.57515394798</v>
      </c>
      <c r="G1479">
        <f>IF(Table1[[#This Row],[time]]&lt;7200000,1,0)</f>
        <v>1</v>
      </c>
      <c r="H1479">
        <f>SUMIFS(Table1[time],Table1[repetition],Table1[[#This Row],[repetition]],Table1[config],Table1[[#This Row],[config]])</f>
        <v>212932619.38830048</v>
      </c>
    </row>
    <row r="1480" spans="1:8" x14ac:dyDescent="0.2">
      <c r="A1480" t="s">
        <v>68</v>
      </c>
      <c r="B1480" t="s">
        <v>39</v>
      </c>
      <c r="C1480" t="s">
        <v>65</v>
      </c>
      <c r="D1480">
        <v>8</v>
      </c>
      <c r="E1480">
        <v>1</v>
      </c>
      <c r="F1480">
        <v>1832624.6970740601</v>
      </c>
      <c r="G1480">
        <f>IF(Table1[[#This Row],[time]]&lt;7200000,1,0)</f>
        <v>1</v>
      </c>
      <c r="H1480">
        <f>SUMIFS(Table1[time],Table1[repetition],Table1[[#This Row],[repetition]],Table1[config],Table1[[#This Row],[config]])</f>
        <v>212932619.38830048</v>
      </c>
    </row>
    <row r="1481" spans="1:8" x14ac:dyDescent="0.2">
      <c r="A1481" t="s">
        <v>68</v>
      </c>
      <c r="B1481" t="s">
        <v>51</v>
      </c>
      <c r="C1481" t="s">
        <v>65</v>
      </c>
      <c r="D1481">
        <v>8</v>
      </c>
      <c r="E1481">
        <v>0</v>
      </c>
      <c r="F1481">
        <v>7313681.0422548996</v>
      </c>
      <c r="G1481">
        <f>IF(Table1[[#This Row],[time]]&lt;7200000,1,0)</f>
        <v>0</v>
      </c>
      <c r="H1481">
        <f>SUMIFS(Table1[time],Table1[repetition],Table1[[#This Row],[repetition]],Table1[config],Table1[[#This Row],[config]])</f>
        <v>212932619.38830048</v>
      </c>
    </row>
    <row r="1482" spans="1:8" x14ac:dyDescent="0.2">
      <c r="A1482" t="s">
        <v>68</v>
      </c>
      <c r="B1482" t="s">
        <v>45</v>
      </c>
      <c r="C1482" t="s">
        <v>65</v>
      </c>
      <c r="D1482">
        <v>8</v>
      </c>
      <c r="E1482">
        <v>0</v>
      </c>
      <c r="F1482">
        <v>730374.06893796194</v>
      </c>
      <c r="G1482">
        <f>IF(Table1[[#This Row],[time]]&lt;7200000,1,0)</f>
        <v>1</v>
      </c>
      <c r="H1482">
        <f>SUMIFS(Table1[time],Table1[repetition],Table1[[#This Row],[repetition]],Table1[config],Table1[[#This Row],[config]])</f>
        <v>212932619.38830048</v>
      </c>
    </row>
    <row r="1483" spans="1:8" x14ac:dyDescent="0.2">
      <c r="A1483" t="s">
        <v>68</v>
      </c>
      <c r="B1483" t="s">
        <v>27</v>
      </c>
      <c r="C1483" t="s">
        <v>65</v>
      </c>
      <c r="D1483">
        <v>8</v>
      </c>
      <c r="E1483">
        <v>0</v>
      </c>
      <c r="F1483">
        <v>7209469.9323680196</v>
      </c>
      <c r="G1483">
        <f>IF(Table1[[#This Row],[time]]&lt;7200000,1,0)</f>
        <v>0</v>
      </c>
      <c r="H1483">
        <f>SUMIFS(Table1[time],Table1[repetition],Table1[[#This Row],[repetition]],Table1[config],Table1[[#This Row],[config]])</f>
        <v>212932619.38830048</v>
      </c>
    </row>
    <row r="1484" spans="1:8" x14ac:dyDescent="0.2">
      <c r="A1484" t="s">
        <v>68</v>
      </c>
      <c r="B1484" t="s">
        <v>5</v>
      </c>
      <c r="C1484" t="s">
        <v>65</v>
      </c>
      <c r="D1484">
        <v>8</v>
      </c>
      <c r="E1484">
        <v>0</v>
      </c>
      <c r="F1484">
        <v>31296.200179960499</v>
      </c>
      <c r="G1484">
        <f>IF(Table1[[#This Row],[time]]&lt;7200000,1,0)</f>
        <v>1</v>
      </c>
      <c r="H1484">
        <f>SUMIFS(Table1[time],Table1[repetition],Table1[[#This Row],[repetition]],Table1[config],Table1[[#This Row],[config]])</f>
        <v>212932619.38830048</v>
      </c>
    </row>
    <row r="1485" spans="1:8" x14ac:dyDescent="0.2">
      <c r="A1485" t="s">
        <v>68</v>
      </c>
      <c r="B1485" t="s">
        <v>31</v>
      </c>
      <c r="C1485" t="s">
        <v>65</v>
      </c>
      <c r="D1485">
        <v>8</v>
      </c>
      <c r="E1485">
        <v>0</v>
      </c>
      <c r="F1485">
        <v>66349.696421064393</v>
      </c>
      <c r="G1485">
        <f>IF(Table1[[#This Row],[time]]&lt;7200000,1,0)</f>
        <v>1</v>
      </c>
      <c r="H1485">
        <f>SUMIFS(Table1[time],Table1[repetition],Table1[[#This Row],[repetition]],Table1[config],Table1[[#This Row],[config]])</f>
        <v>212932619.38830048</v>
      </c>
    </row>
    <row r="1486" spans="1:8" x14ac:dyDescent="0.2">
      <c r="A1486" t="s">
        <v>68</v>
      </c>
      <c r="B1486" t="s">
        <v>50</v>
      </c>
      <c r="C1486" t="s">
        <v>65</v>
      </c>
      <c r="D1486">
        <v>8</v>
      </c>
      <c r="E1486">
        <v>0</v>
      </c>
      <c r="F1486">
        <v>1255803.2668190999</v>
      </c>
      <c r="G1486">
        <f>IF(Table1[[#This Row],[time]]&lt;7200000,1,0)</f>
        <v>1</v>
      </c>
      <c r="H1486">
        <f>SUMIFS(Table1[time],Table1[repetition],Table1[[#This Row],[repetition]],Table1[config],Table1[[#This Row],[config]])</f>
        <v>212932619.38830048</v>
      </c>
    </row>
    <row r="1487" spans="1:8" x14ac:dyDescent="0.2">
      <c r="A1487" t="s">
        <v>68</v>
      </c>
      <c r="B1487" t="s">
        <v>48</v>
      </c>
      <c r="C1487" t="s">
        <v>65</v>
      </c>
      <c r="D1487">
        <v>8</v>
      </c>
      <c r="E1487">
        <v>0</v>
      </c>
      <c r="F1487">
        <v>84092.316922033206</v>
      </c>
      <c r="G1487">
        <f>IF(Table1[[#This Row],[time]]&lt;7200000,1,0)</f>
        <v>1</v>
      </c>
      <c r="H1487">
        <f>SUMIFS(Table1[time],Table1[repetition],Table1[[#This Row],[repetition]],Table1[config],Table1[[#This Row],[config]])</f>
        <v>212932619.38830048</v>
      </c>
    </row>
    <row r="1488" spans="1:8" x14ac:dyDescent="0.2">
      <c r="A1488" t="s">
        <v>68</v>
      </c>
      <c r="B1488" t="s">
        <v>46</v>
      </c>
      <c r="C1488" t="s">
        <v>65</v>
      </c>
      <c r="D1488">
        <v>8</v>
      </c>
      <c r="E1488">
        <v>0</v>
      </c>
      <c r="F1488">
        <v>7224710.1739509897</v>
      </c>
      <c r="G1488">
        <f>IF(Table1[[#This Row],[time]]&lt;7200000,1,0)</f>
        <v>0</v>
      </c>
      <c r="H1488">
        <f>SUMIFS(Table1[time],Table1[repetition],Table1[[#This Row],[repetition]],Table1[config],Table1[[#This Row],[config]])</f>
        <v>212932619.38830048</v>
      </c>
    </row>
    <row r="1489" spans="1:8" x14ac:dyDescent="0.2">
      <c r="A1489" t="s">
        <v>68</v>
      </c>
      <c r="B1489" t="s">
        <v>14</v>
      </c>
      <c r="C1489" t="s">
        <v>65</v>
      </c>
      <c r="D1489">
        <v>8</v>
      </c>
      <c r="E1489">
        <v>0</v>
      </c>
      <c r="F1489">
        <v>45013.223099987903</v>
      </c>
      <c r="G1489">
        <f>IF(Table1[[#This Row],[time]]&lt;7200000,1,0)</f>
        <v>1</v>
      </c>
      <c r="H1489">
        <f>SUMIFS(Table1[time],Table1[repetition],Table1[[#This Row],[repetition]],Table1[config],Table1[[#This Row],[config]])</f>
        <v>212932619.38830048</v>
      </c>
    </row>
    <row r="1490" spans="1:8" x14ac:dyDescent="0.2">
      <c r="A1490" t="s">
        <v>68</v>
      </c>
      <c r="B1490" t="s">
        <v>41</v>
      </c>
      <c r="C1490" t="s">
        <v>65</v>
      </c>
      <c r="D1490">
        <v>8</v>
      </c>
      <c r="E1490">
        <v>0</v>
      </c>
      <c r="F1490">
        <v>307787.34508599102</v>
      </c>
      <c r="G1490">
        <f>IF(Table1[[#This Row],[time]]&lt;7200000,1,0)</f>
        <v>1</v>
      </c>
      <c r="H1490">
        <f>SUMIFS(Table1[time],Table1[repetition],Table1[[#This Row],[repetition]],Table1[config],Table1[[#This Row],[config]])</f>
        <v>212932619.38830048</v>
      </c>
    </row>
    <row r="1491" spans="1:8" x14ac:dyDescent="0.2">
      <c r="A1491" t="s">
        <v>68</v>
      </c>
      <c r="B1491" t="s">
        <v>20</v>
      </c>
      <c r="C1491" t="s">
        <v>65</v>
      </c>
      <c r="D1491">
        <v>8</v>
      </c>
      <c r="E1491">
        <v>0</v>
      </c>
      <c r="F1491">
        <v>7224174.0088700298</v>
      </c>
      <c r="G1491">
        <f>IF(Table1[[#This Row],[time]]&lt;7200000,1,0)</f>
        <v>0</v>
      </c>
      <c r="H1491">
        <f>SUMIFS(Table1[time],Table1[repetition],Table1[[#This Row],[repetition]],Table1[config],Table1[[#This Row],[config]])</f>
        <v>212932619.38830048</v>
      </c>
    </row>
    <row r="1492" spans="1:8" x14ac:dyDescent="0.2">
      <c r="A1492" t="s">
        <v>68</v>
      </c>
      <c r="B1492" t="s">
        <v>49</v>
      </c>
      <c r="C1492" t="s">
        <v>65</v>
      </c>
      <c r="D1492">
        <v>8</v>
      </c>
      <c r="E1492">
        <v>0</v>
      </c>
      <c r="F1492">
        <v>7251107.6446729703</v>
      </c>
      <c r="G1492">
        <f>IF(Table1[[#This Row],[time]]&lt;7200000,1,0)</f>
        <v>0</v>
      </c>
      <c r="H1492">
        <f>SUMIFS(Table1[time],Table1[repetition],Table1[[#This Row],[repetition]],Table1[config],Table1[[#This Row],[config]])</f>
        <v>212932619.38830048</v>
      </c>
    </row>
    <row r="1493" spans="1:8" x14ac:dyDescent="0.2">
      <c r="A1493" t="s">
        <v>68</v>
      </c>
      <c r="B1493" t="s">
        <v>44</v>
      </c>
      <c r="C1493" t="s">
        <v>65</v>
      </c>
      <c r="D1493">
        <v>8</v>
      </c>
      <c r="E1493">
        <v>0</v>
      </c>
      <c r="F1493">
        <v>7213105.5322058899</v>
      </c>
      <c r="G1493">
        <f>IF(Table1[[#This Row],[time]]&lt;7200000,1,0)</f>
        <v>0</v>
      </c>
      <c r="H1493">
        <f>SUMIFS(Table1[time],Table1[repetition],Table1[[#This Row],[repetition]],Table1[config],Table1[[#This Row],[config]])</f>
        <v>212932619.38830048</v>
      </c>
    </row>
    <row r="1494" spans="1:8" x14ac:dyDescent="0.2">
      <c r="A1494" t="s">
        <v>68</v>
      </c>
      <c r="B1494" t="s">
        <v>55</v>
      </c>
      <c r="C1494" t="s">
        <v>65</v>
      </c>
      <c r="D1494">
        <v>8</v>
      </c>
      <c r="E1494">
        <v>0</v>
      </c>
      <c r="F1494">
        <v>57271.922158077301</v>
      </c>
      <c r="G1494">
        <f>IF(Table1[[#This Row],[time]]&lt;7200000,1,0)</f>
        <v>1</v>
      </c>
      <c r="H1494">
        <f>SUMIFS(Table1[time],Table1[repetition],Table1[[#This Row],[repetition]],Table1[config],Table1[[#This Row],[config]])</f>
        <v>212932619.38830048</v>
      </c>
    </row>
    <row r="1495" spans="1:8" x14ac:dyDescent="0.2">
      <c r="A1495" t="s">
        <v>68</v>
      </c>
      <c r="B1495" t="s">
        <v>29</v>
      </c>
      <c r="C1495" t="s">
        <v>65</v>
      </c>
      <c r="D1495">
        <v>8</v>
      </c>
      <c r="E1495">
        <v>0</v>
      </c>
      <c r="F1495">
        <v>81004.036789992795</v>
      </c>
      <c r="G1495">
        <f>IF(Table1[[#This Row],[time]]&lt;7200000,1,0)</f>
        <v>1</v>
      </c>
      <c r="H1495">
        <f>SUMIFS(Table1[time],Table1[repetition],Table1[[#This Row],[repetition]],Table1[config],Table1[[#This Row],[config]])</f>
        <v>212932619.38830048</v>
      </c>
    </row>
    <row r="1496" spans="1:8" x14ac:dyDescent="0.2">
      <c r="A1496" t="s">
        <v>68</v>
      </c>
      <c r="B1496" t="s">
        <v>9</v>
      </c>
      <c r="C1496" t="s">
        <v>65</v>
      </c>
      <c r="D1496">
        <v>8</v>
      </c>
      <c r="E1496">
        <v>1</v>
      </c>
      <c r="F1496">
        <v>992626.41769181902</v>
      </c>
      <c r="G1496">
        <f>IF(Table1[[#This Row],[time]]&lt;7200000,1,0)</f>
        <v>1</v>
      </c>
      <c r="H1496">
        <f>SUMIFS(Table1[time],Table1[repetition],Table1[[#This Row],[repetition]],Table1[config],Table1[[#This Row],[config]])</f>
        <v>212932619.38830048</v>
      </c>
    </row>
    <row r="1497" spans="1:8" x14ac:dyDescent="0.2">
      <c r="A1497" t="s">
        <v>68</v>
      </c>
      <c r="B1497" t="s">
        <v>58</v>
      </c>
      <c r="C1497" t="s">
        <v>65</v>
      </c>
      <c r="D1497">
        <v>8</v>
      </c>
      <c r="E1497">
        <v>0</v>
      </c>
      <c r="F1497">
        <v>7218418.11000509</v>
      </c>
      <c r="G1497">
        <f>IF(Table1[[#This Row],[time]]&lt;7200000,1,0)</f>
        <v>0</v>
      </c>
      <c r="H1497">
        <f>SUMIFS(Table1[time],Table1[repetition],Table1[[#This Row],[repetition]],Table1[config],Table1[[#This Row],[config]])</f>
        <v>212932619.38830048</v>
      </c>
    </row>
    <row r="1498" spans="1:8" x14ac:dyDescent="0.2">
      <c r="A1498" t="s">
        <v>68</v>
      </c>
      <c r="B1498" t="s">
        <v>36</v>
      </c>
      <c r="C1498" t="s">
        <v>65</v>
      </c>
      <c r="D1498">
        <v>8</v>
      </c>
      <c r="E1498">
        <v>0</v>
      </c>
      <c r="F1498">
        <v>7263559.4683389599</v>
      </c>
      <c r="G1498">
        <f>IF(Table1[[#This Row],[time]]&lt;7200000,1,0)</f>
        <v>0</v>
      </c>
      <c r="H1498">
        <f>SUMIFS(Table1[time],Table1[repetition],Table1[[#This Row],[repetition]],Table1[config],Table1[[#This Row],[config]])</f>
        <v>212932619.38830048</v>
      </c>
    </row>
    <row r="1499" spans="1:8" x14ac:dyDescent="0.2">
      <c r="A1499" t="s">
        <v>68</v>
      </c>
      <c r="B1499" t="s">
        <v>11</v>
      </c>
      <c r="C1499" t="s">
        <v>65</v>
      </c>
      <c r="D1499">
        <v>8</v>
      </c>
      <c r="E1499">
        <v>0</v>
      </c>
      <c r="F1499">
        <v>7217049.9481770601</v>
      </c>
      <c r="G1499">
        <f>IF(Table1[[#This Row],[time]]&lt;7200000,1,0)</f>
        <v>0</v>
      </c>
      <c r="H1499">
        <f>SUMIFS(Table1[time],Table1[repetition],Table1[[#This Row],[repetition]],Table1[config],Table1[[#This Row],[config]])</f>
        <v>212932619.38830048</v>
      </c>
    </row>
    <row r="1500" spans="1:8" x14ac:dyDescent="0.2">
      <c r="A1500" t="s">
        <v>68</v>
      </c>
      <c r="B1500" t="s">
        <v>19</v>
      </c>
      <c r="C1500" t="s">
        <v>65</v>
      </c>
      <c r="D1500">
        <v>8</v>
      </c>
      <c r="E1500">
        <v>0</v>
      </c>
      <c r="F1500">
        <v>7208735.9109241497</v>
      </c>
      <c r="G1500">
        <f>IF(Table1[[#This Row],[time]]&lt;7200000,1,0)</f>
        <v>0</v>
      </c>
      <c r="H1500">
        <f>SUMIFS(Table1[time],Table1[repetition],Table1[[#This Row],[repetition]],Table1[config],Table1[[#This Row],[config]])</f>
        <v>212932619.38830048</v>
      </c>
    </row>
    <row r="1501" spans="1:8" x14ac:dyDescent="0.2">
      <c r="A1501" t="s">
        <v>68</v>
      </c>
      <c r="B1501" t="s">
        <v>54</v>
      </c>
      <c r="C1501" t="s">
        <v>65</v>
      </c>
      <c r="D1501">
        <v>8</v>
      </c>
      <c r="E1501">
        <v>0</v>
      </c>
      <c r="F1501">
        <v>7230548.4980959399</v>
      </c>
      <c r="G1501">
        <f>IF(Table1[[#This Row],[time]]&lt;7200000,1,0)</f>
        <v>0</v>
      </c>
      <c r="H1501">
        <f>SUMIFS(Table1[time],Table1[repetition],Table1[[#This Row],[repetition]],Table1[config],Table1[[#This Row],[config]])</f>
        <v>212932619.38830048</v>
      </c>
    </row>
    <row r="1502" spans="1:8" x14ac:dyDescent="0.2">
      <c r="A1502" t="s">
        <v>4</v>
      </c>
      <c r="B1502" t="s">
        <v>7</v>
      </c>
      <c r="C1502" t="s">
        <v>8</v>
      </c>
      <c r="D1502">
        <v>9</v>
      </c>
      <c r="E1502">
        <v>0</v>
      </c>
      <c r="F1502">
        <v>54252.714597998398</v>
      </c>
      <c r="G1502">
        <f>IF(Table1[[#This Row],[time]]&lt;7200000,1,0)</f>
        <v>1</v>
      </c>
      <c r="H1502">
        <f>SUMIFS(Table1[time],Table1[repetition],Table1[[#This Row],[repetition]],Table1[config],Table1[[#This Row],[config]])</f>
        <v>7774067.6980007607</v>
      </c>
    </row>
    <row r="1503" spans="1:8" x14ac:dyDescent="0.2">
      <c r="A1503" t="s">
        <v>4</v>
      </c>
      <c r="B1503" t="s">
        <v>11</v>
      </c>
      <c r="C1503" t="s">
        <v>8</v>
      </c>
      <c r="D1503">
        <v>9</v>
      </c>
      <c r="E1503">
        <v>26</v>
      </c>
      <c r="F1503">
        <v>5462891.8118389901</v>
      </c>
      <c r="G1503">
        <f>IF(Table1[[#This Row],[time]]&lt;7200000,1,0)</f>
        <v>1</v>
      </c>
      <c r="H1503">
        <f>SUMIFS(Table1[time],Table1[repetition],Table1[[#This Row],[repetition]],Table1[config],Table1[[#This Row],[config]])</f>
        <v>7774067.6980007607</v>
      </c>
    </row>
    <row r="1504" spans="1:8" x14ac:dyDescent="0.2">
      <c r="A1504" t="s">
        <v>4</v>
      </c>
      <c r="B1504" t="s">
        <v>50</v>
      </c>
      <c r="C1504" t="s">
        <v>8</v>
      </c>
      <c r="D1504">
        <v>9</v>
      </c>
      <c r="E1504">
        <v>0</v>
      </c>
      <c r="F1504">
        <v>48709.2741201631</v>
      </c>
      <c r="G1504">
        <f>IF(Table1[[#This Row],[time]]&lt;7200000,1,0)</f>
        <v>1</v>
      </c>
      <c r="H1504">
        <f>SUMIFS(Table1[time],Table1[repetition],Table1[[#This Row],[repetition]],Table1[config],Table1[[#This Row],[config]])</f>
        <v>7774067.6980007607</v>
      </c>
    </row>
    <row r="1505" spans="1:8" x14ac:dyDescent="0.2">
      <c r="A1505" t="s">
        <v>4</v>
      </c>
      <c r="B1505" t="s">
        <v>49</v>
      </c>
      <c r="C1505" t="s">
        <v>8</v>
      </c>
      <c r="D1505">
        <v>9</v>
      </c>
      <c r="E1505">
        <v>0</v>
      </c>
      <c r="F1505">
        <v>48665.293774101803</v>
      </c>
      <c r="G1505">
        <f>IF(Table1[[#This Row],[time]]&lt;7200000,1,0)</f>
        <v>1</v>
      </c>
      <c r="H1505">
        <f>SUMIFS(Table1[time],Table1[repetition],Table1[[#This Row],[repetition]],Table1[config],Table1[[#This Row],[config]])</f>
        <v>7774067.6980007607</v>
      </c>
    </row>
    <row r="1506" spans="1:8" x14ac:dyDescent="0.2">
      <c r="A1506" t="s">
        <v>4</v>
      </c>
      <c r="B1506" t="s">
        <v>33</v>
      </c>
      <c r="C1506" t="s">
        <v>8</v>
      </c>
      <c r="D1506">
        <v>9</v>
      </c>
      <c r="E1506">
        <v>0</v>
      </c>
      <c r="F1506">
        <v>48702.475283061998</v>
      </c>
      <c r="G1506">
        <f>IF(Table1[[#This Row],[time]]&lt;7200000,1,0)</f>
        <v>1</v>
      </c>
      <c r="H1506">
        <f>SUMIFS(Table1[time],Table1[repetition],Table1[[#This Row],[repetition]],Table1[config],Table1[[#This Row],[config]])</f>
        <v>7774067.6980007607</v>
      </c>
    </row>
    <row r="1507" spans="1:8" x14ac:dyDescent="0.2">
      <c r="A1507" t="s">
        <v>4</v>
      </c>
      <c r="B1507" t="s">
        <v>41</v>
      </c>
      <c r="C1507" t="s">
        <v>8</v>
      </c>
      <c r="D1507">
        <v>9</v>
      </c>
      <c r="E1507">
        <v>0</v>
      </c>
      <c r="F1507">
        <v>54886.364687932597</v>
      </c>
      <c r="G1507">
        <f>IF(Table1[[#This Row],[time]]&lt;7200000,1,0)</f>
        <v>1</v>
      </c>
      <c r="H1507">
        <f>SUMIFS(Table1[time],Table1[repetition],Table1[[#This Row],[repetition]],Table1[config],Table1[[#This Row],[config]])</f>
        <v>7774067.6980007607</v>
      </c>
    </row>
    <row r="1508" spans="1:8" x14ac:dyDescent="0.2">
      <c r="A1508" t="s">
        <v>4</v>
      </c>
      <c r="B1508" t="s">
        <v>51</v>
      </c>
      <c r="C1508" t="s">
        <v>8</v>
      </c>
      <c r="D1508">
        <v>9</v>
      </c>
      <c r="E1508">
        <v>0</v>
      </c>
      <c r="F1508">
        <v>56126.593986060398</v>
      </c>
      <c r="G1508">
        <f>IF(Table1[[#This Row],[time]]&lt;7200000,1,0)</f>
        <v>1</v>
      </c>
      <c r="H1508">
        <f>SUMIFS(Table1[time],Table1[repetition],Table1[[#This Row],[repetition]],Table1[config],Table1[[#This Row],[config]])</f>
        <v>7774067.6980007607</v>
      </c>
    </row>
    <row r="1509" spans="1:8" x14ac:dyDescent="0.2">
      <c r="A1509" t="s">
        <v>4</v>
      </c>
      <c r="B1509" t="s">
        <v>54</v>
      </c>
      <c r="C1509" t="s">
        <v>8</v>
      </c>
      <c r="D1509">
        <v>9</v>
      </c>
      <c r="E1509">
        <v>0</v>
      </c>
      <c r="F1509">
        <v>60110.414615832196</v>
      </c>
      <c r="G1509">
        <f>IF(Table1[[#This Row],[time]]&lt;7200000,1,0)</f>
        <v>1</v>
      </c>
      <c r="H1509">
        <f>SUMIFS(Table1[time],Table1[repetition],Table1[[#This Row],[repetition]],Table1[config],Table1[[#This Row],[config]])</f>
        <v>7774067.6980007607</v>
      </c>
    </row>
    <row r="1510" spans="1:8" x14ac:dyDescent="0.2">
      <c r="A1510" t="s">
        <v>4</v>
      </c>
      <c r="B1510" t="s">
        <v>39</v>
      </c>
      <c r="C1510" t="s">
        <v>8</v>
      </c>
      <c r="D1510">
        <v>9</v>
      </c>
      <c r="E1510">
        <v>0</v>
      </c>
      <c r="F1510">
        <v>68923.685443121896</v>
      </c>
      <c r="G1510">
        <f>IF(Table1[[#This Row],[time]]&lt;7200000,1,0)</f>
        <v>1</v>
      </c>
      <c r="H1510">
        <f>SUMIFS(Table1[time],Table1[repetition],Table1[[#This Row],[repetition]],Table1[config],Table1[[#This Row],[config]])</f>
        <v>7774067.6980007607</v>
      </c>
    </row>
    <row r="1511" spans="1:8" x14ac:dyDescent="0.2">
      <c r="A1511" t="s">
        <v>4</v>
      </c>
      <c r="B1511" t="s">
        <v>42</v>
      </c>
      <c r="C1511" t="s">
        <v>8</v>
      </c>
      <c r="D1511">
        <v>9</v>
      </c>
      <c r="E1511">
        <v>0</v>
      </c>
      <c r="F1511">
        <v>48613.826276035899</v>
      </c>
      <c r="G1511">
        <f>IF(Table1[[#This Row],[time]]&lt;7200000,1,0)</f>
        <v>1</v>
      </c>
      <c r="H1511">
        <f>SUMIFS(Table1[time],Table1[repetition],Table1[[#This Row],[repetition]],Table1[config],Table1[[#This Row],[config]])</f>
        <v>7774067.6980007607</v>
      </c>
    </row>
    <row r="1512" spans="1:8" x14ac:dyDescent="0.2">
      <c r="A1512" t="s">
        <v>4</v>
      </c>
      <c r="B1512" t="s">
        <v>57</v>
      </c>
      <c r="C1512" t="s">
        <v>8</v>
      </c>
      <c r="D1512">
        <v>9</v>
      </c>
      <c r="E1512">
        <v>0</v>
      </c>
      <c r="F1512">
        <v>75142.128891078697</v>
      </c>
      <c r="G1512">
        <f>IF(Table1[[#This Row],[time]]&lt;7200000,1,0)</f>
        <v>1</v>
      </c>
      <c r="H1512">
        <f>SUMIFS(Table1[time],Table1[repetition],Table1[[#This Row],[repetition]],Table1[config],Table1[[#This Row],[config]])</f>
        <v>7774067.6980007607</v>
      </c>
    </row>
    <row r="1513" spans="1:8" x14ac:dyDescent="0.2">
      <c r="A1513" t="s">
        <v>4</v>
      </c>
      <c r="B1513" t="s">
        <v>22</v>
      </c>
      <c r="C1513" t="s">
        <v>8</v>
      </c>
      <c r="D1513">
        <v>9</v>
      </c>
      <c r="E1513">
        <v>0</v>
      </c>
      <c r="F1513">
        <v>84650.078590959296</v>
      </c>
      <c r="G1513">
        <f>IF(Table1[[#This Row],[time]]&lt;7200000,1,0)</f>
        <v>1</v>
      </c>
      <c r="H1513">
        <f>SUMIFS(Table1[time],Table1[repetition],Table1[[#This Row],[repetition]],Table1[config],Table1[[#This Row],[config]])</f>
        <v>7774067.6980007607</v>
      </c>
    </row>
    <row r="1514" spans="1:8" x14ac:dyDescent="0.2">
      <c r="A1514" t="s">
        <v>4</v>
      </c>
      <c r="B1514" t="s">
        <v>10</v>
      </c>
      <c r="C1514" t="s">
        <v>8</v>
      </c>
      <c r="D1514">
        <v>9</v>
      </c>
      <c r="E1514">
        <v>0</v>
      </c>
      <c r="F1514">
        <v>48621.827721130103</v>
      </c>
      <c r="G1514">
        <f>IF(Table1[[#This Row],[time]]&lt;7200000,1,0)</f>
        <v>1</v>
      </c>
      <c r="H1514">
        <f>SUMIFS(Table1[time],Table1[repetition],Table1[[#This Row],[repetition]],Table1[config],Table1[[#This Row],[config]])</f>
        <v>7774067.6980007607</v>
      </c>
    </row>
    <row r="1515" spans="1:8" x14ac:dyDescent="0.2">
      <c r="A1515" t="s">
        <v>4</v>
      </c>
      <c r="B1515" t="s">
        <v>48</v>
      </c>
      <c r="C1515" t="s">
        <v>8</v>
      </c>
      <c r="D1515">
        <v>9</v>
      </c>
      <c r="E1515">
        <v>0</v>
      </c>
      <c r="F1515">
        <v>60222.955114906603</v>
      </c>
      <c r="G1515">
        <f>IF(Table1[[#This Row],[time]]&lt;7200000,1,0)</f>
        <v>1</v>
      </c>
      <c r="H1515">
        <f>SUMIFS(Table1[time],Table1[repetition],Table1[[#This Row],[repetition]],Table1[config],Table1[[#This Row],[config]])</f>
        <v>7774067.6980007607</v>
      </c>
    </row>
    <row r="1516" spans="1:8" x14ac:dyDescent="0.2">
      <c r="A1516" t="s">
        <v>4</v>
      </c>
      <c r="B1516" t="s">
        <v>28</v>
      </c>
      <c r="C1516" t="s">
        <v>8</v>
      </c>
      <c r="D1516">
        <v>9</v>
      </c>
      <c r="E1516">
        <v>0</v>
      </c>
      <c r="F1516">
        <v>41527.498706011102</v>
      </c>
      <c r="G1516">
        <f>IF(Table1[[#This Row],[time]]&lt;7200000,1,0)</f>
        <v>1</v>
      </c>
      <c r="H1516">
        <f>SUMIFS(Table1[time],Table1[repetition],Table1[[#This Row],[repetition]],Table1[config],Table1[[#This Row],[config]])</f>
        <v>7774067.6980007607</v>
      </c>
    </row>
    <row r="1517" spans="1:8" x14ac:dyDescent="0.2">
      <c r="A1517" t="s">
        <v>4</v>
      </c>
      <c r="B1517" t="s">
        <v>36</v>
      </c>
      <c r="C1517" t="s">
        <v>8</v>
      </c>
      <c r="D1517">
        <v>9</v>
      </c>
      <c r="E1517">
        <v>0</v>
      </c>
      <c r="F1517">
        <v>50008.6311260238</v>
      </c>
      <c r="G1517">
        <f>IF(Table1[[#This Row],[time]]&lt;7200000,1,0)</f>
        <v>1</v>
      </c>
      <c r="H1517">
        <f>SUMIFS(Table1[time],Table1[repetition],Table1[[#This Row],[repetition]],Table1[config],Table1[[#This Row],[config]])</f>
        <v>7774067.6980007607</v>
      </c>
    </row>
    <row r="1518" spans="1:8" x14ac:dyDescent="0.2">
      <c r="A1518" t="s">
        <v>4</v>
      </c>
      <c r="B1518" t="s">
        <v>35</v>
      </c>
      <c r="C1518" t="s">
        <v>8</v>
      </c>
      <c r="D1518">
        <v>9</v>
      </c>
      <c r="E1518">
        <v>0</v>
      </c>
      <c r="F1518">
        <v>60248.689785134004</v>
      </c>
      <c r="G1518">
        <f>IF(Table1[[#This Row],[time]]&lt;7200000,1,0)</f>
        <v>1</v>
      </c>
      <c r="H1518">
        <f>SUMIFS(Table1[time],Table1[repetition],Table1[[#This Row],[repetition]],Table1[config],Table1[[#This Row],[config]])</f>
        <v>7774067.6980007607</v>
      </c>
    </row>
    <row r="1519" spans="1:8" x14ac:dyDescent="0.2">
      <c r="A1519" t="s">
        <v>4</v>
      </c>
      <c r="B1519" t="s">
        <v>38</v>
      </c>
      <c r="C1519" t="s">
        <v>8</v>
      </c>
      <c r="D1519">
        <v>9</v>
      </c>
      <c r="E1519">
        <v>0</v>
      </c>
      <c r="F1519">
        <v>55001.336656045103</v>
      </c>
      <c r="G1519">
        <f>IF(Table1[[#This Row],[time]]&lt;7200000,1,0)</f>
        <v>1</v>
      </c>
      <c r="H1519">
        <f>SUMIFS(Table1[time],Table1[repetition],Table1[[#This Row],[repetition]],Table1[config],Table1[[#This Row],[config]])</f>
        <v>7774067.6980007607</v>
      </c>
    </row>
    <row r="1520" spans="1:8" x14ac:dyDescent="0.2">
      <c r="A1520" t="s">
        <v>4</v>
      </c>
      <c r="B1520" t="s">
        <v>37</v>
      </c>
      <c r="C1520" t="s">
        <v>8</v>
      </c>
      <c r="D1520">
        <v>9</v>
      </c>
      <c r="E1520">
        <v>0</v>
      </c>
      <c r="F1520">
        <v>48944.075837964097</v>
      </c>
      <c r="G1520">
        <f>IF(Table1[[#This Row],[time]]&lt;7200000,1,0)</f>
        <v>1</v>
      </c>
      <c r="H1520">
        <f>SUMIFS(Table1[time],Table1[repetition],Table1[[#This Row],[repetition]],Table1[config],Table1[[#This Row],[config]])</f>
        <v>7774067.6980007607</v>
      </c>
    </row>
    <row r="1521" spans="1:8" x14ac:dyDescent="0.2">
      <c r="A1521" t="s">
        <v>4</v>
      </c>
      <c r="B1521" t="s">
        <v>46</v>
      </c>
      <c r="C1521" t="s">
        <v>8</v>
      </c>
      <c r="D1521">
        <v>9</v>
      </c>
      <c r="E1521">
        <v>0</v>
      </c>
      <c r="F1521">
        <v>41765.831572003597</v>
      </c>
      <c r="G1521">
        <f>IF(Table1[[#This Row],[time]]&lt;7200000,1,0)</f>
        <v>1</v>
      </c>
      <c r="H1521">
        <f>SUMIFS(Table1[time],Table1[repetition],Table1[[#This Row],[repetition]],Table1[config],Table1[[#This Row],[config]])</f>
        <v>7774067.6980007607</v>
      </c>
    </row>
    <row r="1522" spans="1:8" x14ac:dyDescent="0.2">
      <c r="A1522" t="s">
        <v>4</v>
      </c>
      <c r="B1522" t="s">
        <v>40</v>
      </c>
      <c r="C1522" t="s">
        <v>8</v>
      </c>
      <c r="D1522">
        <v>9</v>
      </c>
      <c r="E1522">
        <v>0</v>
      </c>
      <c r="F1522">
        <v>81255.004727980093</v>
      </c>
      <c r="G1522">
        <f>IF(Table1[[#This Row],[time]]&lt;7200000,1,0)</f>
        <v>1</v>
      </c>
      <c r="H1522">
        <f>SUMIFS(Table1[time],Table1[repetition],Table1[[#This Row],[repetition]],Table1[config],Table1[[#This Row],[config]])</f>
        <v>7774067.6980007607</v>
      </c>
    </row>
    <row r="1523" spans="1:8" x14ac:dyDescent="0.2">
      <c r="A1523" t="s">
        <v>4</v>
      </c>
      <c r="B1523" t="s">
        <v>26</v>
      </c>
      <c r="C1523" t="s">
        <v>8</v>
      </c>
      <c r="D1523">
        <v>9</v>
      </c>
      <c r="E1523">
        <v>0</v>
      </c>
      <c r="F1523">
        <v>48677.497808123</v>
      </c>
      <c r="G1523">
        <f>IF(Table1[[#This Row],[time]]&lt;7200000,1,0)</f>
        <v>1</v>
      </c>
      <c r="H1523">
        <f>SUMIFS(Table1[time],Table1[repetition],Table1[[#This Row],[repetition]],Table1[config],Table1[[#This Row],[config]])</f>
        <v>7774067.6980007607</v>
      </c>
    </row>
    <row r="1524" spans="1:8" x14ac:dyDescent="0.2">
      <c r="A1524" t="s">
        <v>4</v>
      </c>
      <c r="B1524" t="s">
        <v>27</v>
      </c>
      <c r="C1524" t="s">
        <v>8</v>
      </c>
      <c r="D1524">
        <v>9</v>
      </c>
      <c r="E1524">
        <v>0</v>
      </c>
      <c r="F1524">
        <v>41821.099339052998</v>
      </c>
      <c r="G1524">
        <f>IF(Table1[[#This Row],[time]]&lt;7200000,1,0)</f>
        <v>1</v>
      </c>
      <c r="H1524">
        <f>SUMIFS(Table1[time],Table1[repetition],Table1[[#This Row],[repetition]],Table1[config],Table1[[#This Row],[config]])</f>
        <v>7774067.6980007607</v>
      </c>
    </row>
    <row r="1525" spans="1:8" x14ac:dyDescent="0.2">
      <c r="A1525" t="s">
        <v>4</v>
      </c>
      <c r="B1525" t="s">
        <v>20</v>
      </c>
      <c r="C1525" t="s">
        <v>8</v>
      </c>
      <c r="D1525">
        <v>9</v>
      </c>
      <c r="E1525">
        <v>0</v>
      </c>
      <c r="F1525">
        <v>68025.687329005406</v>
      </c>
      <c r="G1525">
        <f>IF(Table1[[#This Row],[time]]&lt;7200000,1,0)</f>
        <v>1</v>
      </c>
      <c r="H1525">
        <f>SUMIFS(Table1[time],Table1[repetition],Table1[[#This Row],[repetition]],Table1[config],Table1[[#This Row],[config]])</f>
        <v>7774067.6980007607</v>
      </c>
    </row>
    <row r="1526" spans="1:8" x14ac:dyDescent="0.2">
      <c r="A1526" t="s">
        <v>4</v>
      </c>
      <c r="B1526" t="s">
        <v>44</v>
      </c>
      <c r="C1526" t="s">
        <v>8</v>
      </c>
      <c r="D1526">
        <v>9</v>
      </c>
      <c r="E1526">
        <v>0</v>
      </c>
      <c r="F1526">
        <v>41713.980328990103</v>
      </c>
      <c r="G1526">
        <f>IF(Table1[[#This Row],[time]]&lt;7200000,1,0)</f>
        <v>1</v>
      </c>
      <c r="H1526">
        <f>SUMIFS(Table1[time],Table1[repetition],Table1[[#This Row],[repetition]],Table1[config],Table1[[#This Row],[config]])</f>
        <v>7774067.6980007607</v>
      </c>
    </row>
    <row r="1527" spans="1:8" x14ac:dyDescent="0.2">
      <c r="A1527" t="s">
        <v>4</v>
      </c>
      <c r="B1527" t="s">
        <v>43</v>
      </c>
      <c r="C1527" t="s">
        <v>8</v>
      </c>
      <c r="D1527">
        <v>9</v>
      </c>
      <c r="E1527">
        <v>0</v>
      </c>
      <c r="F1527">
        <v>41693.091150140302</v>
      </c>
      <c r="G1527">
        <f>IF(Table1[[#This Row],[time]]&lt;7200000,1,0)</f>
        <v>1</v>
      </c>
      <c r="H1527">
        <f>SUMIFS(Table1[time],Table1[repetition],Table1[[#This Row],[repetition]],Table1[config],Table1[[#This Row],[config]])</f>
        <v>7774067.6980007607</v>
      </c>
    </row>
    <row r="1528" spans="1:8" x14ac:dyDescent="0.2">
      <c r="A1528" t="s">
        <v>4</v>
      </c>
      <c r="B1528" t="s">
        <v>30</v>
      </c>
      <c r="C1528" t="s">
        <v>8</v>
      </c>
      <c r="D1528">
        <v>9</v>
      </c>
      <c r="E1528">
        <v>0</v>
      </c>
      <c r="F1528">
        <v>41845.3725860454</v>
      </c>
      <c r="G1528">
        <f>IF(Table1[[#This Row],[time]]&lt;7200000,1,0)</f>
        <v>1</v>
      </c>
      <c r="H1528">
        <f>SUMIFS(Table1[time],Table1[repetition],Table1[[#This Row],[repetition]],Table1[config],Table1[[#This Row],[config]])</f>
        <v>7774067.6980007607</v>
      </c>
    </row>
    <row r="1529" spans="1:8" x14ac:dyDescent="0.2">
      <c r="A1529" t="s">
        <v>4</v>
      </c>
      <c r="B1529" t="s">
        <v>14</v>
      </c>
      <c r="C1529" t="s">
        <v>8</v>
      </c>
      <c r="D1529">
        <v>9</v>
      </c>
      <c r="E1529">
        <v>0</v>
      </c>
      <c r="F1529">
        <v>41936.828043078996</v>
      </c>
      <c r="G1529">
        <f>IF(Table1[[#This Row],[time]]&lt;7200000,1,0)</f>
        <v>1</v>
      </c>
      <c r="H1529">
        <f>SUMIFS(Table1[time],Table1[repetition],Table1[[#This Row],[repetition]],Table1[config],Table1[[#This Row],[config]])</f>
        <v>7774067.6980007607</v>
      </c>
    </row>
    <row r="1530" spans="1:8" x14ac:dyDescent="0.2">
      <c r="A1530" t="s">
        <v>4</v>
      </c>
      <c r="B1530" t="s">
        <v>5</v>
      </c>
      <c r="C1530" t="s">
        <v>8</v>
      </c>
      <c r="D1530">
        <v>9</v>
      </c>
      <c r="E1530">
        <v>0</v>
      </c>
      <c r="F1530">
        <v>41560.157633852199</v>
      </c>
      <c r="G1530">
        <f>IF(Table1[[#This Row],[time]]&lt;7200000,1,0)</f>
        <v>1</v>
      </c>
      <c r="H1530">
        <f>SUMIFS(Table1[time],Table1[repetition],Table1[[#This Row],[repetition]],Table1[config],Table1[[#This Row],[config]])</f>
        <v>7774067.6980007607</v>
      </c>
    </row>
    <row r="1531" spans="1:8" x14ac:dyDescent="0.2">
      <c r="A1531" t="s">
        <v>4</v>
      </c>
      <c r="B1531" t="s">
        <v>17</v>
      </c>
      <c r="C1531" t="s">
        <v>8</v>
      </c>
      <c r="D1531">
        <v>9</v>
      </c>
      <c r="E1531">
        <v>0</v>
      </c>
      <c r="F1531">
        <v>41651.599630014898</v>
      </c>
      <c r="G1531">
        <f>IF(Table1[[#This Row],[time]]&lt;7200000,1,0)</f>
        <v>1</v>
      </c>
      <c r="H1531">
        <f>SUMIFS(Table1[time],Table1[repetition],Table1[[#This Row],[repetition]],Table1[config],Table1[[#This Row],[config]])</f>
        <v>7774067.6980007607</v>
      </c>
    </row>
    <row r="1532" spans="1:8" x14ac:dyDescent="0.2">
      <c r="A1532" t="s">
        <v>4</v>
      </c>
      <c r="B1532" t="s">
        <v>58</v>
      </c>
      <c r="C1532" t="s">
        <v>8</v>
      </c>
      <c r="D1532">
        <v>9</v>
      </c>
      <c r="E1532">
        <v>0</v>
      </c>
      <c r="F1532">
        <v>50554.333664942496</v>
      </c>
      <c r="G1532">
        <f>IF(Table1[[#This Row],[time]]&lt;7200000,1,0)</f>
        <v>1</v>
      </c>
      <c r="H1532">
        <f>SUMIFS(Table1[time],Table1[repetition],Table1[[#This Row],[repetition]],Table1[config],Table1[[#This Row],[config]])</f>
        <v>7774067.6980007607</v>
      </c>
    </row>
    <row r="1533" spans="1:8" x14ac:dyDescent="0.2">
      <c r="A1533" t="s">
        <v>4</v>
      </c>
      <c r="B1533" t="s">
        <v>13</v>
      </c>
      <c r="C1533" t="s">
        <v>8</v>
      </c>
      <c r="D1533">
        <v>9</v>
      </c>
      <c r="E1533">
        <v>0</v>
      </c>
      <c r="F1533">
        <v>41811.899591004403</v>
      </c>
      <c r="G1533">
        <f>IF(Table1[[#This Row],[time]]&lt;7200000,1,0)</f>
        <v>1</v>
      </c>
      <c r="H1533">
        <f>SUMIFS(Table1[time],Table1[repetition],Table1[[#This Row],[repetition]],Table1[config],Table1[[#This Row],[config]])</f>
        <v>7774067.6980007607</v>
      </c>
    </row>
    <row r="1534" spans="1:8" x14ac:dyDescent="0.2">
      <c r="A1534" t="s">
        <v>4</v>
      </c>
      <c r="B1534" t="s">
        <v>45</v>
      </c>
      <c r="C1534" t="s">
        <v>8</v>
      </c>
      <c r="D1534">
        <v>9</v>
      </c>
      <c r="E1534">
        <v>0</v>
      </c>
      <c r="F1534">
        <v>41658.095305087001</v>
      </c>
      <c r="G1534">
        <f>IF(Table1[[#This Row],[time]]&lt;7200000,1,0)</f>
        <v>1</v>
      </c>
      <c r="H1534">
        <f>SUMIFS(Table1[time],Table1[repetition],Table1[[#This Row],[repetition]],Table1[config],Table1[[#This Row],[config]])</f>
        <v>7774067.6980007607</v>
      </c>
    </row>
    <row r="1535" spans="1:8" x14ac:dyDescent="0.2">
      <c r="A1535" t="s">
        <v>4</v>
      </c>
      <c r="B1535" t="s">
        <v>19</v>
      </c>
      <c r="C1535" t="s">
        <v>8</v>
      </c>
      <c r="D1535">
        <v>9</v>
      </c>
      <c r="E1535">
        <v>0</v>
      </c>
      <c r="F1535">
        <v>41916.531587950798</v>
      </c>
      <c r="G1535">
        <f>IF(Table1[[#This Row],[time]]&lt;7200000,1,0)</f>
        <v>1</v>
      </c>
      <c r="H1535">
        <f>SUMIFS(Table1[time],Table1[repetition],Table1[[#This Row],[repetition]],Table1[config],Table1[[#This Row],[config]])</f>
        <v>7774067.6980007607</v>
      </c>
    </row>
    <row r="1536" spans="1:8" x14ac:dyDescent="0.2">
      <c r="A1536" t="s">
        <v>4</v>
      </c>
      <c r="B1536" t="s">
        <v>16</v>
      </c>
      <c r="C1536" t="s">
        <v>8</v>
      </c>
      <c r="D1536">
        <v>9</v>
      </c>
      <c r="E1536">
        <v>0</v>
      </c>
      <c r="F1536">
        <v>41420.062721008399</v>
      </c>
      <c r="G1536">
        <f>IF(Table1[[#This Row],[time]]&lt;7200000,1,0)</f>
        <v>1</v>
      </c>
      <c r="H1536">
        <f>SUMIFS(Table1[time],Table1[repetition],Table1[[#This Row],[repetition]],Table1[config],Table1[[#This Row],[config]])</f>
        <v>7774067.6980007607</v>
      </c>
    </row>
    <row r="1537" spans="1:8" x14ac:dyDescent="0.2">
      <c r="A1537" t="s">
        <v>4</v>
      </c>
      <c r="B1537" t="s">
        <v>34</v>
      </c>
      <c r="C1537" t="s">
        <v>8</v>
      </c>
      <c r="D1537">
        <v>9</v>
      </c>
      <c r="E1537">
        <v>0</v>
      </c>
      <c r="F1537">
        <v>41502.366469008797</v>
      </c>
      <c r="G1537">
        <f>IF(Table1[[#This Row],[time]]&lt;7200000,1,0)</f>
        <v>1</v>
      </c>
      <c r="H1537">
        <f>SUMIFS(Table1[time],Table1[repetition],Table1[[#This Row],[repetition]],Table1[config],Table1[[#This Row],[config]])</f>
        <v>7774067.6980007607</v>
      </c>
    </row>
    <row r="1538" spans="1:8" x14ac:dyDescent="0.2">
      <c r="A1538" t="s">
        <v>4</v>
      </c>
      <c r="B1538" t="s">
        <v>31</v>
      </c>
      <c r="C1538" t="s">
        <v>8</v>
      </c>
      <c r="D1538">
        <v>9</v>
      </c>
      <c r="E1538">
        <v>0</v>
      </c>
      <c r="F1538">
        <v>41595.675966935203</v>
      </c>
      <c r="G1538">
        <f>IF(Table1[[#This Row],[time]]&lt;7200000,1,0)</f>
        <v>1</v>
      </c>
      <c r="H1538">
        <f>SUMIFS(Table1[time],Table1[repetition],Table1[[#This Row],[repetition]],Table1[config],Table1[[#This Row],[config]])</f>
        <v>7774067.6980007607</v>
      </c>
    </row>
    <row r="1539" spans="1:8" x14ac:dyDescent="0.2">
      <c r="A1539" t="s">
        <v>4</v>
      </c>
      <c r="B1539" t="s">
        <v>56</v>
      </c>
      <c r="C1539" t="s">
        <v>8</v>
      </c>
      <c r="D1539">
        <v>9</v>
      </c>
      <c r="E1539">
        <v>0</v>
      </c>
      <c r="F1539">
        <v>41415.159261086897</v>
      </c>
      <c r="G1539">
        <f>IF(Table1[[#This Row],[time]]&lt;7200000,1,0)</f>
        <v>1</v>
      </c>
      <c r="H1539">
        <f>SUMIFS(Table1[time],Table1[repetition],Table1[[#This Row],[repetition]],Table1[config],Table1[[#This Row],[config]])</f>
        <v>7774067.6980007607</v>
      </c>
    </row>
    <row r="1540" spans="1:8" x14ac:dyDescent="0.2">
      <c r="A1540" t="s">
        <v>4</v>
      </c>
      <c r="B1540" t="s">
        <v>32</v>
      </c>
      <c r="C1540" t="s">
        <v>8</v>
      </c>
      <c r="D1540">
        <v>9</v>
      </c>
      <c r="E1540">
        <v>0</v>
      </c>
      <c r="F1540">
        <v>41663.4909191634</v>
      </c>
      <c r="G1540">
        <f>IF(Table1[[#This Row],[time]]&lt;7200000,1,0)</f>
        <v>1</v>
      </c>
      <c r="H1540">
        <f>SUMIFS(Table1[time],Table1[repetition],Table1[[#This Row],[repetition]],Table1[config],Table1[[#This Row],[config]])</f>
        <v>7774067.6980007607</v>
      </c>
    </row>
    <row r="1541" spans="1:8" x14ac:dyDescent="0.2">
      <c r="A1541" t="s">
        <v>4</v>
      </c>
      <c r="B1541" t="s">
        <v>53</v>
      </c>
      <c r="C1541" t="s">
        <v>8</v>
      </c>
      <c r="D1541">
        <v>9</v>
      </c>
      <c r="E1541">
        <v>0</v>
      </c>
      <c r="F1541">
        <v>45410.785055952103</v>
      </c>
      <c r="G1541">
        <f>IF(Table1[[#This Row],[time]]&lt;7200000,1,0)</f>
        <v>1</v>
      </c>
      <c r="H1541">
        <f>SUMIFS(Table1[time],Table1[repetition],Table1[[#This Row],[repetition]],Table1[config],Table1[[#This Row],[config]])</f>
        <v>7774067.6980007607</v>
      </c>
    </row>
    <row r="1542" spans="1:8" x14ac:dyDescent="0.2">
      <c r="A1542" t="s">
        <v>4</v>
      </c>
      <c r="B1542" t="s">
        <v>25</v>
      </c>
      <c r="C1542" t="s">
        <v>8</v>
      </c>
      <c r="D1542">
        <v>9</v>
      </c>
      <c r="E1542">
        <v>0</v>
      </c>
      <c r="F1542">
        <v>41945.559713989402</v>
      </c>
      <c r="G1542">
        <f>IF(Table1[[#This Row],[time]]&lt;7200000,1,0)</f>
        <v>1</v>
      </c>
      <c r="H1542">
        <f>SUMIFS(Table1[time],Table1[repetition],Table1[[#This Row],[repetition]],Table1[config],Table1[[#This Row],[config]])</f>
        <v>7774067.6980007607</v>
      </c>
    </row>
    <row r="1543" spans="1:8" x14ac:dyDescent="0.2">
      <c r="A1543" t="s">
        <v>4</v>
      </c>
      <c r="B1543" t="s">
        <v>47</v>
      </c>
      <c r="C1543" t="s">
        <v>8</v>
      </c>
      <c r="D1543">
        <v>9</v>
      </c>
      <c r="E1543">
        <v>0</v>
      </c>
      <c r="F1543">
        <v>48561.645304085599</v>
      </c>
      <c r="G1543">
        <f>IF(Table1[[#This Row],[time]]&lt;7200000,1,0)</f>
        <v>1</v>
      </c>
      <c r="H1543">
        <f>SUMIFS(Table1[time],Table1[repetition],Table1[[#This Row],[repetition]],Table1[config],Table1[[#This Row],[config]])</f>
        <v>7774067.6980007607</v>
      </c>
    </row>
    <row r="1544" spans="1:8" x14ac:dyDescent="0.2">
      <c r="A1544" t="s">
        <v>4</v>
      </c>
      <c r="B1544" t="s">
        <v>29</v>
      </c>
      <c r="C1544" t="s">
        <v>8</v>
      </c>
      <c r="D1544">
        <v>9</v>
      </c>
      <c r="E1544">
        <v>0</v>
      </c>
      <c r="F1544">
        <v>41589.630146045201</v>
      </c>
      <c r="G1544">
        <f>IF(Table1[[#This Row],[time]]&lt;7200000,1,0)</f>
        <v>1</v>
      </c>
      <c r="H1544">
        <f>SUMIFS(Table1[time],Table1[repetition],Table1[[#This Row],[repetition]],Table1[config],Table1[[#This Row],[config]])</f>
        <v>7774067.6980007607</v>
      </c>
    </row>
    <row r="1545" spans="1:8" x14ac:dyDescent="0.2">
      <c r="A1545" t="s">
        <v>4</v>
      </c>
      <c r="B1545" t="s">
        <v>55</v>
      </c>
      <c r="C1545" t="s">
        <v>8</v>
      </c>
      <c r="D1545">
        <v>9</v>
      </c>
      <c r="E1545">
        <v>0</v>
      </c>
      <c r="F1545">
        <v>41793.1824040133</v>
      </c>
      <c r="G1545">
        <f>IF(Table1[[#This Row],[time]]&lt;7200000,1,0)</f>
        <v>1</v>
      </c>
      <c r="H1545">
        <f>SUMIFS(Table1[time],Table1[repetition],Table1[[#This Row],[repetition]],Table1[config],Table1[[#This Row],[config]])</f>
        <v>7774067.6980007607</v>
      </c>
    </row>
    <row r="1546" spans="1:8" x14ac:dyDescent="0.2">
      <c r="A1546" t="s">
        <v>4</v>
      </c>
      <c r="B1546" t="s">
        <v>18</v>
      </c>
      <c r="C1546" t="s">
        <v>8</v>
      </c>
      <c r="D1546">
        <v>9</v>
      </c>
      <c r="E1546">
        <v>0</v>
      </c>
      <c r="F1546">
        <v>24846.799870021601</v>
      </c>
      <c r="G1546">
        <f>IF(Table1[[#This Row],[time]]&lt;7200000,1,0)</f>
        <v>1</v>
      </c>
      <c r="H1546">
        <f>SUMIFS(Table1[time],Table1[repetition],Table1[[#This Row],[repetition]],Table1[config],Table1[[#This Row],[config]])</f>
        <v>7774067.6980007607</v>
      </c>
    </row>
    <row r="1547" spans="1:8" x14ac:dyDescent="0.2">
      <c r="A1547" t="s">
        <v>4</v>
      </c>
      <c r="B1547" t="s">
        <v>9</v>
      </c>
      <c r="C1547" t="s">
        <v>8</v>
      </c>
      <c r="D1547">
        <v>9</v>
      </c>
      <c r="E1547">
        <v>0</v>
      </c>
      <c r="F1547">
        <v>24866.0373380407</v>
      </c>
      <c r="G1547">
        <f>IF(Table1[[#This Row],[time]]&lt;7200000,1,0)</f>
        <v>1</v>
      </c>
      <c r="H1547">
        <f>SUMIFS(Table1[time],Table1[repetition],Table1[[#This Row],[repetition]],Table1[config],Table1[[#This Row],[config]])</f>
        <v>7774067.6980007607</v>
      </c>
    </row>
    <row r="1548" spans="1:8" x14ac:dyDescent="0.2">
      <c r="A1548" t="s">
        <v>4</v>
      </c>
      <c r="B1548" t="s">
        <v>24</v>
      </c>
      <c r="C1548" t="s">
        <v>8</v>
      </c>
      <c r="D1548">
        <v>9</v>
      </c>
      <c r="E1548">
        <v>0</v>
      </c>
      <c r="F1548">
        <v>21871.828260831498</v>
      </c>
      <c r="G1548">
        <f>IF(Table1[[#This Row],[time]]&lt;7200000,1,0)</f>
        <v>1</v>
      </c>
      <c r="H1548">
        <f>SUMIFS(Table1[time],Table1[repetition],Table1[[#This Row],[repetition]],Table1[config],Table1[[#This Row],[config]])</f>
        <v>7774067.6980007607</v>
      </c>
    </row>
    <row r="1549" spans="1:8" x14ac:dyDescent="0.2">
      <c r="A1549" t="s">
        <v>4</v>
      </c>
      <c r="B1549" t="s">
        <v>21</v>
      </c>
      <c r="C1549" t="s">
        <v>8</v>
      </c>
      <c r="D1549">
        <v>9</v>
      </c>
      <c r="E1549">
        <v>0</v>
      </c>
      <c r="F1549">
        <v>24864.574264036401</v>
      </c>
      <c r="G1549">
        <f>IF(Table1[[#This Row],[time]]&lt;7200000,1,0)</f>
        <v>1</v>
      </c>
      <c r="H1549">
        <f>SUMIFS(Table1[time],Table1[repetition],Table1[[#This Row],[repetition]],Table1[config],Table1[[#This Row],[config]])</f>
        <v>7774067.6980007607</v>
      </c>
    </row>
    <row r="1550" spans="1:8" x14ac:dyDescent="0.2">
      <c r="A1550" t="s">
        <v>4</v>
      </c>
      <c r="B1550" t="s">
        <v>15</v>
      </c>
      <c r="C1550" t="s">
        <v>8</v>
      </c>
      <c r="D1550">
        <v>9</v>
      </c>
      <c r="E1550">
        <v>0</v>
      </c>
      <c r="F1550">
        <v>41721.175585873403</v>
      </c>
      <c r="G1550">
        <f>IF(Table1[[#This Row],[time]]&lt;7200000,1,0)</f>
        <v>1</v>
      </c>
      <c r="H1550">
        <f>SUMIFS(Table1[time],Table1[repetition],Table1[[#This Row],[repetition]],Table1[config],Table1[[#This Row],[config]])</f>
        <v>7774067.6980007607</v>
      </c>
    </row>
    <row r="1551" spans="1:8" x14ac:dyDescent="0.2">
      <c r="A1551" t="s">
        <v>4</v>
      </c>
      <c r="B1551" t="s">
        <v>12</v>
      </c>
      <c r="C1551" t="s">
        <v>8</v>
      </c>
      <c r="D1551">
        <v>9</v>
      </c>
      <c r="E1551">
        <v>0</v>
      </c>
      <c r="F1551">
        <v>24863.037370843798</v>
      </c>
      <c r="G1551">
        <f>IF(Table1[[#This Row],[time]]&lt;7200000,1,0)</f>
        <v>1</v>
      </c>
      <c r="H1551">
        <f>SUMIFS(Table1[time],Table1[repetition],Table1[[#This Row],[repetition]],Table1[config],Table1[[#This Row],[config]])</f>
        <v>7774067.6980007607</v>
      </c>
    </row>
    <row r="1552" spans="1:8" x14ac:dyDescent="0.2">
      <c r="A1552" t="s">
        <v>66</v>
      </c>
      <c r="B1552" t="s">
        <v>13</v>
      </c>
      <c r="C1552" t="s">
        <v>8</v>
      </c>
      <c r="D1552">
        <v>9</v>
      </c>
      <c r="E1552">
        <v>0</v>
      </c>
      <c r="F1552">
        <v>7209411.44727589</v>
      </c>
      <c r="G1552">
        <f>IF(Table1[[#This Row],[time]]&lt;7200000,1,0)</f>
        <v>0</v>
      </c>
      <c r="H1552">
        <f>SUMIFS(Table1[time],Table1[repetition],Table1[[#This Row],[repetition]],Table1[config],Table1[[#This Row],[config]])</f>
        <v>280648379.56230599</v>
      </c>
    </row>
    <row r="1553" spans="1:8" x14ac:dyDescent="0.2">
      <c r="A1553" t="s">
        <v>66</v>
      </c>
      <c r="B1553" t="s">
        <v>25</v>
      </c>
      <c r="C1553" t="s">
        <v>8</v>
      </c>
      <c r="D1553">
        <v>9</v>
      </c>
      <c r="E1553">
        <v>0</v>
      </c>
      <c r="F1553">
        <v>7209598.2704716697</v>
      </c>
      <c r="G1553">
        <f>IF(Table1[[#This Row],[time]]&lt;7200000,1,0)</f>
        <v>0</v>
      </c>
      <c r="H1553">
        <f>SUMIFS(Table1[time],Table1[repetition],Table1[[#This Row],[repetition]],Table1[config],Table1[[#This Row],[config]])</f>
        <v>280648379.56230599</v>
      </c>
    </row>
    <row r="1554" spans="1:8" x14ac:dyDescent="0.2">
      <c r="A1554" t="s">
        <v>66</v>
      </c>
      <c r="B1554" t="s">
        <v>32</v>
      </c>
      <c r="C1554" t="s">
        <v>8</v>
      </c>
      <c r="D1554">
        <v>9</v>
      </c>
      <c r="E1554">
        <v>0</v>
      </c>
      <c r="F1554">
        <v>3896652.3344269898</v>
      </c>
      <c r="G1554">
        <f>IF(Table1[[#This Row],[time]]&lt;7200000,1,0)</f>
        <v>1</v>
      </c>
      <c r="H1554">
        <f>SUMIFS(Table1[time],Table1[repetition],Table1[[#This Row],[repetition]],Table1[config],Table1[[#This Row],[config]])</f>
        <v>280648379.56230599</v>
      </c>
    </row>
    <row r="1555" spans="1:8" x14ac:dyDescent="0.2">
      <c r="A1555" t="s">
        <v>66</v>
      </c>
      <c r="B1555" t="s">
        <v>12</v>
      </c>
      <c r="C1555" t="s">
        <v>8</v>
      </c>
      <c r="D1555">
        <v>9</v>
      </c>
      <c r="E1555">
        <v>0</v>
      </c>
      <c r="F1555">
        <v>7206626.3096532701</v>
      </c>
      <c r="G1555">
        <f>IF(Table1[[#This Row],[time]]&lt;7200000,1,0)</f>
        <v>0</v>
      </c>
      <c r="H1555">
        <f>SUMIFS(Table1[time],Table1[repetition],Table1[[#This Row],[repetition]],Table1[config],Table1[[#This Row],[config]])</f>
        <v>280648379.56230599</v>
      </c>
    </row>
    <row r="1556" spans="1:8" x14ac:dyDescent="0.2">
      <c r="A1556" t="s">
        <v>66</v>
      </c>
      <c r="B1556" t="s">
        <v>53</v>
      </c>
      <c r="C1556" t="s">
        <v>8</v>
      </c>
      <c r="D1556">
        <v>9</v>
      </c>
      <c r="E1556">
        <v>0</v>
      </c>
      <c r="F1556">
        <v>7214810.1998800403</v>
      </c>
      <c r="G1556">
        <f>IF(Table1[[#This Row],[time]]&lt;7200000,1,0)</f>
        <v>0</v>
      </c>
      <c r="H1556">
        <f>SUMIFS(Table1[time],Table1[repetition],Table1[[#This Row],[repetition]],Table1[config],Table1[[#This Row],[config]])</f>
        <v>280648379.56230599</v>
      </c>
    </row>
    <row r="1557" spans="1:8" x14ac:dyDescent="0.2">
      <c r="A1557" t="s">
        <v>66</v>
      </c>
      <c r="B1557" t="s">
        <v>33</v>
      </c>
      <c r="C1557" t="s">
        <v>8</v>
      </c>
      <c r="D1557">
        <v>9</v>
      </c>
      <c r="E1557">
        <v>0</v>
      </c>
      <c r="F1557">
        <v>7218090.2486317698</v>
      </c>
      <c r="G1557">
        <f>IF(Table1[[#This Row],[time]]&lt;7200000,1,0)</f>
        <v>0</v>
      </c>
      <c r="H1557">
        <f>SUMIFS(Table1[time],Table1[repetition],Table1[[#This Row],[repetition]],Table1[config],Table1[[#This Row],[config]])</f>
        <v>280648379.56230599</v>
      </c>
    </row>
    <row r="1558" spans="1:8" x14ac:dyDescent="0.2">
      <c r="A1558" t="s">
        <v>66</v>
      </c>
      <c r="B1558" t="s">
        <v>34</v>
      </c>
      <c r="C1558" t="s">
        <v>8</v>
      </c>
      <c r="D1558">
        <v>9</v>
      </c>
      <c r="E1558">
        <v>0</v>
      </c>
      <c r="F1558">
        <v>3896502.2529740799</v>
      </c>
      <c r="G1558">
        <f>IF(Table1[[#This Row],[time]]&lt;7200000,1,0)</f>
        <v>1</v>
      </c>
      <c r="H1558">
        <f>SUMIFS(Table1[time],Table1[repetition],Table1[[#This Row],[repetition]],Table1[config],Table1[[#This Row],[config]])</f>
        <v>280648379.56230599</v>
      </c>
    </row>
    <row r="1559" spans="1:8" x14ac:dyDescent="0.2">
      <c r="A1559" t="s">
        <v>66</v>
      </c>
      <c r="B1559" t="s">
        <v>43</v>
      </c>
      <c r="C1559" t="s">
        <v>8</v>
      </c>
      <c r="D1559">
        <v>9</v>
      </c>
      <c r="E1559">
        <v>0</v>
      </c>
      <c r="F1559">
        <v>7207702.3095600298</v>
      </c>
      <c r="G1559">
        <f>IF(Table1[[#This Row],[time]]&lt;7200000,1,0)</f>
        <v>0</v>
      </c>
      <c r="H1559">
        <f>SUMIFS(Table1[time],Table1[repetition],Table1[[#This Row],[repetition]],Table1[config],Table1[[#This Row],[config]])</f>
        <v>280648379.56230599</v>
      </c>
    </row>
    <row r="1560" spans="1:8" x14ac:dyDescent="0.2">
      <c r="A1560" t="s">
        <v>66</v>
      </c>
      <c r="B1560" t="s">
        <v>56</v>
      </c>
      <c r="C1560" t="s">
        <v>8</v>
      </c>
      <c r="D1560">
        <v>9</v>
      </c>
      <c r="E1560">
        <v>0</v>
      </c>
      <c r="F1560">
        <v>7209283.59186137</v>
      </c>
      <c r="G1560">
        <f>IF(Table1[[#This Row],[time]]&lt;7200000,1,0)</f>
        <v>0</v>
      </c>
      <c r="H1560">
        <f>SUMIFS(Table1[time],Table1[repetition],Table1[[#This Row],[repetition]],Table1[config],Table1[[#This Row],[config]])</f>
        <v>280648379.56230599</v>
      </c>
    </row>
    <row r="1561" spans="1:8" x14ac:dyDescent="0.2">
      <c r="A1561" t="s">
        <v>66</v>
      </c>
      <c r="B1561" t="s">
        <v>17</v>
      </c>
      <c r="C1561" t="s">
        <v>8</v>
      </c>
      <c r="D1561">
        <v>9</v>
      </c>
      <c r="E1561">
        <v>0</v>
      </c>
      <c r="F1561">
        <v>7209592.9589783698</v>
      </c>
      <c r="G1561">
        <f>IF(Table1[[#This Row],[time]]&lt;7200000,1,0)</f>
        <v>0</v>
      </c>
      <c r="H1561">
        <f>SUMIFS(Table1[time],Table1[repetition],Table1[[#This Row],[repetition]],Table1[config],Table1[[#This Row],[config]])</f>
        <v>280648379.56230599</v>
      </c>
    </row>
    <row r="1562" spans="1:8" x14ac:dyDescent="0.2">
      <c r="A1562" t="s">
        <v>66</v>
      </c>
      <c r="B1562" t="s">
        <v>7</v>
      </c>
      <c r="C1562" t="s">
        <v>8</v>
      </c>
      <c r="D1562">
        <v>9</v>
      </c>
      <c r="E1562">
        <v>0</v>
      </c>
      <c r="F1562">
        <v>3896493.6475120401</v>
      </c>
      <c r="G1562">
        <f>IF(Table1[[#This Row],[time]]&lt;7200000,1,0)</f>
        <v>1</v>
      </c>
      <c r="H1562">
        <f>SUMIFS(Table1[time],Table1[repetition],Table1[[#This Row],[repetition]],Table1[config],Table1[[#This Row],[config]])</f>
        <v>280648379.56230599</v>
      </c>
    </row>
    <row r="1563" spans="1:8" x14ac:dyDescent="0.2">
      <c r="A1563" t="s">
        <v>66</v>
      </c>
      <c r="B1563" t="s">
        <v>22</v>
      </c>
      <c r="C1563" t="s">
        <v>8</v>
      </c>
      <c r="D1563">
        <v>9</v>
      </c>
      <c r="E1563">
        <v>0</v>
      </c>
      <c r="F1563">
        <v>3857000.29657315</v>
      </c>
      <c r="G1563">
        <f>IF(Table1[[#This Row],[time]]&lt;7200000,1,0)</f>
        <v>1</v>
      </c>
      <c r="H1563">
        <f>SUMIFS(Table1[time],Table1[repetition],Table1[[#This Row],[repetition]],Table1[config],Table1[[#This Row],[config]])</f>
        <v>280648379.56230599</v>
      </c>
    </row>
    <row r="1564" spans="1:8" x14ac:dyDescent="0.2">
      <c r="A1564" t="s">
        <v>66</v>
      </c>
      <c r="B1564" t="s">
        <v>18</v>
      </c>
      <c r="C1564" t="s">
        <v>8</v>
      </c>
      <c r="D1564">
        <v>9</v>
      </c>
      <c r="E1564">
        <v>0</v>
      </c>
      <c r="F1564">
        <v>3896060.3274591202</v>
      </c>
      <c r="G1564">
        <f>IF(Table1[[#This Row],[time]]&lt;7200000,1,0)</f>
        <v>1</v>
      </c>
      <c r="H1564">
        <f>SUMIFS(Table1[time],Table1[repetition],Table1[[#This Row],[repetition]],Table1[config],Table1[[#This Row],[config]])</f>
        <v>280648379.56230599</v>
      </c>
    </row>
    <row r="1565" spans="1:8" x14ac:dyDescent="0.2">
      <c r="A1565" t="s">
        <v>66</v>
      </c>
      <c r="B1565" t="s">
        <v>42</v>
      </c>
      <c r="C1565" t="s">
        <v>8</v>
      </c>
      <c r="D1565">
        <v>9</v>
      </c>
      <c r="E1565">
        <v>0</v>
      </c>
      <c r="F1565">
        <v>3896534.2829558002</v>
      </c>
      <c r="G1565">
        <f>IF(Table1[[#This Row],[time]]&lt;7200000,1,0)</f>
        <v>1</v>
      </c>
      <c r="H1565">
        <f>SUMIFS(Table1[time],Table1[repetition],Table1[[#This Row],[repetition]],Table1[config],Table1[[#This Row],[config]])</f>
        <v>280648379.56230599</v>
      </c>
    </row>
    <row r="1566" spans="1:8" x14ac:dyDescent="0.2">
      <c r="A1566" t="s">
        <v>66</v>
      </c>
      <c r="B1566" t="s">
        <v>28</v>
      </c>
      <c r="C1566" t="s">
        <v>8</v>
      </c>
      <c r="D1566">
        <v>9</v>
      </c>
      <c r="E1566">
        <v>0</v>
      </c>
      <c r="F1566">
        <v>3896544.9073743001</v>
      </c>
      <c r="G1566">
        <f>IF(Table1[[#This Row],[time]]&lt;7200000,1,0)</f>
        <v>1</v>
      </c>
      <c r="H1566">
        <f>SUMIFS(Table1[time],Table1[repetition],Table1[[#This Row],[repetition]],Table1[config],Table1[[#This Row],[config]])</f>
        <v>280648379.56230599</v>
      </c>
    </row>
    <row r="1567" spans="1:8" x14ac:dyDescent="0.2">
      <c r="A1567" t="s">
        <v>66</v>
      </c>
      <c r="B1567" t="s">
        <v>10</v>
      </c>
      <c r="C1567" t="s">
        <v>8</v>
      </c>
      <c r="D1567">
        <v>9</v>
      </c>
      <c r="E1567">
        <v>0</v>
      </c>
      <c r="F1567">
        <v>7211064.9902745998</v>
      </c>
      <c r="G1567">
        <f>IF(Table1[[#This Row],[time]]&lt;7200000,1,0)</f>
        <v>0</v>
      </c>
      <c r="H1567">
        <f>SUMIFS(Table1[time],Table1[repetition],Table1[[#This Row],[repetition]],Table1[config],Table1[[#This Row],[config]])</f>
        <v>280648379.56230599</v>
      </c>
    </row>
    <row r="1568" spans="1:8" x14ac:dyDescent="0.2">
      <c r="A1568" t="s">
        <v>66</v>
      </c>
      <c r="B1568" t="s">
        <v>37</v>
      </c>
      <c r="C1568" t="s">
        <v>8</v>
      </c>
      <c r="D1568">
        <v>9</v>
      </c>
      <c r="E1568">
        <v>0</v>
      </c>
      <c r="F1568">
        <v>7216664.2578174304</v>
      </c>
      <c r="G1568">
        <f>IF(Table1[[#This Row],[time]]&lt;7200000,1,0)</f>
        <v>0</v>
      </c>
      <c r="H1568">
        <f>SUMIFS(Table1[time],Table1[repetition],Table1[[#This Row],[repetition]],Table1[config],Table1[[#This Row],[config]])</f>
        <v>280648379.56230599</v>
      </c>
    </row>
    <row r="1569" spans="1:8" x14ac:dyDescent="0.2">
      <c r="A1569" t="s">
        <v>66</v>
      </c>
      <c r="B1569" t="s">
        <v>15</v>
      </c>
      <c r="C1569" t="s">
        <v>8</v>
      </c>
      <c r="D1569">
        <v>9</v>
      </c>
      <c r="E1569">
        <v>0</v>
      </c>
      <c r="F1569">
        <v>3896358.8386089499</v>
      </c>
      <c r="G1569">
        <f>IF(Table1[[#This Row],[time]]&lt;7200000,1,0)</f>
        <v>1</v>
      </c>
      <c r="H1569">
        <f>SUMIFS(Table1[time],Table1[repetition],Table1[[#This Row],[repetition]],Table1[config],Table1[[#This Row],[config]])</f>
        <v>280648379.56230599</v>
      </c>
    </row>
    <row r="1570" spans="1:8" x14ac:dyDescent="0.2">
      <c r="A1570" t="s">
        <v>66</v>
      </c>
      <c r="B1570" t="s">
        <v>47</v>
      </c>
      <c r="C1570" t="s">
        <v>8</v>
      </c>
      <c r="D1570">
        <v>9</v>
      </c>
      <c r="E1570">
        <v>0</v>
      </c>
      <c r="F1570">
        <v>7209419.5657763602</v>
      </c>
      <c r="G1570">
        <f>IF(Table1[[#This Row],[time]]&lt;7200000,1,0)</f>
        <v>0</v>
      </c>
      <c r="H1570">
        <f>SUMIFS(Table1[time],Table1[repetition],Table1[[#This Row],[repetition]],Table1[config],Table1[[#This Row],[config]])</f>
        <v>280648379.56230599</v>
      </c>
    </row>
    <row r="1571" spans="1:8" x14ac:dyDescent="0.2">
      <c r="A1571" t="s">
        <v>66</v>
      </c>
      <c r="B1571" t="s">
        <v>26</v>
      </c>
      <c r="C1571" t="s">
        <v>8</v>
      </c>
      <c r="D1571">
        <v>9</v>
      </c>
      <c r="E1571">
        <v>0</v>
      </c>
      <c r="F1571">
        <v>6886350.3686357196</v>
      </c>
      <c r="G1571">
        <f>IF(Table1[[#This Row],[time]]&lt;7200000,1,0)</f>
        <v>1</v>
      </c>
      <c r="H1571">
        <f>SUMIFS(Table1[time],Table1[repetition],Table1[[#This Row],[repetition]],Table1[config],Table1[[#This Row],[config]])</f>
        <v>280648379.56230599</v>
      </c>
    </row>
    <row r="1572" spans="1:8" x14ac:dyDescent="0.2">
      <c r="A1572" t="s">
        <v>66</v>
      </c>
      <c r="B1572" t="s">
        <v>24</v>
      </c>
      <c r="C1572" t="s">
        <v>8</v>
      </c>
      <c r="D1572">
        <v>9</v>
      </c>
      <c r="E1572">
        <v>3</v>
      </c>
      <c r="F1572">
        <v>3896505.1587931798</v>
      </c>
      <c r="G1572">
        <f>IF(Table1[[#This Row],[time]]&lt;7200000,1,0)</f>
        <v>1</v>
      </c>
      <c r="H1572">
        <f>SUMIFS(Table1[time],Table1[repetition],Table1[[#This Row],[repetition]],Table1[config],Table1[[#This Row],[config]])</f>
        <v>280648379.56230599</v>
      </c>
    </row>
    <row r="1573" spans="1:8" x14ac:dyDescent="0.2">
      <c r="A1573" t="s">
        <v>66</v>
      </c>
      <c r="B1573" t="s">
        <v>35</v>
      </c>
      <c r="C1573" t="s">
        <v>8</v>
      </c>
      <c r="D1573">
        <v>9</v>
      </c>
      <c r="E1573">
        <v>0</v>
      </c>
      <c r="F1573">
        <v>7214814.5186691498</v>
      </c>
      <c r="G1573">
        <f>IF(Table1[[#This Row],[time]]&lt;7200000,1,0)</f>
        <v>0</v>
      </c>
      <c r="H1573">
        <f>SUMIFS(Table1[time],Table1[repetition],Table1[[#This Row],[repetition]],Table1[config],Table1[[#This Row],[config]])</f>
        <v>280648379.56230599</v>
      </c>
    </row>
    <row r="1574" spans="1:8" x14ac:dyDescent="0.2">
      <c r="A1574" t="s">
        <v>66</v>
      </c>
      <c r="B1574" t="s">
        <v>21</v>
      </c>
      <c r="C1574" t="s">
        <v>8</v>
      </c>
      <c r="D1574">
        <v>9</v>
      </c>
      <c r="E1574">
        <v>0</v>
      </c>
      <c r="F1574">
        <v>3896173.0919959899</v>
      </c>
      <c r="G1574">
        <f>IF(Table1[[#This Row],[time]]&lt;7200000,1,0)</f>
        <v>1</v>
      </c>
      <c r="H1574">
        <f>SUMIFS(Table1[time],Table1[repetition],Table1[[#This Row],[repetition]],Table1[config],Table1[[#This Row],[config]])</f>
        <v>280648379.56230599</v>
      </c>
    </row>
    <row r="1575" spans="1:8" x14ac:dyDescent="0.2">
      <c r="A1575" t="s">
        <v>66</v>
      </c>
      <c r="B1575" t="s">
        <v>57</v>
      </c>
      <c r="C1575" t="s">
        <v>8</v>
      </c>
      <c r="D1575">
        <v>9</v>
      </c>
      <c r="E1575">
        <v>0</v>
      </c>
      <c r="F1575">
        <v>7216667.7067787303</v>
      </c>
      <c r="G1575">
        <f>IF(Table1[[#This Row],[time]]&lt;7200000,1,0)</f>
        <v>0</v>
      </c>
      <c r="H1575">
        <f>SUMIFS(Table1[time],Table1[repetition],Table1[[#This Row],[repetition]],Table1[config],Table1[[#This Row],[config]])</f>
        <v>280648379.56230599</v>
      </c>
    </row>
    <row r="1576" spans="1:8" x14ac:dyDescent="0.2">
      <c r="A1576" t="s">
        <v>66</v>
      </c>
      <c r="B1576" t="s">
        <v>40</v>
      </c>
      <c r="C1576" t="s">
        <v>8</v>
      </c>
      <c r="D1576">
        <v>9</v>
      </c>
      <c r="E1576">
        <v>0</v>
      </c>
      <c r="F1576">
        <v>3896446.3001736398</v>
      </c>
      <c r="G1576">
        <f>IF(Table1[[#This Row],[time]]&lt;7200000,1,0)</f>
        <v>1</v>
      </c>
      <c r="H1576">
        <f>SUMIFS(Table1[time],Table1[repetition],Table1[[#This Row],[repetition]],Table1[config],Table1[[#This Row],[config]])</f>
        <v>280648379.56230599</v>
      </c>
    </row>
    <row r="1577" spans="1:8" x14ac:dyDescent="0.2">
      <c r="A1577" t="s">
        <v>66</v>
      </c>
      <c r="B1577" t="s">
        <v>16</v>
      </c>
      <c r="C1577" t="s">
        <v>8</v>
      </c>
      <c r="D1577">
        <v>9</v>
      </c>
      <c r="E1577">
        <v>0</v>
      </c>
      <c r="F1577">
        <v>7204781.52178274</v>
      </c>
      <c r="G1577">
        <f>IF(Table1[[#This Row],[time]]&lt;7200000,1,0)</f>
        <v>0</v>
      </c>
      <c r="H1577">
        <f>SUMIFS(Table1[time],Table1[repetition],Table1[[#This Row],[repetition]],Table1[config],Table1[[#This Row],[config]])</f>
        <v>280648379.56230599</v>
      </c>
    </row>
    <row r="1578" spans="1:8" x14ac:dyDescent="0.2">
      <c r="A1578" t="s">
        <v>66</v>
      </c>
      <c r="B1578" t="s">
        <v>45</v>
      </c>
      <c r="C1578" t="s">
        <v>8</v>
      </c>
      <c r="D1578">
        <v>9</v>
      </c>
      <c r="E1578">
        <v>0</v>
      </c>
      <c r="F1578">
        <v>3896087.44926424</v>
      </c>
      <c r="G1578">
        <f>IF(Table1[[#This Row],[time]]&lt;7200000,1,0)</f>
        <v>1</v>
      </c>
      <c r="H1578">
        <f>SUMIFS(Table1[time],Table1[repetition],Table1[[#This Row],[repetition]],Table1[config],Table1[[#This Row],[config]])</f>
        <v>280648379.56230599</v>
      </c>
    </row>
    <row r="1579" spans="1:8" x14ac:dyDescent="0.2">
      <c r="A1579" t="s">
        <v>66</v>
      </c>
      <c r="B1579" t="s">
        <v>30</v>
      </c>
      <c r="C1579" t="s">
        <v>8</v>
      </c>
      <c r="D1579">
        <v>9</v>
      </c>
      <c r="E1579">
        <v>0</v>
      </c>
      <c r="F1579">
        <v>3896146.5617059702</v>
      </c>
      <c r="G1579">
        <f>IF(Table1[[#This Row],[time]]&lt;7200000,1,0)</f>
        <v>1</v>
      </c>
      <c r="H1579">
        <f>SUMIFS(Table1[time],Table1[repetition],Table1[[#This Row],[repetition]],Table1[config],Table1[[#This Row],[config]])</f>
        <v>280648379.56230599</v>
      </c>
    </row>
    <row r="1580" spans="1:8" x14ac:dyDescent="0.2">
      <c r="A1580" t="s">
        <v>66</v>
      </c>
      <c r="B1580" t="s">
        <v>51</v>
      </c>
      <c r="C1580" t="s">
        <v>8</v>
      </c>
      <c r="D1580">
        <v>9</v>
      </c>
      <c r="E1580">
        <v>0</v>
      </c>
      <c r="F1580">
        <v>7218104.98924693</v>
      </c>
      <c r="G1580">
        <f>IF(Table1[[#This Row],[time]]&lt;7200000,1,0)</f>
        <v>0</v>
      </c>
      <c r="H1580">
        <f>SUMIFS(Table1[time],Table1[repetition],Table1[[#This Row],[repetition]],Table1[config],Table1[[#This Row],[config]])</f>
        <v>280648379.56230599</v>
      </c>
    </row>
    <row r="1581" spans="1:8" x14ac:dyDescent="0.2">
      <c r="A1581" t="s">
        <v>66</v>
      </c>
      <c r="B1581" t="s">
        <v>39</v>
      </c>
      <c r="C1581" t="s">
        <v>8</v>
      </c>
      <c r="D1581">
        <v>9</v>
      </c>
      <c r="E1581">
        <v>1</v>
      </c>
      <c r="F1581">
        <v>3896206.0101912301</v>
      </c>
      <c r="G1581">
        <f>IF(Table1[[#This Row],[time]]&lt;7200000,1,0)</f>
        <v>1</v>
      </c>
      <c r="H1581">
        <f>SUMIFS(Table1[time],Table1[repetition],Table1[[#This Row],[repetition]],Table1[config],Table1[[#This Row],[config]])</f>
        <v>280648379.56230599</v>
      </c>
    </row>
    <row r="1582" spans="1:8" x14ac:dyDescent="0.2">
      <c r="A1582" t="s">
        <v>66</v>
      </c>
      <c r="B1582" t="s">
        <v>5</v>
      </c>
      <c r="C1582" t="s">
        <v>8</v>
      </c>
      <c r="D1582">
        <v>9</v>
      </c>
      <c r="E1582">
        <v>0</v>
      </c>
      <c r="F1582">
        <v>3896241.75524292</v>
      </c>
      <c r="G1582">
        <f>IF(Table1[[#This Row],[time]]&lt;7200000,1,0)</f>
        <v>1</v>
      </c>
      <c r="H1582">
        <f>SUMIFS(Table1[time],Table1[repetition],Table1[[#This Row],[repetition]],Table1[config],Table1[[#This Row],[config]])</f>
        <v>280648379.56230599</v>
      </c>
    </row>
    <row r="1583" spans="1:8" x14ac:dyDescent="0.2">
      <c r="A1583" t="s">
        <v>66</v>
      </c>
      <c r="B1583" t="s">
        <v>38</v>
      </c>
      <c r="C1583" t="s">
        <v>8</v>
      </c>
      <c r="D1583">
        <v>9</v>
      </c>
      <c r="E1583">
        <v>0</v>
      </c>
      <c r="F1583">
        <v>7214814.6126070004</v>
      </c>
      <c r="G1583">
        <f>IF(Table1[[#This Row],[time]]&lt;7200000,1,0)</f>
        <v>0</v>
      </c>
      <c r="H1583">
        <f>SUMIFS(Table1[time],Table1[repetition],Table1[[#This Row],[repetition]],Table1[config],Table1[[#This Row],[config]])</f>
        <v>280648379.56230599</v>
      </c>
    </row>
    <row r="1584" spans="1:8" x14ac:dyDescent="0.2">
      <c r="A1584" t="s">
        <v>66</v>
      </c>
      <c r="B1584" t="s">
        <v>31</v>
      </c>
      <c r="C1584" t="s">
        <v>8</v>
      </c>
      <c r="D1584">
        <v>9</v>
      </c>
      <c r="E1584">
        <v>0</v>
      </c>
      <c r="F1584">
        <v>3896244.8517349502</v>
      </c>
      <c r="G1584">
        <f>IF(Table1[[#This Row],[time]]&lt;7200000,1,0)</f>
        <v>1</v>
      </c>
      <c r="H1584">
        <f>SUMIFS(Table1[time],Table1[repetition],Table1[[#This Row],[repetition]],Table1[config],Table1[[#This Row],[config]])</f>
        <v>280648379.56230599</v>
      </c>
    </row>
    <row r="1585" spans="1:8" x14ac:dyDescent="0.2">
      <c r="A1585" t="s">
        <v>66</v>
      </c>
      <c r="B1585" t="s">
        <v>48</v>
      </c>
      <c r="C1585" t="s">
        <v>8</v>
      </c>
      <c r="D1585">
        <v>9</v>
      </c>
      <c r="E1585">
        <v>0</v>
      </c>
      <c r="F1585">
        <v>3896500.36639114</v>
      </c>
      <c r="G1585">
        <f>IF(Table1[[#This Row],[time]]&lt;7200000,1,0)</f>
        <v>1</v>
      </c>
      <c r="H1585">
        <f>SUMIFS(Table1[time],Table1[repetition],Table1[[#This Row],[repetition]],Table1[config],Table1[[#This Row],[config]])</f>
        <v>280648379.56230599</v>
      </c>
    </row>
    <row r="1586" spans="1:8" x14ac:dyDescent="0.2">
      <c r="A1586" t="s">
        <v>66</v>
      </c>
      <c r="B1586" t="s">
        <v>44</v>
      </c>
      <c r="C1586" t="s">
        <v>8</v>
      </c>
      <c r="D1586">
        <v>9</v>
      </c>
      <c r="E1586">
        <v>0</v>
      </c>
      <c r="F1586">
        <v>7213244.0462578004</v>
      </c>
      <c r="G1586">
        <f>IF(Table1[[#This Row],[time]]&lt;7200000,1,0)</f>
        <v>0</v>
      </c>
      <c r="H1586">
        <f>SUMIFS(Table1[time],Table1[repetition],Table1[[#This Row],[repetition]],Table1[config],Table1[[#This Row],[config]])</f>
        <v>280648379.56230599</v>
      </c>
    </row>
    <row r="1587" spans="1:8" x14ac:dyDescent="0.2">
      <c r="A1587" t="s">
        <v>66</v>
      </c>
      <c r="B1587" t="s">
        <v>46</v>
      </c>
      <c r="C1587" t="s">
        <v>8</v>
      </c>
      <c r="D1587">
        <v>9</v>
      </c>
      <c r="E1587">
        <v>0</v>
      </c>
      <c r="F1587">
        <v>7213244.1761097796</v>
      </c>
      <c r="G1587">
        <f>IF(Table1[[#This Row],[time]]&lt;7200000,1,0)</f>
        <v>0</v>
      </c>
      <c r="H1587">
        <f>SUMIFS(Table1[time],Table1[repetition],Table1[[#This Row],[repetition]],Table1[config],Table1[[#This Row],[config]])</f>
        <v>280648379.56230599</v>
      </c>
    </row>
    <row r="1588" spans="1:8" x14ac:dyDescent="0.2">
      <c r="A1588" t="s">
        <v>66</v>
      </c>
      <c r="B1588" t="s">
        <v>41</v>
      </c>
      <c r="C1588" t="s">
        <v>8</v>
      </c>
      <c r="D1588">
        <v>9</v>
      </c>
      <c r="E1588">
        <v>0</v>
      </c>
      <c r="F1588">
        <v>3883699.9268303602</v>
      </c>
      <c r="G1588">
        <f>IF(Table1[[#This Row],[time]]&lt;7200000,1,0)</f>
        <v>1</v>
      </c>
      <c r="H1588">
        <f>SUMIFS(Table1[time],Table1[repetition],Table1[[#This Row],[repetition]],Table1[config],Table1[[#This Row],[config]])</f>
        <v>280648379.56230599</v>
      </c>
    </row>
    <row r="1589" spans="1:8" x14ac:dyDescent="0.2">
      <c r="A1589" t="s">
        <v>66</v>
      </c>
      <c r="B1589" t="s">
        <v>14</v>
      </c>
      <c r="C1589" t="s">
        <v>8</v>
      </c>
      <c r="D1589">
        <v>9</v>
      </c>
      <c r="E1589">
        <v>0</v>
      </c>
      <c r="F1589">
        <v>3896180.8692649901</v>
      </c>
      <c r="G1589">
        <f>IF(Table1[[#This Row],[time]]&lt;7200000,1,0)</f>
        <v>1</v>
      </c>
      <c r="H1589">
        <f>SUMIFS(Table1[time],Table1[repetition],Table1[[#This Row],[repetition]],Table1[config],Table1[[#This Row],[config]])</f>
        <v>280648379.56230599</v>
      </c>
    </row>
    <row r="1590" spans="1:8" x14ac:dyDescent="0.2">
      <c r="A1590" t="s">
        <v>66</v>
      </c>
      <c r="B1590" t="s">
        <v>50</v>
      </c>
      <c r="C1590" t="s">
        <v>8</v>
      </c>
      <c r="D1590">
        <v>9</v>
      </c>
      <c r="E1590">
        <v>0</v>
      </c>
      <c r="F1590">
        <v>3896263.71082384</v>
      </c>
      <c r="G1590">
        <f>IF(Table1[[#This Row],[time]]&lt;7200000,1,0)</f>
        <v>1</v>
      </c>
      <c r="H1590">
        <f>SUMIFS(Table1[time],Table1[repetition],Table1[[#This Row],[repetition]],Table1[config],Table1[[#This Row],[config]])</f>
        <v>280648379.56230599</v>
      </c>
    </row>
    <row r="1591" spans="1:8" x14ac:dyDescent="0.2">
      <c r="A1591" t="s">
        <v>66</v>
      </c>
      <c r="B1591" t="s">
        <v>55</v>
      </c>
      <c r="C1591" t="s">
        <v>8</v>
      </c>
      <c r="D1591">
        <v>9</v>
      </c>
      <c r="E1591">
        <v>0</v>
      </c>
      <c r="F1591">
        <v>3896184.5047399402</v>
      </c>
      <c r="G1591">
        <f>IF(Table1[[#This Row],[time]]&lt;7200000,1,0)</f>
        <v>1</v>
      </c>
      <c r="H1591">
        <f>SUMIFS(Table1[time],Table1[repetition],Table1[[#This Row],[repetition]],Table1[config],Table1[[#This Row],[config]])</f>
        <v>280648379.56230599</v>
      </c>
    </row>
    <row r="1592" spans="1:8" x14ac:dyDescent="0.2">
      <c r="A1592" t="s">
        <v>66</v>
      </c>
      <c r="B1592" t="s">
        <v>20</v>
      </c>
      <c r="C1592" t="s">
        <v>8</v>
      </c>
      <c r="D1592">
        <v>9</v>
      </c>
      <c r="E1592">
        <v>0</v>
      </c>
      <c r="F1592">
        <v>3896560.7523908801</v>
      </c>
      <c r="G1592">
        <f>IF(Table1[[#This Row],[time]]&lt;7200000,1,0)</f>
        <v>1</v>
      </c>
      <c r="H1592">
        <f>SUMIFS(Table1[time],Table1[repetition],Table1[[#This Row],[repetition]],Table1[config],Table1[[#This Row],[config]])</f>
        <v>280648379.56230599</v>
      </c>
    </row>
    <row r="1593" spans="1:8" x14ac:dyDescent="0.2">
      <c r="A1593" t="s">
        <v>66</v>
      </c>
      <c r="B1593" t="s">
        <v>49</v>
      </c>
      <c r="C1593" t="s">
        <v>8</v>
      </c>
      <c r="D1593">
        <v>9</v>
      </c>
      <c r="E1593">
        <v>0</v>
      </c>
      <c r="F1593">
        <v>7214814.5192139698</v>
      </c>
      <c r="G1593">
        <f>IF(Table1[[#This Row],[time]]&lt;7200000,1,0)</f>
        <v>0</v>
      </c>
      <c r="H1593">
        <f>SUMIFS(Table1[time],Table1[repetition],Table1[[#This Row],[repetition]],Table1[config],Table1[[#This Row],[config]])</f>
        <v>280648379.56230599</v>
      </c>
    </row>
    <row r="1594" spans="1:8" x14ac:dyDescent="0.2">
      <c r="A1594" t="s">
        <v>66</v>
      </c>
      <c r="B1594" t="s">
        <v>58</v>
      </c>
      <c r="C1594" t="s">
        <v>8</v>
      </c>
      <c r="D1594">
        <v>9</v>
      </c>
      <c r="E1594">
        <v>0</v>
      </c>
      <c r="F1594">
        <v>7218156.9652128899</v>
      </c>
      <c r="G1594">
        <f>IF(Table1[[#This Row],[time]]&lt;7200000,1,0)</f>
        <v>0</v>
      </c>
      <c r="H1594">
        <f>SUMIFS(Table1[time],Table1[repetition],Table1[[#This Row],[repetition]],Table1[config],Table1[[#This Row],[config]])</f>
        <v>280648379.56230599</v>
      </c>
    </row>
    <row r="1595" spans="1:8" x14ac:dyDescent="0.2">
      <c r="A1595" t="s">
        <v>66</v>
      </c>
      <c r="B1595" t="s">
        <v>29</v>
      </c>
      <c r="C1595" t="s">
        <v>8</v>
      </c>
      <c r="D1595">
        <v>9</v>
      </c>
      <c r="E1595">
        <v>0</v>
      </c>
      <c r="F1595">
        <v>3896157.63482591</v>
      </c>
      <c r="G1595">
        <f>IF(Table1[[#This Row],[time]]&lt;7200000,1,0)</f>
        <v>1</v>
      </c>
      <c r="H1595">
        <f>SUMIFS(Table1[time],Table1[repetition],Table1[[#This Row],[repetition]],Table1[config],Table1[[#This Row],[config]])</f>
        <v>280648379.56230599</v>
      </c>
    </row>
    <row r="1596" spans="1:8" x14ac:dyDescent="0.2">
      <c r="A1596" t="s">
        <v>66</v>
      </c>
      <c r="B1596" t="s">
        <v>27</v>
      </c>
      <c r="C1596" t="s">
        <v>8</v>
      </c>
      <c r="D1596">
        <v>9</v>
      </c>
      <c r="E1596">
        <v>0</v>
      </c>
      <c r="F1596">
        <v>7211910.5211771</v>
      </c>
      <c r="G1596">
        <f>IF(Table1[[#This Row],[time]]&lt;7200000,1,0)</f>
        <v>0</v>
      </c>
      <c r="H1596">
        <f>SUMIFS(Table1[time],Table1[repetition],Table1[[#This Row],[repetition]],Table1[config],Table1[[#This Row],[config]])</f>
        <v>280648379.56230599</v>
      </c>
    </row>
    <row r="1597" spans="1:8" x14ac:dyDescent="0.2">
      <c r="A1597" t="s">
        <v>66</v>
      </c>
      <c r="B1597" t="s">
        <v>9</v>
      </c>
      <c r="C1597" t="s">
        <v>8</v>
      </c>
      <c r="D1597">
        <v>9</v>
      </c>
      <c r="E1597">
        <v>1</v>
      </c>
      <c r="F1597">
        <v>3896534.4284377</v>
      </c>
      <c r="G1597">
        <f>IF(Table1[[#This Row],[time]]&lt;7200000,1,0)</f>
        <v>1</v>
      </c>
      <c r="H1597">
        <f>SUMIFS(Table1[time],Table1[repetition],Table1[[#This Row],[repetition]],Table1[config],Table1[[#This Row],[config]])</f>
        <v>280648379.56230599</v>
      </c>
    </row>
    <row r="1598" spans="1:8" x14ac:dyDescent="0.2">
      <c r="A1598" t="s">
        <v>66</v>
      </c>
      <c r="B1598" t="s">
        <v>36</v>
      </c>
      <c r="C1598" t="s">
        <v>8</v>
      </c>
      <c r="D1598">
        <v>9</v>
      </c>
      <c r="E1598">
        <v>0</v>
      </c>
      <c r="F1598">
        <v>7216667.4430980301</v>
      </c>
      <c r="G1598">
        <f>IF(Table1[[#This Row],[time]]&lt;7200000,1,0)</f>
        <v>0</v>
      </c>
      <c r="H1598">
        <f>SUMIFS(Table1[time],Table1[repetition],Table1[[#This Row],[repetition]],Table1[config],Table1[[#This Row],[config]])</f>
        <v>280648379.56230599</v>
      </c>
    </row>
    <row r="1599" spans="1:8" x14ac:dyDescent="0.2">
      <c r="A1599" t="s">
        <v>66</v>
      </c>
      <c r="B1599" t="s">
        <v>19</v>
      </c>
      <c r="C1599" t="s">
        <v>8</v>
      </c>
      <c r="D1599">
        <v>9</v>
      </c>
      <c r="E1599">
        <v>0</v>
      </c>
      <c r="F1599">
        <v>7204781.6162570296</v>
      </c>
      <c r="G1599">
        <f>IF(Table1[[#This Row],[time]]&lt;7200000,1,0)</f>
        <v>0</v>
      </c>
      <c r="H1599">
        <f>SUMIFS(Table1[time],Table1[repetition],Table1[[#This Row],[repetition]],Table1[config],Table1[[#This Row],[config]])</f>
        <v>280648379.56230599</v>
      </c>
    </row>
    <row r="1600" spans="1:8" x14ac:dyDescent="0.2">
      <c r="A1600" t="s">
        <v>68</v>
      </c>
      <c r="B1600" t="s">
        <v>25</v>
      </c>
      <c r="C1600" t="s">
        <v>8</v>
      </c>
      <c r="D1600">
        <v>9</v>
      </c>
      <c r="E1600">
        <v>0</v>
      </c>
      <c r="F1600">
        <v>58587.434422224702</v>
      </c>
      <c r="G1600">
        <f>IF(Table1[[#This Row],[time]]&lt;7200000,1,0)</f>
        <v>1</v>
      </c>
      <c r="H1600">
        <f>SUMIFS(Table1[time],Table1[repetition],Table1[[#This Row],[repetition]],Table1[config],Table1[[#This Row],[config]])</f>
        <v>3489163.0237908023</v>
      </c>
    </row>
    <row r="1601" spans="1:8" x14ac:dyDescent="0.2">
      <c r="A1601" t="s">
        <v>68</v>
      </c>
      <c r="B1601" t="s">
        <v>56</v>
      </c>
      <c r="C1601" t="s">
        <v>8</v>
      </c>
      <c r="D1601">
        <v>9</v>
      </c>
      <c r="E1601">
        <v>0</v>
      </c>
      <c r="F1601">
        <v>50099.151840899103</v>
      </c>
      <c r="G1601">
        <f>IF(Table1[[#This Row],[time]]&lt;7200000,1,0)</f>
        <v>1</v>
      </c>
      <c r="H1601">
        <f>SUMIFS(Table1[time],Table1[repetition],Table1[[#This Row],[repetition]],Table1[config],Table1[[#This Row],[config]])</f>
        <v>3489163.0237908023</v>
      </c>
    </row>
    <row r="1602" spans="1:8" x14ac:dyDescent="0.2">
      <c r="A1602" t="s">
        <v>68</v>
      </c>
      <c r="B1602" t="s">
        <v>33</v>
      </c>
      <c r="C1602" t="s">
        <v>8</v>
      </c>
      <c r="D1602">
        <v>9</v>
      </c>
      <c r="E1602">
        <v>0</v>
      </c>
      <c r="F1602">
        <v>70638.268018141302</v>
      </c>
      <c r="G1602">
        <f>IF(Table1[[#This Row],[time]]&lt;7200000,1,0)</f>
        <v>1</v>
      </c>
      <c r="H1602">
        <f>SUMIFS(Table1[time],Table1[repetition],Table1[[#This Row],[repetition]],Table1[config],Table1[[#This Row],[config]])</f>
        <v>3489163.0237908023</v>
      </c>
    </row>
    <row r="1603" spans="1:8" x14ac:dyDescent="0.2">
      <c r="A1603" t="s">
        <v>66</v>
      </c>
      <c r="B1603" t="s">
        <v>54</v>
      </c>
      <c r="C1603" t="s">
        <v>8</v>
      </c>
      <c r="D1603">
        <v>9</v>
      </c>
      <c r="E1603">
        <v>0</v>
      </c>
      <c r="F1603">
        <v>7209412.2731671603</v>
      </c>
      <c r="G1603">
        <f>IF(Table1[[#This Row],[time]]&lt;7200000,1,0)</f>
        <v>0</v>
      </c>
      <c r="H1603">
        <f>SUMIFS(Table1[time],Table1[repetition],Table1[[#This Row],[repetition]],Table1[config],Table1[[#This Row],[config]])</f>
        <v>280648379.56230599</v>
      </c>
    </row>
    <row r="1604" spans="1:8" x14ac:dyDescent="0.2">
      <c r="A1604" t="s">
        <v>66</v>
      </c>
      <c r="B1604" t="s">
        <v>11</v>
      </c>
      <c r="C1604" t="s">
        <v>8</v>
      </c>
      <c r="D1604">
        <v>9</v>
      </c>
      <c r="E1604">
        <v>0</v>
      </c>
      <c r="F1604">
        <v>7208069.8732198197</v>
      </c>
      <c r="G1604">
        <f>IF(Table1[[#This Row],[time]]&lt;7200000,1,0)</f>
        <v>0</v>
      </c>
      <c r="H1604">
        <f>SUMIFS(Table1[time],Table1[repetition],Table1[[#This Row],[repetition]],Table1[config],Table1[[#This Row],[config]])</f>
        <v>280648379.56230599</v>
      </c>
    </row>
    <row r="1605" spans="1:8" x14ac:dyDescent="0.2">
      <c r="A1605" t="s">
        <v>68</v>
      </c>
      <c r="B1605" t="s">
        <v>53</v>
      </c>
      <c r="C1605" t="s">
        <v>8</v>
      </c>
      <c r="D1605">
        <v>9</v>
      </c>
      <c r="E1605">
        <v>0</v>
      </c>
      <c r="F1605">
        <v>65223.956322297403</v>
      </c>
      <c r="G1605">
        <f>IF(Table1[[#This Row],[time]]&lt;7200000,1,0)</f>
        <v>1</v>
      </c>
      <c r="H1605">
        <f>SUMIFS(Table1[time],Table1[repetition],Table1[[#This Row],[repetition]],Table1[config],Table1[[#This Row],[config]])</f>
        <v>3489163.0237908023</v>
      </c>
    </row>
    <row r="1606" spans="1:8" x14ac:dyDescent="0.2">
      <c r="A1606" t="s">
        <v>68</v>
      </c>
      <c r="B1606" t="s">
        <v>13</v>
      </c>
      <c r="C1606" t="s">
        <v>8</v>
      </c>
      <c r="D1606">
        <v>9</v>
      </c>
      <c r="E1606">
        <v>0</v>
      </c>
      <c r="F1606">
        <v>46188.668557908299</v>
      </c>
      <c r="G1606">
        <f>IF(Table1[[#This Row],[time]]&lt;7200000,1,0)</f>
        <v>1</v>
      </c>
      <c r="H1606">
        <f>SUMIFS(Table1[time],Table1[repetition],Table1[[#This Row],[repetition]],Table1[config],Table1[[#This Row],[config]])</f>
        <v>3489163.0237908023</v>
      </c>
    </row>
    <row r="1607" spans="1:8" x14ac:dyDescent="0.2">
      <c r="A1607" t="s">
        <v>68</v>
      </c>
      <c r="B1607" t="s">
        <v>43</v>
      </c>
      <c r="C1607" t="s">
        <v>8</v>
      </c>
      <c r="D1607">
        <v>9</v>
      </c>
      <c r="E1607">
        <v>0</v>
      </c>
      <c r="F1607">
        <v>46191.405558027298</v>
      </c>
      <c r="G1607">
        <f>IF(Table1[[#This Row],[time]]&lt;7200000,1,0)</f>
        <v>1</v>
      </c>
      <c r="H1607">
        <f>SUMIFS(Table1[time],Table1[repetition],Table1[[#This Row],[repetition]],Table1[config],Table1[[#This Row],[config]])</f>
        <v>3489163.0237908023</v>
      </c>
    </row>
    <row r="1608" spans="1:8" x14ac:dyDescent="0.2">
      <c r="A1608" t="s">
        <v>68</v>
      </c>
      <c r="B1608" t="s">
        <v>32</v>
      </c>
      <c r="C1608" t="s">
        <v>8</v>
      </c>
      <c r="D1608">
        <v>9</v>
      </c>
      <c r="E1608">
        <v>0</v>
      </c>
      <c r="F1608">
        <v>81292.721728794204</v>
      </c>
      <c r="G1608">
        <f>IF(Table1[[#This Row],[time]]&lt;7200000,1,0)</f>
        <v>1</v>
      </c>
      <c r="H1608">
        <f>SUMIFS(Table1[time],Table1[repetition],Table1[[#This Row],[repetition]],Table1[config],Table1[[#This Row],[config]])</f>
        <v>3489163.0237908023</v>
      </c>
    </row>
    <row r="1609" spans="1:8" x14ac:dyDescent="0.2">
      <c r="A1609" t="s">
        <v>68</v>
      </c>
      <c r="B1609" t="s">
        <v>12</v>
      </c>
      <c r="C1609" t="s">
        <v>8</v>
      </c>
      <c r="D1609">
        <v>9</v>
      </c>
      <c r="E1609">
        <v>0</v>
      </c>
      <c r="F1609">
        <v>32673.9825881086</v>
      </c>
      <c r="G1609">
        <f>IF(Table1[[#This Row],[time]]&lt;7200000,1,0)</f>
        <v>1</v>
      </c>
      <c r="H1609">
        <f>SUMIFS(Table1[time],Table1[repetition],Table1[[#This Row],[repetition]],Table1[config],Table1[[#This Row],[config]])</f>
        <v>3489163.0237908023</v>
      </c>
    </row>
    <row r="1610" spans="1:8" x14ac:dyDescent="0.2">
      <c r="A1610" t="s">
        <v>68</v>
      </c>
      <c r="B1610" t="s">
        <v>34</v>
      </c>
      <c r="C1610" t="s">
        <v>8</v>
      </c>
      <c r="D1610">
        <v>9</v>
      </c>
      <c r="E1610">
        <v>0</v>
      </c>
      <c r="F1610">
        <v>70644.371541216897</v>
      </c>
      <c r="G1610">
        <f>IF(Table1[[#This Row],[time]]&lt;7200000,1,0)</f>
        <v>1</v>
      </c>
      <c r="H1610">
        <f>SUMIFS(Table1[time],Table1[repetition],Table1[[#This Row],[repetition]],Table1[config],Table1[[#This Row],[config]])</f>
        <v>3489163.0237908023</v>
      </c>
    </row>
    <row r="1611" spans="1:8" x14ac:dyDescent="0.2">
      <c r="A1611" t="s">
        <v>68</v>
      </c>
      <c r="B1611" t="s">
        <v>22</v>
      </c>
      <c r="C1611" t="s">
        <v>8</v>
      </c>
      <c r="D1611">
        <v>9</v>
      </c>
      <c r="E1611">
        <v>0</v>
      </c>
      <c r="F1611">
        <v>144345.11983999901</v>
      </c>
      <c r="G1611">
        <f>IF(Table1[[#This Row],[time]]&lt;7200000,1,0)</f>
        <v>1</v>
      </c>
      <c r="H1611">
        <f>SUMIFS(Table1[time],Table1[repetition],Table1[[#This Row],[repetition]],Table1[config],Table1[[#This Row],[config]])</f>
        <v>3489163.0237908023</v>
      </c>
    </row>
    <row r="1612" spans="1:8" x14ac:dyDescent="0.2">
      <c r="A1612" t="s">
        <v>68</v>
      </c>
      <c r="B1612" t="s">
        <v>42</v>
      </c>
      <c r="C1612" t="s">
        <v>8</v>
      </c>
      <c r="D1612">
        <v>9</v>
      </c>
      <c r="E1612">
        <v>0</v>
      </c>
      <c r="F1612">
        <v>92481.452724896299</v>
      </c>
      <c r="G1612">
        <f>IF(Table1[[#This Row],[time]]&lt;7200000,1,0)</f>
        <v>1</v>
      </c>
      <c r="H1612">
        <f>SUMIFS(Table1[time],Table1[repetition],Table1[[#This Row],[repetition]],Table1[config],Table1[[#This Row],[config]])</f>
        <v>3489163.0237908023</v>
      </c>
    </row>
    <row r="1613" spans="1:8" x14ac:dyDescent="0.2">
      <c r="A1613" t="s">
        <v>68</v>
      </c>
      <c r="B1613" t="s">
        <v>10</v>
      </c>
      <c r="C1613" t="s">
        <v>8</v>
      </c>
      <c r="D1613">
        <v>9</v>
      </c>
      <c r="E1613">
        <v>0</v>
      </c>
      <c r="F1613">
        <v>58668.969408143297</v>
      </c>
      <c r="G1613">
        <f>IF(Table1[[#This Row],[time]]&lt;7200000,1,0)</f>
        <v>1</v>
      </c>
      <c r="H1613">
        <f>SUMIFS(Table1[time],Table1[repetition],Table1[[#This Row],[repetition]],Table1[config],Table1[[#This Row],[config]])</f>
        <v>3489163.0237908023</v>
      </c>
    </row>
    <row r="1614" spans="1:8" x14ac:dyDescent="0.2">
      <c r="A1614" t="s">
        <v>68</v>
      </c>
      <c r="B1614" t="s">
        <v>18</v>
      </c>
      <c r="C1614" t="s">
        <v>8</v>
      </c>
      <c r="D1614">
        <v>9</v>
      </c>
      <c r="E1614">
        <v>0</v>
      </c>
      <c r="F1614">
        <v>32698.9027792587</v>
      </c>
      <c r="G1614">
        <f>IF(Table1[[#This Row],[time]]&lt;7200000,1,0)</f>
        <v>1</v>
      </c>
      <c r="H1614">
        <f>SUMIFS(Table1[time],Table1[repetition],Table1[[#This Row],[repetition]],Table1[config],Table1[[#This Row],[config]])</f>
        <v>3489163.0237908023</v>
      </c>
    </row>
    <row r="1615" spans="1:8" x14ac:dyDescent="0.2">
      <c r="A1615" t="s">
        <v>68</v>
      </c>
      <c r="B1615" t="s">
        <v>24</v>
      </c>
      <c r="C1615" t="s">
        <v>8</v>
      </c>
      <c r="D1615">
        <v>9</v>
      </c>
      <c r="E1615">
        <v>0</v>
      </c>
      <c r="F1615">
        <v>32702.861982863302</v>
      </c>
      <c r="G1615">
        <f>IF(Table1[[#This Row],[time]]&lt;7200000,1,0)</f>
        <v>1</v>
      </c>
      <c r="H1615">
        <f>SUMIFS(Table1[time],Table1[repetition],Table1[[#This Row],[repetition]],Table1[config],Table1[[#This Row],[config]])</f>
        <v>3489163.0237908023</v>
      </c>
    </row>
    <row r="1616" spans="1:8" x14ac:dyDescent="0.2">
      <c r="A1616" t="s">
        <v>68</v>
      </c>
      <c r="B1616" t="s">
        <v>15</v>
      </c>
      <c r="C1616" t="s">
        <v>8</v>
      </c>
      <c r="D1616">
        <v>9</v>
      </c>
      <c r="E1616">
        <v>0</v>
      </c>
      <c r="F1616">
        <v>46302.776979748101</v>
      </c>
      <c r="G1616">
        <f>IF(Table1[[#This Row],[time]]&lt;7200000,1,0)</f>
        <v>1</v>
      </c>
      <c r="H1616">
        <f>SUMIFS(Table1[time],Table1[repetition],Table1[[#This Row],[repetition]],Table1[config],Table1[[#This Row],[config]])</f>
        <v>3489163.0237908023</v>
      </c>
    </row>
    <row r="1617" spans="1:8" x14ac:dyDescent="0.2">
      <c r="A1617" t="s">
        <v>68</v>
      </c>
      <c r="B1617" t="s">
        <v>7</v>
      </c>
      <c r="C1617" t="s">
        <v>8</v>
      </c>
      <c r="D1617">
        <v>9</v>
      </c>
      <c r="E1617">
        <v>0</v>
      </c>
      <c r="F1617">
        <v>108217.274480033</v>
      </c>
      <c r="G1617">
        <f>IF(Table1[[#This Row],[time]]&lt;7200000,1,0)</f>
        <v>1</v>
      </c>
      <c r="H1617">
        <f>SUMIFS(Table1[time],Table1[repetition],Table1[[#This Row],[repetition]],Table1[config],Table1[[#This Row],[config]])</f>
        <v>3489163.0237908023</v>
      </c>
    </row>
    <row r="1618" spans="1:8" x14ac:dyDescent="0.2">
      <c r="A1618" t="s">
        <v>68</v>
      </c>
      <c r="B1618" t="s">
        <v>37</v>
      </c>
      <c r="C1618" t="s">
        <v>8</v>
      </c>
      <c r="D1618">
        <v>9</v>
      </c>
      <c r="E1618">
        <v>0</v>
      </c>
      <c r="F1618">
        <v>71214.451528154299</v>
      </c>
      <c r="G1618">
        <f>IF(Table1[[#This Row],[time]]&lt;7200000,1,0)</f>
        <v>1</v>
      </c>
      <c r="H1618">
        <f>SUMIFS(Table1[time],Table1[repetition],Table1[[#This Row],[repetition]],Table1[config],Table1[[#This Row],[config]])</f>
        <v>3489163.0237908023</v>
      </c>
    </row>
    <row r="1619" spans="1:8" x14ac:dyDescent="0.2">
      <c r="A1619" t="s">
        <v>68</v>
      </c>
      <c r="B1619" t="s">
        <v>17</v>
      </c>
      <c r="C1619" t="s">
        <v>8</v>
      </c>
      <c r="D1619">
        <v>9</v>
      </c>
      <c r="E1619">
        <v>0</v>
      </c>
      <c r="F1619">
        <v>46196.134715341002</v>
      </c>
      <c r="G1619">
        <f>IF(Table1[[#This Row],[time]]&lt;7200000,1,0)</f>
        <v>1</v>
      </c>
      <c r="H1619">
        <f>SUMIFS(Table1[time],Table1[repetition],Table1[[#This Row],[repetition]],Table1[config],Table1[[#This Row],[config]])</f>
        <v>3489163.0237908023</v>
      </c>
    </row>
    <row r="1620" spans="1:8" x14ac:dyDescent="0.2">
      <c r="A1620" t="s">
        <v>68</v>
      </c>
      <c r="B1620" t="s">
        <v>47</v>
      </c>
      <c r="C1620" t="s">
        <v>8</v>
      </c>
      <c r="D1620">
        <v>9</v>
      </c>
      <c r="E1620">
        <v>0</v>
      </c>
      <c r="F1620">
        <v>64768.726929090903</v>
      </c>
      <c r="G1620">
        <f>IF(Table1[[#This Row],[time]]&lt;7200000,1,0)</f>
        <v>1</v>
      </c>
      <c r="H1620">
        <f>SUMIFS(Table1[time],Table1[repetition],Table1[[#This Row],[repetition]],Table1[config],Table1[[#This Row],[config]])</f>
        <v>3489163.0237908023</v>
      </c>
    </row>
    <row r="1621" spans="1:8" x14ac:dyDescent="0.2">
      <c r="A1621" t="s">
        <v>68</v>
      </c>
      <c r="B1621" t="s">
        <v>28</v>
      </c>
      <c r="C1621" t="s">
        <v>8</v>
      </c>
      <c r="D1621">
        <v>9</v>
      </c>
      <c r="E1621">
        <v>0</v>
      </c>
      <c r="F1621">
        <v>50154.743622988397</v>
      </c>
      <c r="G1621">
        <f>IF(Table1[[#This Row],[time]]&lt;7200000,1,0)</f>
        <v>1</v>
      </c>
      <c r="H1621">
        <f>SUMIFS(Table1[time],Table1[repetition],Table1[[#This Row],[repetition]],Table1[config],Table1[[#This Row],[config]])</f>
        <v>3489163.0237908023</v>
      </c>
    </row>
    <row r="1622" spans="1:8" x14ac:dyDescent="0.2">
      <c r="A1622" t="s">
        <v>68</v>
      </c>
      <c r="B1622" t="s">
        <v>38</v>
      </c>
      <c r="C1622" t="s">
        <v>8</v>
      </c>
      <c r="D1622">
        <v>9</v>
      </c>
      <c r="E1622">
        <v>0</v>
      </c>
      <c r="F1622">
        <v>64733.309072908</v>
      </c>
      <c r="G1622">
        <f>IF(Table1[[#This Row],[time]]&lt;7200000,1,0)</f>
        <v>1</v>
      </c>
      <c r="H1622">
        <f>SUMIFS(Table1[time],Table1[repetition],Table1[[#This Row],[repetition]],Table1[config],Table1[[#This Row],[config]])</f>
        <v>3489163.0237908023</v>
      </c>
    </row>
    <row r="1623" spans="1:8" x14ac:dyDescent="0.2">
      <c r="A1623" t="s">
        <v>68</v>
      </c>
      <c r="B1623" t="s">
        <v>26</v>
      </c>
      <c r="C1623" t="s">
        <v>8</v>
      </c>
      <c r="D1623">
        <v>9</v>
      </c>
      <c r="E1623">
        <v>0</v>
      </c>
      <c r="F1623">
        <v>58564.806839916797</v>
      </c>
      <c r="G1623">
        <f>IF(Table1[[#This Row],[time]]&lt;7200000,1,0)</f>
        <v>1</v>
      </c>
      <c r="H1623">
        <f>SUMIFS(Table1[time],Table1[repetition],Table1[[#This Row],[repetition]],Table1[config],Table1[[#This Row],[config]])</f>
        <v>3489163.0237908023</v>
      </c>
    </row>
    <row r="1624" spans="1:8" x14ac:dyDescent="0.2">
      <c r="A1624" t="s">
        <v>68</v>
      </c>
      <c r="B1624" t="s">
        <v>39</v>
      </c>
      <c r="C1624" t="s">
        <v>8</v>
      </c>
      <c r="D1624">
        <v>9</v>
      </c>
      <c r="E1624">
        <v>0</v>
      </c>
      <c r="F1624">
        <v>107230.80434231</v>
      </c>
      <c r="G1624">
        <f>IF(Table1[[#This Row],[time]]&lt;7200000,1,0)</f>
        <v>1</v>
      </c>
      <c r="H1624">
        <f>SUMIFS(Table1[time],Table1[repetition],Table1[[#This Row],[repetition]],Table1[config],Table1[[#This Row],[config]])</f>
        <v>3489163.0237908023</v>
      </c>
    </row>
    <row r="1625" spans="1:8" x14ac:dyDescent="0.2">
      <c r="A1625" t="s">
        <v>68</v>
      </c>
      <c r="B1625" t="s">
        <v>21</v>
      </c>
      <c r="C1625" t="s">
        <v>8</v>
      </c>
      <c r="D1625">
        <v>9</v>
      </c>
      <c r="E1625">
        <v>0</v>
      </c>
      <c r="F1625">
        <v>46483.303396962503</v>
      </c>
      <c r="G1625">
        <f>IF(Table1[[#This Row],[time]]&lt;7200000,1,0)</f>
        <v>1</v>
      </c>
      <c r="H1625">
        <f>SUMIFS(Table1[time],Table1[repetition],Table1[[#This Row],[repetition]],Table1[config],Table1[[#This Row],[config]])</f>
        <v>3489163.0237908023</v>
      </c>
    </row>
    <row r="1626" spans="1:8" x14ac:dyDescent="0.2">
      <c r="A1626" t="s">
        <v>68</v>
      </c>
      <c r="B1626" t="s">
        <v>35</v>
      </c>
      <c r="C1626" t="s">
        <v>8</v>
      </c>
      <c r="D1626">
        <v>9</v>
      </c>
      <c r="E1626">
        <v>0</v>
      </c>
      <c r="F1626">
        <v>120633.587928023</v>
      </c>
      <c r="G1626">
        <f>IF(Table1[[#This Row],[time]]&lt;7200000,1,0)</f>
        <v>1</v>
      </c>
      <c r="H1626">
        <f>SUMIFS(Table1[time],Table1[repetition],Table1[[#This Row],[repetition]],Table1[config],Table1[[#This Row],[config]])</f>
        <v>3489163.0237908023</v>
      </c>
    </row>
    <row r="1627" spans="1:8" x14ac:dyDescent="0.2">
      <c r="A1627" t="s">
        <v>68</v>
      </c>
      <c r="B1627" t="s">
        <v>16</v>
      </c>
      <c r="C1627" t="s">
        <v>8</v>
      </c>
      <c r="D1627">
        <v>9</v>
      </c>
      <c r="E1627">
        <v>0</v>
      </c>
      <c r="F1627">
        <v>46231.000238098197</v>
      </c>
      <c r="G1627">
        <f>IF(Table1[[#This Row],[time]]&lt;7200000,1,0)</f>
        <v>1</v>
      </c>
      <c r="H1627">
        <f>SUMIFS(Table1[time],Table1[repetition],Table1[[#This Row],[repetition]],Table1[config],Table1[[#This Row],[config]])</f>
        <v>3489163.0237908023</v>
      </c>
    </row>
    <row r="1628" spans="1:8" x14ac:dyDescent="0.2">
      <c r="A1628" t="s">
        <v>68</v>
      </c>
      <c r="B1628" t="s">
        <v>30</v>
      </c>
      <c r="C1628" t="s">
        <v>8</v>
      </c>
      <c r="D1628">
        <v>9</v>
      </c>
      <c r="E1628">
        <v>0</v>
      </c>
      <c r="F1628">
        <v>64670.710953883798</v>
      </c>
      <c r="G1628">
        <f>IF(Table1[[#This Row],[time]]&lt;7200000,1,0)</f>
        <v>1</v>
      </c>
      <c r="H1628">
        <f>SUMIFS(Table1[time],Table1[repetition],Table1[[#This Row],[repetition]],Table1[config],Table1[[#This Row],[config]])</f>
        <v>3489163.0237908023</v>
      </c>
    </row>
    <row r="1629" spans="1:8" x14ac:dyDescent="0.2">
      <c r="A1629" t="s">
        <v>68</v>
      </c>
      <c r="B1629" t="s">
        <v>40</v>
      </c>
      <c r="C1629" t="s">
        <v>8</v>
      </c>
      <c r="D1629">
        <v>9</v>
      </c>
      <c r="E1629">
        <v>0</v>
      </c>
      <c r="F1629">
        <v>169803.76289179499</v>
      </c>
      <c r="G1629">
        <f>IF(Table1[[#This Row],[time]]&lt;7200000,1,0)</f>
        <v>1</v>
      </c>
      <c r="H1629">
        <f>SUMIFS(Table1[time],Table1[repetition],Table1[[#This Row],[repetition]],Table1[config],Table1[[#This Row],[config]])</f>
        <v>3489163.0237908023</v>
      </c>
    </row>
    <row r="1630" spans="1:8" x14ac:dyDescent="0.2">
      <c r="A1630" t="s">
        <v>68</v>
      </c>
      <c r="B1630" t="s">
        <v>57</v>
      </c>
      <c r="C1630" t="s">
        <v>8</v>
      </c>
      <c r="D1630">
        <v>9</v>
      </c>
      <c r="E1630">
        <v>0</v>
      </c>
      <c r="F1630">
        <v>107085.71569435199</v>
      </c>
      <c r="G1630">
        <f>IF(Table1[[#This Row],[time]]&lt;7200000,1,0)</f>
        <v>1</v>
      </c>
      <c r="H1630">
        <f>SUMIFS(Table1[time],Table1[repetition],Table1[[#This Row],[repetition]],Table1[config],Table1[[#This Row],[config]])</f>
        <v>3489163.0237908023</v>
      </c>
    </row>
    <row r="1631" spans="1:8" x14ac:dyDescent="0.2">
      <c r="A1631" t="s">
        <v>68</v>
      </c>
      <c r="B1631" t="s">
        <v>27</v>
      </c>
      <c r="C1631" t="s">
        <v>8</v>
      </c>
      <c r="D1631">
        <v>9</v>
      </c>
      <c r="E1631">
        <v>0</v>
      </c>
      <c r="F1631">
        <v>46382.251575123497</v>
      </c>
      <c r="G1631">
        <f>IF(Table1[[#This Row],[time]]&lt;7200000,1,0)</f>
        <v>1</v>
      </c>
      <c r="H1631">
        <f>SUMIFS(Table1[time],Table1[repetition],Table1[[#This Row],[repetition]],Table1[config],Table1[[#This Row],[config]])</f>
        <v>3489163.0237908023</v>
      </c>
    </row>
    <row r="1632" spans="1:8" x14ac:dyDescent="0.2">
      <c r="A1632" t="s">
        <v>68</v>
      </c>
      <c r="B1632" t="s">
        <v>45</v>
      </c>
      <c r="C1632" t="s">
        <v>8</v>
      </c>
      <c r="D1632">
        <v>9</v>
      </c>
      <c r="E1632">
        <v>0</v>
      </c>
      <c r="F1632">
        <v>71173.963761422696</v>
      </c>
      <c r="G1632">
        <f>IF(Table1[[#This Row],[time]]&lt;7200000,1,0)</f>
        <v>1</v>
      </c>
      <c r="H1632">
        <f>SUMIFS(Table1[time],Table1[repetition],Table1[[#This Row],[repetition]],Table1[config],Table1[[#This Row],[config]])</f>
        <v>3489163.0237908023</v>
      </c>
    </row>
    <row r="1633" spans="1:8" x14ac:dyDescent="0.2">
      <c r="A1633" t="s">
        <v>68</v>
      </c>
      <c r="B1633" t="s">
        <v>5</v>
      </c>
      <c r="C1633" t="s">
        <v>8</v>
      </c>
      <c r="D1633">
        <v>9</v>
      </c>
      <c r="E1633">
        <v>0</v>
      </c>
      <c r="F1633">
        <v>58865.973500069202</v>
      </c>
      <c r="G1633">
        <f>IF(Table1[[#This Row],[time]]&lt;7200000,1,0)</f>
        <v>1</v>
      </c>
      <c r="H1633">
        <f>SUMIFS(Table1[time],Table1[repetition],Table1[[#This Row],[repetition]],Table1[config],Table1[[#This Row],[config]])</f>
        <v>3489163.0237908023</v>
      </c>
    </row>
    <row r="1634" spans="1:8" x14ac:dyDescent="0.2">
      <c r="A1634" t="s">
        <v>68</v>
      </c>
      <c r="B1634" t="s">
        <v>51</v>
      </c>
      <c r="C1634" t="s">
        <v>8</v>
      </c>
      <c r="D1634">
        <v>9</v>
      </c>
      <c r="E1634">
        <v>0</v>
      </c>
      <c r="F1634">
        <v>115623.912838287</v>
      </c>
      <c r="G1634">
        <f>IF(Table1[[#This Row],[time]]&lt;7200000,1,0)</f>
        <v>1</v>
      </c>
      <c r="H1634">
        <f>SUMIFS(Table1[time],Table1[repetition],Table1[[#This Row],[repetition]],Table1[config],Table1[[#This Row],[config]])</f>
        <v>3489163.0237908023</v>
      </c>
    </row>
    <row r="1635" spans="1:8" x14ac:dyDescent="0.2">
      <c r="A1635" t="s">
        <v>68</v>
      </c>
      <c r="B1635" t="s">
        <v>44</v>
      </c>
      <c r="C1635" t="s">
        <v>8</v>
      </c>
      <c r="D1635">
        <v>9</v>
      </c>
      <c r="E1635">
        <v>0</v>
      </c>
      <c r="F1635">
        <v>58597.552669234501</v>
      </c>
      <c r="G1635">
        <f>IF(Table1[[#This Row],[time]]&lt;7200000,1,0)</f>
        <v>1</v>
      </c>
      <c r="H1635">
        <f>SUMIFS(Table1[time],Table1[repetition],Table1[[#This Row],[repetition]],Table1[config],Table1[[#This Row],[config]])</f>
        <v>3489163.0237908023</v>
      </c>
    </row>
    <row r="1636" spans="1:8" x14ac:dyDescent="0.2">
      <c r="A1636" t="s">
        <v>68</v>
      </c>
      <c r="B1636" t="s">
        <v>48</v>
      </c>
      <c r="C1636" t="s">
        <v>8</v>
      </c>
      <c r="D1636">
        <v>9</v>
      </c>
      <c r="E1636">
        <v>0</v>
      </c>
      <c r="F1636">
        <v>102228.51981408799</v>
      </c>
      <c r="G1636">
        <f>IF(Table1[[#This Row],[time]]&lt;7200000,1,0)</f>
        <v>1</v>
      </c>
      <c r="H1636">
        <f>SUMIFS(Table1[time],Table1[repetition],Table1[[#This Row],[repetition]],Table1[config],Table1[[#This Row],[config]])</f>
        <v>3489163.0237908023</v>
      </c>
    </row>
    <row r="1637" spans="1:8" x14ac:dyDescent="0.2">
      <c r="A1637" t="s">
        <v>68</v>
      </c>
      <c r="B1637" t="s">
        <v>50</v>
      </c>
      <c r="C1637" t="s">
        <v>8</v>
      </c>
      <c r="D1637">
        <v>9</v>
      </c>
      <c r="E1637">
        <v>0</v>
      </c>
      <c r="F1637">
        <v>64704.4529463164</v>
      </c>
      <c r="G1637">
        <f>IF(Table1[[#This Row],[time]]&lt;7200000,1,0)</f>
        <v>1</v>
      </c>
      <c r="H1637">
        <f>SUMIFS(Table1[time],Table1[repetition],Table1[[#This Row],[repetition]],Table1[config],Table1[[#This Row],[config]])</f>
        <v>3489163.0237908023</v>
      </c>
    </row>
    <row r="1638" spans="1:8" x14ac:dyDescent="0.2">
      <c r="A1638" t="s">
        <v>68</v>
      </c>
      <c r="B1638" t="s">
        <v>46</v>
      </c>
      <c r="C1638" t="s">
        <v>8</v>
      </c>
      <c r="D1638">
        <v>9</v>
      </c>
      <c r="E1638">
        <v>0</v>
      </c>
      <c r="F1638">
        <v>58584.371834993297</v>
      </c>
      <c r="G1638">
        <f>IF(Table1[[#This Row],[time]]&lt;7200000,1,0)</f>
        <v>1</v>
      </c>
      <c r="H1638">
        <f>SUMIFS(Table1[time],Table1[repetition],Table1[[#This Row],[repetition]],Table1[config],Table1[[#This Row],[config]])</f>
        <v>3489163.0237908023</v>
      </c>
    </row>
    <row r="1639" spans="1:8" x14ac:dyDescent="0.2">
      <c r="A1639" t="s">
        <v>68</v>
      </c>
      <c r="B1639" t="s">
        <v>41</v>
      </c>
      <c r="C1639" t="s">
        <v>8</v>
      </c>
      <c r="D1639">
        <v>9</v>
      </c>
      <c r="E1639">
        <v>0</v>
      </c>
      <c r="F1639">
        <v>92405.792729929002</v>
      </c>
      <c r="G1639">
        <f>IF(Table1[[#This Row],[time]]&lt;7200000,1,0)</f>
        <v>1</v>
      </c>
      <c r="H1639">
        <f>SUMIFS(Table1[time],Table1[repetition],Table1[[#This Row],[repetition]],Table1[config],Table1[[#This Row],[config]])</f>
        <v>3489163.0237908023</v>
      </c>
    </row>
    <row r="1640" spans="1:8" x14ac:dyDescent="0.2">
      <c r="A1640" t="s">
        <v>68</v>
      </c>
      <c r="B1640" t="s">
        <v>14</v>
      </c>
      <c r="C1640" t="s">
        <v>8</v>
      </c>
      <c r="D1640">
        <v>9</v>
      </c>
      <c r="E1640">
        <v>0</v>
      </c>
      <c r="F1640">
        <v>32654.108994174701</v>
      </c>
      <c r="G1640">
        <f>IF(Table1[[#This Row],[time]]&lt;7200000,1,0)</f>
        <v>1</v>
      </c>
      <c r="H1640">
        <f>SUMIFS(Table1[time],Table1[repetition],Table1[[#This Row],[repetition]],Table1[config],Table1[[#This Row],[config]])</f>
        <v>3489163.0237908023</v>
      </c>
    </row>
    <row r="1641" spans="1:8" x14ac:dyDescent="0.2">
      <c r="A1641" t="s">
        <v>68</v>
      </c>
      <c r="B1641" t="s">
        <v>49</v>
      </c>
      <c r="C1641" t="s">
        <v>8</v>
      </c>
      <c r="D1641">
        <v>9</v>
      </c>
      <c r="E1641">
        <v>0</v>
      </c>
      <c r="F1641">
        <v>58507.707193028102</v>
      </c>
      <c r="G1641">
        <f>IF(Table1[[#This Row],[time]]&lt;7200000,1,0)</f>
        <v>1</v>
      </c>
      <c r="H1641">
        <f>SUMIFS(Table1[time],Table1[repetition],Table1[[#This Row],[repetition]],Table1[config],Table1[[#This Row],[config]])</f>
        <v>3489163.0237908023</v>
      </c>
    </row>
    <row r="1642" spans="1:8" x14ac:dyDescent="0.2">
      <c r="A1642" t="s">
        <v>68</v>
      </c>
      <c r="B1642" t="s">
        <v>20</v>
      </c>
      <c r="C1642" t="s">
        <v>8</v>
      </c>
      <c r="D1642">
        <v>9</v>
      </c>
      <c r="E1642">
        <v>0</v>
      </c>
      <c r="F1642">
        <v>123440.119221806</v>
      </c>
      <c r="G1642">
        <f>IF(Table1[[#This Row],[time]]&lt;7200000,1,0)</f>
        <v>1</v>
      </c>
      <c r="H1642">
        <f>SUMIFS(Table1[time],Table1[repetition],Table1[[#This Row],[repetition]],Table1[config],Table1[[#This Row],[config]])</f>
        <v>3489163.0237908023</v>
      </c>
    </row>
    <row r="1643" spans="1:8" x14ac:dyDescent="0.2">
      <c r="A1643" t="s">
        <v>68</v>
      </c>
      <c r="B1643" t="s">
        <v>55</v>
      </c>
      <c r="C1643" t="s">
        <v>8</v>
      </c>
      <c r="D1643">
        <v>9</v>
      </c>
      <c r="E1643">
        <v>0</v>
      </c>
      <c r="F1643">
        <v>72100.844062864693</v>
      </c>
      <c r="G1643">
        <f>IF(Table1[[#This Row],[time]]&lt;7200000,1,0)</f>
        <v>1</v>
      </c>
      <c r="H1643">
        <f>SUMIFS(Table1[time],Table1[repetition],Table1[[#This Row],[repetition]],Table1[config],Table1[[#This Row],[config]])</f>
        <v>3489163.0237908023</v>
      </c>
    </row>
    <row r="1644" spans="1:8" x14ac:dyDescent="0.2">
      <c r="A1644" t="s">
        <v>68</v>
      </c>
      <c r="B1644" t="s">
        <v>29</v>
      </c>
      <c r="C1644" t="s">
        <v>8</v>
      </c>
      <c r="D1644">
        <v>9</v>
      </c>
      <c r="E1644">
        <v>0</v>
      </c>
      <c r="F1644">
        <v>46702.808402012997</v>
      </c>
      <c r="G1644">
        <f>IF(Table1[[#This Row],[time]]&lt;7200000,1,0)</f>
        <v>1</v>
      </c>
      <c r="H1644">
        <f>SUMIFS(Table1[time],Table1[repetition],Table1[[#This Row],[repetition]],Table1[config],Table1[[#This Row],[config]])</f>
        <v>3489163.0237908023</v>
      </c>
    </row>
    <row r="1645" spans="1:8" x14ac:dyDescent="0.2">
      <c r="A1645" t="s">
        <v>68</v>
      </c>
      <c r="B1645" t="s">
        <v>58</v>
      </c>
      <c r="C1645" t="s">
        <v>8</v>
      </c>
      <c r="D1645">
        <v>9</v>
      </c>
      <c r="E1645">
        <v>0</v>
      </c>
      <c r="F1645">
        <v>102426.38696683499</v>
      </c>
      <c r="G1645">
        <f>IF(Table1[[#This Row],[time]]&lt;7200000,1,0)</f>
        <v>1</v>
      </c>
      <c r="H1645">
        <f>SUMIFS(Table1[time],Table1[repetition],Table1[[#This Row],[repetition]],Table1[config],Table1[[#This Row],[config]])</f>
        <v>3489163.0237908023</v>
      </c>
    </row>
    <row r="1646" spans="1:8" x14ac:dyDescent="0.2">
      <c r="A1646" t="s">
        <v>68</v>
      </c>
      <c r="B1646" t="s">
        <v>9</v>
      </c>
      <c r="C1646" t="s">
        <v>8</v>
      </c>
      <c r="D1646">
        <v>9</v>
      </c>
      <c r="E1646">
        <v>0</v>
      </c>
      <c r="F1646">
        <v>32647.1693967469</v>
      </c>
      <c r="G1646">
        <f>IF(Table1[[#This Row],[time]]&lt;7200000,1,0)</f>
        <v>1</v>
      </c>
      <c r="H1646">
        <f>SUMIFS(Table1[time],Table1[repetition],Table1[[#This Row],[repetition]],Table1[config],Table1[[#This Row],[config]])</f>
        <v>3489163.0237908023</v>
      </c>
    </row>
    <row r="1647" spans="1:8" x14ac:dyDescent="0.2">
      <c r="A1647" t="s">
        <v>68</v>
      </c>
      <c r="B1647" t="s">
        <v>31</v>
      </c>
      <c r="C1647" t="s">
        <v>8</v>
      </c>
      <c r="D1647">
        <v>9</v>
      </c>
      <c r="E1647">
        <v>0</v>
      </c>
      <c r="F1647">
        <v>64518.132948316597</v>
      </c>
      <c r="G1647">
        <f>IF(Table1[[#This Row],[time]]&lt;7200000,1,0)</f>
        <v>1</v>
      </c>
      <c r="H1647">
        <f>SUMIFS(Table1[time],Table1[repetition],Table1[[#This Row],[repetition]],Table1[config],Table1[[#This Row],[config]])</f>
        <v>3489163.0237908023</v>
      </c>
    </row>
    <row r="1648" spans="1:8" x14ac:dyDescent="0.2">
      <c r="A1648" t="s">
        <v>68</v>
      </c>
      <c r="B1648" t="s">
        <v>36</v>
      </c>
      <c r="C1648" t="s">
        <v>8</v>
      </c>
      <c r="D1648">
        <v>9</v>
      </c>
      <c r="E1648">
        <v>0</v>
      </c>
      <c r="F1648">
        <v>86537.097178399505</v>
      </c>
      <c r="G1648">
        <f>IF(Table1[[#This Row],[time]]&lt;7200000,1,0)</f>
        <v>1</v>
      </c>
      <c r="H1648">
        <f>SUMIFS(Table1[time],Table1[repetition],Table1[[#This Row],[repetition]],Table1[config],Table1[[#This Row],[config]])</f>
        <v>3489163.0237908023</v>
      </c>
    </row>
    <row r="1649" spans="1:8" x14ac:dyDescent="0.2">
      <c r="A1649" t="s">
        <v>68</v>
      </c>
      <c r="B1649" t="s">
        <v>11</v>
      </c>
      <c r="C1649" t="s">
        <v>8</v>
      </c>
      <c r="D1649">
        <v>9</v>
      </c>
      <c r="E1649">
        <v>0</v>
      </c>
      <c r="F1649">
        <v>32638.749756850299</v>
      </c>
      <c r="G1649">
        <f>IF(Table1[[#This Row],[time]]&lt;7200000,1,0)</f>
        <v>1</v>
      </c>
      <c r="H1649">
        <f>SUMIFS(Table1[time],Table1[repetition],Table1[[#This Row],[repetition]],Table1[config],Table1[[#This Row],[config]])</f>
        <v>3489163.0237908023</v>
      </c>
    </row>
    <row r="1650" spans="1:8" x14ac:dyDescent="0.2">
      <c r="A1650" t="s">
        <v>68</v>
      </c>
      <c r="B1650" t="s">
        <v>54</v>
      </c>
      <c r="C1650" t="s">
        <v>8</v>
      </c>
      <c r="D1650">
        <v>9</v>
      </c>
      <c r="E1650">
        <v>0</v>
      </c>
      <c r="F1650">
        <v>81027.501713018806</v>
      </c>
      <c r="G1650">
        <f>IF(Table1[[#This Row],[time]]&lt;7200000,1,0)</f>
        <v>1</v>
      </c>
      <c r="H1650">
        <f>SUMIFS(Table1[time],Table1[repetition],Table1[[#This Row],[repetition]],Table1[config],Table1[[#This Row],[config]])</f>
        <v>3489163.0237908023</v>
      </c>
    </row>
    <row r="1651" spans="1:8" x14ac:dyDescent="0.2">
      <c r="A1651" t="s">
        <v>68</v>
      </c>
      <c r="B1651" t="s">
        <v>19</v>
      </c>
      <c r="C1651" t="s">
        <v>8</v>
      </c>
      <c r="D1651">
        <v>9</v>
      </c>
      <c r="E1651">
        <v>0</v>
      </c>
      <c r="F1651">
        <v>32667.229360900801</v>
      </c>
      <c r="G1651">
        <f>IF(Table1[[#This Row],[time]]&lt;7200000,1,0)</f>
        <v>1</v>
      </c>
      <c r="H1651">
        <f>SUMIFS(Table1[time],Table1[repetition],Table1[[#This Row],[repetition]],Table1[config],Table1[[#This Row],[config]])</f>
        <v>3489163.0237908023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17"/>
  <sheetViews>
    <sheetView workbookViewId="0">
      <selection activeCell="A6" sqref="A6:G16"/>
    </sheetView>
  </sheetViews>
  <sheetFormatPr baseColWidth="10" defaultRowHeight="16" x14ac:dyDescent="0.2"/>
  <cols>
    <col min="1" max="1" width="30" bestFit="1" customWidth="1"/>
    <col min="2" max="2" width="15.5" bestFit="1" customWidth="1"/>
    <col min="3" max="4" width="12.1640625" bestFit="1" customWidth="1"/>
    <col min="5" max="5" width="16.33203125" bestFit="1" customWidth="1"/>
    <col min="6" max="7" width="11.1640625" bestFit="1" customWidth="1"/>
    <col min="8" max="8" width="16" bestFit="1" customWidth="1"/>
    <col min="9" max="9" width="21" bestFit="1" customWidth="1"/>
  </cols>
  <sheetData>
    <row r="3" spans="1:9" x14ac:dyDescent="0.2">
      <c r="B3" s="1" t="s">
        <v>69</v>
      </c>
    </row>
    <row r="4" spans="1:9" x14ac:dyDescent="0.2">
      <c r="B4" t="s">
        <v>72</v>
      </c>
      <c r="E4" t="s">
        <v>79</v>
      </c>
      <c r="H4" t="s">
        <v>77</v>
      </c>
      <c r="I4" t="s">
        <v>78</v>
      </c>
    </row>
    <row r="5" spans="1:9" x14ac:dyDescent="0.2">
      <c r="A5" s="1" t="s">
        <v>71</v>
      </c>
      <c r="B5" t="s">
        <v>68</v>
      </c>
      <c r="C5" t="s">
        <v>4</v>
      </c>
      <c r="D5" t="s">
        <v>66</v>
      </c>
      <c r="E5" t="s">
        <v>68</v>
      </c>
      <c r="F5" t="s">
        <v>4</v>
      </c>
      <c r="G5" t="s">
        <v>66</v>
      </c>
    </row>
    <row r="6" spans="1:9" x14ac:dyDescent="0.2">
      <c r="A6" s="2" t="s">
        <v>6</v>
      </c>
      <c r="B6" s="3">
        <v>242879898.436019</v>
      </c>
      <c r="C6" s="3">
        <v>2769037.1390463528</v>
      </c>
      <c r="D6" s="3">
        <v>190809913.25080985</v>
      </c>
      <c r="E6" s="3">
        <v>19</v>
      </c>
      <c r="F6" s="3">
        <v>50</v>
      </c>
      <c r="G6" s="3">
        <v>27</v>
      </c>
      <c r="H6" s="3">
        <v>436458848.82587516</v>
      </c>
      <c r="I6" s="3">
        <v>96</v>
      </c>
    </row>
    <row r="7" spans="1:9" x14ac:dyDescent="0.2">
      <c r="A7" s="2" t="s">
        <v>63</v>
      </c>
      <c r="B7" s="3">
        <v>9898360.0890799407</v>
      </c>
      <c r="C7" s="3">
        <v>2076724.6812817159</v>
      </c>
      <c r="D7" s="3">
        <v>190276970.04176986</v>
      </c>
      <c r="E7" s="3">
        <v>49</v>
      </c>
      <c r="F7" s="3">
        <v>50</v>
      </c>
      <c r="G7" s="3">
        <v>26</v>
      </c>
      <c r="H7" s="3">
        <v>202252054.81213152</v>
      </c>
      <c r="I7" s="3">
        <v>125</v>
      </c>
    </row>
    <row r="8" spans="1:9" x14ac:dyDescent="0.2">
      <c r="A8" s="2" t="s">
        <v>62</v>
      </c>
      <c r="B8" s="3">
        <v>2490272.4436945273</v>
      </c>
      <c r="C8" s="3">
        <v>2024164.3517692557</v>
      </c>
      <c r="D8" s="3">
        <v>156960003.28343895</v>
      </c>
      <c r="E8" s="3">
        <v>50</v>
      </c>
      <c r="F8" s="3">
        <v>50</v>
      </c>
      <c r="G8" s="3">
        <v>48</v>
      </c>
      <c r="H8" s="3">
        <v>161474440.07890272</v>
      </c>
      <c r="I8" s="3">
        <v>148</v>
      </c>
    </row>
    <row r="9" spans="1:9" x14ac:dyDescent="0.2">
      <c r="A9" s="2" t="s">
        <v>23</v>
      </c>
      <c r="B9" s="3">
        <v>221896892.80424485</v>
      </c>
      <c r="C9" s="3">
        <v>2499475.4557127585</v>
      </c>
      <c r="D9" s="3">
        <v>194672359.75708726</v>
      </c>
      <c r="E9" s="3">
        <v>21</v>
      </c>
      <c r="F9" s="3">
        <v>50</v>
      </c>
      <c r="G9" s="3">
        <v>25</v>
      </c>
      <c r="H9" s="3">
        <v>419068728.0170449</v>
      </c>
      <c r="I9" s="3">
        <v>96</v>
      </c>
    </row>
    <row r="10" spans="1:9" x14ac:dyDescent="0.2">
      <c r="A10" s="2" t="s">
        <v>52</v>
      </c>
      <c r="B10" s="3">
        <v>1964866.1031622314</v>
      </c>
      <c r="C10" s="3">
        <v>2254594.1984057408</v>
      </c>
      <c r="D10" s="3">
        <v>5805379.6704603452</v>
      </c>
      <c r="E10" s="3">
        <v>50</v>
      </c>
      <c r="F10" s="3">
        <v>50</v>
      </c>
      <c r="G10" s="3">
        <v>50</v>
      </c>
      <c r="H10" s="3">
        <v>10024839.972028317</v>
      </c>
      <c r="I10" s="3">
        <v>150</v>
      </c>
    </row>
    <row r="11" spans="1:9" x14ac:dyDescent="0.2">
      <c r="A11" s="2" t="s">
        <v>59</v>
      </c>
      <c r="B11" s="3">
        <v>1934493.425830266</v>
      </c>
      <c r="C11" s="3">
        <v>2088630.2611501873</v>
      </c>
      <c r="D11" s="3">
        <v>8486467.6300939135</v>
      </c>
      <c r="E11" s="3">
        <v>50</v>
      </c>
      <c r="F11" s="3">
        <v>50</v>
      </c>
      <c r="G11" s="3">
        <v>43</v>
      </c>
      <c r="H11" s="3">
        <v>12509591.317074366</v>
      </c>
      <c r="I11" s="3">
        <v>143</v>
      </c>
    </row>
    <row r="12" spans="1:9" x14ac:dyDescent="0.2">
      <c r="A12" s="2" t="s">
        <v>60</v>
      </c>
      <c r="B12" s="3">
        <v>31667086.142707922</v>
      </c>
      <c r="C12" s="3">
        <v>2077600.3207257004</v>
      </c>
      <c r="D12" s="3">
        <v>236068914.50097999</v>
      </c>
      <c r="E12" s="3">
        <v>49</v>
      </c>
      <c r="F12" s="3">
        <v>50</v>
      </c>
      <c r="G12" s="3">
        <v>27</v>
      </c>
      <c r="H12" s="3">
        <v>269813600.96441364</v>
      </c>
      <c r="I12" s="3">
        <v>126</v>
      </c>
    </row>
    <row r="13" spans="1:9" x14ac:dyDescent="0.2">
      <c r="A13" s="2" t="s">
        <v>61</v>
      </c>
      <c r="B13" s="3">
        <v>164703799.60038304</v>
      </c>
      <c r="C13" s="3">
        <v>2401443.0571245016</v>
      </c>
      <c r="D13" s="3">
        <v>187828930.24896109</v>
      </c>
      <c r="E13" s="3">
        <v>29</v>
      </c>
      <c r="F13" s="3">
        <v>50</v>
      </c>
      <c r="G13" s="3">
        <v>46</v>
      </c>
      <c r="H13" s="3">
        <v>354934172.90646863</v>
      </c>
      <c r="I13" s="3">
        <v>125</v>
      </c>
    </row>
    <row r="14" spans="1:9" x14ac:dyDescent="0.2">
      <c r="A14" s="2" t="s">
        <v>64</v>
      </c>
      <c r="B14" s="3">
        <v>1630124.2184319985</v>
      </c>
      <c r="C14" s="3">
        <v>2183608.4028102909</v>
      </c>
      <c r="D14" s="3">
        <v>227739660.31151193</v>
      </c>
      <c r="E14" s="3">
        <v>50</v>
      </c>
      <c r="F14" s="3">
        <v>50</v>
      </c>
      <c r="G14" s="3">
        <v>41</v>
      </c>
      <c r="H14" s="3">
        <v>231553392.93275422</v>
      </c>
      <c r="I14" s="3">
        <v>141</v>
      </c>
    </row>
    <row r="15" spans="1:9" x14ac:dyDescent="0.2">
      <c r="A15" s="2" t="s">
        <v>65</v>
      </c>
      <c r="B15" s="3">
        <v>212932619.38830048</v>
      </c>
      <c r="C15" s="3">
        <v>2586782.4945384627</v>
      </c>
      <c r="D15" s="3">
        <v>92109667.706161171</v>
      </c>
      <c r="E15" s="3">
        <v>22</v>
      </c>
      <c r="F15" s="3">
        <v>50</v>
      </c>
      <c r="G15" s="3">
        <v>41</v>
      </c>
      <c r="H15" s="3">
        <v>307629069.58900011</v>
      </c>
      <c r="I15" s="3">
        <v>113</v>
      </c>
    </row>
    <row r="16" spans="1:9" x14ac:dyDescent="0.2">
      <c r="A16" s="2" t="s">
        <v>8</v>
      </c>
      <c r="B16" s="3">
        <v>3489163.0237908023</v>
      </c>
      <c r="C16" s="3">
        <v>7774067.6980007607</v>
      </c>
      <c r="D16" s="3">
        <v>280648379.56230599</v>
      </c>
      <c r="E16" s="3">
        <v>50</v>
      </c>
      <c r="F16" s="3">
        <v>50</v>
      </c>
      <c r="G16" s="3">
        <v>25</v>
      </c>
      <c r="H16" s="3">
        <v>291911610.28409755</v>
      </c>
      <c r="I16" s="3">
        <v>125</v>
      </c>
    </row>
    <row r="17" spans="1:9" x14ac:dyDescent="0.2">
      <c r="A17" s="2" t="s">
        <v>70</v>
      </c>
      <c r="B17" s="3">
        <v>895487575.67564511</v>
      </c>
      <c r="C17" s="3">
        <v>30736128.060565725</v>
      </c>
      <c r="D17" s="3">
        <v>1771406645.9635804</v>
      </c>
      <c r="E17" s="3">
        <v>439</v>
      </c>
      <c r="F17" s="3">
        <v>550</v>
      </c>
      <c r="G17" s="3">
        <v>399</v>
      </c>
      <c r="H17" s="3">
        <v>2697630349.6997914</v>
      </c>
      <c r="I17" s="3">
        <v>1388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F3AF-FF8F-C74A-8F19-DCB6D3061C09}">
  <dimension ref="A1:J12"/>
  <sheetViews>
    <sheetView tabSelected="1" workbookViewId="0">
      <selection activeCell="H12" sqref="H12"/>
    </sheetView>
  </sheetViews>
  <sheetFormatPr baseColWidth="10" defaultRowHeight="16" x14ac:dyDescent="0.2"/>
  <cols>
    <col min="1" max="1" width="30" bestFit="1" customWidth="1"/>
    <col min="5" max="7" width="13.1640625" customWidth="1"/>
    <col min="9" max="9" width="12.1640625" customWidth="1"/>
  </cols>
  <sheetData>
    <row r="1" spans="1:10" x14ac:dyDescent="0.2">
      <c r="A1" t="s">
        <v>1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3</v>
      </c>
      <c r="I1" t="s">
        <v>76</v>
      </c>
      <c r="J1" t="s">
        <v>74</v>
      </c>
    </row>
    <row r="2" spans="1:10" x14ac:dyDescent="0.2">
      <c r="A2" s="4" t="s">
        <v>6</v>
      </c>
      <c r="B2" s="5">
        <v>242879898.40000001</v>
      </c>
      <c r="C2" s="5">
        <v>2769037.139</v>
      </c>
      <c r="D2" s="5">
        <v>190809913.30000001</v>
      </c>
      <c r="E2" s="5">
        <v>19</v>
      </c>
      <c r="F2" s="5">
        <v>50</v>
      </c>
      <c r="G2" s="5">
        <v>27</v>
      </c>
      <c r="H2">
        <f>MEDIAN(Table2[[#This Row],[time1]:[time3]])</f>
        <v>190809913.30000001</v>
      </c>
      <c r="I2">
        <f>MEDIAN(Table2[[#This Row],[completed1]:[completed3]])</f>
        <v>27</v>
      </c>
      <c r="J2" s="5">
        <v>1</v>
      </c>
    </row>
    <row r="3" spans="1:10" x14ac:dyDescent="0.2">
      <c r="A3" s="4" t="s">
        <v>63</v>
      </c>
      <c r="B3" s="5">
        <v>9898360.0889999997</v>
      </c>
      <c r="C3" s="5">
        <v>2076724.6810000001</v>
      </c>
      <c r="D3" s="5">
        <v>190276970</v>
      </c>
      <c r="E3" s="5">
        <v>49</v>
      </c>
      <c r="F3" s="5">
        <v>50</v>
      </c>
      <c r="G3" s="5">
        <v>26</v>
      </c>
      <c r="H3">
        <f>MEDIAN(Table2[[#This Row],[time1]:[time3]])</f>
        <v>9898360.0889999997</v>
      </c>
      <c r="I3">
        <f>MEDIAN(Table2[[#This Row],[completed1]:[completed3]])</f>
        <v>49</v>
      </c>
      <c r="J3" s="5">
        <v>0</v>
      </c>
    </row>
    <row r="4" spans="1:10" x14ac:dyDescent="0.2">
      <c r="A4" s="4" t="s">
        <v>62</v>
      </c>
      <c r="B4" s="5">
        <v>2490272.4440000001</v>
      </c>
      <c r="C4" s="5">
        <v>2024164.352</v>
      </c>
      <c r="D4" s="5">
        <v>156960003.30000001</v>
      </c>
      <c r="E4" s="5">
        <v>50</v>
      </c>
      <c r="F4" s="5">
        <v>50</v>
      </c>
      <c r="G4" s="5">
        <v>48</v>
      </c>
      <c r="H4">
        <f>MEDIAN(Table2[[#This Row],[time1]:[time3]])</f>
        <v>2490272.4440000001</v>
      </c>
      <c r="I4">
        <f>MEDIAN(Table2[[#This Row],[completed1]:[completed3]])</f>
        <v>50</v>
      </c>
      <c r="J4" s="5">
        <v>10</v>
      </c>
    </row>
    <row r="5" spans="1:10" x14ac:dyDescent="0.2">
      <c r="A5" s="4" t="s">
        <v>23</v>
      </c>
      <c r="B5" s="5">
        <v>221896892.80000001</v>
      </c>
      <c r="C5" s="5">
        <v>2499475.4559999998</v>
      </c>
      <c r="D5" s="5">
        <v>194672359.80000001</v>
      </c>
      <c r="E5" s="5">
        <v>21</v>
      </c>
      <c r="F5" s="5">
        <v>50</v>
      </c>
      <c r="G5" s="5">
        <v>25</v>
      </c>
      <c r="H5">
        <f>MEDIAN(Table2[[#This Row],[time1]:[time3]])</f>
        <v>194672359.80000001</v>
      </c>
      <c r="I5">
        <f>MEDIAN(Table2[[#This Row],[completed1]:[completed3]])</f>
        <v>25</v>
      </c>
      <c r="J5" s="5">
        <v>2</v>
      </c>
    </row>
    <row r="6" spans="1:10" x14ac:dyDescent="0.2">
      <c r="A6" s="4" t="s">
        <v>52</v>
      </c>
      <c r="B6" s="5">
        <v>1964866.1029999999</v>
      </c>
      <c r="C6" s="5">
        <v>2254594.1979999999</v>
      </c>
      <c r="D6" s="5">
        <v>5805379.6699999999</v>
      </c>
      <c r="E6" s="5">
        <v>50</v>
      </c>
      <c r="F6" s="5">
        <v>50</v>
      </c>
      <c r="G6" s="5">
        <v>50</v>
      </c>
      <c r="H6">
        <f>MEDIAN(Table2[[#This Row],[time1]:[time3]])</f>
        <v>2254594.1979999999</v>
      </c>
      <c r="I6">
        <f>MEDIAN(Table2[[#This Row],[completed1]:[completed3]])</f>
        <v>50</v>
      </c>
      <c r="J6" s="5">
        <v>3</v>
      </c>
    </row>
    <row r="7" spans="1:10" x14ac:dyDescent="0.2">
      <c r="A7" s="4" t="s">
        <v>59</v>
      </c>
      <c r="B7" s="5">
        <v>1934493.426</v>
      </c>
      <c r="C7" s="5">
        <v>2088630.2609999999</v>
      </c>
      <c r="D7" s="5">
        <v>8486467.6300000008</v>
      </c>
      <c r="E7" s="5">
        <v>50</v>
      </c>
      <c r="F7" s="5">
        <v>50</v>
      </c>
      <c r="G7" s="5">
        <v>43</v>
      </c>
      <c r="H7">
        <f>MEDIAN(Table2[[#This Row],[time1]:[time3]])</f>
        <v>2088630.2609999999</v>
      </c>
      <c r="I7">
        <f>MEDIAN(Table2[[#This Row],[completed1]:[completed3]])</f>
        <v>50</v>
      </c>
      <c r="J7" s="5">
        <v>4</v>
      </c>
    </row>
    <row r="8" spans="1:10" x14ac:dyDescent="0.2">
      <c r="A8" s="4" t="s">
        <v>60</v>
      </c>
      <c r="B8" s="5">
        <v>31667086.140000001</v>
      </c>
      <c r="C8" s="5">
        <v>2077600.321</v>
      </c>
      <c r="D8" s="5">
        <v>236068914.5</v>
      </c>
      <c r="E8" s="5">
        <v>49</v>
      </c>
      <c r="F8" s="5">
        <v>50</v>
      </c>
      <c r="G8" s="5">
        <v>27</v>
      </c>
      <c r="H8">
        <f>MEDIAN(Table2[[#This Row],[time1]:[time3]])</f>
        <v>31667086.140000001</v>
      </c>
      <c r="I8">
        <f>MEDIAN(Table2[[#This Row],[completed1]:[completed3]])</f>
        <v>49</v>
      </c>
      <c r="J8" s="5">
        <v>5</v>
      </c>
    </row>
    <row r="9" spans="1:10" x14ac:dyDescent="0.2">
      <c r="A9" s="4" t="s">
        <v>61</v>
      </c>
      <c r="B9" s="5">
        <v>164703799.59999999</v>
      </c>
      <c r="C9" s="5">
        <v>2401443.057</v>
      </c>
      <c r="D9" s="5">
        <v>187828930.19999999</v>
      </c>
      <c r="E9" s="5">
        <v>29</v>
      </c>
      <c r="F9" s="5">
        <v>50</v>
      </c>
      <c r="G9" s="5">
        <v>46</v>
      </c>
      <c r="H9">
        <f>MEDIAN(Table2[[#This Row],[time1]:[time3]])</f>
        <v>164703799.59999999</v>
      </c>
      <c r="I9">
        <f>MEDIAN(Table2[[#This Row],[completed1]:[completed3]])</f>
        <v>46</v>
      </c>
      <c r="J9" s="5">
        <v>6</v>
      </c>
    </row>
    <row r="10" spans="1:10" x14ac:dyDescent="0.2">
      <c r="A10" s="4" t="s">
        <v>64</v>
      </c>
      <c r="B10" s="5">
        <v>1630124.2180000001</v>
      </c>
      <c r="C10" s="5">
        <v>2183608.4029999999</v>
      </c>
      <c r="D10" s="5">
        <v>227739660.30000001</v>
      </c>
      <c r="E10" s="5">
        <v>50</v>
      </c>
      <c r="F10" s="5">
        <v>50</v>
      </c>
      <c r="G10" s="5">
        <v>41</v>
      </c>
      <c r="H10">
        <f>MEDIAN(Table2[[#This Row],[time1]:[time3]])</f>
        <v>2183608.4029999999</v>
      </c>
      <c r="I10">
        <f>MEDIAN(Table2[[#This Row],[completed1]:[completed3]])</f>
        <v>50</v>
      </c>
      <c r="J10" s="5">
        <v>7</v>
      </c>
    </row>
    <row r="11" spans="1:10" x14ac:dyDescent="0.2">
      <c r="A11" s="4" t="s">
        <v>65</v>
      </c>
      <c r="B11" s="5">
        <v>212932619.40000001</v>
      </c>
      <c r="C11" s="5">
        <v>2586782.4950000001</v>
      </c>
      <c r="D11" s="5">
        <v>92109667.709999993</v>
      </c>
      <c r="E11" s="5">
        <v>22</v>
      </c>
      <c r="F11" s="5">
        <v>50</v>
      </c>
      <c r="G11" s="5">
        <v>41</v>
      </c>
      <c r="H11">
        <f>MEDIAN(Table2[[#This Row],[time1]:[time3]])</f>
        <v>92109667.709999993</v>
      </c>
      <c r="I11">
        <f>MEDIAN(Table2[[#This Row],[completed1]:[completed3]])</f>
        <v>41</v>
      </c>
      <c r="J11" s="5">
        <v>8</v>
      </c>
    </row>
    <row r="12" spans="1:10" x14ac:dyDescent="0.2">
      <c r="A12" s="4" t="s">
        <v>8</v>
      </c>
      <c r="B12" s="5">
        <v>3489163.0240000002</v>
      </c>
      <c r="C12" s="5">
        <v>7774067.6979999999</v>
      </c>
      <c r="D12" s="5">
        <v>280648379.60000002</v>
      </c>
      <c r="E12" s="5">
        <v>50</v>
      </c>
      <c r="F12" s="5">
        <v>50</v>
      </c>
      <c r="G12" s="5">
        <v>25</v>
      </c>
      <c r="H12">
        <f>MEDIAN(Table2[[#This Row],[time1]:[time3]])</f>
        <v>7774067.6979999999</v>
      </c>
      <c r="I12">
        <f>MEDIAN(Table2[[#This Row],[completed1]:[completed3]])</f>
        <v>50</v>
      </c>
      <c r="J12" s="5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pivot</vt:lpstr>
      <vt:lpstr>medians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2020-06-27T20:41:12Z</dcterms:created>
  <dcterms:modified xsi:type="dcterms:W3CDTF">2020-08-22T21:50:27Z</dcterms:modified>
</cp:coreProperties>
</file>