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"/>
    </mc:Choice>
  </mc:AlternateContent>
  <xr:revisionPtr revIDLastSave="0" documentId="13_ncr:1_{454D4015-D3FA-2E47-934E-BD26044C9EFF}" xr6:coauthVersionLast="45" xr6:coauthVersionMax="45" xr10:uidLastSave="{00000000-0000-0000-0000-000000000000}"/>
  <bookViews>
    <workbookView xWindow="-31200" yWindow="460" windowWidth="31200" windowHeight="17540" activeTab="5" xr2:uid="{853EC52C-3485-8D46-89F5-653AD662BB5A}"/>
  </bookViews>
  <sheets>
    <sheet name="flowdroid-configs" sheetId="1" r:id="rId1"/>
    <sheet name="flowdroid_totals" sheetId="2" r:id="rId2"/>
    <sheet name="flowdroid_orders" sheetId="5" r:id="rId3"/>
    <sheet name="droidsafe-configs" sheetId="3" r:id="rId4"/>
    <sheet name="droidsafe_totals" sheetId="4" r:id="rId5"/>
    <sheet name="Sheet6" sheetId="6" r:id="rId6"/>
  </sheets>
  <calcPr calcId="181029"/>
  <pivotCaches>
    <pivotCache cacheId="74" r:id="rId7"/>
    <pivotCache cacheId="8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6" l="1"/>
  <c r="G45" i="6"/>
  <c r="E45" i="6"/>
  <c r="F90" i="5"/>
  <c r="G90" i="5"/>
  <c r="E90" i="5"/>
  <c r="D44" i="3" l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43" i="3"/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<sst xmlns="http://schemas.openxmlformats.org/spreadsheetml/2006/main" count="603" uniqueCount="213">
  <si>
    <t>config_FlowDroid_aliasalgofs.xml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</si>
  <si>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</si>
  <si>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</si>
  <si>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</si>
  <si>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</si>
  <si>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config_FlowDroid_analyzeframeworks.xml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</si>
  <si>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</si>
  <si>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</si>
  <si>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</si>
  <si>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</si>
  <si>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</si>
  <si>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</si>
  <si>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config_FlowDroid_aplength5.xml</t>
  </si>
  <si>
    <t>config_FlowDroid_aplength7.xml</t>
  </si>
  <si>
    <t>config_FlowDroid_callbackanalyzerdef.xml</t>
  </si>
  <si>
    <t>config_FlowDroid_callbackanalyzerfast.xml</t>
  </si>
  <si>
    <t>config_FlowDroid_cgalgoauto.xml</t>
  </si>
  <si>
    <t>config_FlowDroid_cgalgocha.xml</t>
  </si>
  <si>
    <t>config_FlowDroid_cgalgogeom.xml</t>
  </si>
  <si>
    <t>config_FlowDroid_cgalgorta.xml</t>
  </si>
  <si>
    <t>config_FlowDroid_cgalgospark.xml</t>
  </si>
  <si>
    <t>config_FlowDroid_cgalgovta.xml</t>
  </si>
  <si>
    <t>config_FlowDroid_codeeliminationnone.xml</t>
  </si>
  <si>
    <t>config_FlowDroid_codeeliminationpc.xml</t>
  </si>
  <si>
    <t>config_FlowDroid_codeeliminationrc.xml</t>
  </si>
  <si>
    <t>config_FlowDroid_dataflowsolvercsfs.xml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</si>
  <si>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</si>
  <si>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</si>
  <si>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</si>
  <si>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</si>
  <si>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config_FlowDroid_implicitnone.xml</t>
  </si>
  <si>
    <t>config_FlowDroid_maxcallbackchain0.xml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</si>
  <si>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</si>
  <si>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</si>
  <si>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</si>
  <si>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</si>
  <si>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</si>
  <si>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</si>
  <si>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</si>
  <si>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</si>
  <si>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</si>
  <si>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</si>
  <si>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</si>
  <si>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config_FlowDroid_maxcallbacks100.xml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</si>
  <si>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</si>
  <si>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</si>
  <si>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</si>
  <si>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</si>
  <si>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</si>
  <si>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</si>
  <si>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</si>
  <si>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</si>
  <si>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</si>
  <si>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</si>
  <si>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</si>
  <si>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</si>
  <si>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</si>
  <si>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</si>
  <si>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config_FlowDroid_pathalgocontextsensitive.xml</t>
  </si>
  <si>
    <t>config_FlowDroid_pathalgosourcesonly.xml</t>
  </si>
  <si>
    <t>config_FlowDroid_pathspecificresults.xml</t>
  </si>
  <si>
    <t>config_FlowDroid_singlejoinpointabstraction.xml</t>
  </si>
  <si>
    <t>config_FlowDroid_staticmodecsfs.xml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</si>
  <si>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</si>
  <si>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</si>
  <si>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</si>
  <si>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</si>
  <si>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</si>
  <si>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config</t>
  </si>
  <si>
    <t>TP</t>
  </si>
  <si>
    <t>FP</t>
  </si>
  <si>
    <t>FN</t>
  </si>
  <si>
    <t>Row Labels</t>
  </si>
  <si>
    <t>Grand Total</t>
  </si>
  <si>
    <t>Sum of FP</t>
  </si>
  <si>
    <t>Sum of FN</t>
  </si>
  <si>
    <t>Sum of TP</t>
  </si>
  <si>
    <t>flowdroid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</si>
  <si>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</si>
  <si>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</si>
  <si>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</si>
  <si>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</si>
  <si>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</si>
  <si>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</si>
  <si>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</si>
  <si>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</si>
  <si>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</si>
  <si>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</si>
  <si>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</si>
  <si>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</si>
  <si>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</si>
  <si>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</si>
  <si>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</si>
  <si>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</si>
  <si>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</si>
  <si>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</si>
  <si>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</si>
  <si>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</si>
  <si>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config_DroidSafe_kobjsens3.xml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</si>
  <si>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</si>
  <si>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</si>
  <si>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</si>
  <si>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</si>
  <si>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</si>
  <si>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</si>
  <si>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</si>
  <si>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</si>
  <si>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</si>
  <si>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</si>
  <si>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</si>
  <si>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</si>
  <si>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</si>
  <si>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</si>
  <si>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</si>
  <si>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</si>
  <si>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</si>
  <si>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config_DroidSafe_ptaspark.xml</t>
  </si>
  <si>
    <t>config_DroidSafe_transfertaintfield.xml</t>
  </si>
  <si>
    <t>config_DroidSafe_typesforcontext.xml</t>
  </si>
  <si>
    <t>config_FlowDroid_taintwrapperdefault.xml</t>
  </si>
  <si>
    <t>done</t>
  </si>
  <si>
    <t>Successes</t>
  </si>
  <si>
    <t>Successes (no change)</t>
  </si>
  <si>
    <t>violations</t>
  </si>
  <si>
    <t>fs-&gt;none</t>
  </si>
  <si>
    <t>lazy-&gt;none</t>
  </si>
  <si>
    <t>lazy -&gt; none</t>
  </si>
  <si>
    <t>aliasflowins -&gt; default</t>
  </si>
  <si>
    <t>2 -&gt; 1</t>
  </si>
  <si>
    <t>3-&gt;2</t>
  </si>
  <si>
    <t>4-&gt;3</t>
  </si>
  <si>
    <t>5-&gt;4</t>
  </si>
  <si>
    <t>7-&gt;5</t>
  </si>
  <si>
    <t>10-&gt;7</t>
  </si>
  <si>
    <t>20-&gt;10</t>
  </si>
  <si>
    <t>def -&gt; fast</t>
  </si>
  <si>
    <t>rta -&gt; cha</t>
  </si>
  <si>
    <t>vta -&gt; rta</t>
  </si>
  <si>
    <t>pc -&gt; none</t>
  </si>
  <si>
    <t>rc -&gt; pc</t>
  </si>
  <si>
    <t>csfs -&gt; fins</t>
  </si>
  <si>
    <t>er -&gt; default</t>
  </si>
  <si>
    <t>none -&gt; arronly</t>
  </si>
  <si>
    <t>arronly -&gt; all</t>
  </si>
  <si>
    <t>1 -&gt; 0</t>
  </si>
  <si>
    <t>50 -&gt; 1</t>
  </si>
  <si>
    <t>80 -&gt; 50</t>
  </si>
  <si>
    <t>90 -&gt; 80</t>
  </si>
  <si>
    <t>100 -&gt; 90</t>
  </si>
  <si>
    <t>110 -&gt; 100</t>
  </si>
  <si>
    <t>120 -&gt; 110</t>
  </si>
  <si>
    <t>150 -&gt; 120</t>
  </si>
  <si>
    <t>200 -&gt; 150</t>
  </si>
  <si>
    <t>600 -&gt; 200</t>
  </si>
  <si>
    <t>120 -&gt; 100</t>
  </si>
  <si>
    <t>nocallbacks -&gt; default</t>
  </si>
  <si>
    <t>noex -&gt; default</t>
  </si>
  <si>
    <t>nothischain -&gt; default</t>
  </si>
  <si>
    <t>onecomp -&gt;default</t>
  </si>
  <si>
    <t>onesource -&gt; default</t>
  </si>
  <si>
    <t>contextin -&gt; sourcesonly</t>
  </si>
  <si>
    <t>contextsensitive-&gt;contextin</t>
  </si>
  <si>
    <t>pathspecific -&gt; default</t>
  </si>
  <si>
    <t>singlejoinpoint -&gt; default</t>
  </si>
  <si>
    <t>cs -&gt; fins</t>
  </si>
  <si>
    <t>cs -&gt; none</t>
  </si>
  <si>
    <t>easy -&gt; none</t>
  </si>
  <si>
    <t>default -&gt; easy</t>
  </si>
  <si>
    <t>default -&gt; none</t>
  </si>
  <si>
    <t>counts</t>
  </si>
  <si>
    <t>Satisfied</t>
  </si>
  <si>
    <t>No Change</t>
  </si>
  <si>
    <t>Violated</t>
  </si>
  <si>
    <t>analyzestrings -&gt; default</t>
  </si>
  <si>
    <t>file -&gt; default</t>
  </si>
  <si>
    <t>ignore-&gt;default</t>
  </si>
  <si>
    <t>ignore -&gt; default</t>
  </si>
  <si>
    <t>implicit -&gt; default</t>
  </si>
  <si>
    <t>imprecise -&gt; default</t>
  </si>
  <si>
    <t>3 -&gt; 2</t>
  </si>
  <si>
    <t>4 -&gt; 3</t>
  </si>
  <si>
    <t>5 -&gt; 4</t>
  </si>
  <si>
    <t>6 -&gt; 5</t>
  </si>
  <si>
    <t>18 -&gt; 6</t>
  </si>
  <si>
    <t>default -&gt; limit</t>
  </si>
  <si>
    <t>multipass -&gt; default</t>
  </si>
  <si>
    <t>default -&gt; noarrayindex</t>
  </si>
  <si>
    <t>noclinit -&gt; default</t>
  </si>
  <si>
    <t>noclone -&gt; default</t>
  </si>
  <si>
    <t>nofallback -&gt; default</t>
  </si>
  <si>
    <t>noscalar -&gt; kobjsens</t>
  </si>
  <si>
    <t>nova -&gt; default</t>
  </si>
  <si>
    <t>precise -&gt; default</t>
  </si>
  <si>
    <t>transfer -&gt; default</t>
  </si>
  <si>
    <t>types -&gt; default</t>
  </si>
  <si>
    <t>Timeout?</t>
  </si>
  <si>
    <t>Yes</t>
  </si>
  <si>
    <t>YES</t>
  </si>
  <si>
    <t>NO</t>
  </si>
  <si>
    <t>net.tedstein.AndroSS_17.apk</t>
  </si>
  <si>
    <t>/home/asm140830/Documents/git/AndroidTAEnvironment/configurations/FlowDroid/1-way/config_FlowDroid_aliasalgolazy.xml</t>
  </si>
  <si>
    <t>/home/asm140830/Documents/git/AndroidTAEnvironment/configurations/FlowDroid/1-way/config_FlowDroid_aliasalgonone.xml</t>
  </si>
  <si>
    <t>Fixed</t>
  </si>
  <si>
    <t>/home/asm140830/Documents/benchmarks/DroidBench30/benchmark/apks/AndroidSpecific/PrivateDataLeak1.apk</t>
  </si>
  <si>
    <t>AndroidSpecific</t>
  </si>
  <si>
    <t>/home/asm140830/Documents/git/AndroidTAEnvironment/configurations/FlowDroid/1-way/config_FlowDroid_aliasalgoptsbased.xml</t>
  </si>
  <si>
    <t>/home/asm140830/Documents/benchmarks/DroidBench30/benchmark/apks/Callbacks/Button2.apk</t>
  </si>
  <si>
    <t>Callbacks</t>
  </si>
  <si>
    <t>/home/asm140830/Documents/git/AndroidTAEnvironment/configurations/FlowDroid/1-way/config_FlowDroid_callbackanalyzerdef.xml</t>
  </si>
  <si>
    <t>/home/asm140830/Documents/git/AndroidTAEnvironment/configurations/FlowDroid/1-way/config_FlowDroid_callbackanalyzerfast.xml</t>
  </si>
  <si>
    <t>nya.miku.wishmaster_54.apk</t>
  </si>
  <si>
    <t>protect.budgetwatch_29.apk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</si>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</sst>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/>
    </xf>
    <xf numFmtId="0" fontId="3" fillId="0" borderId="0" xfId="0" applyFont="1"/>
    <xf numFmtId="0" fontId="0" fillId="4" borderId="1" xfId="0" applyFill="1" applyBorder="1" applyAlignment="1">
      <alignment horizontal="left"/>
    </xf>
    <xf numFmtId="0" fontId="0" fillId="4" borderId="2" xfId="0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2" fillId="3" borderId="0" xfId="2" applyNumberFormat="1"/>
    <xf numFmtId="0" fontId="1" fillId="2" borderId="0" xfId="1" applyNumberFormat="1"/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1" fillId="2" borderId="5" xfId="1" applyNumberFormat="1" applyBorder="1"/>
    <xf numFmtId="0" fontId="0" fillId="0" borderId="5" xfId="0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4" borderId="3" xfId="0" applyFill="1" applyBorder="1"/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</cellXfs>
  <cellStyles count="3">
    <cellStyle name="Bad" xfId="2" builtinId="27"/>
    <cellStyle name="Good" xfId="1" builtinId="26"/>
    <cellStyle name="Normal" xfId="0" builtinId="0"/>
  </cellStyles>
  <dxfs count="5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dahl, Austin" refreshedDate="43955.498161342592" createdVersion="6" refreshedVersion="6" minRefreshableVersion="3" recordCount="136" xr:uid="{A42669B7-4608-644D-B9EE-E57A8DD01143}">
  <cacheSource type="worksheet">
    <worksheetSource name="Table1"/>
  </cacheSource>
  <cacheFields count="4">
    <cacheField name="config" numFmtId="0">
      <sharedItems count="68">
        <s v="config_FlowDroid_aliasalgofs.xml"/>
        <s v="config_FlowDroid_aliasalgolazy.xml"/>
        <s v="config_FlowDroid_aliasalgonone.xml"/>
        <s v="config_FlowDroid_aliasalgoptsbased.xml"/>
        <s v="config_FlowDroid_aliasflowins.xml"/>
        <s v="config_FlowDroid_analyzeframeworks.xml"/>
        <s v="config_FlowDroid_aplength1.xml"/>
        <s v="config_FlowDroid_aplength10.xml"/>
        <s v="config_FlowDroid_aplength2.xml"/>
        <s v="config_FlowDroid_aplength20.xml"/>
        <s v="config_FlowDroid_aplength3.xml"/>
        <s v="config_FlowDroid_aplength4.xml"/>
        <s v="config_FlowDroid_aplength5.xml"/>
        <s v="config_FlowDroid_aplength7.xml"/>
        <s v="config_FlowDroid_callbackanalyzerdef.xml"/>
        <s v="config_FlowDroid_callbackanalyzerfast.xml"/>
        <s v="config_FlowDroid_cgalgoauto.xml"/>
        <s v="config_FlowDroid_cgalgocha.xml"/>
        <s v="config_FlowDroid_cgalgogeom.xml"/>
        <s v="config_FlowDroid_cgalgorta.xml"/>
        <s v="config_FlowDroid_cgalgospark.xml"/>
        <s v="config_FlowDroid_cgalgovta.xml"/>
        <s v="config_FlowDroid_codeeliminationnone.xml"/>
        <s v="config_FlowDroid_codeeliminationpc.xml"/>
        <s v="config_FlowDroid_codeeliminationrc.xml"/>
        <s v="config_FlowDroid_dataflowsolvercsfs.xml"/>
        <s v="config_FlowDroid_dataflowsolverfins.xml"/>
        <s v="config_FlowDroid_enablereflection.xml"/>
        <s v="config_FlowDroid_implicitall.xml"/>
        <s v="config_FlowDroid_implicitarronly.xml"/>
        <s v="config_FlowDroid_implicitnone.xml"/>
        <s v="config_FlowDroid_maxcallbackchain0.xml"/>
        <s v="config_FlowDroid_maxcallbackchain1.xml"/>
        <s v="config_FlowDroid_maxcallbackchain100.xml"/>
        <s v="config_FlowDroid_maxcallbackchain110.xml"/>
        <s v="config_FlowDroid_maxcallbackchain120.xml"/>
        <s v="config_FlowDroid_maxcallbackchain150.xml"/>
        <s v="config_FlowDroid_maxcallbackchain200.xml"/>
        <s v="config_FlowDroid_maxcallbackchain50.xml"/>
        <s v="config_FlowDroid_maxcallbackchain600.xml"/>
        <s v="config_FlowDroid_maxcallbackchain80.xml"/>
        <s v="config_FlowDroid_maxcallbackchain90.xml"/>
        <s v="config_FlowDroid_maxcallbacks1.xml"/>
        <s v="config_FlowDroid_maxcallbacks100.xml"/>
        <s v="config_FlowDroid_maxcallbacks110.xml"/>
        <s v="config_FlowDroid_maxcallbacks120.xml"/>
        <s v="config_FlowDroid_maxcallbacks150.xml"/>
        <s v="config_FlowDroid_maxcallbacks200.xml"/>
        <s v="config_FlowDroid_maxcallbacks50.xml"/>
        <s v="config_FlowDroid_maxcallbacks600.xml"/>
        <s v="config_FlowDroid_maxcallbacks80.xml"/>
        <s v="config_FlowDroid_maxcallbacks90.xml"/>
        <s v="config_FlowDroid_nocallbacks.xml"/>
        <s v="config_FlowDroid_noexceptions.xml"/>
        <s v="config_FlowDroid_nothischainreduction.xml"/>
        <s v="config_FlowDroid_onecomponentatatime.xml"/>
        <s v="config_FlowDroid_onesourceatatime.xml"/>
        <s v="config_FlowDroid_pathalgocontextinsensitive.xml"/>
        <s v="config_FlowDroid_pathalgocontextsensitive.xml"/>
        <s v="config_FlowDroid_pathalgosourcesonly.xml"/>
        <s v="config_FlowDroid_pathspecificresults.xml"/>
        <s v="config_FlowDroid_singlejoinpointabstraction.xml"/>
        <s v="config_FlowDroid_staticmodecsfs.xml"/>
        <s v="config_FlowDroid_staticmodefins.xml"/>
        <s v="config_FlowDroid_staticmodenone.xml"/>
        <s v="config_FlowDroid_taintwrapperdefaultfallback.xml"/>
        <s v="config_FlowDroid_taintwrappereasy.xml"/>
        <s v="config_FlowDroid_taintwrappernone.xml"/>
      </sharedItems>
    </cacheField>
    <cacheField name="TP" numFmtId="0">
      <sharedItems containsSemiMixedTypes="0" containsString="0" containsNumber="1" containsInteger="1" minValue="0" maxValue="93" count="20">
        <n v="1"/>
        <n v="3"/>
        <n v="0"/>
        <n v="2"/>
        <n v="4"/>
        <n v="7"/>
        <n v="82"/>
        <n v="61"/>
        <n v="75"/>
        <n v="58"/>
        <n v="83"/>
        <n v="62"/>
        <n v="70"/>
        <n v="81"/>
        <n v="93"/>
        <n v="85"/>
        <n v="57"/>
        <n v="79"/>
        <n v="78"/>
        <n v="68"/>
      </sharedItems>
    </cacheField>
    <cacheField name="FP" numFmtId="0">
      <sharedItems containsSemiMixedTypes="0" containsString="0" containsNumber="1" containsInteger="1" minValue="1" maxValue="32"/>
    </cacheField>
    <cacheField name="FN" numFmtId="0">
      <sharedItems containsSemiMixedTypes="0" containsString="0" containsNumber="1" containsInteger="1" minValue="5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dahl, Austin" refreshedDate="43955.501076967594" createdVersion="6" refreshedVersion="6" minRefreshableVersion="3" recordCount="82" xr:uid="{24A500C4-D7CB-BF40-850C-2DFDCBCAB1E1}">
  <cacheSource type="worksheet">
    <worksheetSource name="Table2"/>
  </cacheSource>
  <cacheFields count="4">
    <cacheField name="config" numFmtId="0">
      <sharedItems count="41">
        <s v="config_DroidSafe_analyzestringsunfiltered.xml"/>
        <s v="config_DroidSafe_apicalldepth0.xml"/>
        <s v="config_DroidSafe_apicalldepth1.xml"/>
        <s v="config_DroidSafe_apicalldepth100.xml"/>
        <s v="config_DroidSafe_apicalldepth110.xml"/>
        <s v="config_DroidSafe_apicalldepth120.xml"/>
        <s v="config_DroidSafe_apicalldepth150.xml"/>
        <s v="config_DroidSafe_apicalldepth200.xml"/>
        <s v="config_DroidSafe_apicalldepth50.xml"/>
        <s v="config_DroidSafe_apicalldepth600.xml"/>
        <s v="config_DroidSafe_apicalldepth80.xml"/>
        <s v="config_DroidSafe_apicalldepth90.xml"/>
        <s v="config_DroidSafe_filetransform.xml"/>
        <s v="config_DroidSafe_ignoreexceptionflow.xml"/>
        <s v="config_DroidSafe_ignorenocontextflow.xml"/>
        <s v="config_DroidSafe_implicitflow.xml"/>
        <s v="config_DroidSafe_imprecisestring.xml"/>
        <s v="config_DroidSafe_kobjsens1.xml"/>
        <s v="config_DroidSafe_kobjsens18.xml"/>
        <s v="config_DroidSafe_kobjsens2.xml"/>
        <s v="config_DroidSafe_kobjsens3.xml"/>
        <s v="config_DroidSafe_kobjsens4.xml"/>
        <s v="config_DroidSafe_kobjsens5.xml"/>
        <s v="config_DroidSafe_kobjsens6.xml"/>
        <s v="config_DroidSafe_limitcontextforcomplex.xml"/>
        <s v="config_DroidSafe_limitcontextforgui.xml"/>
        <s v="config_DroidSafe_limitcontextforstring.xml"/>
        <s v="config_DroidSafe_multipassfb.xml"/>
        <s v="config_DroidSafe_noarrayindex.xml"/>
        <s v="config_DroidSafe_noclinitcontext.xml"/>
        <s v="config_DroidSafe_noclonestatic.xml"/>
        <s v="config_DroidSafe_nofallback.xml"/>
        <s v="config_DroidSafe_nojsa.xml"/>
        <s v="config_DroidSafe_noscalaropt.xml"/>
        <s v="config_DroidSafe_nova.xml"/>
        <s v="config_DroidSafe_preciseinfoflow.xml"/>
        <s v="config_DroidSafe_ptageo.xml"/>
        <s v="config_DroidSafe_ptapaddle.xml"/>
        <s v="config_DroidSafe_ptaspark.xml"/>
        <s v="config_DroidSafe_transfertaintfield.xml"/>
        <s v="config_DroidSafe_typesforcontext.xml"/>
      </sharedItems>
    </cacheField>
    <cacheField name="TP" numFmtId="0">
      <sharedItems containsSemiMixedTypes="0" containsString="0" containsNumber="1" containsInteger="1" minValue="0" maxValue="54" count="22">
        <n v="0"/>
        <n v="16"/>
        <n v="26"/>
        <n v="24"/>
        <n v="25"/>
        <n v="23"/>
        <n v="3"/>
        <n v="22"/>
        <n v="21"/>
        <n v="18"/>
        <n v="49"/>
        <n v="51"/>
        <n v="11"/>
        <n v="50"/>
        <n v="9"/>
        <n v="52"/>
        <n v="54"/>
        <n v="10"/>
        <n v="1"/>
        <n v="4"/>
        <n v="8"/>
        <n v="13"/>
      </sharedItems>
    </cacheField>
    <cacheField name="FP" numFmtId="0">
      <sharedItems containsSemiMixedTypes="0" containsString="0" containsNumber="1" containsInteger="1" minValue="0" maxValue="84"/>
    </cacheField>
    <cacheField name="FN" numFmtId="0">
      <sharedItems containsSemiMixedTypes="0" containsString="0" containsNumber="1" containsInteger="1" minValue="9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  <n v="4"/>
    <n v="11"/>
  </r>
  <r>
    <x v="1"/>
    <x v="1"/>
    <n v="32"/>
    <n v="9"/>
  </r>
  <r>
    <x v="2"/>
    <x v="0"/>
    <n v="1"/>
    <n v="11"/>
  </r>
  <r>
    <x v="3"/>
    <x v="2"/>
    <n v="10"/>
    <n v="12"/>
  </r>
  <r>
    <x v="4"/>
    <x v="0"/>
    <n v="5"/>
    <n v="11"/>
  </r>
  <r>
    <x v="5"/>
    <x v="0"/>
    <n v="1"/>
    <n v="11"/>
  </r>
  <r>
    <x v="6"/>
    <x v="0"/>
    <n v="13"/>
    <n v="11"/>
  </r>
  <r>
    <x v="7"/>
    <x v="0"/>
    <n v="4"/>
    <n v="11"/>
  </r>
  <r>
    <x v="8"/>
    <x v="0"/>
    <n v="6"/>
    <n v="11"/>
  </r>
  <r>
    <x v="9"/>
    <x v="0"/>
    <n v="4"/>
    <n v="11"/>
  </r>
  <r>
    <x v="10"/>
    <x v="0"/>
    <n v="6"/>
    <n v="11"/>
  </r>
  <r>
    <x v="11"/>
    <x v="0"/>
    <n v="4"/>
    <n v="11"/>
  </r>
  <r>
    <x v="12"/>
    <x v="0"/>
    <n v="4"/>
    <n v="11"/>
  </r>
  <r>
    <x v="13"/>
    <x v="0"/>
    <n v="4"/>
    <n v="11"/>
  </r>
  <r>
    <x v="14"/>
    <x v="0"/>
    <n v="4"/>
    <n v="11"/>
  </r>
  <r>
    <x v="15"/>
    <x v="0"/>
    <n v="4"/>
    <n v="11"/>
  </r>
  <r>
    <x v="16"/>
    <x v="0"/>
    <n v="4"/>
    <n v="11"/>
  </r>
  <r>
    <x v="17"/>
    <x v="3"/>
    <n v="3"/>
    <n v="10"/>
  </r>
  <r>
    <x v="18"/>
    <x v="0"/>
    <n v="2"/>
    <n v="11"/>
  </r>
  <r>
    <x v="19"/>
    <x v="3"/>
    <n v="3"/>
    <n v="10"/>
  </r>
  <r>
    <x v="20"/>
    <x v="0"/>
    <n v="4"/>
    <n v="11"/>
  </r>
  <r>
    <x v="21"/>
    <x v="0"/>
    <n v="4"/>
    <n v="11"/>
  </r>
  <r>
    <x v="22"/>
    <x v="0"/>
    <n v="4"/>
    <n v="11"/>
  </r>
  <r>
    <x v="23"/>
    <x v="0"/>
    <n v="4"/>
    <n v="11"/>
  </r>
  <r>
    <x v="24"/>
    <x v="0"/>
    <n v="4"/>
    <n v="11"/>
  </r>
  <r>
    <x v="25"/>
    <x v="0"/>
    <n v="4"/>
    <n v="11"/>
  </r>
  <r>
    <x v="26"/>
    <x v="0"/>
    <n v="8"/>
    <n v="11"/>
  </r>
  <r>
    <x v="27"/>
    <x v="0"/>
    <n v="4"/>
    <n v="11"/>
  </r>
  <r>
    <x v="28"/>
    <x v="0"/>
    <n v="8"/>
    <n v="11"/>
  </r>
  <r>
    <x v="29"/>
    <x v="0"/>
    <n v="4"/>
    <n v="11"/>
  </r>
  <r>
    <x v="30"/>
    <x v="0"/>
    <n v="4"/>
    <n v="11"/>
  </r>
  <r>
    <x v="31"/>
    <x v="0"/>
    <n v="4"/>
    <n v="11"/>
  </r>
  <r>
    <x v="32"/>
    <x v="0"/>
    <n v="1"/>
    <n v="11"/>
  </r>
  <r>
    <x v="33"/>
    <x v="0"/>
    <n v="4"/>
    <n v="11"/>
  </r>
  <r>
    <x v="34"/>
    <x v="0"/>
    <n v="4"/>
    <n v="11"/>
  </r>
  <r>
    <x v="35"/>
    <x v="0"/>
    <n v="4"/>
    <n v="11"/>
  </r>
  <r>
    <x v="36"/>
    <x v="0"/>
    <n v="4"/>
    <n v="11"/>
  </r>
  <r>
    <x v="37"/>
    <x v="0"/>
    <n v="4"/>
    <n v="11"/>
  </r>
  <r>
    <x v="38"/>
    <x v="0"/>
    <n v="4"/>
    <n v="11"/>
  </r>
  <r>
    <x v="39"/>
    <x v="0"/>
    <n v="4"/>
    <n v="11"/>
  </r>
  <r>
    <x v="40"/>
    <x v="0"/>
    <n v="4"/>
    <n v="11"/>
  </r>
  <r>
    <x v="41"/>
    <x v="0"/>
    <n v="4"/>
    <n v="11"/>
  </r>
  <r>
    <x v="42"/>
    <x v="0"/>
    <n v="1"/>
    <n v="11"/>
  </r>
  <r>
    <x v="43"/>
    <x v="0"/>
    <n v="4"/>
    <n v="11"/>
  </r>
  <r>
    <x v="44"/>
    <x v="0"/>
    <n v="4"/>
    <n v="11"/>
  </r>
  <r>
    <x v="45"/>
    <x v="0"/>
    <n v="4"/>
    <n v="11"/>
  </r>
  <r>
    <x v="46"/>
    <x v="0"/>
    <n v="4"/>
    <n v="11"/>
  </r>
  <r>
    <x v="47"/>
    <x v="0"/>
    <n v="4"/>
    <n v="11"/>
  </r>
  <r>
    <x v="48"/>
    <x v="0"/>
    <n v="4"/>
    <n v="11"/>
  </r>
  <r>
    <x v="49"/>
    <x v="0"/>
    <n v="4"/>
    <n v="11"/>
  </r>
  <r>
    <x v="50"/>
    <x v="0"/>
    <n v="4"/>
    <n v="11"/>
  </r>
  <r>
    <x v="51"/>
    <x v="0"/>
    <n v="4"/>
    <n v="11"/>
  </r>
  <r>
    <x v="52"/>
    <x v="0"/>
    <n v="1"/>
    <n v="11"/>
  </r>
  <r>
    <x v="53"/>
    <x v="0"/>
    <n v="4"/>
    <n v="11"/>
  </r>
  <r>
    <x v="54"/>
    <x v="0"/>
    <n v="4"/>
    <n v="11"/>
  </r>
  <r>
    <x v="55"/>
    <x v="0"/>
    <n v="4"/>
    <n v="11"/>
  </r>
  <r>
    <x v="56"/>
    <x v="0"/>
    <n v="2"/>
    <n v="11"/>
  </r>
  <r>
    <x v="57"/>
    <x v="0"/>
    <n v="3"/>
    <n v="11"/>
  </r>
  <r>
    <x v="58"/>
    <x v="0"/>
    <n v="4"/>
    <n v="11"/>
  </r>
  <r>
    <x v="59"/>
    <x v="2"/>
    <n v="3"/>
    <n v="12"/>
  </r>
  <r>
    <x v="60"/>
    <x v="0"/>
    <n v="4"/>
    <n v="11"/>
  </r>
  <r>
    <x v="61"/>
    <x v="0"/>
    <n v="4"/>
    <n v="11"/>
  </r>
  <r>
    <x v="62"/>
    <x v="0"/>
    <n v="4"/>
    <n v="11"/>
  </r>
  <r>
    <x v="63"/>
    <x v="0"/>
    <n v="4"/>
    <n v="11"/>
  </r>
  <r>
    <x v="64"/>
    <x v="0"/>
    <n v="3"/>
    <n v="11"/>
  </r>
  <r>
    <x v="65"/>
    <x v="4"/>
    <n v="12"/>
    <n v="8"/>
  </r>
  <r>
    <x v="66"/>
    <x v="5"/>
    <n v="4"/>
    <n v="5"/>
  </r>
  <r>
    <x v="67"/>
    <x v="0"/>
    <n v="2"/>
    <n v="11"/>
  </r>
  <r>
    <x v="0"/>
    <x v="6"/>
    <n v="11"/>
    <n v="78"/>
  </r>
  <r>
    <x v="1"/>
    <x v="7"/>
    <n v="9"/>
    <n v="99"/>
  </r>
  <r>
    <x v="2"/>
    <x v="8"/>
    <n v="7"/>
    <n v="85"/>
  </r>
  <r>
    <x v="3"/>
    <x v="9"/>
    <n v="10"/>
    <n v="102"/>
  </r>
  <r>
    <x v="4"/>
    <x v="10"/>
    <n v="13"/>
    <n v="77"/>
  </r>
  <r>
    <x v="5"/>
    <x v="11"/>
    <n v="6"/>
    <n v="98"/>
  </r>
  <r>
    <x v="6"/>
    <x v="6"/>
    <n v="13"/>
    <n v="78"/>
  </r>
  <r>
    <x v="7"/>
    <x v="6"/>
    <n v="11"/>
    <n v="78"/>
  </r>
  <r>
    <x v="8"/>
    <x v="6"/>
    <n v="11"/>
    <n v="78"/>
  </r>
  <r>
    <x v="9"/>
    <x v="6"/>
    <n v="11"/>
    <n v="78"/>
  </r>
  <r>
    <x v="10"/>
    <x v="6"/>
    <n v="11"/>
    <n v="78"/>
  </r>
  <r>
    <x v="11"/>
    <x v="6"/>
    <n v="11"/>
    <n v="78"/>
  </r>
  <r>
    <x v="12"/>
    <x v="6"/>
    <n v="11"/>
    <n v="78"/>
  </r>
  <r>
    <x v="13"/>
    <x v="6"/>
    <n v="11"/>
    <n v="78"/>
  </r>
  <r>
    <x v="14"/>
    <x v="6"/>
    <n v="11"/>
    <n v="78"/>
  </r>
  <r>
    <x v="15"/>
    <x v="12"/>
    <n v="9"/>
    <n v="90"/>
  </r>
  <r>
    <x v="16"/>
    <x v="6"/>
    <n v="11"/>
    <n v="78"/>
  </r>
  <r>
    <x v="17"/>
    <x v="6"/>
    <n v="11"/>
    <n v="78"/>
  </r>
  <r>
    <x v="18"/>
    <x v="13"/>
    <n v="9"/>
    <n v="79"/>
  </r>
  <r>
    <x v="19"/>
    <x v="6"/>
    <n v="11"/>
    <n v="78"/>
  </r>
  <r>
    <x v="20"/>
    <x v="6"/>
    <n v="11"/>
    <n v="78"/>
  </r>
  <r>
    <x v="21"/>
    <x v="6"/>
    <n v="11"/>
    <n v="78"/>
  </r>
  <r>
    <x v="22"/>
    <x v="6"/>
    <n v="12"/>
    <n v="78"/>
  </r>
  <r>
    <x v="23"/>
    <x v="6"/>
    <n v="11"/>
    <n v="78"/>
  </r>
  <r>
    <x v="24"/>
    <x v="13"/>
    <n v="11"/>
    <n v="79"/>
  </r>
  <r>
    <x v="25"/>
    <x v="6"/>
    <n v="11"/>
    <n v="78"/>
  </r>
  <r>
    <x v="26"/>
    <x v="14"/>
    <n v="18"/>
    <n v="67"/>
  </r>
  <r>
    <x v="27"/>
    <x v="15"/>
    <n v="11"/>
    <n v="75"/>
  </r>
  <r>
    <x v="28"/>
    <x v="6"/>
    <n v="11"/>
    <n v="78"/>
  </r>
  <r>
    <x v="29"/>
    <x v="6"/>
    <n v="11"/>
    <n v="78"/>
  </r>
  <r>
    <x v="30"/>
    <x v="6"/>
    <n v="11"/>
    <n v="78"/>
  </r>
  <r>
    <x v="31"/>
    <x v="6"/>
    <n v="11"/>
    <n v="78"/>
  </r>
  <r>
    <x v="32"/>
    <x v="9"/>
    <n v="8"/>
    <n v="102"/>
  </r>
  <r>
    <x v="33"/>
    <x v="6"/>
    <n v="11"/>
    <n v="78"/>
  </r>
  <r>
    <x v="34"/>
    <x v="6"/>
    <n v="11"/>
    <n v="78"/>
  </r>
  <r>
    <x v="35"/>
    <x v="6"/>
    <n v="11"/>
    <n v="78"/>
  </r>
  <r>
    <x v="36"/>
    <x v="6"/>
    <n v="11"/>
    <n v="78"/>
  </r>
  <r>
    <x v="37"/>
    <x v="6"/>
    <n v="11"/>
    <n v="78"/>
  </r>
  <r>
    <x v="38"/>
    <x v="6"/>
    <n v="11"/>
    <n v="78"/>
  </r>
  <r>
    <x v="39"/>
    <x v="6"/>
    <n v="11"/>
    <n v="78"/>
  </r>
  <r>
    <x v="40"/>
    <x v="6"/>
    <n v="11"/>
    <n v="78"/>
  </r>
  <r>
    <x v="41"/>
    <x v="6"/>
    <n v="11"/>
    <n v="78"/>
  </r>
  <r>
    <x v="42"/>
    <x v="7"/>
    <n v="8"/>
    <n v="99"/>
  </r>
  <r>
    <x v="43"/>
    <x v="6"/>
    <n v="11"/>
    <n v="78"/>
  </r>
  <r>
    <x v="44"/>
    <x v="6"/>
    <n v="11"/>
    <n v="78"/>
  </r>
  <r>
    <x v="45"/>
    <x v="6"/>
    <n v="11"/>
    <n v="78"/>
  </r>
  <r>
    <x v="46"/>
    <x v="6"/>
    <n v="11"/>
    <n v="78"/>
  </r>
  <r>
    <x v="47"/>
    <x v="6"/>
    <n v="11"/>
    <n v="78"/>
  </r>
  <r>
    <x v="48"/>
    <x v="6"/>
    <n v="11"/>
    <n v="78"/>
  </r>
  <r>
    <x v="49"/>
    <x v="6"/>
    <n v="11"/>
    <n v="78"/>
  </r>
  <r>
    <x v="50"/>
    <x v="6"/>
    <n v="11"/>
    <n v="78"/>
  </r>
  <r>
    <x v="51"/>
    <x v="6"/>
    <n v="11"/>
    <n v="78"/>
  </r>
  <r>
    <x v="52"/>
    <x v="16"/>
    <n v="8"/>
    <n v="103"/>
  </r>
  <r>
    <x v="53"/>
    <x v="17"/>
    <n v="10"/>
    <n v="81"/>
  </r>
  <r>
    <x v="54"/>
    <x v="6"/>
    <n v="11"/>
    <n v="78"/>
  </r>
  <r>
    <x v="55"/>
    <x v="18"/>
    <n v="11"/>
    <n v="82"/>
  </r>
  <r>
    <x v="56"/>
    <x v="6"/>
    <n v="11"/>
    <n v="78"/>
  </r>
  <r>
    <x v="57"/>
    <x v="13"/>
    <n v="11"/>
    <n v="79"/>
  </r>
  <r>
    <x v="58"/>
    <x v="6"/>
    <n v="11"/>
    <n v="78"/>
  </r>
  <r>
    <x v="59"/>
    <x v="17"/>
    <n v="11"/>
    <n v="81"/>
  </r>
  <r>
    <x v="60"/>
    <x v="6"/>
    <n v="11"/>
    <n v="78"/>
  </r>
  <r>
    <x v="61"/>
    <x v="6"/>
    <n v="11"/>
    <n v="78"/>
  </r>
  <r>
    <x v="62"/>
    <x v="6"/>
    <n v="11"/>
    <n v="78"/>
  </r>
  <r>
    <x v="63"/>
    <x v="10"/>
    <n v="11"/>
    <n v="77"/>
  </r>
  <r>
    <x v="64"/>
    <x v="19"/>
    <n v="9"/>
    <n v="92"/>
  </r>
  <r>
    <x v="65"/>
    <x v="10"/>
    <n v="11"/>
    <n v="77"/>
  </r>
  <r>
    <x v="66"/>
    <x v="15"/>
    <n v="11"/>
    <n v="75"/>
  </r>
  <r>
    <x v="67"/>
    <x v="11"/>
    <n v="6"/>
    <n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0"/>
    <n v="160"/>
  </r>
  <r>
    <x v="1"/>
    <x v="0"/>
    <n v="0"/>
    <n v="160"/>
  </r>
  <r>
    <x v="2"/>
    <x v="1"/>
    <n v="1"/>
    <n v="144"/>
  </r>
  <r>
    <x v="3"/>
    <x v="2"/>
    <n v="1"/>
    <n v="134"/>
  </r>
  <r>
    <x v="4"/>
    <x v="3"/>
    <n v="2"/>
    <n v="136"/>
  </r>
  <r>
    <x v="5"/>
    <x v="3"/>
    <n v="3"/>
    <n v="136"/>
  </r>
  <r>
    <x v="6"/>
    <x v="3"/>
    <n v="3"/>
    <n v="136"/>
  </r>
  <r>
    <x v="7"/>
    <x v="4"/>
    <n v="2"/>
    <n v="135"/>
  </r>
  <r>
    <x v="8"/>
    <x v="4"/>
    <n v="4"/>
    <n v="135"/>
  </r>
  <r>
    <x v="9"/>
    <x v="3"/>
    <n v="4"/>
    <n v="136"/>
  </r>
  <r>
    <x v="10"/>
    <x v="3"/>
    <n v="3"/>
    <n v="136"/>
  </r>
  <r>
    <x v="11"/>
    <x v="3"/>
    <n v="3"/>
    <n v="136"/>
  </r>
  <r>
    <x v="12"/>
    <x v="5"/>
    <n v="3"/>
    <n v="137"/>
  </r>
  <r>
    <x v="13"/>
    <x v="5"/>
    <n v="3"/>
    <n v="137"/>
  </r>
  <r>
    <x v="14"/>
    <x v="2"/>
    <n v="3"/>
    <n v="134"/>
  </r>
  <r>
    <x v="15"/>
    <x v="3"/>
    <n v="4"/>
    <n v="136"/>
  </r>
  <r>
    <x v="16"/>
    <x v="2"/>
    <n v="3"/>
    <n v="134"/>
  </r>
  <r>
    <x v="17"/>
    <x v="5"/>
    <n v="2"/>
    <n v="137"/>
  </r>
  <r>
    <x v="18"/>
    <x v="6"/>
    <n v="3"/>
    <n v="157"/>
  </r>
  <r>
    <x v="19"/>
    <x v="3"/>
    <n v="1"/>
    <n v="136"/>
  </r>
  <r>
    <x v="20"/>
    <x v="7"/>
    <n v="2"/>
    <n v="138"/>
  </r>
  <r>
    <x v="21"/>
    <x v="5"/>
    <n v="4"/>
    <n v="137"/>
  </r>
  <r>
    <x v="22"/>
    <x v="7"/>
    <n v="4"/>
    <n v="138"/>
  </r>
  <r>
    <x v="23"/>
    <x v="8"/>
    <n v="3"/>
    <n v="139"/>
  </r>
  <r>
    <x v="24"/>
    <x v="9"/>
    <n v="0"/>
    <n v="142"/>
  </r>
  <r>
    <x v="25"/>
    <x v="3"/>
    <n v="3"/>
    <n v="136"/>
  </r>
  <r>
    <x v="26"/>
    <x v="4"/>
    <n v="2"/>
    <n v="135"/>
  </r>
  <r>
    <x v="27"/>
    <x v="4"/>
    <n v="3"/>
    <n v="135"/>
  </r>
  <r>
    <x v="28"/>
    <x v="2"/>
    <n v="3"/>
    <n v="134"/>
  </r>
  <r>
    <x v="29"/>
    <x v="4"/>
    <n v="2"/>
    <n v="135"/>
  </r>
  <r>
    <x v="30"/>
    <x v="10"/>
    <n v="13"/>
    <n v="111"/>
  </r>
  <r>
    <x v="31"/>
    <x v="11"/>
    <n v="10"/>
    <n v="109"/>
  </r>
  <r>
    <x v="32"/>
    <x v="12"/>
    <n v="0"/>
    <n v="149"/>
  </r>
  <r>
    <x v="33"/>
    <x v="13"/>
    <n v="13"/>
    <n v="110"/>
  </r>
  <r>
    <x v="34"/>
    <x v="14"/>
    <n v="0"/>
    <n v="151"/>
  </r>
  <r>
    <x v="35"/>
    <x v="12"/>
    <n v="0"/>
    <n v="149"/>
  </r>
  <r>
    <x v="36"/>
    <x v="0"/>
    <n v="0"/>
    <n v="160"/>
  </r>
  <r>
    <x v="37"/>
    <x v="0"/>
    <n v="0"/>
    <n v="160"/>
  </r>
  <r>
    <x v="38"/>
    <x v="15"/>
    <n v="12"/>
    <n v="108"/>
  </r>
  <r>
    <x v="39"/>
    <x v="16"/>
    <n v="14"/>
    <n v="106"/>
  </r>
  <r>
    <x v="40"/>
    <x v="17"/>
    <n v="0"/>
    <n v="150"/>
  </r>
  <r>
    <x v="1"/>
    <x v="0"/>
    <n v="0"/>
    <n v="22"/>
  </r>
  <r>
    <x v="36"/>
    <x v="0"/>
    <n v="0"/>
    <n v="22"/>
  </r>
  <r>
    <x v="37"/>
    <x v="0"/>
    <n v="0"/>
    <n v="22"/>
  </r>
  <r>
    <x v="0"/>
    <x v="0"/>
    <n v="10"/>
    <n v="22"/>
  </r>
  <r>
    <x v="18"/>
    <x v="18"/>
    <n v="0"/>
    <n v="21"/>
  </r>
  <r>
    <x v="23"/>
    <x v="18"/>
    <n v="0"/>
    <n v="21"/>
  </r>
  <r>
    <x v="22"/>
    <x v="18"/>
    <n v="10"/>
    <n v="21"/>
  </r>
  <r>
    <x v="2"/>
    <x v="19"/>
    <n v="5"/>
    <n v="18"/>
  </r>
  <r>
    <x v="21"/>
    <x v="19"/>
    <n v="10"/>
    <n v="18"/>
  </r>
  <r>
    <x v="31"/>
    <x v="20"/>
    <n v="42"/>
    <n v="14"/>
  </r>
  <r>
    <x v="34"/>
    <x v="14"/>
    <n v="41"/>
    <n v="13"/>
  </r>
  <r>
    <x v="35"/>
    <x v="17"/>
    <n v="22"/>
    <n v="12"/>
  </r>
  <r>
    <x v="14"/>
    <x v="17"/>
    <n v="29"/>
    <n v="12"/>
  </r>
  <r>
    <x v="3"/>
    <x v="17"/>
    <n v="30"/>
    <n v="12"/>
  </r>
  <r>
    <x v="4"/>
    <x v="17"/>
    <n v="30"/>
    <n v="12"/>
  </r>
  <r>
    <x v="5"/>
    <x v="17"/>
    <n v="30"/>
    <n v="12"/>
  </r>
  <r>
    <x v="6"/>
    <x v="17"/>
    <n v="30"/>
    <n v="12"/>
  </r>
  <r>
    <x v="7"/>
    <x v="17"/>
    <n v="30"/>
    <n v="12"/>
  </r>
  <r>
    <x v="8"/>
    <x v="17"/>
    <n v="30"/>
    <n v="12"/>
  </r>
  <r>
    <x v="9"/>
    <x v="17"/>
    <n v="30"/>
    <n v="12"/>
  </r>
  <r>
    <x v="10"/>
    <x v="17"/>
    <n v="30"/>
    <n v="12"/>
  </r>
  <r>
    <x v="11"/>
    <x v="17"/>
    <n v="30"/>
    <n v="12"/>
  </r>
  <r>
    <x v="12"/>
    <x v="17"/>
    <n v="30"/>
    <n v="12"/>
  </r>
  <r>
    <x v="13"/>
    <x v="17"/>
    <n v="30"/>
    <n v="12"/>
  </r>
  <r>
    <x v="16"/>
    <x v="17"/>
    <n v="30"/>
    <n v="12"/>
  </r>
  <r>
    <x v="20"/>
    <x v="17"/>
    <n v="30"/>
    <n v="12"/>
  </r>
  <r>
    <x v="28"/>
    <x v="17"/>
    <n v="30"/>
    <n v="12"/>
  </r>
  <r>
    <x v="29"/>
    <x v="17"/>
    <n v="30"/>
    <n v="12"/>
  </r>
  <r>
    <x v="30"/>
    <x v="17"/>
    <n v="30"/>
    <n v="12"/>
  </r>
  <r>
    <x v="33"/>
    <x v="17"/>
    <n v="30"/>
    <n v="12"/>
  </r>
  <r>
    <x v="32"/>
    <x v="17"/>
    <n v="36"/>
    <n v="12"/>
  </r>
  <r>
    <x v="38"/>
    <x v="17"/>
    <n v="36"/>
    <n v="12"/>
  </r>
  <r>
    <x v="27"/>
    <x v="12"/>
    <n v="31"/>
    <n v="11"/>
  </r>
  <r>
    <x v="15"/>
    <x v="12"/>
    <n v="35"/>
    <n v="11"/>
  </r>
  <r>
    <x v="39"/>
    <x v="12"/>
    <n v="37"/>
    <n v="11"/>
  </r>
  <r>
    <x v="26"/>
    <x v="12"/>
    <n v="42"/>
    <n v="11"/>
  </r>
  <r>
    <x v="25"/>
    <x v="21"/>
    <n v="66"/>
    <n v="9"/>
  </r>
  <r>
    <x v="40"/>
    <x v="21"/>
    <n v="68"/>
    <n v="9"/>
  </r>
  <r>
    <x v="24"/>
    <x v="21"/>
    <n v="69"/>
    <n v="9"/>
  </r>
  <r>
    <x v="17"/>
    <x v="21"/>
    <n v="84"/>
    <n v="9"/>
  </r>
  <r>
    <x v="19"/>
    <x v="21"/>
    <n v="8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F50C-3368-3B4E-91D5-21B6C10EDADE}" name="PivotTable19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lowdroid">
  <location ref="A3:D72" firstHeaderRow="0" firstDataRow="1" firstDataCol="1"/>
  <pivotFields count="4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>
      <items count="21">
        <item x="2"/>
        <item x="0"/>
        <item x="3"/>
        <item x="1"/>
        <item x="4"/>
        <item x="5"/>
        <item x="16"/>
        <item x="9"/>
        <item x="7"/>
        <item x="11"/>
        <item x="19"/>
        <item x="12"/>
        <item x="8"/>
        <item x="18"/>
        <item x="17"/>
        <item x="13"/>
        <item x="6"/>
        <item x="10"/>
        <item x="15"/>
        <item x="14"/>
        <item t="default"/>
      </items>
    </pivotField>
    <pivotField dataField="1" showAll="0"/>
    <pivotField dataField="1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P" fld="1" baseField="0" baseItem="0"/>
    <dataField name="Sum of FP" fld="2" baseField="0" baseItem="0"/>
    <dataField name="Sum of F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DADDD-8B7F-2148-AD87-32EB5EB17456}" name="PivotTable21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5" firstHeaderRow="0" firstDataRow="1" firstDataCol="1"/>
  <pivotFields count="4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>
      <items count="23">
        <item x="0"/>
        <item x="18"/>
        <item x="6"/>
        <item x="19"/>
        <item x="20"/>
        <item x="14"/>
        <item x="17"/>
        <item x="12"/>
        <item x="21"/>
        <item x="1"/>
        <item x="9"/>
        <item x="8"/>
        <item x="7"/>
        <item x="5"/>
        <item x="3"/>
        <item x="4"/>
        <item x="2"/>
        <item x="10"/>
        <item x="13"/>
        <item x="11"/>
        <item x="15"/>
        <item x="16"/>
        <item t="default"/>
      </items>
    </pivotField>
    <pivotField dataField="1"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P" fld="1" baseField="0" baseItem="0"/>
    <dataField name="Sum of FP" fld="2" baseField="0" baseItem="0"/>
    <dataField name="Sum of F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56443-FBDD-0248-BBBD-7D6E35C2321D}" name="Table1" displayName="Table1" ref="A1:D137" totalsRowShown="0">
  <autoFilter ref="A1:D137" xr:uid="{8291F7E7-E2E3-B643-9914-ABDB60F65945}"/>
  <sortState xmlns:xlrd2="http://schemas.microsoft.com/office/spreadsheetml/2017/richdata2" ref="A2:D69">
    <sortCondition ref="A1:A69"/>
  </sortState>
  <tableColumns count="4">
    <tableColumn id="1" xr3:uid="{91B26C00-1EAC-3640-A3DD-84C0E3DC92BD}" name="config" dataDxfId="4"/>
    <tableColumn id="2" xr3:uid="{38E814EA-BC93-EE44-9400-0552E25E3AA9}" name="TP"/>
    <tableColumn id="3" xr3:uid="{325C9125-0D2E-4D44-BC6A-D985FD7A8A0E}" name="FP"/>
    <tableColumn id="4" xr3:uid="{0D8C34A9-C21C-794B-89BA-7E5CEE6D211E}" name="FN" dataDxfId="3">
      <calculatedColumnFormula>12-Table1[[#This Row],[TP]]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784D4-33C9-0F46-AB41-8E664BBC3BFE}" name="Table2" displayName="Table2" ref="A1:D83" totalsRowShown="0">
  <autoFilter ref="A1:D83" xr:uid="{7FB3D090-9D70-BF4D-9118-34C384D7CD61}"/>
  <tableColumns count="4">
    <tableColumn id="1" xr3:uid="{64103137-F143-AE43-8E7A-5B5738693C7B}" name="config" dataDxfId="2"/>
    <tableColumn id="2" xr3:uid="{69433E06-7C72-3241-9947-49B975B304F8}" name="TP" dataDxfId="1"/>
    <tableColumn id="3" xr3:uid="{EC13D31E-308C-F940-B501-3CBCC549ABDE}" name="FP" dataDxfId="0"/>
    <tableColumn id="4" xr3:uid="{8BDDD4A3-1853-E947-BF8C-D913E15A836B}" name="FN">
      <calculatedColumnFormula>22-B2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AB17-0948-2546-9955-8825A5D8BA71}">
  <dimension ref="A1:D137"/>
  <sheetViews>
    <sheetView workbookViewId="0">
      <selection activeCell="A114" sqref="A114"/>
    </sheetView>
  </sheetViews>
  <sheetFormatPr baseColWidth="10" defaultRowHeight="16" x14ac:dyDescent="0.2"/>
  <cols>
    <col min="1" max="1" width="43.83203125" bestFit="1" customWidth="1"/>
  </cols>
  <sheetData>
    <row r="1" spans="1:4" x14ac:dyDescent="0.2">
      <c r="A1" t="s">
        <v>68</v>
      </c>
      <c r="B1" t="s">
        <v>69</v>
      </c>
      <c r="C1" t="s">
        <v>70</v>
      </c>
      <c r="D1" t="s">
        <v>71</v>
      </c>
    </row>
    <row r="2" spans="1:4" x14ac:dyDescent="0.2">
      <c r="A2" s="1" t="s">
        <v>0</v>
      </c>
      <c r="B2">
        <v>1</v>
      </c>
      <c r="C2">
        <v>4</v>
      </c>
      <c r="D2">
        <f>12-Table1[[#This Row],[TP]]</f>
        <v>11</v>
      </c>
    </row>
    <row r="3" spans="1:4" x14ac:dyDescent="0.2">
      <c r="A3" s="1" t="s">
        <v>1</v>
      </c>
      <c r="B3">
        <v>3</v>
      </c>
      <c r="C3">
        <v>32</v>
      </c>
      <c r="D3">
        <f>12-Table1[[#This Row],[TP]]</f>
        <v>9</v>
      </c>
    </row>
    <row r="4" spans="1:4" x14ac:dyDescent="0.2">
      <c r="A4" s="1" t="s">
        <v>2</v>
      </c>
      <c r="B4">
        <v>1</v>
      </c>
      <c r="C4">
        <v>1</v>
      </c>
      <c r="D4">
        <f>12-Table1[[#This Row],[TP]]</f>
        <v>11</v>
      </c>
    </row>
    <row r="5" spans="1:4" x14ac:dyDescent="0.2">
      <c r="A5" s="1" t="s">
        <v>3</v>
      </c>
      <c r="B5">
        <v>0</v>
      </c>
      <c r="C5">
        <v>10</v>
      </c>
      <c r="D5">
        <f>12-Table1[[#This Row],[TP]]</f>
        <v>12</v>
      </c>
    </row>
    <row r="6" spans="1:4" x14ac:dyDescent="0.2">
      <c r="A6" s="1" t="s">
        <v>4</v>
      </c>
      <c r="B6">
        <v>1</v>
      </c>
      <c r="C6">
        <v>5</v>
      </c>
      <c r="D6">
        <f>12-Table1[[#This Row],[TP]]</f>
        <v>11</v>
      </c>
    </row>
    <row r="7" spans="1:4" x14ac:dyDescent="0.2">
      <c r="A7" s="1" t="s">
        <v>5</v>
      </c>
      <c r="B7">
        <v>1</v>
      </c>
      <c r="C7">
        <v>1</v>
      </c>
      <c r="D7">
        <f>12-Table1[[#This Row],[TP]]</f>
        <v>11</v>
      </c>
    </row>
    <row r="8" spans="1:4" x14ac:dyDescent="0.2">
      <c r="A8" s="1" t="s">
        <v>6</v>
      </c>
      <c r="B8">
        <v>1</v>
      </c>
      <c r="C8">
        <v>13</v>
      </c>
      <c r="D8">
        <f>12-Table1[[#This Row],[TP]]</f>
        <v>11</v>
      </c>
    </row>
    <row r="9" spans="1:4" x14ac:dyDescent="0.2">
      <c r="A9" s="1" t="s">
        <v>7</v>
      </c>
      <c r="B9">
        <v>1</v>
      </c>
      <c r="C9">
        <v>4</v>
      </c>
      <c r="D9">
        <f>12-Table1[[#This Row],[TP]]</f>
        <v>11</v>
      </c>
    </row>
    <row r="10" spans="1:4" x14ac:dyDescent="0.2">
      <c r="A10" s="1" t="s">
        <v>8</v>
      </c>
      <c r="B10">
        <v>1</v>
      </c>
      <c r="C10">
        <v>6</v>
      </c>
      <c r="D10">
        <f>12-Table1[[#This Row],[TP]]</f>
        <v>11</v>
      </c>
    </row>
    <row r="11" spans="1:4" x14ac:dyDescent="0.2">
      <c r="A11" s="1" t="s">
        <v>9</v>
      </c>
      <c r="B11">
        <v>1</v>
      </c>
      <c r="C11">
        <v>4</v>
      </c>
      <c r="D11">
        <f>12-Table1[[#This Row],[TP]]</f>
        <v>11</v>
      </c>
    </row>
    <row r="12" spans="1:4" x14ac:dyDescent="0.2">
      <c r="A12" s="1" t="s">
        <v>10</v>
      </c>
      <c r="B12">
        <v>1</v>
      </c>
      <c r="C12">
        <v>6</v>
      </c>
      <c r="D12">
        <f>12-Table1[[#This Row],[TP]]</f>
        <v>11</v>
      </c>
    </row>
    <row r="13" spans="1:4" x14ac:dyDescent="0.2">
      <c r="A13" s="1" t="s">
        <v>11</v>
      </c>
      <c r="B13">
        <v>1</v>
      </c>
      <c r="C13">
        <v>4</v>
      </c>
      <c r="D13">
        <f>12-Table1[[#This Row],[TP]]</f>
        <v>11</v>
      </c>
    </row>
    <row r="14" spans="1:4" x14ac:dyDescent="0.2">
      <c r="A14" s="1" t="s">
        <v>12</v>
      </c>
      <c r="B14">
        <v>1</v>
      </c>
      <c r="C14">
        <v>4</v>
      </c>
      <c r="D14">
        <f>12-Table1[[#This Row],[TP]]</f>
        <v>11</v>
      </c>
    </row>
    <row r="15" spans="1:4" x14ac:dyDescent="0.2">
      <c r="A15" s="1" t="s">
        <v>13</v>
      </c>
      <c r="B15">
        <v>1</v>
      </c>
      <c r="C15">
        <v>4</v>
      </c>
      <c r="D15">
        <f>12-Table1[[#This Row],[TP]]</f>
        <v>11</v>
      </c>
    </row>
    <row r="16" spans="1:4" x14ac:dyDescent="0.2">
      <c r="A16" s="1" t="s">
        <v>14</v>
      </c>
      <c r="B16">
        <v>1</v>
      </c>
      <c r="C16">
        <v>4</v>
      </c>
      <c r="D16">
        <f>12-Table1[[#This Row],[TP]]</f>
        <v>11</v>
      </c>
    </row>
    <row r="17" spans="1:4" x14ac:dyDescent="0.2">
      <c r="A17" s="1" t="s">
        <v>15</v>
      </c>
      <c r="B17">
        <v>1</v>
      </c>
      <c r="C17">
        <v>4</v>
      </c>
      <c r="D17">
        <f>12-Table1[[#This Row],[TP]]</f>
        <v>11</v>
      </c>
    </row>
    <row r="18" spans="1:4" x14ac:dyDescent="0.2">
      <c r="A18" s="1" t="s">
        <v>16</v>
      </c>
      <c r="B18">
        <v>1</v>
      </c>
      <c r="C18">
        <v>4</v>
      </c>
      <c r="D18">
        <f>12-Table1[[#This Row],[TP]]</f>
        <v>11</v>
      </c>
    </row>
    <row r="19" spans="1:4" x14ac:dyDescent="0.2">
      <c r="A19" s="1" t="s">
        <v>17</v>
      </c>
      <c r="B19">
        <v>2</v>
      </c>
      <c r="C19">
        <v>3</v>
      </c>
      <c r="D19">
        <f>12-Table1[[#This Row],[TP]]</f>
        <v>10</v>
      </c>
    </row>
    <row r="20" spans="1:4" x14ac:dyDescent="0.2">
      <c r="A20" s="1" t="s">
        <v>18</v>
      </c>
      <c r="B20">
        <v>1</v>
      </c>
      <c r="C20">
        <v>2</v>
      </c>
      <c r="D20">
        <f>12-Table1[[#This Row],[TP]]</f>
        <v>11</v>
      </c>
    </row>
    <row r="21" spans="1:4" x14ac:dyDescent="0.2">
      <c r="A21" s="1" t="s">
        <v>19</v>
      </c>
      <c r="B21">
        <v>2</v>
      </c>
      <c r="C21">
        <v>3</v>
      </c>
      <c r="D21">
        <f>12-Table1[[#This Row],[TP]]</f>
        <v>10</v>
      </c>
    </row>
    <row r="22" spans="1:4" x14ac:dyDescent="0.2">
      <c r="A22" s="1" t="s">
        <v>20</v>
      </c>
      <c r="B22">
        <v>1</v>
      </c>
      <c r="C22">
        <v>4</v>
      </c>
      <c r="D22">
        <f>12-Table1[[#This Row],[TP]]</f>
        <v>11</v>
      </c>
    </row>
    <row r="23" spans="1:4" x14ac:dyDescent="0.2">
      <c r="A23" s="1" t="s">
        <v>21</v>
      </c>
      <c r="B23">
        <v>1</v>
      </c>
      <c r="C23">
        <v>4</v>
      </c>
      <c r="D23">
        <f>12-Table1[[#This Row],[TP]]</f>
        <v>11</v>
      </c>
    </row>
    <row r="24" spans="1:4" x14ac:dyDescent="0.2">
      <c r="A24" s="1" t="s">
        <v>22</v>
      </c>
      <c r="B24">
        <v>1</v>
      </c>
      <c r="C24">
        <v>4</v>
      </c>
      <c r="D24">
        <f>12-Table1[[#This Row],[TP]]</f>
        <v>11</v>
      </c>
    </row>
    <row r="25" spans="1:4" x14ac:dyDescent="0.2">
      <c r="A25" s="1" t="s">
        <v>23</v>
      </c>
      <c r="B25">
        <v>1</v>
      </c>
      <c r="C25">
        <v>4</v>
      </c>
      <c r="D25">
        <f>12-Table1[[#This Row],[TP]]</f>
        <v>11</v>
      </c>
    </row>
    <row r="26" spans="1:4" x14ac:dyDescent="0.2">
      <c r="A26" s="1" t="s">
        <v>24</v>
      </c>
      <c r="B26">
        <v>1</v>
      </c>
      <c r="C26">
        <v>4</v>
      </c>
      <c r="D26">
        <f>12-Table1[[#This Row],[TP]]</f>
        <v>11</v>
      </c>
    </row>
    <row r="27" spans="1:4" x14ac:dyDescent="0.2">
      <c r="A27" s="1" t="s">
        <v>25</v>
      </c>
      <c r="B27">
        <v>1</v>
      </c>
      <c r="C27">
        <v>4</v>
      </c>
      <c r="D27">
        <f>12-Table1[[#This Row],[TP]]</f>
        <v>11</v>
      </c>
    </row>
    <row r="28" spans="1:4" x14ac:dyDescent="0.2">
      <c r="A28" s="1" t="s">
        <v>26</v>
      </c>
      <c r="B28">
        <v>1</v>
      </c>
      <c r="C28">
        <v>8</v>
      </c>
      <c r="D28">
        <f>12-Table1[[#This Row],[TP]]</f>
        <v>11</v>
      </c>
    </row>
    <row r="29" spans="1:4" x14ac:dyDescent="0.2">
      <c r="A29" s="1" t="s">
        <v>27</v>
      </c>
      <c r="B29">
        <v>1</v>
      </c>
      <c r="C29">
        <v>4</v>
      </c>
      <c r="D29">
        <f>12-Table1[[#This Row],[TP]]</f>
        <v>11</v>
      </c>
    </row>
    <row r="30" spans="1:4" x14ac:dyDescent="0.2">
      <c r="A30" s="1" t="s">
        <v>28</v>
      </c>
      <c r="B30">
        <v>1</v>
      </c>
      <c r="C30">
        <v>8</v>
      </c>
      <c r="D30">
        <f>12-Table1[[#This Row],[TP]]</f>
        <v>11</v>
      </c>
    </row>
    <row r="31" spans="1:4" x14ac:dyDescent="0.2">
      <c r="A31" s="1" t="s">
        <v>29</v>
      </c>
      <c r="B31">
        <v>1</v>
      </c>
      <c r="C31">
        <v>4</v>
      </c>
      <c r="D31">
        <f>12-Table1[[#This Row],[TP]]</f>
        <v>11</v>
      </c>
    </row>
    <row r="32" spans="1:4" x14ac:dyDescent="0.2">
      <c r="A32" s="1" t="s">
        <v>30</v>
      </c>
      <c r="B32">
        <v>1</v>
      </c>
      <c r="C32">
        <v>4</v>
      </c>
      <c r="D32">
        <f>12-Table1[[#This Row],[TP]]</f>
        <v>11</v>
      </c>
    </row>
    <row r="33" spans="1:4" x14ac:dyDescent="0.2">
      <c r="A33" s="1" t="s">
        <v>31</v>
      </c>
      <c r="B33">
        <v>1</v>
      </c>
      <c r="C33">
        <v>4</v>
      </c>
      <c r="D33">
        <f>12-Table1[[#This Row],[TP]]</f>
        <v>11</v>
      </c>
    </row>
    <row r="34" spans="1:4" x14ac:dyDescent="0.2">
      <c r="A34" s="1" t="s">
        <v>32</v>
      </c>
      <c r="B34">
        <v>1</v>
      </c>
      <c r="C34">
        <v>1</v>
      </c>
      <c r="D34">
        <f>12-Table1[[#This Row],[TP]]</f>
        <v>11</v>
      </c>
    </row>
    <row r="35" spans="1:4" x14ac:dyDescent="0.2">
      <c r="A35" s="1" t="s">
        <v>33</v>
      </c>
      <c r="B35">
        <v>1</v>
      </c>
      <c r="C35">
        <v>4</v>
      </c>
      <c r="D35">
        <f>12-Table1[[#This Row],[TP]]</f>
        <v>11</v>
      </c>
    </row>
    <row r="36" spans="1:4" x14ac:dyDescent="0.2">
      <c r="A36" s="1" t="s">
        <v>34</v>
      </c>
      <c r="B36">
        <v>1</v>
      </c>
      <c r="C36">
        <v>4</v>
      </c>
      <c r="D36">
        <f>12-Table1[[#This Row],[TP]]</f>
        <v>11</v>
      </c>
    </row>
    <row r="37" spans="1:4" x14ac:dyDescent="0.2">
      <c r="A37" s="1" t="s">
        <v>35</v>
      </c>
      <c r="B37">
        <v>1</v>
      </c>
      <c r="C37">
        <v>4</v>
      </c>
      <c r="D37">
        <f>12-Table1[[#This Row],[TP]]</f>
        <v>11</v>
      </c>
    </row>
    <row r="38" spans="1:4" x14ac:dyDescent="0.2">
      <c r="A38" s="1" t="s">
        <v>36</v>
      </c>
      <c r="B38">
        <v>1</v>
      </c>
      <c r="C38">
        <v>4</v>
      </c>
      <c r="D38">
        <f>12-Table1[[#This Row],[TP]]</f>
        <v>11</v>
      </c>
    </row>
    <row r="39" spans="1:4" x14ac:dyDescent="0.2">
      <c r="A39" s="1" t="s">
        <v>37</v>
      </c>
      <c r="B39">
        <v>1</v>
      </c>
      <c r="C39">
        <v>4</v>
      </c>
      <c r="D39">
        <f>12-Table1[[#This Row],[TP]]</f>
        <v>11</v>
      </c>
    </row>
    <row r="40" spans="1:4" x14ac:dyDescent="0.2">
      <c r="A40" s="1" t="s">
        <v>38</v>
      </c>
      <c r="B40">
        <v>1</v>
      </c>
      <c r="C40">
        <v>4</v>
      </c>
      <c r="D40">
        <f>12-Table1[[#This Row],[TP]]</f>
        <v>11</v>
      </c>
    </row>
    <row r="41" spans="1:4" x14ac:dyDescent="0.2">
      <c r="A41" s="1" t="s">
        <v>39</v>
      </c>
      <c r="B41">
        <v>1</v>
      </c>
      <c r="C41">
        <v>4</v>
      </c>
      <c r="D41">
        <f>12-Table1[[#This Row],[TP]]</f>
        <v>11</v>
      </c>
    </row>
    <row r="42" spans="1:4" x14ac:dyDescent="0.2">
      <c r="A42" s="1" t="s">
        <v>40</v>
      </c>
      <c r="B42">
        <v>1</v>
      </c>
      <c r="C42">
        <v>4</v>
      </c>
      <c r="D42">
        <f>12-Table1[[#This Row],[TP]]</f>
        <v>11</v>
      </c>
    </row>
    <row r="43" spans="1:4" x14ac:dyDescent="0.2">
      <c r="A43" s="1" t="s">
        <v>41</v>
      </c>
      <c r="B43">
        <v>1</v>
      </c>
      <c r="C43">
        <v>4</v>
      </c>
      <c r="D43">
        <f>12-Table1[[#This Row],[TP]]</f>
        <v>11</v>
      </c>
    </row>
    <row r="44" spans="1:4" x14ac:dyDescent="0.2">
      <c r="A44" s="1" t="s">
        <v>42</v>
      </c>
      <c r="B44">
        <v>1</v>
      </c>
      <c r="C44">
        <v>1</v>
      </c>
      <c r="D44">
        <f>12-Table1[[#This Row],[TP]]</f>
        <v>11</v>
      </c>
    </row>
    <row r="45" spans="1:4" x14ac:dyDescent="0.2">
      <c r="A45" s="1" t="s">
        <v>43</v>
      </c>
      <c r="B45">
        <v>1</v>
      </c>
      <c r="C45">
        <v>4</v>
      </c>
      <c r="D45">
        <f>12-Table1[[#This Row],[TP]]</f>
        <v>11</v>
      </c>
    </row>
    <row r="46" spans="1:4" x14ac:dyDescent="0.2">
      <c r="A46" s="1" t="s">
        <v>44</v>
      </c>
      <c r="B46">
        <v>1</v>
      </c>
      <c r="C46">
        <v>4</v>
      </c>
      <c r="D46">
        <f>12-Table1[[#This Row],[TP]]</f>
        <v>11</v>
      </c>
    </row>
    <row r="47" spans="1:4" x14ac:dyDescent="0.2">
      <c r="A47" s="1" t="s">
        <v>45</v>
      </c>
      <c r="B47">
        <v>1</v>
      </c>
      <c r="C47">
        <v>4</v>
      </c>
      <c r="D47">
        <f>12-Table1[[#This Row],[TP]]</f>
        <v>11</v>
      </c>
    </row>
    <row r="48" spans="1:4" x14ac:dyDescent="0.2">
      <c r="A48" s="1" t="s">
        <v>46</v>
      </c>
      <c r="B48">
        <v>1</v>
      </c>
      <c r="C48">
        <v>4</v>
      </c>
      <c r="D48">
        <f>12-Table1[[#This Row],[TP]]</f>
        <v>11</v>
      </c>
    </row>
    <row r="49" spans="1:4" x14ac:dyDescent="0.2">
      <c r="A49" s="1" t="s">
        <v>47</v>
      </c>
      <c r="B49">
        <v>1</v>
      </c>
      <c r="C49">
        <v>4</v>
      </c>
      <c r="D49">
        <f>12-Table1[[#This Row],[TP]]</f>
        <v>11</v>
      </c>
    </row>
    <row r="50" spans="1:4" x14ac:dyDescent="0.2">
      <c r="A50" s="1" t="s">
        <v>48</v>
      </c>
      <c r="B50">
        <v>1</v>
      </c>
      <c r="C50">
        <v>4</v>
      </c>
      <c r="D50">
        <f>12-Table1[[#This Row],[TP]]</f>
        <v>11</v>
      </c>
    </row>
    <row r="51" spans="1:4" x14ac:dyDescent="0.2">
      <c r="A51" s="1" t="s">
        <v>49</v>
      </c>
      <c r="B51">
        <v>1</v>
      </c>
      <c r="C51">
        <v>4</v>
      </c>
      <c r="D51">
        <f>12-Table1[[#This Row],[TP]]</f>
        <v>11</v>
      </c>
    </row>
    <row r="52" spans="1:4" x14ac:dyDescent="0.2">
      <c r="A52" s="1" t="s">
        <v>50</v>
      </c>
      <c r="B52">
        <v>1</v>
      </c>
      <c r="C52">
        <v>4</v>
      </c>
      <c r="D52">
        <f>12-Table1[[#This Row],[TP]]</f>
        <v>11</v>
      </c>
    </row>
    <row r="53" spans="1:4" x14ac:dyDescent="0.2">
      <c r="A53" s="1" t="s">
        <v>51</v>
      </c>
      <c r="B53">
        <v>1</v>
      </c>
      <c r="C53">
        <v>4</v>
      </c>
      <c r="D53">
        <f>12-Table1[[#This Row],[TP]]</f>
        <v>11</v>
      </c>
    </row>
    <row r="54" spans="1:4" x14ac:dyDescent="0.2">
      <c r="A54" s="1" t="s">
        <v>52</v>
      </c>
      <c r="B54">
        <v>1</v>
      </c>
      <c r="C54">
        <v>1</v>
      </c>
      <c r="D54">
        <f>12-Table1[[#This Row],[TP]]</f>
        <v>11</v>
      </c>
    </row>
    <row r="55" spans="1:4" x14ac:dyDescent="0.2">
      <c r="A55" s="1" t="s">
        <v>53</v>
      </c>
      <c r="B55">
        <v>1</v>
      </c>
      <c r="C55">
        <v>4</v>
      </c>
      <c r="D55">
        <f>12-Table1[[#This Row],[TP]]</f>
        <v>11</v>
      </c>
    </row>
    <row r="56" spans="1:4" x14ac:dyDescent="0.2">
      <c r="A56" s="1" t="s">
        <v>54</v>
      </c>
      <c r="B56">
        <v>1</v>
      </c>
      <c r="C56">
        <v>4</v>
      </c>
      <c r="D56">
        <f>12-Table1[[#This Row],[TP]]</f>
        <v>11</v>
      </c>
    </row>
    <row r="57" spans="1:4" x14ac:dyDescent="0.2">
      <c r="A57" s="1" t="s">
        <v>55</v>
      </c>
      <c r="B57">
        <v>1</v>
      </c>
      <c r="C57">
        <v>4</v>
      </c>
      <c r="D57">
        <f>12-Table1[[#This Row],[TP]]</f>
        <v>11</v>
      </c>
    </row>
    <row r="58" spans="1:4" x14ac:dyDescent="0.2">
      <c r="A58" s="1" t="s">
        <v>56</v>
      </c>
      <c r="B58">
        <v>1</v>
      </c>
      <c r="C58">
        <v>2</v>
      </c>
      <c r="D58">
        <f>12-Table1[[#This Row],[TP]]</f>
        <v>11</v>
      </c>
    </row>
    <row r="59" spans="1:4" x14ac:dyDescent="0.2">
      <c r="A59" s="1" t="s">
        <v>57</v>
      </c>
      <c r="B59">
        <v>1</v>
      </c>
      <c r="C59">
        <v>3</v>
      </c>
      <c r="D59">
        <f>12-Table1[[#This Row],[TP]]</f>
        <v>11</v>
      </c>
    </row>
    <row r="60" spans="1:4" x14ac:dyDescent="0.2">
      <c r="A60" s="1" t="s">
        <v>58</v>
      </c>
      <c r="B60">
        <v>1</v>
      </c>
      <c r="C60">
        <v>4</v>
      </c>
      <c r="D60">
        <f>12-Table1[[#This Row],[TP]]</f>
        <v>11</v>
      </c>
    </row>
    <row r="61" spans="1:4" x14ac:dyDescent="0.2">
      <c r="A61" s="1" t="s">
        <v>59</v>
      </c>
      <c r="B61">
        <v>0</v>
      </c>
      <c r="C61">
        <v>3</v>
      </c>
      <c r="D61">
        <f>12-Table1[[#This Row],[TP]]</f>
        <v>12</v>
      </c>
    </row>
    <row r="62" spans="1:4" x14ac:dyDescent="0.2">
      <c r="A62" s="1" t="s">
        <v>60</v>
      </c>
      <c r="B62">
        <v>1</v>
      </c>
      <c r="C62">
        <v>4</v>
      </c>
      <c r="D62">
        <f>12-Table1[[#This Row],[TP]]</f>
        <v>11</v>
      </c>
    </row>
    <row r="63" spans="1:4" x14ac:dyDescent="0.2">
      <c r="A63" s="1" t="s">
        <v>61</v>
      </c>
      <c r="B63">
        <v>1</v>
      </c>
      <c r="C63">
        <v>4</v>
      </c>
      <c r="D63">
        <f>12-Table1[[#This Row],[TP]]</f>
        <v>11</v>
      </c>
    </row>
    <row r="64" spans="1:4" x14ac:dyDescent="0.2">
      <c r="A64" s="1" t="s">
        <v>62</v>
      </c>
      <c r="B64">
        <v>1</v>
      </c>
      <c r="C64">
        <v>4</v>
      </c>
      <c r="D64">
        <f>12-Table1[[#This Row],[TP]]</f>
        <v>11</v>
      </c>
    </row>
    <row r="65" spans="1:4" x14ac:dyDescent="0.2">
      <c r="A65" s="1" t="s">
        <v>63</v>
      </c>
      <c r="B65">
        <v>1</v>
      </c>
      <c r="C65">
        <v>4</v>
      </c>
      <c r="D65">
        <f>12-Table1[[#This Row],[TP]]</f>
        <v>11</v>
      </c>
    </row>
    <row r="66" spans="1:4" x14ac:dyDescent="0.2">
      <c r="A66" s="1" t="s">
        <v>64</v>
      </c>
      <c r="B66">
        <v>1</v>
      </c>
      <c r="C66">
        <v>3</v>
      </c>
      <c r="D66">
        <f>12-Table1[[#This Row],[TP]]</f>
        <v>11</v>
      </c>
    </row>
    <row r="67" spans="1:4" x14ac:dyDescent="0.2">
      <c r="A67" s="1" t="s">
        <v>65</v>
      </c>
      <c r="B67">
        <v>4</v>
      </c>
      <c r="C67">
        <v>12</v>
      </c>
      <c r="D67">
        <f>12-Table1[[#This Row],[TP]]</f>
        <v>8</v>
      </c>
    </row>
    <row r="68" spans="1:4" x14ac:dyDescent="0.2">
      <c r="A68" s="1" t="s">
        <v>66</v>
      </c>
      <c r="B68">
        <v>7</v>
      </c>
      <c r="C68">
        <v>4</v>
      </c>
      <c r="D68">
        <f>12-Table1[[#This Row],[TP]]</f>
        <v>5</v>
      </c>
    </row>
    <row r="69" spans="1:4" x14ac:dyDescent="0.2">
      <c r="A69" s="1" t="s">
        <v>67</v>
      </c>
      <c r="B69">
        <v>1</v>
      </c>
      <c r="C69">
        <v>2</v>
      </c>
      <c r="D69">
        <f>12-Table1[[#This Row],[TP]]</f>
        <v>11</v>
      </c>
    </row>
    <row r="70" spans="1:4" x14ac:dyDescent="0.2">
      <c r="A70" s="1" t="s">
        <v>0</v>
      </c>
      <c r="B70">
        <v>82</v>
      </c>
      <c r="C70">
        <v>11</v>
      </c>
      <c r="D70" s="2">
        <v>78</v>
      </c>
    </row>
    <row r="71" spans="1:4" x14ac:dyDescent="0.2">
      <c r="A71" s="1" t="s">
        <v>1</v>
      </c>
      <c r="B71">
        <v>61</v>
      </c>
      <c r="C71">
        <v>9</v>
      </c>
      <c r="D71" s="2">
        <v>99</v>
      </c>
    </row>
    <row r="72" spans="1:4" x14ac:dyDescent="0.2">
      <c r="A72" s="1" t="s">
        <v>2</v>
      </c>
      <c r="B72">
        <v>75</v>
      </c>
      <c r="C72">
        <v>7</v>
      </c>
      <c r="D72" s="2">
        <v>85</v>
      </c>
    </row>
    <row r="73" spans="1:4" x14ac:dyDescent="0.2">
      <c r="A73" s="1" t="s">
        <v>3</v>
      </c>
      <c r="B73">
        <v>58</v>
      </c>
      <c r="C73">
        <v>10</v>
      </c>
      <c r="D73" s="2">
        <v>102</v>
      </c>
    </row>
    <row r="74" spans="1:4" x14ac:dyDescent="0.2">
      <c r="A74" s="1" t="s">
        <v>4</v>
      </c>
      <c r="B74">
        <v>83</v>
      </c>
      <c r="C74">
        <v>13</v>
      </c>
      <c r="D74" s="2">
        <v>77</v>
      </c>
    </row>
    <row r="75" spans="1:4" x14ac:dyDescent="0.2">
      <c r="A75" s="1" t="s">
        <v>5</v>
      </c>
      <c r="B75">
        <v>62</v>
      </c>
      <c r="C75">
        <v>6</v>
      </c>
      <c r="D75" s="2">
        <v>98</v>
      </c>
    </row>
    <row r="76" spans="1:4" x14ac:dyDescent="0.2">
      <c r="A76" s="1" t="s">
        <v>6</v>
      </c>
      <c r="B76">
        <v>82</v>
      </c>
      <c r="C76">
        <v>13</v>
      </c>
      <c r="D76" s="2">
        <v>78</v>
      </c>
    </row>
    <row r="77" spans="1:4" x14ac:dyDescent="0.2">
      <c r="A77" s="1" t="s">
        <v>7</v>
      </c>
      <c r="B77">
        <v>82</v>
      </c>
      <c r="C77">
        <v>11</v>
      </c>
      <c r="D77" s="2">
        <v>78</v>
      </c>
    </row>
    <row r="78" spans="1:4" x14ac:dyDescent="0.2">
      <c r="A78" s="1" t="s">
        <v>8</v>
      </c>
      <c r="B78">
        <v>82</v>
      </c>
      <c r="C78">
        <v>11</v>
      </c>
      <c r="D78" s="2">
        <v>78</v>
      </c>
    </row>
    <row r="79" spans="1:4" x14ac:dyDescent="0.2">
      <c r="A79" s="1" t="s">
        <v>9</v>
      </c>
      <c r="B79">
        <v>82</v>
      </c>
      <c r="C79">
        <v>11</v>
      </c>
      <c r="D79" s="2">
        <v>78</v>
      </c>
    </row>
    <row r="80" spans="1:4" x14ac:dyDescent="0.2">
      <c r="A80" s="1" t="s">
        <v>10</v>
      </c>
      <c r="B80">
        <v>82</v>
      </c>
      <c r="C80">
        <v>11</v>
      </c>
      <c r="D80" s="2">
        <v>78</v>
      </c>
    </row>
    <row r="81" spans="1:4" x14ac:dyDescent="0.2">
      <c r="A81" s="1" t="s">
        <v>11</v>
      </c>
      <c r="B81">
        <v>82</v>
      </c>
      <c r="C81">
        <v>11</v>
      </c>
      <c r="D81" s="2">
        <v>78</v>
      </c>
    </row>
    <row r="82" spans="1:4" x14ac:dyDescent="0.2">
      <c r="A82" s="1" t="s">
        <v>12</v>
      </c>
      <c r="B82">
        <v>82</v>
      </c>
      <c r="C82">
        <v>11</v>
      </c>
      <c r="D82" s="2">
        <v>78</v>
      </c>
    </row>
    <row r="83" spans="1:4" x14ac:dyDescent="0.2">
      <c r="A83" s="1" t="s">
        <v>13</v>
      </c>
      <c r="B83">
        <v>82</v>
      </c>
      <c r="C83">
        <v>11</v>
      </c>
      <c r="D83" s="2">
        <v>78</v>
      </c>
    </row>
    <row r="84" spans="1:4" x14ac:dyDescent="0.2">
      <c r="A84" s="1" t="s">
        <v>14</v>
      </c>
      <c r="B84">
        <v>82</v>
      </c>
      <c r="C84">
        <v>11</v>
      </c>
      <c r="D84" s="2">
        <v>78</v>
      </c>
    </row>
    <row r="85" spans="1:4" x14ac:dyDescent="0.2">
      <c r="A85" s="1" t="s">
        <v>15</v>
      </c>
      <c r="B85">
        <v>70</v>
      </c>
      <c r="C85">
        <v>9</v>
      </c>
      <c r="D85" s="2">
        <v>90</v>
      </c>
    </row>
    <row r="86" spans="1:4" x14ac:dyDescent="0.2">
      <c r="A86" s="1" t="s">
        <v>16</v>
      </c>
      <c r="B86">
        <v>82</v>
      </c>
      <c r="C86">
        <v>11</v>
      </c>
      <c r="D86" s="2">
        <v>78</v>
      </c>
    </row>
    <row r="87" spans="1:4" x14ac:dyDescent="0.2">
      <c r="A87" s="1" t="s">
        <v>17</v>
      </c>
      <c r="B87">
        <v>82</v>
      </c>
      <c r="C87">
        <v>11</v>
      </c>
      <c r="D87" s="2">
        <v>78</v>
      </c>
    </row>
    <row r="88" spans="1:4" x14ac:dyDescent="0.2">
      <c r="A88" s="1" t="s">
        <v>18</v>
      </c>
      <c r="B88">
        <v>81</v>
      </c>
      <c r="C88">
        <v>9</v>
      </c>
      <c r="D88" s="2">
        <v>79</v>
      </c>
    </row>
    <row r="89" spans="1:4" x14ac:dyDescent="0.2">
      <c r="A89" s="1" t="s">
        <v>19</v>
      </c>
      <c r="B89">
        <v>82</v>
      </c>
      <c r="C89">
        <v>11</v>
      </c>
      <c r="D89" s="2">
        <v>78</v>
      </c>
    </row>
    <row r="90" spans="1:4" x14ac:dyDescent="0.2">
      <c r="A90" s="1" t="s">
        <v>20</v>
      </c>
      <c r="B90">
        <v>82</v>
      </c>
      <c r="C90">
        <v>11</v>
      </c>
      <c r="D90" s="2">
        <v>78</v>
      </c>
    </row>
    <row r="91" spans="1:4" x14ac:dyDescent="0.2">
      <c r="A91" s="1" t="s">
        <v>21</v>
      </c>
      <c r="B91">
        <v>82</v>
      </c>
      <c r="C91">
        <v>11</v>
      </c>
      <c r="D91" s="2">
        <v>78</v>
      </c>
    </row>
    <row r="92" spans="1:4" x14ac:dyDescent="0.2">
      <c r="A92" s="1" t="s">
        <v>22</v>
      </c>
      <c r="B92">
        <v>82</v>
      </c>
      <c r="C92">
        <v>12</v>
      </c>
      <c r="D92" s="2">
        <v>78</v>
      </c>
    </row>
    <row r="93" spans="1:4" x14ac:dyDescent="0.2">
      <c r="A93" s="1" t="s">
        <v>23</v>
      </c>
      <c r="B93">
        <v>82</v>
      </c>
      <c r="C93">
        <v>11</v>
      </c>
      <c r="D93" s="2">
        <v>78</v>
      </c>
    </row>
    <row r="94" spans="1:4" x14ac:dyDescent="0.2">
      <c r="A94" s="1" t="s">
        <v>24</v>
      </c>
      <c r="B94">
        <v>81</v>
      </c>
      <c r="C94">
        <v>11</v>
      </c>
      <c r="D94" s="2">
        <v>79</v>
      </c>
    </row>
    <row r="95" spans="1:4" x14ac:dyDescent="0.2">
      <c r="A95" s="1" t="s">
        <v>25</v>
      </c>
      <c r="B95">
        <v>82</v>
      </c>
      <c r="C95">
        <v>11</v>
      </c>
      <c r="D95" s="2">
        <v>78</v>
      </c>
    </row>
    <row r="96" spans="1:4" x14ac:dyDescent="0.2">
      <c r="A96" s="1" t="s">
        <v>26</v>
      </c>
      <c r="B96">
        <v>93</v>
      </c>
      <c r="C96">
        <v>18</v>
      </c>
      <c r="D96" s="2">
        <v>67</v>
      </c>
    </row>
    <row r="97" spans="1:4" x14ac:dyDescent="0.2">
      <c r="A97" s="1" t="s">
        <v>27</v>
      </c>
      <c r="B97">
        <v>85</v>
      </c>
      <c r="C97">
        <v>11</v>
      </c>
      <c r="D97" s="2">
        <v>75</v>
      </c>
    </row>
    <row r="98" spans="1:4" x14ac:dyDescent="0.2">
      <c r="A98" s="1" t="s">
        <v>28</v>
      </c>
      <c r="B98">
        <v>82</v>
      </c>
      <c r="C98">
        <v>11</v>
      </c>
      <c r="D98" s="2">
        <v>78</v>
      </c>
    </row>
    <row r="99" spans="1:4" x14ac:dyDescent="0.2">
      <c r="A99" s="1" t="s">
        <v>29</v>
      </c>
      <c r="B99">
        <v>82</v>
      </c>
      <c r="C99">
        <v>11</v>
      </c>
      <c r="D99" s="2">
        <v>78</v>
      </c>
    </row>
    <row r="100" spans="1:4" x14ac:dyDescent="0.2">
      <c r="A100" s="1" t="s">
        <v>30</v>
      </c>
      <c r="B100">
        <v>82</v>
      </c>
      <c r="C100">
        <v>11</v>
      </c>
      <c r="D100" s="2">
        <v>78</v>
      </c>
    </row>
    <row r="101" spans="1:4" x14ac:dyDescent="0.2">
      <c r="A101" s="1" t="s">
        <v>31</v>
      </c>
      <c r="B101">
        <v>82</v>
      </c>
      <c r="C101">
        <v>11</v>
      </c>
      <c r="D101" s="2">
        <v>78</v>
      </c>
    </row>
    <row r="102" spans="1:4" x14ac:dyDescent="0.2">
      <c r="A102" s="1" t="s">
        <v>32</v>
      </c>
      <c r="B102">
        <v>58</v>
      </c>
      <c r="C102">
        <v>8</v>
      </c>
      <c r="D102" s="2">
        <v>102</v>
      </c>
    </row>
    <row r="103" spans="1:4" x14ac:dyDescent="0.2">
      <c r="A103" s="1" t="s">
        <v>33</v>
      </c>
      <c r="B103">
        <v>82</v>
      </c>
      <c r="C103">
        <v>11</v>
      </c>
      <c r="D103" s="2">
        <v>78</v>
      </c>
    </row>
    <row r="104" spans="1:4" x14ac:dyDescent="0.2">
      <c r="A104" s="1" t="s">
        <v>34</v>
      </c>
      <c r="B104">
        <v>82</v>
      </c>
      <c r="C104">
        <v>11</v>
      </c>
      <c r="D104" s="2">
        <v>78</v>
      </c>
    </row>
    <row r="105" spans="1:4" x14ac:dyDescent="0.2">
      <c r="A105" s="1" t="s">
        <v>35</v>
      </c>
      <c r="B105">
        <v>82</v>
      </c>
      <c r="C105">
        <v>11</v>
      </c>
      <c r="D105" s="2">
        <v>78</v>
      </c>
    </row>
    <row r="106" spans="1:4" x14ac:dyDescent="0.2">
      <c r="A106" s="1" t="s">
        <v>36</v>
      </c>
      <c r="B106">
        <v>82</v>
      </c>
      <c r="C106">
        <v>11</v>
      </c>
      <c r="D106" s="2">
        <v>78</v>
      </c>
    </row>
    <row r="107" spans="1:4" x14ac:dyDescent="0.2">
      <c r="A107" s="1" t="s">
        <v>37</v>
      </c>
      <c r="B107">
        <v>82</v>
      </c>
      <c r="C107">
        <v>11</v>
      </c>
      <c r="D107" s="2">
        <v>78</v>
      </c>
    </row>
    <row r="108" spans="1:4" x14ac:dyDescent="0.2">
      <c r="A108" s="1" t="s">
        <v>38</v>
      </c>
      <c r="B108">
        <v>82</v>
      </c>
      <c r="C108">
        <v>11</v>
      </c>
      <c r="D108" s="2">
        <v>78</v>
      </c>
    </row>
    <row r="109" spans="1:4" x14ac:dyDescent="0.2">
      <c r="A109" s="1" t="s">
        <v>39</v>
      </c>
      <c r="B109">
        <v>82</v>
      </c>
      <c r="C109">
        <v>11</v>
      </c>
      <c r="D109" s="2">
        <v>78</v>
      </c>
    </row>
    <row r="110" spans="1:4" x14ac:dyDescent="0.2">
      <c r="A110" s="1" t="s">
        <v>40</v>
      </c>
      <c r="B110">
        <v>82</v>
      </c>
      <c r="C110">
        <v>11</v>
      </c>
      <c r="D110" s="2">
        <v>78</v>
      </c>
    </row>
    <row r="111" spans="1:4" x14ac:dyDescent="0.2">
      <c r="A111" s="1" t="s">
        <v>41</v>
      </c>
      <c r="B111">
        <v>82</v>
      </c>
      <c r="C111">
        <v>11</v>
      </c>
      <c r="D111" s="2">
        <v>78</v>
      </c>
    </row>
    <row r="112" spans="1:4" x14ac:dyDescent="0.2">
      <c r="A112" s="1" t="s">
        <v>42</v>
      </c>
      <c r="B112">
        <v>61</v>
      </c>
      <c r="C112">
        <v>8</v>
      </c>
      <c r="D112" s="2">
        <v>99</v>
      </c>
    </row>
    <row r="113" spans="1:4" x14ac:dyDescent="0.2">
      <c r="A113" s="1" t="s">
        <v>43</v>
      </c>
      <c r="B113">
        <v>82</v>
      </c>
      <c r="C113">
        <v>11</v>
      </c>
      <c r="D113" s="2">
        <v>78</v>
      </c>
    </row>
    <row r="114" spans="1:4" x14ac:dyDescent="0.2">
      <c r="A114" s="1" t="s">
        <v>44</v>
      </c>
      <c r="B114">
        <v>82</v>
      </c>
      <c r="C114">
        <v>11</v>
      </c>
      <c r="D114" s="2">
        <v>78</v>
      </c>
    </row>
    <row r="115" spans="1:4" x14ac:dyDescent="0.2">
      <c r="A115" s="1" t="s">
        <v>45</v>
      </c>
      <c r="B115">
        <v>82</v>
      </c>
      <c r="C115">
        <v>11</v>
      </c>
      <c r="D115" s="2">
        <v>78</v>
      </c>
    </row>
    <row r="116" spans="1:4" x14ac:dyDescent="0.2">
      <c r="A116" s="1" t="s">
        <v>46</v>
      </c>
      <c r="B116">
        <v>82</v>
      </c>
      <c r="C116">
        <v>11</v>
      </c>
      <c r="D116" s="2">
        <v>78</v>
      </c>
    </row>
    <row r="117" spans="1:4" x14ac:dyDescent="0.2">
      <c r="A117" s="1" t="s">
        <v>47</v>
      </c>
      <c r="B117">
        <v>82</v>
      </c>
      <c r="C117">
        <v>11</v>
      </c>
      <c r="D117" s="2">
        <v>78</v>
      </c>
    </row>
    <row r="118" spans="1:4" x14ac:dyDescent="0.2">
      <c r="A118" s="1" t="s">
        <v>48</v>
      </c>
      <c r="B118">
        <v>82</v>
      </c>
      <c r="C118">
        <v>11</v>
      </c>
      <c r="D118" s="2">
        <v>78</v>
      </c>
    </row>
    <row r="119" spans="1:4" x14ac:dyDescent="0.2">
      <c r="A119" s="1" t="s">
        <v>49</v>
      </c>
      <c r="B119">
        <v>82</v>
      </c>
      <c r="C119">
        <v>11</v>
      </c>
      <c r="D119" s="2">
        <v>78</v>
      </c>
    </row>
    <row r="120" spans="1:4" x14ac:dyDescent="0.2">
      <c r="A120" s="1" t="s">
        <v>50</v>
      </c>
      <c r="B120">
        <v>82</v>
      </c>
      <c r="C120">
        <v>11</v>
      </c>
      <c r="D120" s="2">
        <v>78</v>
      </c>
    </row>
    <row r="121" spans="1:4" x14ac:dyDescent="0.2">
      <c r="A121" s="1" t="s">
        <v>51</v>
      </c>
      <c r="B121">
        <v>82</v>
      </c>
      <c r="C121">
        <v>11</v>
      </c>
      <c r="D121" s="2">
        <v>78</v>
      </c>
    </row>
    <row r="122" spans="1:4" x14ac:dyDescent="0.2">
      <c r="A122" s="1" t="s">
        <v>52</v>
      </c>
      <c r="B122">
        <v>57</v>
      </c>
      <c r="C122">
        <v>8</v>
      </c>
      <c r="D122" s="2">
        <v>103</v>
      </c>
    </row>
    <row r="123" spans="1:4" x14ac:dyDescent="0.2">
      <c r="A123" s="1" t="s">
        <v>53</v>
      </c>
      <c r="B123">
        <v>79</v>
      </c>
      <c r="C123">
        <v>10</v>
      </c>
      <c r="D123" s="2">
        <v>81</v>
      </c>
    </row>
    <row r="124" spans="1:4" x14ac:dyDescent="0.2">
      <c r="A124" s="1" t="s">
        <v>54</v>
      </c>
      <c r="B124">
        <v>82</v>
      </c>
      <c r="C124">
        <v>11</v>
      </c>
      <c r="D124" s="2">
        <v>78</v>
      </c>
    </row>
    <row r="125" spans="1:4" x14ac:dyDescent="0.2">
      <c r="A125" s="1" t="s">
        <v>55</v>
      </c>
      <c r="B125">
        <v>78</v>
      </c>
      <c r="C125">
        <v>11</v>
      </c>
      <c r="D125" s="2">
        <v>82</v>
      </c>
    </row>
    <row r="126" spans="1:4" x14ac:dyDescent="0.2">
      <c r="A126" s="1" t="s">
        <v>56</v>
      </c>
      <c r="B126">
        <v>82</v>
      </c>
      <c r="C126">
        <v>11</v>
      </c>
      <c r="D126" s="2">
        <v>78</v>
      </c>
    </row>
    <row r="127" spans="1:4" x14ac:dyDescent="0.2">
      <c r="A127" s="1" t="s">
        <v>57</v>
      </c>
      <c r="B127">
        <v>81</v>
      </c>
      <c r="C127">
        <v>11</v>
      </c>
      <c r="D127" s="2">
        <v>79</v>
      </c>
    </row>
    <row r="128" spans="1:4" x14ac:dyDescent="0.2">
      <c r="A128" s="1" t="s">
        <v>58</v>
      </c>
      <c r="B128">
        <v>82</v>
      </c>
      <c r="C128">
        <v>11</v>
      </c>
      <c r="D128" s="2">
        <v>78</v>
      </c>
    </row>
    <row r="129" spans="1:4" x14ac:dyDescent="0.2">
      <c r="A129" s="1" t="s">
        <v>59</v>
      </c>
      <c r="B129">
        <v>79</v>
      </c>
      <c r="C129">
        <v>11</v>
      </c>
      <c r="D129" s="2">
        <v>81</v>
      </c>
    </row>
    <row r="130" spans="1:4" x14ac:dyDescent="0.2">
      <c r="A130" s="1" t="s">
        <v>60</v>
      </c>
      <c r="B130">
        <v>82</v>
      </c>
      <c r="C130">
        <v>11</v>
      </c>
      <c r="D130" s="2">
        <v>78</v>
      </c>
    </row>
    <row r="131" spans="1:4" x14ac:dyDescent="0.2">
      <c r="A131" s="1" t="s">
        <v>61</v>
      </c>
      <c r="B131">
        <v>82</v>
      </c>
      <c r="C131">
        <v>11</v>
      </c>
      <c r="D131" s="2">
        <v>78</v>
      </c>
    </row>
    <row r="132" spans="1:4" x14ac:dyDescent="0.2">
      <c r="A132" s="1" t="s">
        <v>62</v>
      </c>
      <c r="B132">
        <v>82</v>
      </c>
      <c r="C132">
        <v>11</v>
      </c>
      <c r="D132" s="2">
        <v>78</v>
      </c>
    </row>
    <row r="133" spans="1:4" x14ac:dyDescent="0.2">
      <c r="A133" s="1" t="s">
        <v>63</v>
      </c>
      <c r="B133">
        <v>83</v>
      </c>
      <c r="C133">
        <v>11</v>
      </c>
      <c r="D133" s="2">
        <v>77</v>
      </c>
    </row>
    <row r="134" spans="1:4" x14ac:dyDescent="0.2">
      <c r="A134" s="1" t="s">
        <v>64</v>
      </c>
      <c r="B134">
        <v>68</v>
      </c>
      <c r="C134">
        <v>9</v>
      </c>
      <c r="D134" s="2">
        <v>92</v>
      </c>
    </row>
    <row r="135" spans="1:4" x14ac:dyDescent="0.2">
      <c r="A135" s="1" t="s">
        <v>65</v>
      </c>
      <c r="B135">
        <v>83</v>
      </c>
      <c r="C135">
        <v>11</v>
      </c>
      <c r="D135" s="2">
        <v>77</v>
      </c>
    </row>
    <row r="136" spans="1:4" x14ac:dyDescent="0.2">
      <c r="A136" s="1" t="s">
        <v>66</v>
      </c>
      <c r="B136">
        <v>85</v>
      </c>
      <c r="C136">
        <v>11</v>
      </c>
      <c r="D136" s="2">
        <v>75</v>
      </c>
    </row>
    <row r="137" spans="1:4" x14ac:dyDescent="0.2">
      <c r="A137" s="1" t="s">
        <v>67</v>
      </c>
      <c r="B137">
        <v>62</v>
      </c>
      <c r="C137">
        <v>6</v>
      </c>
      <c r="D137" s="2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78F8-5013-9549-8283-8744B85DA779}">
  <dimension ref="A3:D72"/>
  <sheetViews>
    <sheetView workbookViewId="0">
      <selection activeCell="A4" sqref="A4:D71"/>
    </sheetView>
  </sheetViews>
  <sheetFormatPr baseColWidth="10" defaultRowHeight="16" x14ac:dyDescent="0.2"/>
  <cols>
    <col min="1" max="1" width="43.83203125" bestFit="1" customWidth="1"/>
    <col min="2" max="3" width="9.5" bestFit="1" customWidth="1"/>
    <col min="4" max="4" width="9.83203125" bestFit="1" customWidth="1"/>
  </cols>
  <sheetData>
    <row r="3" spans="1:4" x14ac:dyDescent="0.2">
      <c r="A3" s="3" t="s">
        <v>77</v>
      </c>
      <c r="B3" t="s">
        <v>76</v>
      </c>
      <c r="C3" t="s">
        <v>74</v>
      </c>
      <c r="D3" t="s">
        <v>75</v>
      </c>
    </row>
    <row r="4" spans="1:4" x14ac:dyDescent="0.2">
      <c r="A4" s="1" t="s">
        <v>0</v>
      </c>
      <c r="B4" s="2">
        <v>83</v>
      </c>
      <c r="C4" s="2">
        <v>15</v>
      </c>
      <c r="D4" s="2">
        <v>89</v>
      </c>
    </row>
    <row r="5" spans="1:4" x14ac:dyDescent="0.2">
      <c r="A5" s="1" t="s">
        <v>1</v>
      </c>
      <c r="B5" s="2">
        <v>64</v>
      </c>
      <c r="C5" s="2">
        <v>41</v>
      </c>
      <c r="D5" s="2">
        <v>108</v>
      </c>
    </row>
    <row r="6" spans="1:4" x14ac:dyDescent="0.2">
      <c r="A6" s="1" t="s">
        <v>2</v>
      </c>
      <c r="B6" s="2">
        <v>76</v>
      </c>
      <c r="C6" s="2">
        <v>8</v>
      </c>
      <c r="D6" s="2">
        <v>96</v>
      </c>
    </row>
    <row r="7" spans="1:4" x14ac:dyDescent="0.2">
      <c r="A7" s="1" t="s">
        <v>3</v>
      </c>
      <c r="B7" s="2">
        <v>58</v>
      </c>
      <c r="C7" s="2">
        <v>20</v>
      </c>
      <c r="D7" s="2">
        <v>114</v>
      </c>
    </row>
    <row r="8" spans="1:4" x14ac:dyDescent="0.2">
      <c r="A8" s="1" t="s">
        <v>4</v>
      </c>
      <c r="B8" s="2">
        <v>84</v>
      </c>
      <c r="C8" s="2">
        <v>18</v>
      </c>
      <c r="D8" s="2">
        <v>88</v>
      </c>
    </row>
    <row r="9" spans="1:4" x14ac:dyDescent="0.2">
      <c r="A9" s="1" t="s">
        <v>5</v>
      </c>
      <c r="B9" s="2">
        <v>63</v>
      </c>
      <c r="C9" s="2">
        <v>7</v>
      </c>
      <c r="D9" s="2">
        <v>109</v>
      </c>
    </row>
    <row r="10" spans="1:4" x14ac:dyDescent="0.2">
      <c r="A10" s="1" t="s">
        <v>6</v>
      </c>
      <c r="B10" s="2">
        <v>83</v>
      </c>
      <c r="C10" s="2">
        <v>26</v>
      </c>
      <c r="D10" s="2">
        <v>89</v>
      </c>
    </row>
    <row r="11" spans="1:4" x14ac:dyDescent="0.2">
      <c r="A11" s="1" t="s">
        <v>7</v>
      </c>
      <c r="B11" s="2">
        <v>83</v>
      </c>
      <c r="C11" s="2">
        <v>15</v>
      </c>
      <c r="D11" s="2">
        <v>89</v>
      </c>
    </row>
    <row r="12" spans="1:4" x14ac:dyDescent="0.2">
      <c r="A12" s="1" t="s">
        <v>8</v>
      </c>
      <c r="B12" s="2">
        <v>83</v>
      </c>
      <c r="C12" s="2">
        <v>17</v>
      </c>
      <c r="D12" s="2">
        <v>89</v>
      </c>
    </row>
    <row r="13" spans="1:4" x14ac:dyDescent="0.2">
      <c r="A13" s="1" t="s">
        <v>9</v>
      </c>
      <c r="B13" s="2">
        <v>83</v>
      </c>
      <c r="C13" s="2">
        <v>15</v>
      </c>
      <c r="D13" s="2">
        <v>89</v>
      </c>
    </row>
    <row r="14" spans="1:4" x14ac:dyDescent="0.2">
      <c r="A14" s="1" t="s">
        <v>10</v>
      </c>
      <c r="B14" s="2">
        <v>83</v>
      </c>
      <c r="C14" s="2">
        <v>17</v>
      </c>
      <c r="D14" s="2">
        <v>89</v>
      </c>
    </row>
    <row r="15" spans="1:4" x14ac:dyDescent="0.2">
      <c r="A15" s="1" t="s">
        <v>11</v>
      </c>
      <c r="B15" s="2">
        <v>83</v>
      </c>
      <c r="C15" s="2">
        <v>15</v>
      </c>
      <c r="D15" s="2">
        <v>89</v>
      </c>
    </row>
    <row r="16" spans="1:4" x14ac:dyDescent="0.2">
      <c r="A16" s="1" t="s">
        <v>12</v>
      </c>
      <c r="B16" s="2">
        <v>83</v>
      </c>
      <c r="C16" s="2">
        <v>15</v>
      </c>
      <c r="D16" s="2">
        <v>89</v>
      </c>
    </row>
    <row r="17" spans="1:4" x14ac:dyDescent="0.2">
      <c r="A17" s="1" t="s">
        <v>13</v>
      </c>
      <c r="B17" s="2">
        <v>83</v>
      </c>
      <c r="C17" s="2">
        <v>15</v>
      </c>
      <c r="D17" s="2">
        <v>89</v>
      </c>
    </row>
    <row r="18" spans="1:4" x14ac:dyDescent="0.2">
      <c r="A18" s="1" t="s">
        <v>14</v>
      </c>
      <c r="B18" s="2">
        <v>83</v>
      </c>
      <c r="C18" s="2">
        <v>15</v>
      </c>
      <c r="D18" s="2">
        <v>89</v>
      </c>
    </row>
    <row r="19" spans="1:4" x14ac:dyDescent="0.2">
      <c r="A19" s="1" t="s">
        <v>15</v>
      </c>
      <c r="B19" s="2">
        <v>71</v>
      </c>
      <c r="C19" s="2">
        <v>13</v>
      </c>
      <c r="D19" s="2">
        <v>101</v>
      </c>
    </row>
    <row r="20" spans="1:4" x14ac:dyDescent="0.2">
      <c r="A20" s="1" t="s">
        <v>16</v>
      </c>
      <c r="B20" s="2">
        <v>83</v>
      </c>
      <c r="C20" s="2">
        <v>15</v>
      </c>
      <c r="D20" s="2">
        <v>89</v>
      </c>
    </row>
    <row r="21" spans="1:4" x14ac:dyDescent="0.2">
      <c r="A21" s="1" t="s">
        <v>17</v>
      </c>
      <c r="B21" s="2">
        <v>84</v>
      </c>
      <c r="C21" s="2">
        <v>14</v>
      </c>
      <c r="D21" s="2">
        <v>88</v>
      </c>
    </row>
    <row r="22" spans="1:4" x14ac:dyDescent="0.2">
      <c r="A22" s="1" t="s">
        <v>18</v>
      </c>
      <c r="B22" s="2">
        <v>82</v>
      </c>
      <c r="C22" s="2">
        <v>11</v>
      </c>
      <c r="D22" s="2">
        <v>90</v>
      </c>
    </row>
    <row r="23" spans="1:4" x14ac:dyDescent="0.2">
      <c r="A23" s="1" t="s">
        <v>19</v>
      </c>
      <c r="B23" s="2">
        <v>84</v>
      </c>
      <c r="C23" s="2">
        <v>14</v>
      </c>
      <c r="D23" s="2">
        <v>88</v>
      </c>
    </row>
    <row r="24" spans="1:4" x14ac:dyDescent="0.2">
      <c r="A24" s="1" t="s">
        <v>20</v>
      </c>
      <c r="B24" s="2">
        <v>83</v>
      </c>
      <c r="C24" s="2">
        <v>15</v>
      </c>
      <c r="D24" s="2">
        <v>89</v>
      </c>
    </row>
    <row r="25" spans="1:4" x14ac:dyDescent="0.2">
      <c r="A25" s="1" t="s">
        <v>21</v>
      </c>
      <c r="B25" s="2">
        <v>83</v>
      </c>
      <c r="C25" s="2">
        <v>15</v>
      </c>
      <c r="D25" s="2">
        <v>89</v>
      </c>
    </row>
    <row r="26" spans="1:4" x14ac:dyDescent="0.2">
      <c r="A26" s="1" t="s">
        <v>22</v>
      </c>
      <c r="B26" s="2">
        <v>83</v>
      </c>
      <c r="C26" s="2">
        <v>16</v>
      </c>
      <c r="D26" s="2">
        <v>89</v>
      </c>
    </row>
    <row r="27" spans="1:4" x14ac:dyDescent="0.2">
      <c r="A27" s="1" t="s">
        <v>23</v>
      </c>
      <c r="B27" s="2">
        <v>83</v>
      </c>
      <c r="C27" s="2">
        <v>15</v>
      </c>
      <c r="D27" s="2">
        <v>89</v>
      </c>
    </row>
    <row r="28" spans="1:4" x14ac:dyDescent="0.2">
      <c r="A28" s="1" t="s">
        <v>24</v>
      </c>
      <c r="B28" s="2">
        <v>82</v>
      </c>
      <c r="C28" s="2">
        <v>15</v>
      </c>
      <c r="D28" s="2">
        <v>90</v>
      </c>
    </row>
    <row r="29" spans="1:4" x14ac:dyDescent="0.2">
      <c r="A29" s="1" t="s">
        <v>25</v>
      </c>
      <c r="B29" s="2">
        <v>83</v>
      </c>
      <c r="C29" s="2">
        <v>15</v>
      </c>
      <c r="D29" s="2">
        <v>89</v>
      </c>
    </row>
    <row r="30" spans="1:4" x14ac:dyDescent="0.2">
      <c r="A30" s="1" t="s">
        <v>26</v>
      </c>
      <c r="B30" s="2">
        <v>94</v>
      </c>
      <c r="C30" s="2">
        <v>26</v>
      </c>
      <c r="D30" s="2">
        <v>78</v>
      </c>
    </row>
    <row r="31" spans="1:4" x14ac:dyDescent="0.2">
      <c r="A31" s="1" t="s">
        <v>27</v>
      </c>
      <c r="B31" s="2">
        <v>86</v>
      </c>
      <c r="C31" s="2">
        <v>15</v>
      </c>
      <c r="D31" s="2">
        <v>86</v>
      </c>
    </row>
    <row r="32" spans="1:4" x14ac:dyDescent="0.2">
      <c r="A32" s="1" t="s">
        <v>28</v>
      </c>
      <c r="B32" s="2">
        <v>83</v>
      </c>
      <c r="C32" s="2">
        <v>19</v>
      </c>
      <c r="D32" s="2">
        <v>89</v>
      </c>
    </row>
    <row r="33" spans="1:4" x14ac:dyDescent="0.2">
      <c r="A33" s="1" t="s">
        <v>29</v>
      </c>
      <c r="B33" s="2">
        <v>83</v>
      </c>
      <c r="C33" s="2">
        <v>15</v>
      </c>
      <c r="D33" s="2">
        <v>89</v>
      </c>
    </row>
    <row r="34" spans="1:4" x14ac:dyDescent="0.2">
      <c r="A34" s="1" t="s">
        <v>30</v>
      </c>
      <c r="B34" s="2">
        <v>83</v>
      </c>
      <c r="C34" s="2">
        <v>15</v>
      </c>
      <c r="D34" s="2">
        <v>89</v>
      </c>
    </row>
    <row r="35" spans="1:4" x14ac:dyDescent="0.2">
      <c r="A35" s="1" t="s">
        <v>31</v>
      </c>
      <c r="B35" s="2">
        <v>83</v>
      </c>
      <c r="C35" s="2">
        <v>15</v>
      </c>
      <c r="D35" s="2">
        <v>89</v>
      </c>
    </row>
    <row r="36" spans="1:4" x14ac:dyDescent="0.2">
      <c r="A36" s="1" t="s">
        <v>32</v>
      </c>
      <c r="B36" s="2">
        <v>59</v>
      </c>
      <c r="C36" s="2">
        <v>9</v>
      </c>
      <c r="D36" s="2">
        <v>113</v>
      </c>
    </row>
    <row r="37" spans="1:4" x14ac:dyDescent="0.2">
      <c r="A37" s="1" t="s">
        <v>33</v>
      </c>
      <c r="B37" s="2">
        <v>83</v>
      </c>
      <c r="C37" s="2">
        <v>15</v>
      </c>
      <c r="D37" s="2">
        <v>89</v>
      </c>
    </row>
    <row r="38" spans="1:4" x14ac:dyDescent="0.2">
      <c r="A38" s="1" t="s">
        <v>34</v>
      </c>
      <c r="B38" s="2">
        <v>83</v>
      </c>
      <c r="C38" s="2">
        <v>15</v>
      </c>
      <c r="D38" s="2">
        <v>89</v>
      </c>
    </row>
    <row r="39" spans="1:4" x14ac:dyDescent="0.2">
      <c r="A39" s="1" t="s">
        <v>35</v>
      </c>
      <c r="B39" s="2">
        <v>83</v>
      </c>
      <c r="C39" s="2">
        <v>15</v>
      </c>
      <c r="D39" s="2">
        <v>89</v>
      </c>
    </row>
    <row r="40" spans="1:4" x14ac:dyDescent="0.2">
      <c r="A40" s="1" t="s">
        <v>36</v>
      </c>
      <c r="B40" s="2">
        <v>83</v>
      </c>
      <c r="C40" s="2">
        <v>15</v>
      </c>
      <c r="D40" s="2">
        <v>89</v>
      </c>
    </row>
    <row r="41" spans="1:4" x14ac:dyDescent="0.2">
      <c r="A41" s="1" t="s">
        <v>37</v>
      </c>
      <c r="B41" s="2">
        <v>83</v>
      </c>
      <c r="C41" s="2">
        <v>15</v>
      </c>
      <c r="D41" s="2">
        <v>89</v>
      </c>
    </row>
    <row r="42" spans="1:4" x14ac:dyDescent="0.2">
      <c r="A42" s="1" t="s">
        <v>38</v>
      </c>
      <c r="B42" s="2">
        <v>83</v>
      </c>
      <c r="C42" s="2">
        <v>15</v>
      </c>
      <c r="D42" s="2">
        <v>89</v>
      </c>
    </row>
    <row r="43" spans="1:4" x14ac:dyDescent="0.2">
      <c r="A43" s="1" t="s">
        <v>39</v>
      </c>
      <c r="B43" s="2">
        <v>83</v>
      </c>
      <c r="C43" s="2">
        <v>15</v>
      </c>
      <c r="D43" s="2">
        <v>89</v>
      </c>
    </row>
    <row r="44" spans="1:4" x14ac:dyDescent="0.2">
      <c r="A44" s="1" t="s">
        <v>40</v>
      </c>
      <c r="B44" s="2">
        <v>83</v>
      </c>
      <c r="C44" s="2">
        <v>15</v>
      </c>
      <c r="D44" s="2">
        <v>89</v>
      </c>
    </row>
    <row r="45" spans="1:4" x14ac:dyDescent="0.2">
      <c r="A45" s="1" t="s">
        <v>41</v>
      </c>
      <c r="B45" s="2">
        <v>83</v>
      </c>
      <c r="C45" s="2">
        <v>15</v>
      </c>
      <c r="D45" s="2">
        <v>89</v>
      </c>
    </row>
    <row r="46" spans="1:4" x14ac:dyDescent="0.2">
      <c r="A46" s="1" t="s">
        <v>42</v>
      </c>
      <c r="B46" s="2">
        <v>62</v>
      </c>
      <c r="C46" s="2">
        <v>9</v>
      </c>
      <c r="D46" s="2">
        <v>110</v>
      </c>
    </row>
    <row r="47" spans="1:4" x14ac:dyDescent="0.2">
      <c r="A47" s="1" t="s">
        <v>43</v>
      </c>
      <c r="B47" s="2">
        <v>83</v>
      </c>
      <c r="C47" s="2">
        <v>15</v>
      </c>
      <c r="D47" s="2">
        <v>89</v>
      </c>
    </row>
    <row r="48" spans="1:4" x14ac:dyDescent="0.2">
      <c r="A48" s="1" t="s">
        <v>44</v>
      </c>
      <c r="B48" s="2">
        <v>83</v>
      </c>
      <c r="C48" s="2">
        <v>15</v>
      </c>
      <c r="D48" s="2">
        <v>89</v>
      </c>
    </row>
    <row r="49" spans="1:4" x14ac:dyDescent="0.2">
      <c r="A49" s="1" t="s">
        <v>45</v>
      </c>
      <c r="B49" s="2">
        <v>83</v>
      </c>
      <c r="C49" s="2">
        <v>15</v>
      </c>
      <c r="D49" s="2">
        <v>89</v>
      </c>
    </row>
    <row r="50" spans="1:4" x14ac:dyDescent="0.2">
      <c r="A50" s="1" t="s">
        <v>46</v>
      </c>
      <c r="B50" s="2">
        <v>83</v>
      </c>
      <c r="C50" s="2">
        <v>15</v>
      </c>
      <c r="D50" s="2">
        <v>89</v>
      </c>
    </row>
    <row r="51" spans="1:4" x14ac:dyDescent="0.2">
      <c r="A51" s="1" t="s">
        <v>47</v>
      </c>
      <c r="B51" s="2">
        <v>83</v>
      </c>
      <c r="C51" s="2">
        <v>15</v>
      </c>
      <c r="D51" s="2">
        <v>89</v>
      </c>
    </row>
    <row r="52" spans="1:4" x14ac:dyDescent="0.2">
      <c r="A52" s="1" t="s">
        <v>48</v>
      </c>
      <c r="B52" s="2">
        <v>83</v>
      </c>
      <c r="C52" s="2">
        <v>15</v>
      </c>
      <c r="D52" s="2">
        <v>89</v>
      </c>
    </row>
    <row r="53" spans="1:4" x14ac:dyDescent="0.2">
      <c r="A53" s="1" t="s">
        <v>49</v>
      </c>
      <c r="B53" s="2">
        <v>83</v>
      </c>
      <c r="C53" s="2">
        <v>15</v>
      </c>
      <c r="D53" s="2">
        <v>89</v>
      </c>
    </row>
    <row r="54" spans="1:4" x14ac:dyDescent="0.2">
      <c r="A54" s="1" t="s">
        <v>50</v>
      </c>
      <c r="B54" s="2">
        <v>83</v>
      </c>
      <c r="C54" s="2">
        <v>15</v>
      </c>
      <c r="D54" s="2">
        <v>89</v>
      </c>
    </row>
    <row r="55" spans="1:4" x14ac:dyDescent="0.2">
      <c r="A55" s="1" t="s">
        <v>51</v>
      </c>
      <c r="B55" s="2">
        <v>83</v>
      </c>
      <c r="C55" s="2">
        <v>15</v>
      </c>
      <c r="D55" s="2">
        <v>89</v>
      </c>
    </row>
    <row r="56" spans="1:4" x14ac:dyDescent="0.2">
      <c r="A56" s="1" t="s">
        <v>52</v>
      </c>
      <c r="B56" s="2">
        <v>58</v>
      </c>
      <c r="C56" s="2">
        <v>9</v>
      </c>
      <c r="D56" s="2">
        <v>114</v>
      </c>
    </row>
    <row r="57" spans="1:4" x14ac:dyDescent="0.2">
      <c r="A57" s="1" t="s">
        <v>53</v>
      </c>
      <c r="B57" s="2">
        <v>80</v>
      </c>
      <c r="C57" s="2">
        <v>14</v>
      </c>
      <c r="D57" s="2">
        <v>92</v>
      </c>
    </row>
    <row r="58" spans="1:4" x14ac:dyDescent="0.2">
      <c r="A58" s="1" t="s">
        <v>54</v>
      </c>
      <c r="B58" s="2">
        <v>83</v>
      </c>
      <c r="C58" s="2">
        <v>15</v>
      </c>
      <c r="D58" s="2">
        <v>89</v>
      </c>
    </row>
    <row r="59" spans="1:4" x14ac:dyDescent="0.2">
      <c r="A59" s="1" t="s">
        <v>55</v>
      </c>
      <c r="B59" s="2">
        <v>79</v>
      </c>
      <c r="C59" s="2">
        <v>15</v>
      </c>
      <c r="D59" s="2">
        <v>93</v>
      </c>
    </row>
    <row r="60" spans="1:4" x14ac:dyDescent="0.2">
      <c r="A60" s="1" t="s">
        <v>56</v>
      </c>
      <c r="B60" s="2">
        <v>83</v>
      </c>
      <c r="C60" s="2">
        <v>13</v>
      </c>
      <c r="D60" s="2">
        <v>89</v>
      </c>
    </row>
    <row r="61" spans="1:4" x14ac:dyDescent="0.2">
      <c r="A61" s="1" t="s">
        <v>57</v>
      </c>
      <c r="B61" s="2">
        <v>82</v>
      </c>
      <c r="C61" s="2">
        <v>14</v>
      </c>
      <c r="D61" s="2">
        <v>90</v>
      </c>
    </row>
    <row r="62" spans="1:4" x14ac:dyDescent="0.2">
      <c r="A62" s="1" t="s">
        <v>58</v>
      </c>
      <c r="B62" s="2">
        <v>83</v>
      </c>
      <c r="C62" s="2">
        <v>15</v>
      </c>
      <c r="D62" s="2">
        <v>89</v>
      </c>
    </row>
    <row r="63" spans="1:4" x14ac:dyDescent="0.2">
      <c r="A63" s="1" t="s">
        <v>59</v>
      </c>
      <c r="B63" s="2">
        <v>79</v>
      </c>
      <c r="C63" s="2">
        <v>14</v>
      </c>
      <c r="D63" s="2">
        <v>93</v>
      </c>
    </row>
    <row r="64" spans="1:4" x14ac:dyDescent="0.2">
      <c r="A64" s="1" t="s">
        <v>60</v>
      </c>
      <c r="B64" s="2">
        <v>83</v>
      </c>
      <c r="C64" s="2">
        <v>15</v>
      </c>
      <c r="D64" s="2">
        <v>89</v>
      </c>
    </row>
    <row r="65" spans="1:4" x14ac:dyDescent="0.2">
      <c r="A65" s="1" t="s">
        <v>61</v>
      </c>
      <c r="B65" s="2">
        <v>83</v>
      </c>
      <c r="C65" s="2">
        <v>15</v>
      </c>
      <c r="D65" s="2">
        <v>89</v>
      </c>
    </row>
    <row r="66" spans="1:4" x14ac:dyDescent="0.2">
      <c r="A66" s="1" t="s">
        <v>62</v>
      </c>
      <c r="B66" s="2">
        <v>83</v>
      </c>
      <c r="C66" s="2">
        <v>15</v>
      </c>
      <c r="D66" s="2">
        <v>89</v>
      </c>
    </row>
    <row r="67" spans="1:4" x14ac:dyDescent="0.2">
      <c r="A67" s="1" t="s">
        <v>63</v>
      </c>
      <c r="B67" s="2">
        <v>84</v>
      </c>
      <c r="C67" s="2">
        <v>15</v>
      </c>
      <c r="D67" s="2">
        <v>88</v>
      </c>
    </row>
    <row r="68" spans="1:4" x14ac:dyDescent="0.2">
      <c r="A68" s="1" t="s">
        <v>64</v>
      </c>
      <c r="B68" s="2">
        <v>69</v>
      </c>
      <c r="C68" s="2">
        <v>12</v>
      </c>
      <c r="D68" s="2">
        <v>103</v>
      </c>
    </row>
    <row r="69" spans="1:4" x14ac:dyDescent="0.2">
      <c r="A69" s="1" t="s">
        <v>65</v>
      </c>
      <c r="B69" s="2">
        <v>87</v>
      </c>
      <c r="C69" s="2">
        <v>23</v>
      </c>
      <c r="D69" s="2">
        <v>85</v>
      </c>
    </row>
    <row r="70" spans="1:4" x14ac:dyDescent="0.2">
      <c r="A70" s="1" t="s">
        <v>66</v>
      </c>
      <c r="B70" s="2">
        <v>92</v>
      </c>
      <c r="C70" s="2">
        <v>15</v>
      </c>
      <c r="D70" s="2">
        <v>80</v>
      </c>
    </row>
    <row r="71" spans="1:4" x14ac:dyDescent="0.2">
      <c r="A71" s="1" t="s">
        <v>67</v>
      </c>
      <c r="B71" s="2">
        <v>63</v>
      </c>
      <c r="C71" s="2">
        <v>8</v>
      </c>
      <c r="D71" s="2">
        <v>109</v>
      </c>
    </row>
    <row r="72" spans="1:4" x14ac:dyDescent="0.2">
      <c r="A72" s="1" t="s">
        <v>73</v>
      </c>
      <c r="B72" s="2">
        <v>5474</v>
      </c>
      <c r="C72" s="2">
        <v>1037</v>
      </c>
      <c r="D72" s="2">
        <v>6222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CD5F-49D7-F34D-96F0-B9049BA7853C}">
  <dimension ref="A1:Y90"/>
  <sheetViews>
    <sheetView workbookViewId="0">
      <pane ySplit="1" topLeftCell="A13" activePane="bottomLeft" state="frozen"/>
      <selection pane="bottomLeft" activeCell="F23" sqref="F23"/>
    </sheetView>
  </sheetViews>
  <sheetFormatPr baseColWidth="10" defaultRowHeight="16" x14ac:dyDescent="0.2"/>
  <cols>
    <col min="1" max="1" width="43.83203125" bestFit="1" customWidth="1"/>
    <col min="6" max="6" width="21" bestFit="1" customWidth="1"/>
  </cols>
  <sheetData>
    <row r="1" spans="1:20" x14ac:dyDescent="0.2">
      <c r="A1" t="s">
        <v>68</v>
      </c>
      <c r="B1" t="s">
        <v>69</v>
      </c>
      <c r="C1" t="s">
        <v>70</v>
      </c>
      <c r="D1" t="s">
        <v>71</v>
      </c>
      <c r="E1" t="s">
        <v>121</v>
      </c>
      <c r="F1" t="s">
        <v>122</v>
      </c>
      <c r="G1" t="s">
        <v>123</v>
      </c>
      <c r="H1" t="s">
        <v>202</v>
      </c>
    </row>
    <row r="2" spans="1:20" x14ac:dyDescent="0.2">
      <c r="A2" s="1" t="s">
        <v>0</v>
      </c>
      <c r="B2" s="2">
        <v>83</v>
      </c>
      <c r="C2" s="2">
        <v>15</v>
      </c>
      <c r="D2" s="11">
        <v>89</v>
      </c>
      <c r="E2" t="s">
        <v>124</v>
      </c>
    </row>
    <row r="3" spans="1:20" x14ac:dyDescent="0.2">
      <c r="A3" s="1" t="s">
        <v>1</v>
      </c>
      <c r="B3" s="2">
        <v>64</v>
      </c>
      <c r="C3" s="2">
        <v>41</v>
      </c>
      <c r="D3" s="10">
        <v>108</v>
      </c>
      <c r="G3" t="s">
        <v>125</v>
      </c>
      <c r="H3" t="b">
        <v>0</v>
      </c>
      <c r="I3" s="20" t="s">
        <v>200</v>
      </c>
      <c r="J3" s="20" t="b">
        <v>1</v>
      </c>
      <c r="K3" s="20" t="b">
        <v>0</v>
      </c>
      <c r="L3" s="20">
        <v>14241</v>
      </c>
      <c r="M3" s="20">
        <v>1</v>
      </c>
      <c r="N3" s="20">
        <v>0.66666666699999999</v>
      </c>
      <c r="O3" s="20">
        <v>0.8</v>
      </c>
      <c r="P3" s="20">
        <v>0.87142857100000004</v>
      </c>
      <c r="Q3" s="20">
        <v>0.38124999999999998</v>
      </c>
      <c r="R3" s="20">
        <v>0.53043478300000002</v>
      </c>
    </row>
    <row r="4" spans="1:20" x14ac:dyDescent="0.2">
      <c r="A4" s="1" t="s">
        <v>2</v>
      </c>
      <c r="B4" s="2">
        <v>76</v>
      </c>
      <c r="C4" s="2">
        <v>8</v>
      </c>
      <c r="D4" s="2">
        <v>96</v>
      </c>
      <c r="I4" s="21" t="s">
        <v>201</v>
      </c>
      <c r="J4" s="21" t="b">
        <v>1</v>
      </c>
      <c r="K4" s="21" t="b">
        <v>1</v>
      </c>
      <c r="L4" s="21">
        <v>14671</v>
      </c>
      <c r="M4" s="21">
        <v>1</v>
      </c>
      <c r="N4" s="21">
        <v>0.83333333300000001</v>
      </c>
      <c r="O4" s="21">
        <v>0.909090909</v>
      </c>
      <c r="P4" s="21">
        <v>0.91463414600000004</v>
      </c>
      <c r="Q4" s="21">
        <v>0.46875</v>
      </c>
      <c r="R4" s="21">
        <v>0.61983471099999998</v>
      </c>
    </row>
    <row r="5" spans="1:20" x14ac:dyDescent="0.2">
      <c r="A5" s="1" t="s">
        <v>3</v>
      </c>
      <c r="B5" s="2">
        <v>58</v>
      </c>
      <c r="C5" s="2">
        <v>20</v>
      </c>
      <c r="D5" s="10">
        <v>114</v>
      </c>
      <c r="E5" t="s">
        <v>120</v>
      </c>
      <c r="G5" t="s">
        <v>126</v>
      </c>
      <c r="H5" t="b">
        <v>0</v>
      </c>
    </row>
    <row r="6" spans="1:20" x14ac:dyDescent="0.2">
      <c r="A6" s="1"/>
      <c r="B6" s="2"/>
      <c r="C6" s="2"/>
      <c r="I6" s="22" t="s">
        <v>203</v>
      </c>
      <c r="J6" s="7" t="s">
        <v>204</v>
      </c>
      <c r="K6" s="7" t="s">
        <v>205</v>
      </c>
      <c r="L6" s="7" t="b">
        <v>1</v>
      </c>
      <c r="M6" s="7" t="b">
        <v>0</v>
      </c>
      <c r="N6" s="7">
        <v>13736</v>
      </c>
      <c r="O6" s="7">
        <v>1</v>
      </c>
      <c r="P6" s="7">
        <v>0.7</v>
      </c>
      <c r="Q6" s="7">
        <v>0.82352941199999996</v>
      </c>
      <c r="R6" s="7">
        <v>0.85294117599999997</v>
      </c>
      <c r="S6" s="7">
        <v>0.36249999999999999</v>
      </c>
      <c r="T6" s="7">
        <v>0.50877192999999998</v>
      </c>
    </row>
    <row r="7" spans="1:20" x14ac:dyDescent="0.2">
      <c r="A7" s="1" t="s">
        <v>4</v>
      </c>
      <c r="B7" s="2">
        <v>84</v>
      </c>
      <c r="C7" s="11">
        <v>18</v>
      </c>
      <c r="D7" s="2">
        <v>88</v>
      </c>
      <c r="E7" t="s">
        <v>127</v>
      </c>
      <c r="I7" s="23" t="s">
        <v>203</v>
      </c>
      <c r="J7" s="9" t="s">
        <v>204</v>
      </c>
      <c r="K7" s="9" t="s">
        <v>201</v>
      </c>
      <c r="L7" s="9" t="b">
        <v>1</v>
      </c>
      <c r="M7" s="9" t="b">
        <v>1</v>
      </c>
      <c r="N7" s="9">
        <v>17648</v>
      </c>
      <c r="O7" s="9">
        <v>1</v>
      </c>
      <c r="P7" s="9">
        <v>0.7</v>
      </c>
      <c r="Q7" s="9">
        <v>0.82352941199999996</v>
      </c>
      <c r="R7" s="9">
        <v>0.91463414600000004</v>
      </c>
      <c r="S7" s="9">
        <v>0.46875</v>
      </c>
      <c r="T7" s="9">
        <v>0.61983471099999998</v>
      </c>
    </row>
    <row r="8" spans="1:20" x14ac:dyDescent="0.2">
      <c r="A8" s="1"/>
      <c r="B8" s="2"/>
      <c r="C8" s="2"/>
      <c r="D8" s="2"/>
    </row>
    <row r="9" spans="1:20" x14ac:dyDescent="0.2">
      <c r="A9" s="1" t="s">
        <v>6</v>
      </c>
      <c r="B9" s="2">
        <v>83</v>
      </c>
      <c r="C9" s="11">
        <v>26</v>
      </c>
      <c r="D9" s="2">
        <v>89</v>
      </c>
    </row>
    <row r="10" spans="1:20" x14ac:dyDescent="0.2">
      <c r="A10" s="1" t="s">
        <v>8</v>
      </c>
      <c r="B10" s="2">
        <v>83</v>
      </c>
      <c r="C10" s="11">
        <v>17</v>
      </c>
      <c r="D10" s="2">
        <v>89</v>
      </c>
      <c r="E10" t="s">
        <v>128</v>
      </c>
    </row>
    <row r="11" spans="1:20" x14ac:dyDescent="0.2">
      <c r="A11" s="1" t="s">
        <v>10</v>
      </c>
      <c r="B11" s="2">
        <v>83</v>
      </c>
      <c r="C11" s="11">
        <v>17</v>
      </c>
      <c r="D11" s="2">
        <v>89</v>
      </c>
      <c r="F11" t="s">
        <v>129</v>
      </c>
    </row>
    <row r="12" spans="1:20" ht="17" thickBot="1" x14ac:dyDescent="0.25">
      <c r="A12" s="1" t="s">
        <v>11</v>
      </c>
      <c r="B12" s="2">
        <v>83</v>
      </c>
      <c r="C12" s="11">
        <v>15</v>
      </c>
      <c r="D12" s="2">
        <v>89</v>
      </c>
      <c r="E12" t="s">
        <v>130</v>
      </c>
    </row>
    <row r="13" spans="1:20" s="15" customFormat="1" ht="17" customHeight="1" thickBot="1" x14ac:dyDescent="0.25">
      <c r="A13" s="12" t="s">
        <v>12</v>
      </c>
      <c r="B13" s="13">
        <v>83</v>
      </c>
      <c r="C13" s="14">
        <v>15</v>
      </c>
      <c r="D13" s="13">
        <v>89</v>
      </c>
      <c r="F13" s="15" t="s">
        <v>131</v>
      </c>
    </row>
    <row r="14" spans="1:20" ht="15" customHeight="1" x14ac:dyDescent="0.2">
      <c r="A14" s="1" t="s">
        <v>13</v>
      </c>
      <c r="B14" s="2">
        <v>83</v>
      </c>
      <c r="C14" s="11">
        <v>15</v>
      </c>
      <c r="D14" s="2">
        <v>89</v>
      </c>
      <c r="F14" t="s">
        <v>132</v>
      </c>
    </row>
    <row r="15" spans="1:20" x14ac:dyDescent="0.2">
      <c r="A15" s="1" t="s">
        <v>7</v>
      </c>
      <c r="B15" s="2">
        <v>83</v>
      </c>
      <c r="C15" s="11">
        <v>15</v>
      </c>
      <c r="D15" s="2">
        <v>89</v>
      </c>
      <c r="F15" t="s">
        <v>133</v>
      </c>
    </row>
    <row r="16" spans="1:20" x14ac:dyDescent="0.2">
      <c r="A16" s="1" t="s">
        <v>9</v>
      </c>
      <c r="B16" s="2">
        <v>83</v>
      </c>
      <c r="C16" s="11">
        <v>15</v>
      </c>
      <c r="D16" s="2">
        <v>89</v>
      </c>
      <c r="F16" t="s">
        <v>134</v>
      </c>
    </row>
    <row r="17" spans="1:25" x14ac:dyDescent="0.2">
      <c r="A17" s="1"/>
      <c r="B17" s="2"/>
      <c r="C17" s="2"/>
      <c r="D17" s="2"/>
    </row>
    <row r="18" spans="1:25" x14ac:dyDescent="0.2">
      <c r="A18" s="1" t="s">
        <v>14</v>
      </c>
      <c r="B18" s="2">
        <v>83</v>
      </c>
      <c r="C18" s="10">
        <v>15</v>
      </c>
      <c r="D18" s="2">
        <v>89</v>
      </c>
      <c r="G18" t="s">
        <v>135</v>
      </c>
      <c r="H18" t="s">
        <v>198</v>
      </c>
      <c r="I18" s="24" t="s">
        <v>206</v>
      </c>
      <c r="J18" s="25" t="s">
        <v>207</v>
      </c>
      <c r="K18" s="25" t="s">
        <v>208</v>
      </c>
      <c r="L18" s="25" t="b">
        <v>0</v>
      </c>
      <c r="M18" s="25" t="b">
        <v>0</v>
      </c>
      <c r="N18" s="25">
        <v>13778</v>
      </c>
      <c r="O18" s="25">
        <v>0.86666666699999995</v>
      </c>
      <c r="P18" s="25">
        <v>0.928571429</v>
      </c>
      <c r="Q18" s="25">
        <v>0.89655172400000005</v>
      </c>
      <c r="R18" s="25">
        <v>0.88172043</v>
      </c>
      <c r="S18" s="25">
        <v>0.51249999999999996</v>
      </c>
      <c r="T18" s="25">
        <v>0.64822134399999998</v>
      </c>
      <c r="U18" s="25">
        <v>1</v>
      </c>
      <c r="V18" s="25">
        <v>4</v>
      </c>
      <c r="W18" s="25">
        <v>0</v>
      </c>
      <c r="X18" s="25">
        <v>1</v>
      </c>
      <c r="Y18" s="26">
        <v>0</v>
      </c>
    </row>
    <row r="19" spans="1:25" x14ac:dyDescent="0.2">
      <c r="A19" s="1" t="s">
        <v>15</v>
      </c>
      <c r="B19" s="2">
        <v>71</v>
      </c>
      <c r="C19" s="10">
        <v>13</v>
      </c>
      <c r="D19" s="2">
        <v>101</v>
      </c>
      <c r="I19" s="24" t="s">
        <v>206</v>
      </c>
      <c r="J19" s="25" t="s">
        <v>207</v>
      </c>
      <c r="K19" s="25" t="s">
        <v>209</v>
      </c>
      <c r="L19" s="25" t="b">
        <v>0</v>
      </c>
      <c r="M19" s="25" t="b">
        <v>1</v>
      </c>
      <c r="N19" s="25">
        <v>13453</v>
      </c>
      <c r="O19" s="25">
        <v>1</v>
      </c>
      <c r="P19" s="25">
        <v>0.28571428599999998</v>
      </c>
      <c r="Q19" s="25">
        <v>0.44444444399999999</v>
      </c>
      <c r="R19" s="25">
        <v>0.88607594899999997</v>
      </c>
      <c r="S19" s="25">
        <v>0.4375</v>
      </c>
      <c r="T19" s="25">
        <v>0.58577405900000001</v>
      </c>
      <c r="U19" s="25">
        <v>0</v>
      </c>
      <c r="V19" s="25">
        <v>1</v>
      </c>
      <c r="W19" s="25">
        <v>0</v>
      </c>
      <c r="X19" s="25">
        <v>0</v>
      </c>
      <c r="Y19" s="26">
        <v>0</v>
      </c>
    </row>
    <row r="20" spans="1:25" x14ac:dyDescent="0.2">
      <c r="A20" s="1"/>
      <c r="B20" s="2"/>
      <c r="C20" s="2"/>
      <c r="D20" s="2"/>
    </row>
    <row r="21" spans="1:25" x14ac:dyDescent="0.2">
      <c r="A21" s="1" t="s">
        <v>16</v>
      </c>
      <c r="B21" s="2">
        <v>83</v>
      </c>
      <c r="C21" s="2">
        <v>15</v>
      </c>
      <c r="D21" s="2">
        <v>89</v>
      </c>
    </row>
    <row r="22" spans="1:25" x14ac:dyDescent="0.2">
      <c r="A22" s="1" t="s">
        <v>17</v>
      </c>
      <c r="B22" s="2">
        <v>84</v>
      </c>
      <c r="C22" s="11">
        <v>14</v>
      </c>
      <c r="D22" s="2">
        <v>88</v>
      </c>
    </row>
    <row r="23" spans="1:25" x14ac:dyDescent="0.2">
      <c r="A23" s="1" t="s">
        <v>18</v>
      </c>
      <c r="B23" s="2">
        <v>82</v>
      </c>
      <c r="C23" s="2">
        <v>11</v>
      </c>
      <c r="D23" s="2">
        <v>90</v>
      </c>
    </row>
    <row r="24" spans="1:25" x14ac:dyDescent="0.2">
      <c r="A24" s="1" t="s">
        <v>19</v>
      </c>
      <c r="B24" s="2">
        <v>84</v>
      </c>
      <c r="C24" s="11">
        <v>14</v>
      </c>
      <c r="D24" s="2">
        <v>88</v>
      </c>
      <c r="F24" t="s">
        <v>136</v>
      </c>
    </row>
    <row r="25" spans="1:25" x14ac:dyDescent="0.2">
      <c r="A25" s="1" t="s">
        <v>20</v>
      </c>
      <c r="B25" s="2">
        <v>83</v>
      </c>
      <c r="C25" s="2">
        <v>15</v>
      </c>
      <c r="D25" s="2">
        <v>89</v>
      </c>
    </row>
    <row r="26" spans="1:25" x14ac:dyDescent="0.2">
      <c r="A26" s="1" t="s">
        <v>21</v>
      </c>
      <c r="B26" s="2">
        <v>83</v>
      </c>
      <c r="C26" s="10">
        <v>15</v>
      </c>
      <c r="D26" s="2">
        <v>89</v>
      </c>
      <c r="G26" t="s">
        <v>137</v>
      </c>
      <c r="H26" t="s">
        <v>198</v>
      </c>
      <c r="I26" s="24" t="s">
        <v>210</v>
      </c>
      <c r="J26" s="25" t="s">
        <v>19</v>
      </c>
      <c r="K26" s="25">
        <v>4</v>
      </c>
      <c r="L26" s="25">
        <v>0</v>
      </c>
      <c r="M26" s="25">
        <v>1</v>
      </c>
      <c r="N26" s="26">
        <v>0</v>
      </c>
      <c r="O26" s="26">
        <v>955412.56599999999</v>
      </c>
    </row>
    <row r="27" spans="1:25" x14ac:dyDescent="0.2">
      <c r="A27" s="1"/>
      <c r="B27" s="2"/>
      <c r="C27" s="2"/>
      <c r="D27" s="2"/>
      <c r="I27" s="27" t="s">
        <v>210</v>
      </c>
      <c r="J27" s="28" t="s">
        <v>21</v>
      </c>
      <c r="K27" s="28">
        <v>5</v>
      </c>
      <c r="L27" s="28">
        <v>0</v>
      </c>
      <c r="M27" s="28">
        <v>2</v>
      </c>
      <c r="N27" s="29">
        <v>0</v>
      </c>
      <c r="O27" s="29">
        <v>620756.56499999994</v>
      </c>
    </row>
    <row r="28" spans="1:25" x14ac:dyDescent="0.2">
      <c r="A28" s="1" t="s">
        <v>22</v>
      </c>
      <c r="B28" s="2">
        <v>83</v>
      </c>
      <c r="C28" s="11">
        <v>16</v>
      </c>
      <c r="D28" s="2">
        <v>89</v>
      </c>
    </row>
    <row r="29" spans="1:25" x14ac:dyDescent="0.2">
      <c r="A29" s="1" t="s">
        <v>23</v>
      </c>
      <c r="B29" s="2">
        <v>83</v>
      </c>
      <c r="C29" s="11">
        <v>15</v>
      </c>
      <c r="D29" s="2">
        <v>89</v>
      </c>
      <c r="E29" t="s">
        <v>138</v>
      </c>
    </row>
    <row r="30" spans="1:25" x14ac:dyDescent="0.2">
      <c r="A30" s="1" t="s">
        <v>24</v>
      </c>
      <c r="B30" s="2">
        <v>82</v>
      </c>
      <c r="C30" s="11">
        <v>15</v>
      </c>
      <c r="D30" s="2">
        <v>90</v>
      </c>
      <c r="F30" t="s">
        <v>139</v>
      </c>
    </row>
    <row r="31" spans="1:25" x14ac:dyDescent="0.2">
      <c r="A31" s="1"/>
      <c r="B31" s="2"/>
      <c r="C31" s="2"/>
      <c r="D31" s="2"/>
    </row>
    <row r="32" spans="1:25" x14ac:dyDescent="0.2">
      <c r="A32" s="1" t="s">
        <v>25</v>
      </c>
      <c r="B32" s="2">
        <v>83</v>
      </c>
      <c r="C32" s="11">
        <v>15</v>
      </c>
      <c r="D32" s="2">
        <v>89</v>
      </c>
      <c r="E32" t="s">
        <v>140</v>
      </c>
    </row>
    <row r="33" spans="1:6" x14ac:dyDescent="0.2">
      <c r="A33" s="1" t="s">
        <v>26</v>
      </c>
      <c r="B33" s="2">
        <v>94</v>
      </c>
      <c r="C33" s="11">
        <v>26</v>
      </c>
      <c r="D33" s="2">
        <v>78</v>
      </c>
    </row>
    <row r="34" spans="1:6" x14ac:dyDescent="0.2">
      <c r="A34" s="1"/>
      <c r="B34" s="2"/>
      <c r="C34" s="2"/>
      <c r="D34" s="2"/>
    </row>
    <row r="35" spans="1:6" x14ac:dyDescent="0.2">
      <c r="A35" s="1" t="s">
        <v>27</v>
      </c>
      <c r="B35" s="2">
        <v>86</v>
      </c>
      <c r="C35" s="2">
        <v>15</v>
      </c>
      <c r="D35" s="11">
        <v>86</v>
      </c>
      <c r="E35" t="s">
        <v>141</v>
      </c>
    </row>
    <row r="36" spans="1:6" x14ac:dyDescent="0.2">
      <c r="A36" s="1"/>
      <c r="B36" s="2"/>
      <c r="C36" s="2"/>
      <c r="D36" s="2"/>
    </row>
    <row r="37" spans="1:6" x14ac:dyDescent="0.2">
      <c r="A37" s="1" t="s">
        <v>28</v>
      </c>
      <c r="B37" s="2">
        <v>83</v>
      </c>
      <c r="C37" s="2">
        <v>19</v>
      </c>
      <c r="D37" s="11">
        <v>89</v>
      </c>
    </row>
    <row r="38" spans="1:6" x14ac:dyDescent="0.2">
      <c r="A38" s="1" t="s">
        <v>29</v>
      </c>
      <c r="B38" s="2">
        <v>83</v>
      </c>
      <c r="C38" s="2">
        <v>15</v>
      </c>
      <c r="D38" s="11">
        <v>89</v>
      </c>
      <c r="F38" t="s">
        <v>143</v>
      </c>
    </row>
    <row r="39" spans="1:6" x14ac:dyDescent="0.2">
      <c r="A39" s="1" t="s">
        <v>30</v>
      </c>
      <c r="B39" s="2">
        <v>83</v>
      </c>
      <c r="C39" s="2">
        <v>15</v>
      </c>
      <c r="D39" s="11">
        <v>89</v>
      </c>
      <c r="F39" t="s">
        <v>142</v>
      </c>
    </row>
    <row r="40" spans="1:6" x14ac:dyDescent="0.2">
      <c r="A40" s="1"/>
      <c r="B40" s="2"/>
      <c r="C40" s="2"/>
      <c r="D40" s="2"/>
    </row>
    <row r="41" spans="1:6" x14ac:dyDescent="0.2">
      <c r="A41" s="1" t="s">
        <v>31</v>
      </c>
      <c r="B41" s="2">
        <v>83</v>
      </c>
      <c r="C41" s="2">
        <v>15</v>
      </c>
      <c r="D41" s="11">
        <v>89</v>
      </c>
    </row>
    <row r="42" spans="1:6" x14ac:dyDescent="0.2">
      <c r="A42" s="1" t="s">
        <v>32</v>
      </c>
      <c r="B42" s="2">
        <v>59</v>
      </c>
      <c r="C42" s="2">
        <v>9</v>
      </c>
      <c r="D42" s="11">
        <v>113</v>
      </c>
      <c r="E42" t="s">
        <v>144</v>
      </c>
    </row>
    <row r="43" spans="1:6" x14ac:dyDescent="0.2">
      <c r="A43" s="1" t="s">
        <v>38</v>
      </c>
      <c r="B43" s="2">
        <v>83</v>
      </c>
      <c r="C43" s="2">
        <v>15</v>
      </c>
      <c r="D43" s="11">
        <v>89</v>
      </c>
      <c r="E43" t="s">
        <v>145</v>
      </c>
    </row>
    <row r="44" spans="1:6" x14ac:dyDescent="0.2">
      <c r="A44" s="1" t="s">
        <v>40</v>
      </c>
      <c r="B44" s="2">
        <v>83</v>
      </c>
      <c r="C44" s="2">
        <v>15</v>
      </c>
      <c r="D44" s="11">
        <v>89</v>
      </c>
      <c r="F44" t="s">
        <v>146</v>
      </c>
    </row>
    <row r="45" spans="1:6" x14ac:dyDescent="0.2">
      <c r="A45" s="1" t="s">
        <v>41</v>
      </c>
      <c r="B45" s="2">
        <v>83</v>
      </c>
      <c r="C45" s="2">
        <v>15</v>
      </c>
      <c r="D45" s="11">
        <v>89</v>
      </c>
      <c r="F45" t="s">
        <v>147</v>
      </c>
    </row>
    <row r="46" spans="1:6" x14ac:dyDescent="0.2">
      <c r="A46" s="1" t="s">
        <v>33</v>
      </c>
      <c r="B46" s="2">
        <v>83</v>
      </c>
      <c r="C46" s="2">
        <v>15</v>
      </c>
      <c r="D46" s="11">
        <v>89</v>
      </c>
      <c r="F46" t="s">
        <v>148</v>
      </c>
    </row>
    <row r="47" spans="1:6" x14ac:dyDescent="0.2">
      <c r="A47" s="1" t="s">
        <v>34</v>
      </c>
      <c r="B47" s="2">
        <v>83</v>
      </c>
      <c r="C47" s="2">
        <v>15</v>
      </c>
      <c r="D47" s="11">
        <v>89</v>
      </c>
      <c r="F47" t="s">
        <v>149</v>
      </c>
    </row>
    <row r="48" spans="1:6" x14ac:dyDescent="0.2">
      <c r="A48" s="1" t="s">
        <v>35</v>
      </c>
      <c r="B48" s="2">
        <v>83</v>
      </c>
      <c r="C48" s="2">
        <v>15</v>
      </c>
      <c r="D48" s="11">
        <v>89</v>
      </c>
      <c r="F48" t="s">
        <v>150</v>
      </c>
    </row>
    <row r="49" spans="1:6" x14ac:dyDescent="0.2">
      <c r="A49" s="1" t="s">
        <v>36</v>
      </c>
      <c r="B49" s="2">
        <v>83</v>
      </c>
      <c r="C49" s="2">
        <v>15</v>
      </c>
      <c r="D49" s="11">
        <v>89</v>
      </c>
      <c r="F49" t="s">
        <v>151</v>
      </c>
    </row>
    <row r="50" spans="1:6" x14ac:dyDescent="0.2">
      <c r="A50" s="1" t="s">
        <v>37</v>
      </c>
      <c r="B50" s="2">
        <v>83</v>
      </c>
      <c r="C50" s="2">
        <v>15</v>
      </c>
      <c r="D50" s="11">
        <v>89</v>
      </c>
      <c r="F50" t="s">
        <v>152</v>
      </c>
    </row>
    <row r="51" spans="1:6" x14ac:dyDescent="0.2">
      <c r="A51" s="1" t="s">
        <v>39</v>
      </c>
      <c r="B51" s="2">
        <v>83</v>
      </c>
      <c r="C51" s="2">
        <v>15</v>
      </c>
      <c r="D51" s="11">
        <v>89</v>
      </c>
      <c r="F51" t="s">
        <v>153</v>
      </c>
    </row>
    <row r="52" spans="1:6" x14ac:dyDescent="0.2">
      <c r="A52" s="1"/>
      <c r="B52" s="2"/>
      <c r="C52" s="2"/>
      <c r="D52" s="2"/>
    </row>
    <row r="53" spans="1:6" x14ac:dyDescent="0.2">
      <c r="A53" s="1" t="s">
        <v>42</v>
      </c>
      <c r="B53" s="2">
        <v>62</v>
      </c>
      <c r="C53" s="2">
        <v>9</v>
      </c>
      <c r="D53" s="11">
        <v>110</v>
      </c>
    </row>
    <row r="54" spans="1:6" x14ac:dyDescent="0.2">
      <c r="A54" s="1" t="s">
        <v>48</v>
      </c>
      <c r="B54" s="2">
        <v>83</v>
      </c>
      <c r="C54" s="2">
        <v>15</v>
      </c>
      <c r="D54" s="11">
        <v>89</v>
      </c>
      <c r="E54" t="s">
        <v>145</v>
      </c>
    </row>
    <row r="55" spans="1:6" x14ac:dyDescent="0.2">
      <c r="A55" s="1" t="s">
        <v>50</v>
      </c>
      <c r="B55" s="2">
        <v>83</v>
      </c>
      <c r="C55" s="2">
        <v>15</v>
      </c>
      <c r="D55" s="11">
        <v>89</v>
      </c>
      <c r="F55" t="s">
        <v>146</v>
      </c>
    </row>
    <row r="56" spans="1:6" x14ac:dyDescent="0.2">
      <c r="A56" s="1" t="s">
        <v>51</v>
      </c>
      <c r="B56" s="2">
        <v>83</v>
      </c>
      <c r="C56" s="2">
        <v>15</v>
      </c>
      <c r="D56" s="11">
        <v>89</v>
      </c>
      <c r="F56" t="s">
        <v>147</v>
      </c>
    </row>
    <row r="57" spans="1:6" x14ac:dyDescent="0.2">
      <c r="A57" s="1" t="s">
        <v>43</v>
      </c>
      <c r="B57" s="2">
        <v>83</v>
      </c>
      <c r="C57" s="2">
        <v>15</v>
      </c>
      <c r="D57" s="11">
        <v>89</v>
      </c>
      <c r="F57" t="s">
        <v>148</v>
      </c>
    </row>
    <row r="58" spans="1:6" x14ac:dyDescent="0.2">
      <c r="A58" s="1" t="s">
        <v>44</v>
      </c>
      <c r="B58" s="2">
        <v>83</v>
      </c>
      <c r="C58" s="2">
        <v>15</v>
      </c>
      <c r="D58" s="11">
        <v>89</v>
      </c>
      <c r="F58" t="s">
        <v>149</v>
      </c>
    </row>
    <row r="59" spans="1:6" x14ac:dyDescent="0.2">
      <c r="A59" s="1" t="s">
        <v>45</v>
      </c>
      <c r="B59" s="2">
        <v>83</v>
      </c>
      <c r="C59" s="2">
        <v>15</v>
      </c>
      <c r="D59" s="11">
        <v>89</v>
      </c>
      <c r="F59" t="s">
        <v>154</v>
      </c>
    </row>
    <row r="60" spans="1:6" x14ac:dyDescent="0.2">
      <c r="A60" s="1" t="s">
        <v>46</v>
      </c>
      <c r="B60" s="2">
        <v>83</v>
      </c>
      <c r="C60" s="2">
        <v>15</v>
      </c>
      <c r="D60" s="11">
        <v>89</v>
      </c>
      <c r="F60" t="s">
        <v>151</v>
      </c>
    </row>
    <row r="61" spans="1:6" x14ac:dyDescent="0.2">
      <c r="A61" s="1" t="s">
        <v>47</v>
      </c>
      <c r="B61" s="2">
        <v>83</v>
      </c>
      <c r="C61" s="2">
        <v>15</v>
      </c>
      <c r="D61" s="11">
        <v>89</v>
      </c>
      <c r="F61" t="s">
        <v>152</v>
      </c>
    </row>
    <row r="62" spans="1:6" x14ac:dyDescent="0.2">
      <c r="A62" s="1" t="s">
        <v>49</v>
      </c>
      <c r="B62" s="2">
        <v>83</v>
      </c>
      <c r="C62" s="2">
        <v>15</v>
      </c>
      <c r="D62" s="11">
        <v>89</v>
      </c>
      <c r="F62" t="s">
        <v>153</v>
      </c>
    </row>
    <row r="63" spans="1:6" x14ac:dyDescent="0.2">
      <c r="A63" s="1"/>
      <c r="B63" s="2"/>
      <c r="C63" s="2"/>
      <c r="D63" s="2"/>
    </row>
    <row r="64" spans="1:6" x14ac:dyDescent="0.2">
      <c r="A64" s="1" t="s">
        <v>52</v>
      </c>
      <c r="B64" s="2">
        <v>58</v>
      </c>
      <c r="C64" s="2">
        <v>9</v>
      </c>
      <c r="D64" s="11">
        <v>114</v>
      </c>
      <c r="E64" t="s">
        <v>155</v>
      </c>
    </row>
    <row r="65" spans="1:15" x14ac:dyDescent="0.2">
      <c r="A65" s="1"/>
      <c r="B65" s="2"/>
      <c r="C65" s="2"/>
      <c r="D65" s="2"/>
    </row>
    <row r="66" spans="1:15" x14ac:dyDescent="0.2">
      <c r="A66" s="1" t="s">
        <v>53</v>
      </c>
      <c r="B66" s="2">
        <v>80</v>
      </c>
      <c r="C66" s="2">
        <v>14</v>
      </c>
      <c r="D66" s="11">
        <v>92</v>
      </c>
      <c r="E66" t="s">
        <v>156</v>
      </c>
    </row>
    <row r="67" spans="1:15" x14ac:dyDescent="0.2">
      <c r="A67" s="1"/>
      <c r="B67" s="2"/>
      <c r="C67" s="2"/>
      <c r="D67" s="2"/>
    </row>
    <row r="68" spans="1:15" x14ac:dyDescent="0.2">
      <c r="A68" s="1" t="s">
        <v>54</v>
      </c>
      <c r="B68" s="2">
        <v>83</v>
      </c>
      <c r="C68" s="11">
        <v>15</v>
      </c>
      <c r="D68" s="2">
        <v>89</v>
      </c>
      <c r="F68" t="s">
        <v>157</v>
      </c>
    </row>
    <row r="69" spans="1:15" x14ac:dyDescent="0.2">
      <c r="A69" s="1"/>
      <c r="B69" s="2"/>
      <c r="C69" s="2"/>
      <c r="D69" s="2"/>
    </row>
    <row r="70" spans="1:15" x14ac:dyDescent="0.2">
      <c r="A70" s="1" t="s">
        <v>55</v>
      </c>
      <c r="B70" s="2">
        <v>79</v>
      </c>
      <c r="C70" s="11">
        <v>15</v>
      </c>
      <c r="D70" s="11">
        <v>93</v>
      </c>
      <c r="E70" t="s">
        <v>158</v>
      </c>
      <c r="F70" t="s">
        <v>158</v>
      </c>
    </row>
    <row r="71" spans="1:15" x14ac:dyDescent="0.2">
      <c r="A71" s="1"/>
      <c r="B71" s="2"/>
      <c r="C71" s="2"/>
      <c r="D71" s="2"/>
    </row>
    <row r="72" spans="1:15" x14ac:dyDescent="0.2">
      <c r="A72" s="1" t="s">
        <v>56</v>
      </c>
      <c r="B72" s="2">
        <v>83</v>
      </c>
      <c r="C72" s="2">
        <v>13</v>
      </c>
      <c r="D72" s="11">
        <v>89</v>
      </c>
      <c r="F72" t="s">
        <v>159</v>
      </c>
    </row>
    <row r="73" spans="1:15" x14ac:dyDescent="0.2">
      <c r="A73" s="1"/>
      <c r="B73" s="2"/>
      <c r="C73" s="2"/>
      <c r="D73" s="2"/>
    </row>
    <row r="74" spans="1:15" x14ac:dyDescent="0.2">
      <c r="A74" s="1" t="s">
        <v>57</v>
      </c>
      <c r="B74" s="2">
        <v>82</v>
      </c>
      <c r="C74" s="11">
        <v>14</v>
      </c>
      <c r="D74" s="2">
        <v>90</v>
      </c>
    </row>
    <row r="75" spans="1:15" x14ac:dyDescent="0.2">
      <c r="A75" s="1" t="s">
        <v>58</v>
      </c>
      <c r="B75" s="2">
        <v>83</v>
      </c>
      <c r="C75" s="10">
        <v>15</v>
      </c>
      <c r="D75" s="2">
        <v>89</v>
      </c>
      <c r="G75" t="s">
        <v>161</v>
      </c>
      <c r="H75" t="s">
        <v>198</v>
      </c>
      <c r="I75" s="24" t="s">
        <v>211</v>
      </c>
      <c r="J75" s="25" t="s">
        <v>57</v>
      </c>
      <c r="K75" s="25">
        <v>1</v>
      </c>
      <c r="L75" s="25">
        <v>0</v>
      </c>
      <c r="M75" s="25">
        <v>1</v>
      </c>
      <c r="N75" s="26">
        <v>0</v>
      </c>
      <c r="O75" s="26">
        <v>84570.783800000005</v>
      </c>
    </row>
    <row r="76" spans="1:15" x14ac:dyDescent="0.2">
      <c r="A76" s="1" t="s">
        <v>59</v>
      </c>
      <c r="B76" s="2">
        <v>79</v>
      </c>
      <c r="C76" s="11">
        <v>14</v>
      </c>
      <c r="D76" s="2">
        <v>93</v>
      </c>
      <c r="F76" t="s">
        <v>160</v>
      </c>
      <c r="I76" s="24" t="s">
        <v>211</v>
      </c>
      <c r="J76" s="25" t="s">
        <v>58</v>
      </c>
      <c r="K76" s="25">
        <v>2</v>
      </c>
      <c r="L76" s="25">
        <v>0</v>
      </c>
      <c r="M76" s="25">
        <v>2</v>
      </c>
      <c r="N76" s="26">
        <v>0</v>
      </c>
      <c r="O76" s="29">
        <v>97442.287200000006</v>
      </c>
    </row>
    <row r="77" spans="1:15" x14ac:dyDescent="0.2">
      <c r="A77" s="1"/>
      <c r="B77" s="2"/>
      <c r="D77" s="2"/>
    </row>
    <row r="78" spans="1:15" x14ac:dyDescent="0.2">
      <c r="A78" s="1" t="s">
        <v>60</v>
      </c>
      <c r="B78" s="2">
        <v>83</v>
      </c>
      <c r="C78" s="2">
        <v>15</v>
      </c>
      <c r="D78" s="11">
        <v>89</v>
      </c>
      <c r="F78" t="s">
        <v>162</v>
      </c>
    </row>
    <row r="79" spans="1:15" x14ac:dyDescent="0.2">
      <c r="A79" s="1"/>
      <c r="B79" s="2"/>
      <c r="C79" s="2"/>
      <c r="D79" s="2"/>
    </row>
    <row r="80" spans="1:15" x14ac:dyDescent="0.2">
      <c r="A80" s="1" t="s">
        <v>61</v>
      </c>
      <c r="B80" s="2">
        <v>83</v>
      </c>
      <c r="C80" s="2">
        <v>15</v>
      </c>
      <c r="D80" s="11">
        <v>89</v>
      </c>
      <c r="F80" t="s">
        <v>163</v>
      </c>
    </row>
    <row r="81" spans="1:7" x14ac:dyDescent="0.2">
      <c r="A81" s="1"/>
      <c r="B81" s="2"/>
      <c r="C81" s="2"/>
      <c r="D81" s="2"/>
    </row>
    <row r="82" spans="1:7" x14ac:dyDescent="0.2">
      <c r="A82" s="1" t="s">
        <v>62</v>
      </c>
      <c r="B82" s="2">
        <v>83</v>
      </c>
      <c r="C82" s="11">
        <v>15</v>
      </c>
      <c r="D82" s="11">
        <v>89</v>
      </c>
      <c r="E82" t="s">
        <v>165</v>
      </c>
      <c r="F82" t="s">
        <v>164</v>
      </c>
    </row>
    <row r="83" spans="1:7" x14ac:dyDescent="0.2">
      <c r="A83" s="1" t="s">
        <v>63</v>
      </c>
      <c r="B83" s="2">
        <v>84</v>
      </c>
      <c r="C83" s="11">
        <v>15</v>
      </c>
      <c r="D83" s="11">
        <v>88</v>
      </c>
      <c r="E83" t="s">
        <v>165</v>
      </c>
    </row>
    <row r="84" spans="1:7" x14ac:dyDescent="0.2">
      <c r="A84" s="1" t="s">
        <v>64</v>
      </c>
      <c r="B84" s="2">
        <v>69</v>
      </c>
      <c r="C84" s="2">
        <v>12</v>
      </c>
      <c r="D84" s="11">
        <v>103</v>
      </c>
    </row>
    <row r="85" spans="1:7" x14ac:dyDescent="0.2">
      <c r="A85" s="1"/>
      <c r="B85" s="2"/>
      <c r="C85" s="2"/>
      <c r="D85" s="2"/>
    </row>
    <row r="86" spans="1:7" x14ac:dyDescent="0.2">
      <c r="A86" s="1" t="s">
        <v>65</v>
      </c>
      <c r="B86" s="2">
        <v>87</v>
      </c>
      <c r="C86" s="2">
        <v>23</v>
      </c>
      <c r="D86" s="11">
        <v>85</v>
      </c>
    </row>
    <row r="87" spans="1:7" x14ac:dyDescent="0.2">
      <c r="A87" s="1" t="s">
        <v>66</v>
      </c>
      <c r="B87" s="2">
        <v>92</v>
      </c>
      <c r="C87" s="11">
        <v>15</v>
      </c>
      <c r="D87" s="11">
        <v>80</v>
      </c>
      <c r="E87" t="s">
        <v>166</v>
      </c>
    </row>
    <row r="88" spans="1:7" x14ac:dyDescent="0.2">
      <c r="A88" s="1" t="s">
        <v>67</v>
      </c>
      <c r="B88" s="2">
        <v>63</v>
      </c>
      <c r="C88" s="2">
        <v>8</v>
      </c>
      <c r="D88" s="11">
        <v>109</v>
      </c>
      <c r="E88" t="s">
        <v>168</v>
      </c>
    </row>
    <row r="89" spans="1:7" x14ac:dyDescent="0.2">
      <c r="A89" s="1" t="s">
        <v>119</v>
      </c>
      <c r="B89" s="2">
        <v>83</v>
      </c>
      <c r="C89" s="11">
        <v>15</v>
      </c>
      <c r="D89" s="10">
        <v>89</v>
      </c>
      <c r="F89" t="s">
        <v>167</v>
      </c>
    </row>
    <row r="90" spans="1:7" x14ac:dyDescent="0.2">
      <c r="D90" t="s">
        <v>169</v>
      </c>
      <c r="E90">
        <f>88-COUNTBLANK(E2:E89)</f>
        <v>18</v>
      </c>
      <c r="F90">
        <f t="shared" ref="F90:G90" si="0">88-COUNTBLANK(F2:F89)</f>
        <v>33</v>
      </c>
      <c r="G9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8D5B-9613-B947-A725-B073A9D77194}">
  <dimension ref="A1:D83"/>
  <sheetViews>
    <sheetView workbookViewId="0">
      <selection activeCell="A2" sqref="A1:D83"/>
    </sheetView>
  </sheetViews>
  <sheetFormatPr baseColWidth="10" defaultRowHeight="16" x14ac:dyDescent="0.2"/>
  <cols>
    <col min="1" max="1" width="40.1640625" bestFit="1" customWidth="1"/>
  </cols>
  <sheetData>
    <row r="1" spans="1:4" x14ac:dyDescent="0.2">
      <c r="A1" t="s">
        <v>68</v>
      </c>
      <c r="B1" t="s">
        <v>69</v>
      </c>
      <c r="C1" t="s">
        <v>70</v>
      </c>
      <c r="D1" t="s">
        <v>71</v>
      </c>
    </row>
    <row r="2" spans="1:4" x14ac:dyDescent="0.2">
      <c r="A2" s="4" t="s">
        <v>78</v>
      </c>
      <c r="B2" s="5">
        <v>0</v>
      </c>
      <c r="C2" s="5">
        <v>0</v>
      </c>
      <c r="D2" s="5">
        <v>160</v>
      </c>
    </row>
    <row r="3" spans="1:4" x14ac:dyDescent="0.2">
      <c r="A3" s="4" t="s">
        <v>79</v>
      </c>
      <c r="B3" s="5">
        <v>0</v>
      </c>
      <c r="C3" s="5">
        <v>0</v>
      </c>
      <c r="D3" s="5">
        <v>160</v>
      </c>
    </row>
    <row r="4" spans="1:4" x14ac:dyDescent="0.2">
      <c r="A4" s="4" t="s">
        <v>80</v>
      </c>
      <c r="B4" s="5">
        <v>16</v>
      </c>
      <c r="C4" s="5">
        <v>1</v>
      </c>
      <c r="D4" s="5">
        <v>144</v>
      </c>
    </row>
    <row r="5" spans="1:4" x14ac:dyDescent="0.2">
      <c r="A5" s="4" t="s">
        <v>81</v>
      </c>
      <c r="B5" s="5">
        <v>26</v>
      </c>
      <c r="C5" s="5">
        <v>1</v>
      </c>
      <c r="D5" s="5">
        <v>134</v>
      </c>
    </row>
    <row r="6" spans="1:4" x14ac:dyDescent="0.2">
      <c r="A6" s="4" t="s">
        <v>82</v>
      </c>
      <c r="B6" s="5">
        <v>24</v>
      </c>
      <c r="C6" s="5">
        <v>2</v>
      </c>
      <c r="D6" s="5">
        <v>136</v>
      </c>
    </row>
    <row r="7" spans="1:4" x14ac:dyDescent="0.2">
      <c r="A7" s="4" t="s">
        <v>83</v>
      </c>
      <c r="B7" s="5">
        <v>24</v>
      </c>
      <c r="C7" s="5">
        <v>3</v>
      </c>
      <c r="D7" s="5">
        <v>136</v>
      </c>
    </row>
    <row r="8" spans="1:4" x14ac:dyDescent="0.2">
      <c r="A8" s="4" t="s">
        <v>84</v>
      </c>
      <c r="B8" s="5">
        <v>24</v>
      </c>
      <c r="C8" s="5">
        <v>3</v>
      </c>
      <c r="D8" s="5">
        <v>136</v>
      </c>
    </row>
    <row r="9" spans="1:4" x14ac:dyDescent="0.2">
      <c r="A9" s="4" t="s">
        <v>85</v>
      </c>
      <c r="B9" s="5">
        <v>25</v>
      </c>
      <c r="C9" s="5">
        <v>2</v>
      </c>
      <c r="D9" s="5">
        <v>135</v>
      </c>
    </row>
    <row r="10" spans="1:4" x14ac:dyDescent="0.2">
      <c r="A10" s="4" t="s">
        <v>86</v>
      </c>
      <c r="B10" s="5">
        <v>25</v>
      </c>
      <c r="C10" s="5">
        <v>4</v>
      </c>
      <c r="D10" s="5">
        <v>135</v>
      </c>
    </row>
    <row r="11" spans="1:4" x14ac:dyDescent="0.2">
      <c r="A11" s="4" t="s">
        <v>87</v>
      </c>
      <c r="B11" s="5">
        <v>24</v>
      </c>
      <c r="C11" s="5">
        <v>4</v>
      </c>
      <c r="D11" s="5">
        <v>136</v>
      </c>
    </row>
    <row r="12" spans="1:4" x14ac:dyDescent="0.2">
      <c r="A12" s="4" t="s">
        <v>88</v>
      </c>
      <c r="B12" s="5">
        <v>24</v>
      </c>
      <c r="C12" s="5">
        <v>3</v>
      </c>
      <c r="D12" s="5">
        <v>136</v>
      </c>
    </row>
    <row r="13" spans="1:4" x14ac:dyDescent="0.2">
      <c r="A13" s="4" t="s">
        <v>89</v>
      </c>
      <c r="B13" s="5">
        <v>24</v>
      </c>
      <c r="C13" s="5">
        <v>3</v>
      </c>
      <c r="D13" s="5">
        <v>136</v>
      </c>
    </row>
    <row r="14" spans="1:4" x14ac:dyDescent="0.2">
      <c r="A14" s="4" t="s">
        <v>90</v>
      </c>
      <c r="B14" s="5">
        <v>23</v>
      </c>
      <c r="C14" s="5">
        <v>3</v>
      </c>
      <c r="D14" s="5">
        <v>137</v>
      </c>
    </row>
    <row r="15" spans="1:4" x14ac:dyDescent="0.2">
      <c r="A15" s="4" t="s">
        <v>91</v>
      </c>
      <c r="B15" s="5">
        <v>23</v>
      </c>
      <c r="C15" s="5">
        <v>3</v>
      </c>
      <c r="D15" s="5">
        <v>137</v>
      </c>
    </row>
    <row r="16" spans="1:4" x14ac:dyDescent="0.2">
      <c r="A16" s="4" t="s">
        <v>92</v>
      </c>
      <c r="B16" s="5">
        <v>26</v>
      </c>
      <c r="C16" s="5">
        <v>3</v>
      </c>
      <c r="D16" s="5">
        <v>134</v>
      </c>
    </row>
    <row r="17" spans="1:4" x14ac:dyDescent="0.2">
      <c r="A17" s="4" t="s">
        <v>93</v>
      </c>
      <c r="B17" s="5">
        <v>24</v>
      </c>
      <c r="C17" s="5">
        <v>4</v>
      </c>
      <c r="D17" s="5">
        <v>136</v>
      </c>
    </row>
    <row r="18" spans="1:4" x14ac:dyDescent="0.2">
      <c r="A18" s="4" t="s">
        <v>94</v>
      </c>
      <c r="B18" s="5">
        <v>26</v>
      </c>
      <c r="C18" s="5">
        <v>3</v>
      </c>
      <c r="D18" s="5">
        <v>134</v>
      </c>
    </row>
    <row r="19" spans="1:4" x14ac:dyDescent="0.2">
      <c r="A19" s="4" t="s">
        <v>95</v>
      </c>
      <c r="B19" s="5">
        <v>23</v>
      </c>
      <c r="C19" s="5">
        <v>2</v>
      </c>
      <c r="D19" s="5">
        <v>137</v>
      </c>
    </row>
    <row r="20" spans="1:4" x14ac:dyDescent="0.2">
      <c r="A20" s="4" t="s">
        <v>96</v>
      </c>
      <c r="B20" s="5">
        <v>3</v>
      </c>
      <c r="C20" s="5">
        <v>3</v>
      </c>
      <c r="D20" s="5">
        <v>157</v>
      </c>
    </row>
    <row r="21" spans="1:4" x14ac:dyDescent="0.2">
      <c r="A21" s="4" t="s">
        <v>97</v>
      </c>
      <c r="B21" s="5">
        <v>24</v>
      </c>
      <c r="C21" s="5">
        <v>1</v>
      </c>
      <c r="D21" s="5">
        <v>136</v>
      </c>
    </row>
    <row r="22" spans="1:4" x14ac:dyDescent="0.2">
      <c r="A22" s="4" t="s">
        <v>98</v>
      </c>
      <c r="B22" s="5">
        <v>22</v>
      </c>
      <c r="C22" s="5">
        <v>2</v>
      </c>
      <c r="D22" s="5">
        <v>138</v>
      </c>
    </row>
    <row r="23" spans="1:4" x14ac:dyDescent="0.2">
      <c r="A23" s="4" t="s">
        <v>99</v>
      </c>
      <c r="B23" s="5">
        <v>23</v>
      </c>
      <c r="C23" s="5">
        <v>4</v>
      </c>
      <c r="D23" s="5">
        <v>137</v>
      </c>
    </row>
    <row r="24" spans="1:4" x14ac:dyDescent="0.2">
      <c r="A24" s="4" t="s">
        <v>100</v>
      </c>
      <c r="B24" s="5">
        <v>22</v>
      </c>
      <c r="C24" s="5">
        <v>4</v>
      </c>
      <c r="D24" s="5">
        <v>138</v>
      </c>
    </row>
    <row r="25" spans="1:4" x14ac:dyDescent="0.2">
      <c r="A25" s="4" t="s">
        <v>101</v>
      </c>
      <c r="B25" s="5">
        <v>21</v>
      </c>
      <c r="C25" s="5">
        <v>3</v>
      </c>
      <c r="D25" s="5">
        <v>139</v>
      </c>
    </row>
    <row r="26" spans="1:4" x14ac:dyDescent="0.2">
      <c r="A26" s="4" t="s">
        <v>102</v>
      </c>
      <c r="B26" s="5">
        <v>18</v>
      </c>
      <c r="C26" s="5">
        <v>0</v>
      </c>
      <c r="D26" s="5">
        <v>142</v>
      </c>
    </row>
    <row r="27" spans="1:4" x14ac:dyDescent="0.2">
      <c r="A27" s="4" t="s">
        <v>103</v>
      </c>
      <c r="B27" s="5">
        <v>24</v>
      </c>
      <c r="C27" s="5">
        <v>3</v>
      </c>
      <c r="D27" s="5">
        <v>136</v>
      </c>
    </row>
    <row r="28" spans="1:4" x14ac:dyDescent="0.2">
      <c r="A28" s="4" t="s">
        <v>104</v>
      </c>
      <c r="B28" s="5">
        <v>25</v>
      </c>
      <c r="C28" s="5">
        <v>2</v>
      </c>
      <c r="D28" s="5">
        <v>135</v>
      </c>
    </row>
    <row r="29" spans="1:4" x14ac:dyDescent="0.2">
      <c r="A29" s="4" t="s">
        <v>105</v>
      </c>
      <c r="B29" s="5">
        <v>25</v>
      </c>
      <c r="C29" s="5">
        <v>3</v>
      </c>
      <c r="D29" s="5">
        <v>135</v>
      </c>
    </row>
    <row r="30" spans="1:4" x14ac:dyDescent="0.2">
      <c r="A30" s="4" t="s">
        <v>106</v>
      </c>
      <c r="B30" s="5">
        <v>26</v>
      </c>
      <c r="C30" s="5">
        <v>3</v>
      </c>
      <c r="D30" s="5">
        <v>134</v>
      </c>
    </row>
    <row r="31" spans="1:4" x14ac:dyDescent="0.2">
      <c r="A31" s="4" t="s">
        <v>107</v>
      </c>
      <c r="B31" s="5">
        <v>25</v>
      </c>
      <c r="C31" s="5">
        <v>2</v>
      </c>
      <c r="D31" s="5">
        <v>135</v>
      </c>
    </row>
    <row r="32" spans="1:4" x14ac:dyDescent="0.2">
      <c r="A32" s="4" t="s">
        <v>108</v>
      </c>
      <c r="B32" s="5">
        <v>49</v>
      </c>
      <c r="C32" s="5">
        <v>13</v>
      </c>
      <c r="D32" s="5">
        <v>111</v>
      </c>
    </row>
    <row r="33" spans="1:4" x14ac:dyDescent="0.2">
      <c r="A33" s="4" t="s">
        <v>109</v>
      </c>
      <c r="B33" s="5">
        <v>51</v>
      </c>
      <c r="C33" s="5">
        <v>10</v>
      </c>
      <c r="D33" s="5">
        <v>109</v>
      </c>
    </row>
    <row r="34" spans="1:4" x14ac:dyDescent="0.2">
      <c r="A34" s="4" t="s">
        <v>110</v>
      </c>
      <c r="B34" s="5">
        <v>11</v>
      </c>
      <c r="C34" s="5">
        <v>0</v>
      </c>
      <c r="D34" s="5">
        <v>149</v>
      </c>
    </row>
    <row r="35" spans="1:4" x14ac:dyDescent="0.2">
      <c r="A35" s="4" t="s">
        <v>111</v>
      </c>
      <c r="B35" s="5">
        <v>50</v>
      </c>
      <c r="C35" s="5">
        <v>13</v>
      </c>
      <c r="D35" s="5">
        <v>110</v>
      </c>
    </row>
    <row r="36" spans="1:4" x14ac:dyDescent="0.2">
      <c r="A36" s="4" t="s">
        <v>112</v>
      </c>
      <c r="B36" s="5">
        <v>9</v>
      </c>
      <c r="C36" s="5">
        <v>0</v>
      </c>
      <c r="D36" s="5">
        <v>151</v>
      </c>
    </row>
    <row r="37" spans="1:4" x14ac:dyDescent="0.2">
      <c r="A37" s="4" t="s">
        <v>113</v>
      </c>
      <c r="B37" s="5">
        <v>11</v>
      </c>
      <c r="C37" s="5">
        <v>0</v>
      </c>
      <c r="D37" s="5">
        <v>149</v>
      </c>
    </row>
    <row r="38" spans="1:4" x14ac:dyDescent="0.2">
      <c r="A38" s="4" t="s">
        <v>114</v>
      </c>
      <c r="B38" s="5">
        <v>0</v>
      </c>
      <c r="C38" s="5">
        <v>0</v>
      </c>
      <c r="D38" s="5">
        <v>160</v>
      </c>
    </row>
    <row r="39" spans="1:4" x14ac:dyDescent="0.2">
      <c r="A39" s="4" t="s">
        <v>115</v>
      </c>
      <c r="B39" s="5">
        <v>0</v>
      </c>
      <c r="C39" s="5">
        <v>0</v>
      </c>
      <c r="D39" s="5">
        <v>160</v>
      </c>
    </row>
    <row r="40" spans="1:4" x14ac:dyDescent="0.2">
      <c r="A40" s="4" t="s">
        <v>116</v>
      </c>
      <c r="B40" s="5">
        <v>52</v>
      </c>
      <c r="C40" s="5">
        <v>12</v>
      </c>
      <c r="D40" s="5">
        <v>108</v>
      </c>
    </row>
    <row r="41" spans="1:4" x14ac:dyDescent="0.2">
      <c r="A41" s="4" t="s">
        <v>117</v>
      </c>
      <c r="B41" s="5">
        <v>54</v>
      </c>
      <c r="C41" s="5">
        <v>14</v>
      </c>
      <c r="D41" s="5">
        <v>106</v>
      </c>
    </row>
    <row r="42" spans="1:4" x14ac:dyDescent="0.2">
      <c r="A42" s="4" t="s">
        <v>118</v>
      </c>
      <c r="B42" s="5">
        <v>10</v>
      </c>
      <c r="C42" s="5">
        <v>0</v>
      </c>
      <c r="D42" s="5">
        <v>150</v>
      </c>
    </row>
    <row r="43" spans="1:4" x14ac:dyDescent="0.2">
      <c r="A43" s="6" t="s">
        <v>79</v>
      </c>
      <c r="B43" s="7">
        <v>0</v>
      </c>
      <c r="C43" s="7">
        <v>0</v>
      </c>
      <c r="D43">
        <f>22-B43</f>
        <v>22</v>
      </c>
    </row>
    <row r="44" spans="1:4" x14ac:dyDescent="0.2">
      <c r="A44" s="8" t="s">
        <v>114</v>
      </c>
      <c r="B44" s="9">
        <v>0</v>
      </c>
      <c r="C44" s="9">
        <v>0</v>
      </c>
      <c r="D44">
        <f t="shared" ref="D44:D83" si="0">22-B44</f>
        <v>22</v>
      </c>
    </row>
    <row r="45" spans="1:4" x14ac:dyDescent="0.2">
      <c r="A45" s="6" t="s">
        <v>115</v>
      </c>
      <c r="B45" s="7">
        <v>0</v>
      </c>
      <c r="C45" s="7">
        <v>0</v>
      </c>
      <c r="D45">
        <f t="shared" si="0"/>
        <v>22</v>
      </c>
    </row>
    <row r="46" spans="1:4" x14ac:dyDescent="0.2">
      <c r="A46" s="8" t="s">
        <v>78</v>
      </c>
      <c r="B46" s="9">
        <v>0</v>
      </c>
      <c r="C46" s="9">
        <v>10</v>
      </c>
      <c r="D46">
        <f t="shared" si="0"/>
        <v>22</v>
      </c>
    </row>
    <row r="47" spans="1:4" x14ac:dyDescent="0.2">
      <c r="A47" s="6" t="s">
        <v>96</v>
      </c>
      <c r="B47" s="7">
        <v>1</v>
      </c>
      <c r="C47" s="7">
        <v>0</v>
      </c>
      <c r="D47">
        <f t="shared" si="0"/>
        <v>21</v>
      </c>
    </row>
    <row r="48" spans="1:4" x14ac:dyDescent="0.2">
      <c r="A48" s="8" t="s">
        <v>101</v>
      </c>
      <c r="B48" s="9">
        <v>1</v>
      </c>
      <c r="C48" s="9">
        <v>0</v>
      </c>
      <c r="D48">
        <f t="shared" si="0"/>
        <v>21</v>
      </c>
    </row>
    <row r="49" spans="1:4" x14ac:dyDescent="0.2">
      <c r="A49" s="6" t="s">
        <v>100</v>
      </c>
      <c r="B49" s="7">
        <v>1</v>
      </c>
      <c r="C49" s="7">
        <v>10</v>
      </c>
      <c r="D49">
        <f t="shared" si="0"/>
        <v>21</v>
      </c>
    </row>
    <row r="50" spans="1:4" x14ac:dyDescent="0.2">
      <c r="A50" s="8" t="s">
        <v>80</v>
      </c>
      <c r="B50" s="9">
        <v>4</v>
      </c>
      <c r="C50" s="9">
        <v>5</v>
      </c>
      <c r="D50">
        <f t="shared" si="0"/>
        <v>18</v>
      </c>
    </row>
    <row r="51" spans="1:4" x14ac:dyDescent="0.2">
      <c r="A51" s="6" t="s">
        <v>99</v>
      </c>
      <c r="B51" s="7">
        <v>4</v>
      </c>
      <c r="C51" s="7">
        <v>10</v>
      </c>
      <c r="D51">
        <f t="shared" si="0"/>
        <v>18</v>
      </c>
    </row>
    <row r="52" spans="1:4" x14ac:dyDescent="0.2">
      <c r="A52" s="8" t="s">
        <v>109</v>
      </c>
      <c r="B52" s="9">
        <v>8</v>
      </c>
      <c r="C52" s="9">
        <v>42</v>
      </c>
      <c r="D52">
        <f t="shared" si="0"/>
        <v>14</v>
      </c>
    </row>
    <row r="53" spans="1:4" x14ac:dyDescent="0.2">
      <c r="A53" s="6" t="s">
        <v>112</v>
      </c>
      <c r="B53" s="7">
        <v>9</v>
      </c>
      <c r="C53" s="7">
        <v>41</v>
      </c>
      <c r="D53">
        <f t="shared" si="0"/>
        <v>13</v>
      </c>
    </row>
    <row r="54" spans="1:4" x14ac:dyDescent="0.2">
      <c r="A54" s="8" t="s">
        <v>113</v>
      </c>
      <c r="B54" s="9">
        <v>10</v>
      </c>
      <c r="C54" s="9">
        <v>22</v>
      </c>
      <c r="D54">
        <f t="shared" si="0"/>
        <v>12</v>
      </c>
    </row>
    <row r="55" spans="1:4" x14ac:dyDescent="0.2">
      <c r="A55" s="6" t="s">
        <v>92</v>
      </c>
      <c r="B55" s="7">
        <v>10</v>
      </c>
      <c r="C55" s="7">
        <v>29</v>
      </c>
      <c r="D55">
        <f t="shared" si="0"/>
        <v>12</v>
      </c>
    </row>
    <row r="56" spans="1:4" x14ac:dyDescent="0.2">
      <c r="A56" s="8" t="s">
        <v>81</v>
      </c>
      <c r="B56" s="9">
        <v>10</v>
      </c>
      <c r="C56" s="9">
        <v>30</v>
      </c>
      <c r="D56">
        <f t="shared" si="0"/>
        <v>12</v>
      </c>
    </row>
    <row r="57" spans="1:4" x14ac:dyDescent="0.2">
      <c r="A57" s="6" t="s">
        <v>82</v>
      </c>
      <c r="B57" s="7">
        <v>10</v>
      </c>
      <c r="C57" s="7">
        <v>30</v>
      </c>
      <c r="D57">
        <f t="shared" si="0"/>
        <v>12</v>
      </c>
    </row>
    <row r="58" spans="1:4" x14ac:dyDescent="0.2">
      <c r="A58" s="8" t="s">
        <v>83</v>
      </c>
      <c r="B58" s="9">
        <v>10</v>
      </c>
      <c r="C58" s="9">
        <v>30</v>
      </c>
      <c r="D58">
        <f t="shared" si="0"/>
        <v>12</v>
      </c>
    </row>
    <row r="59" spans="1:4" x14ac:dyDescent="0.2">
      <c r="A59" s="6" t="s">
        <v>84</v>
      </c>
      <c r="B59" s="7">
        <v>10</v>
      </c>
      <c r="C59" s="7">
        <v>30</v>
      </c>
      <c r="D59">
        <f t="shared" si="0"/>
        <v>12</v>
      </c>
    </row>
    <row r="60" spans="1:4" x14ac:dyDescent="0.2">
      <c r="A60" s="8" t="s">
        <v>85</v>
      </c>
      <c r="B60" s="9">
        <v>10</v>
      </c>
      <c r="C60" s="9">
        <v>30</v>
      </c>
      <c r="D60">
        <f t="shared" si="0"/>
        <v>12</v>
      </c>
    </row>
    <row r="61" spans="1:4" x14ac:dyDescent="0.2">
      <c r="A61" s="6" t="s">
        <v>86</v>
      </c>
      <c r="B61" s="7">
        <v>10</v>
      </c>
      <c r="C61" s="7">
        <v>30</v>
      </c>
      <c r="D61">
        <f t="shared" si="0"/>
        <v>12</v>
      </c>
    </row>
    <row r="62" spans="1:4" x14ac:dyDescent="0.2">
      <c r="A62" s="8" t="s">
        <v>87</v>
      </c>
      <c r="B62" s="9">
        <v>10</v>
      </c>
      <c r="C62" s="9">
        <v>30</v>
      </c>
      <c r="D62">
        <f t="shared" si="0"/>
        <v>12</v>
      </c>
    </row>
    <row r="63" spans="1:4" x14ac:dyDescent="0.2">
      <c r="A63" s="6" t="s">
        <v>88</v>
      </c>
      <c r="B63" s="7">
        <v>10</v>
      </c>
      <c r="C63" s="7">
        <v>30</v>
      </c>
      <c r="D63">
        <f t="shared" si="0"/>
        <v>12</v>
      </c>
    </row>
    <row r="64" spans="1:4" x14ac:dyDescent="0.2">
      <c r="A64" s="8" t="s">
        <v>89</v>
      </c>
      <c r="B64" s="9">
        <v>10</v>
      </c>
      <c r="C64" s="9">
        <v>30</v>
      </c>
      <c r="D64">
        <f t="shared" si="0"/>
        <v>12</v>
      </c>
    </row>
    <row r="65" spans="1:4" x14ac:dyDescent="0.2">
      <c r="A65" s="6" t="s">
        <v>90</v>
      </c>
      <c r="B65" s="7">
        <v>10</v>
      </c>
      <c r="C65" s="7">
        <v>30</v>
      </c>
      <c r="D65">
        <f t="shared" si="0"/>
        <v>12</v>
      </c>
    </row>
    <row r="66" spans="1:4" x14ac:dyDescent="0.2">
      <c r="A66" s="8" t="s">
        <v>91</v>
      </c>
      <c r="B66" s="9">
        <v>10</v>
      </c>
      <c r="C66" s="9">
        <v>30</v>
      </c>
      <c r="D66">
        <f t="shared" si="0"/>
        <v>12</v>
      </c>
    </row>
    <row r="67" spans="1:4" x14ac:dyDescent="0.2">
      <c r="A67" s="6" t="s">
        <v>94</v>
      </c>
      <c r="B67" s="7">
        <v>10</v>
      </c>
      <c r="C67" s="7">
        <v>30</v>
      </c>
      <c r="D67">
        <f t="shared" si="0"/>
        <v>12</v>
      </c>
    </row>
    <row r="68" spans="1:4" x14ac:dyDescent="0.2">
      <c r="A68" s="8" t="s">
        <v>98</v>
      </c>
      <c r="B68" s="9">
        <v>10</v>
      </c>
      <c r="C68" s="9">
        <v>30</v>
      </c>
      <c r="D68">
        <f t="shared" si="0"/>
        <v>12</v>
      </c>
    </row>
    <row r="69" spans="1:4" x14ac:dyDescent="0.2">
      <c r="A69" s="6" t="s">
        <v>106</v>
      </c>
      <c r="B69" s="7">
        <v>10</v>
      </c>
      <c r="C69" s="7">
        <v>30</v>
      </c>
      <c r="D69">
        <f t="shared" si="0"/>
        <v>12</v>
      </c>
    </row>
    <row r="70" spans="1:4" x14ac:dyDescent="0.2">
      <c r="A70" s="8" t="s">
        <v>107</v>
      </c>
      <c r="B70" s="9">
        <v>10</v>
      </c>
      <c r="C70" s="9">
        <v>30</v>
      </c>
      <c r="D70">
        <f t="shared" si="0"/>
        <v>12</v>
      </c>
    </row>
    <row r="71" spans="1:4" x14ac:dyDescent="0.2">
      <c r="A71" s="6" t="s">
        <v>108</v>
      </c>
      <c r="B71" s="7">
        <v>10</v>
      </c>
      <c r="C71" s="7">
        <v>30</v>
      </c>
      <c r="D71">
        <f t="shared" si="0"/>
        <v>12</v>
      </c>
    </row>
    <row r="72" spans="1:4" x14ac:dyDescent="0.2">
      <c r="A72" s="8" t="s">
        <v>111</v>
      </c>
      <c r="B72" s="9">
        <v>10</v>
      </c>
      <c r="C72" s="9">
        <v>30</v>
      </c>
      <c r="D72">
        <f t="shared" si="0"/>
        <v>12</v>
      </c>
    </row>
    <row r="73" spans="1:4" x14ac:dyDescent="0.2">
      <c r="A73" s="6" t="s">
        <v>110</v>
      </c>
      <c r="B73" s="7">
        <v>10</v>
      </c>
      <c r="C73" s="7">
        <v>36</v>
      </c>
      <c r="D73">
        <f t="shared" si="0"/>
        <v>12</v>
      </c>
    </row>
    <row r="74" spans="1:4" x14ac:dyDescent="0.2">
      <c r="A74" s="8" t="s">
        <v>116</v>
      </c>
      <c r="B74" s="9">
        <v>10</v>
      </c>
      <c r="C74" s="9">
        <v>36</v>
      </c>
      <c r="D74">
        <f t="shared" si="0"/>
        <v>12</v>
      </c>
    </row>
    <row r="75" spans="1:4" x14ac:dyDescent="0.2">
      <c r="A75" s="6" t="s">
        <v>105</v>
      </c>
      <c r="B75" s="7">
        <v>11</v>
      </c>
      <c r="C75" s="7">
        <v>31</v>
      </c>
      <c r="D75">
        <f t="shared" si="0"/>
        <v>11</v>
      </c>
    </row>
    <row r="76" spans="1:4" x14ac:dyDescent="0.2">
      <c r="A76" s="8" t="s">
        <v>93</v>
      </c>
      <c r="B76" s="9">
        <v>11</v>
      </c>
      <c r="C76" s="9">
        <v>35</v>
      </c>
      <c r="D76">
        <f t="shared" si="0"/>
        <v>11</v>
      </c>
    </row>
    <row r="77" spans="1:4" x14ac:dyDescent="0.2">
      <c r="A77" s="6" t="s">
        <v>117</v>
      </c>
      <c r="B77" s="7">
        <v>11</v>
      </c>
      <c r="C77" s="7">
        <v>37</v>
      </c>
      <c r="D77">
        <f t="shared" si="0"/>
        <v>11</v>
      </c>
    </row>
    <row r="78" spans="1:4" x14ac:dyDescent="0.2">
      <c r="A78" s="8" t="s">
        <v>104</v>
      </c>
      <c r="B78" s="9">
        <v>11</v>
      </c>
      <c r="C78" s="9">
        <v>42</v>
      </c>
      <c r="D78">
        <f t="shared" si="0"/>
        <v>11</v>
      </c>
    </row>
    <row r="79" spans="1:4" x14ac:dyDescent="0.2">
      <c r="A79" s="6" t="s">
        <v>103</v>
      </c>
      <c r="B79" s="7">
        <v>13</v>
      </c>
      <c r="C79" s="7">
        <v>66</v>
      </c>
      <c r="D79">
        <f t="shared" si="0"/>
        <v>9</v>
      </c>
    </row>
    <row r="80" spans="1:4" x14ac:dyDescent="0.2">
      <c r="A80" s="8" t="s">
        <v>118</v>
      </c>
      <c r="B80" s="9">
        <v>13</v>
      </c>
      <c r="C80" s="9">
        <v>68</v>
      </c>
      <c r="D80">
        <f t="shared" si="0"/>
        <v>9</v>
      </c>
    </row>
    <row r="81" spans="1:4" x14ac:dyDescent="0.2">
      <c r="A81" s="6" t="s">
        <v>102</v>
      </c>
      <c r="B81" s="7">
        <v>13</v>
      </c>
      <c r="C81" s="7">
        <v>69</v>
      </c>
      <c r="D81">
        <f t="shared" si="0"/>
        <v>9</v>
      </c>
    </row>
    <row r="82" spans="1:4" x14ac:dyDescent="0.2">
      <c r="A82" s="8" t="s">
        <v>95</v>
      </c>
      <c r="B82" s="9">
        <v>13</v>
      </c>
      <c r="C82" s="9">
        <v>84</v>
      </c>
      <c r="D82">
        <f t="shared" si="0"/>
        <v>9</v>
      </c>
    </row>
    <row r="83" spans="1:4" x14ac:dyDescent="0.2">
      <c r="A83" s="6" t="s">
        <v>97</v>
      </c>
      <c r="B83" s="7">
        <v>13</v>
      </c>
      <c r="C83" s="7">
        <v>84</v>
      </c>
      <c r="D83">
        <f t="shared" si="0"/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C613-5032-C64D-A8A4-BA78123809D0}">
  <dimension ref="A3:D45"/>
  <sheetViews>
    <sheetView workbookViewId="0">
      <selection activeCell="A4" sqref="A4:D44"/>
    </sheetView>
  </sheetViews>
  <sheetFormatPr baseColWidth="10" defaultRowHeight="16" x14ac:dyDescent="0.2"/>
  <cols>
    <col min="1" max="1" width="40.1640625" bestFit="1" customWidth="1"/>
    <col min="2" max="3" width="9.5" bestFit="1" customWidth="1"/>
    <col min="4" max="4" width="9.83203125" bestFit="1" customWidth="1"/>
  </cols>
  <sheetData>
    <row r="3" spans="1:4" x14ac:dyDescent="0.2">
      <c r="A3" s="3" t="s">
        <v>72</v>
      </c>
      <c r="B3" t="s">
        <v>76</v>
      </c>
      <c r="C3" t="s">
        <v>74</v>
      </c>
      <c r="D3" t="s">
        <v>75</v>
      </c>
    </row>
    <row r="4" spans="1:4" x14ac:dyDescent="0.2">
      <c r="A4" s="1" t="s">
        <v>78</v>
      </c>
      <c r="B4" s="2">
        <v>0</v>
      </c>
      <c r="C4" s="2">
        <v>10</v>
      </c>
      <c r="D4" s="2">
        <v>182</v>
      </c>
    </row>
    <row r="5" spans="1:4" x14ac:dyDescent="0.2">
      <c r="A5" s="1" t="s">
        <v>79</v>
      </c>
      <c r="B5" s="2">
        <v>0</v>
      </c>
      <c r="C5" s="2">
        <v>0</v>
      </c>
      <c r="D5" s="2">
        <v>182</v>
      </c>
    </row>
    <row r="6" spans="1:4" x14ac:dyDescent="0.2">
      <c r="A6" s="1" t="s">
        <v>80</v>
      </c>
      <c r="B6" s="2">
        <v>20</v>
      </c>
      <c r="C6" s="2">
        <v>6</v>
      </c>
      <c r="D6" s="2">
        <v>162</v>
      </c>
    </row>
    <row r="7" spans="1:4" x14ac:dyDescent="0.2">
      <c r="A7" s="1" t="s">
        <v>81</v>
      </c>
      <c r="B7" s="2">
        <v>36</v>
      </c>
      <c r="C7" s="2">
        <v>31</v>
      </c>
      <c r="D7" s="2">
        <v>146</v>
      </c>
    </row>
    <row r="8" spans="1:4" x14ac:dyDescent="0.2">
      <c r="A8" s="1" t="s">
        <v>82</v>
      </c>
      <c r="B8" s="2">
        <v>34</v>
      </c>
      <c r="C8" s="2">
        <v>32</v>
      </c>
      <c r="D8" s="2">
        <v>148</v>
      </c>
    </row>
    <row r="9" spans="1:4" x14ac:dyDescent="0.2">
      <c r="A9" s="1" t="s">
        <v>83</v>
      </c>
      <c r="B9" s="2">
        <v>34</v>
      </c>
      <c r="C9" s="2">
        <v>33</v>
      </c>
      <c r="D9" s="2">
        <v>148</v>
      </c>
    </row>
    <row r="10" spans="1:4" x14ac:dyDescent="0.2">
      <c r="A10" s="1" t="s">
        <v>84</v>
      </c>
      <c r="B10" s="2">
        <v>34</v>
      </c>
      <c r="C10" s="2">
        <v>33</v>
      </c>
      <c r="D10" s="2">
        <v>148</v>
      </c>
    </row>
    <row r="11" spans="1:4" x14ac:dyDescent="0.2">
      <c r="A11" s="1" t="s">
        <v>85</v>
      </c>
      <c r="B11" s="2">
        <v>35</v>
      </c>
      <c r="C11" s="2">
        <v>32</v>
      </c>
      <c r="D11" s="2">
        <v>147</v>
      </c>
    </row>
    <row r="12" spans="1:4" x14ac:dyDescent="0.2">
      <c r="A12" s="1" t="s">
        <v>86</v>
      </c>
      <c r="B12" s="2">
        <v>35</v>
      </c>
      <c r="C12" s="2">
        <v>34</v>
      </c>
      <c r="D12" s="2">
        <v>147</v>
      </c>
    </row>
    <row r="13" spans="1:4" x14ac:dyDescent="0.2">
      <c r="A13" s="1" t="s">
        <v>87</v>
      </c>
      <c r="B13" s="2">
        <v>34</v>
      </c>
      <c r="C13" s="2">
        <v>34</v>
      </c>
      <c r="D13" s="2">
        <v>148</v>
      </c>
    </row>
    <row r="14" spans="1:4" x14ac:dyDescent="0.2">
      <c r="A14" s="1" t="s">
        <v>88</v>
      </c>
      <c r="B14" s="2">
        <v>34</v>
      </c>
      <c r="C14" s="2">
        <v>33</v>
      </c>
      <c r="D14" s="2">
        <v>148</v>
      </c>
    </row>
    <row r="15" spans="1:4" x14ac:dyDescent="0.2">
      <c r="A15" s="1" t="s">
        <v>89</v>
      </c>
      <c r="B15" s="2">
        <v>34</v>
      </c>
      <c r="C15" s="2">
        <v>33</v>
      </c>
      <c r="D15" s="2">
        <v>148</v>
      </c>
    </row>
    <row r="16" spans="1:4" x14ac:dyDescent="0.2">
      <c r="A16" s="1" t="s">
        <v>90</v>
      </c>
      <c r="B16" s="2">
        <v>33</v>
      </c>
      <c r="C16" s="2">
        <v>33</v>
      </c>
      <c r="D16" s="2">
        <v>149</v>
      </c>
    </row>
    <row r="17" spans="1:4" x14ac:dyDescent="0.2">
      <c r="A17" s="1" t="s">
        <v>91</v>
      </c>
      <c r="B17" s="2">
        <v>33</v>
      </c>
      <c r="C17" s="2">
        <v>33</v>
      </c>
      <c r="D17" s="2">
        <v>149</v>
      </c>
    </row>
    <row r="18" spans="1:4" x14ac:dyDescent="0.2">
      <c r="A18" s="1" t="s">
        <v>92</v>
      </c>
      <c r="B18" s="2">
        <v>36</v>
      </c>
      <c r="C18" s="2">
        <v>32</v>
      </c>
      <c r="D18" s="2">
        <v>146</v>
      </c>
    </row>
    <row r="19" spans="1:4" x14ac:dyDescent="0.2">
      <c r="A19" s="1" t="s">
        <v>93</v>
      </c>
      <c r="B19" s="2">
        <v>35</v>
      </c>
      <c r="C19" s="2">
        <v>39</v>
      </c>
      <c r="D19" s="2">
        <v>147</v>
      </c>
    </row>
    <row r="20" spans="1:4" x14ac:dyDescent="0.2">
      <c r="A20" s="1" t="s">
        <v>94</v>
      </c>
      <c r="B20" s="2">
        <v>36</v>
      </c>
      <c r="C20" s="2">
        <v>33</v>
      </c>
      <c r="D20" s="2">
        <v>146</v>
      </c>
    </row>
    <row r="21" spans="1:4" x14ac:dyDescent="0.2">
      <c r="A21" s="1" t="s">
        <v>95</v>
      </c>
      <c r="B21" s="2">
        <v>36</v>
      </c>
      <c r="C21" s="2">
        <v>86</v>
      </c>
      <c r="D21" s="2">
        <v>146</v>
      </c>
    </row>
    <row r="22" spans="1:4" x14ac:dyDescent="0.2">
      <c r="A22" s="1" t="s">
        <v>96</v>
      </c>
      <c r="B22" s="2">
        <v>4</v>
      </c>
      <c r="C22" s="2">
        <v>3</v>
      </c>
      <c r="D22" s="2">
        <v>178</v>
      </c>
    </row>
    <row r="23" spans="1:4" x14ac:dyDescent="0.2">
      <c r="A23" s="1" t="s">
        <v>97</v>
      </c>
      <c r="B23" s="2">
        <v>37</v>
      </c>
      <c r="C23" s="2">
        <v>85</v>
      </c>
      <c r="D23" s="2">
        <v>145</v>
      </c>
    </row>
    <row r="24" spans="1:4" x14ac:dyDescent="0.2">
      <c r="A24" s="1" t="s">
        <v>98</v>
      </c>
      <c r="B24" s="2">
        <v>32</v>
      </c>
      <c r="C24" s="2">
        <v>32</v>
      </c>
      <c r="D24" s="2">
        <v>150</v>
      </c>
    </row>
    <row r="25" spans="1:4" x14ac:dyDescent="0.2">
      <c r="A25" s="1" t="s">
        <v>99</v>
      </c>
      <c r="B25" s="2">
        <v>27</v>
      </c>
      <c r="C25" s="2">
        <v>14</v>
      </c>
      <c r="D25" s="2">
        <v>155</v>
      </c>
    </row>
    <row r="26" spans="1:4" x14ac:dyDescent="0.2">
      <c r="A26" s="1" t="s">
        <v>100</v>
      </c>
      <c r="B26" s="2">
        <v>23</v>
      </c>
      <c r="C26" s="2">
        <v>14</v>
      </c>
      <c r="D26" s="2">
        <v>159</v>
      </c>
    </row>
    <row r="27" spans="1:4" x14ac:dyDescent="0.2">
      <c r="A27" s="1" t="s">
        <v>101</v>
      </c>
      <c r="B27" s="2">
        <v>22</v>
      </c>
      <c r="C27" s="2">
        <v>3</v>
      </c>
      <c r="D27" s="2">
        <v>160</v>
      </c>
    </row>
    <row r="28" spans="1:4" x14ac:dyDescent="0.2">
      <c r="A28" s="1" t="s">
        <v>102</v>
      </c>
      <c r="B28" s="2">
        <v>31</v>
      </c>
      <c r="C28" s="2">
        <v>69</v>
      </c>
      <c r="D28" s="2">
        <v>151</v>
      </c>
    </row>
    <row r="29" spans="1:4" x14ac:dyDescent="0.2">
      <c r="A29" s="1" t="s">
        <v>103</v>
      </c>
      <c r="B29" s="2">
        <v>37</v>
      </c>
      <c r="C29" s="2">
        <v>69</v>
      </c>
      <c r="D29" s="2">
        <v>145</v>
      </c>
    </row>
    <row r="30" spans="1:4" x14ac:dyDescent="0.2">
      <c r="A30" s="1" t="s">
        <v>104</v>
      </c>
      <c r="B30" s="2">
        <v>36</v>
      </c>
      <c r="C30" s="2">
        <v>44</v>
      </c>
      <c r="D30" s="2">
        <v>146</v>
      </c>
    </row>
    <row r="31" spans="1:4" x14ac:dyDescent="0.2">
      <c r="A31" s="1" t="s">
        <v>105</v>
      </c>
      <c r="B31" s="2">
        <v>36</v>
      </c>
      <c r="C31" s="2">
        <v>34</v>
      </c>
      <c r="D31" s="2">
        <v>146</v>
      </c>
    </row>
    <row r="32" spans="1:4" x14ac:dyDescent="0.2">
      <c r="A32" s="1" t="s">
        <v>106</v>
      </c>
      <c r="B32" s="2">
        <v>36</v>
      </c>
      <c r="C32" s="2">
        <v>33</v>
      </c>
      <c r="D32" s="2">
        <v>146</v>
      </c>
    </row>
    <row r="33" spans="1:4" x14ac:dyDescent="0.2">
      <c r="A33" s="1" t="s">
        <v>107</v>
      </c>
      <c r="B33" s="2">
        <v>35</v>
      </c>
      <c r="C33" s="2">
        <v>32</v>
      </c>
      <c r="D33" s="2">
        <v>147</v>
      </c>
    </row>
    <row r="34" spans="1:4" x14ac:dyDescent="0.2">
      <c r="A34" s="1" t="s">
        <v>108</v>
      </c>
      <c r="B34" s="2">
        <v>59</v>
      </c>
      <c r="C34" s="2">
        <v>43</v>
      </c>
      <c r="D34" s="2">
        <v>123</v>
      </c>
    </row>
    <row r="35" spans="1:4" x14ac:dyDescent="0.2">
      <c r="A35" s="1" t="s">
        <v>109</v>
      </c>
      <c r="B35" s="2">
        <v>59</v>
      </c>
      <c r="C35" s="2">
        <v>52</v>
      </c>
      <c r="D35" s="2">
        <v>123</v>
      </c>
    </row>
    <row r="36" spans="1:4" x14ac:dyDescent="0.2">
      <c r="A36" s="1" t="s">
        <v>110</v>
      </c>
      <c r="B36" s="2">
        <v>21</v>
      </c>
      <c r="C36" s="2">
        <v>36</v>
      </c>
      <c r="D36" s="2">
        <v>161</v>
      </c>
    </row>
    <row r="37" spans="1:4" x14ac:dyDescent="0.2">
      <c r="A37" s="1" t="s">
        <v>111</v>
      </c>
      <c r="B37" s="2">
        <v>60</v>
      </c>
      <c r="C37" s="2">
        <v>43</v>
      </c>
      <c r="D37" s="2">
        <v>122</v>
      </c>
    </row>
    <row r="38" spans="1:4" x14ac:dyDescent="0.2">
      <c r="A38" s="1" t="s">
        <v>112</v>
      </c>
      <c r="B38" s="2">
        <v>18</v>
      </c>
      <c r="C38" s="2">
        <v>41</v>
      </c>
      <c r="D38" s="2">
        <v>164</v>
      </c>
    </row>
    <row r="39" spans="1:4" x14ac:dyDescent="0.2">
      <c r="A39" s="1" t="s">
        <v>113</v>
      </c>
      <c r="B39" s="2">
        <v>21</v>
      </c>
      <c r="C39" s="2">
        <v>22</v>
      </c>
      <c r="D39" s="2">
        <v>161</v>
      </c>
    </row>
    <row r="40" spans="1:4" x14ac:dyDescent="0.2">
      <c r="A40" s="1" t="s">
        <v>114</v>
      </c>
      <c r="B40" s="2">
        <v>0</v>
      </c>
      <c r="C40" s="2">
        <v>0</v>
      </c>
      <c r="D40" s="2">
        <v>182</v>
      </c>
    </row>
    <row r="41" spans="1:4" x14ac:dyDescent="0.2">
      <c r="A41" s="1" t="s">
        <v>115</v>
      </c>
      <c r="B41" s="2">
        <v>0</v>
      </c>
      <c r="C41" s="2">
        <v>0</v>
      </c>
      <c r="D41" s="2">
        <v>182</v>
      </c>
    </row>
    <row r="42" spans="1:4" x14ac:dyDescent="0.2">
      <c r="A42" s="1" t="s">
        <v>116</v>
      </c>
      <c r="B42" s="2">
        <v>62</v>
      </c>
      <c r="C42" s="2">
        <v>48</v>
      </c>
      <c r="D42" s="2">
        <v>120</v>
      </c>
    </row>
    <row r="43" spans="1:4" x14ac:dyDescent="0.2">
      <c r="A43" s="1" t="s">
        <v>117</v>
      </c>
      <c r="B43" s="2">
        <v>65</v>
      </c>
      <c r="C43" s="2">
        <v>51</v>
      </c>
      <c r="D43" s="2">
        <v>117</v>
      </c>
    </row>
    <row r="44" spans="1:4" x14ac:dyDescent="0.2">
      <c r="A44" s="1" t="s">
        <v>118</v>
      </c>
      <c r="B44" s="2">
        <v>23</v>
      </c>
      <c r="C44" s="2">
        <v>68</v>
      </c>
      <c r="D44" s="2">
        <v>159</v>
      </c>
    </row>
    <row r="45" spans="1:4" x14ac:dyDescent="0.2">
      <c r="A45" s="1" t="s">
        <v>73</v>
      </c>
      <c r="B45" s="2">
        <v>1283</v>
      </c>
      <c r="C45" s="2">
        <v>1403</v>
      </c>
      <c r="D45" s="2">
        <v>6179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ABD1-7D90-E946-B3D8-E27575FE7642}">
  <dimension ref="A1:S45"/>
  <sheetViews>
    <sheetView tabSelected="1" topLeftCell="A13" zoomScale="113" workbookViewId="0">
      <selection activeCell="F42" sqref="F42"/>
    </sheetView>
  </sheetViews>
  <sheetFormatPr baseColWidth="10" defaultRowHeight="16" x14ac:dyDescent="0.2"/>
  <cols>
    <col min="1" max="1" width="40.1640625" bestFit="1" customWidth="1"/>
  </cols>
  <sheetData>
    <row r="1" spans="1:9" x14ac:dyDescent="0.2">
      <c r="A1" t="s">
        <v>68</v>
      </c>
      <c r="B1" t="s">
        <v>69</v>
      </c>
      <c r="C1" t="s">
        <v>70</v>
      </c>
      <c r="D1" t="s">
        <v>71</v>
      </c>
      <c r="E1" t="s">
        <v>170</v>
      </c>
      <c r="F1" t="s">
        <v>171</v>
      </c>
      <c r="G1" t="s">
        <v>172</v>
      </c>
      <c r="I1" t="s">
        <v>195</v>
      </c>
    </row>
    <row r="2" spans="1:9" x14ac:dyDescent="0.2">
      <c r="A2" s="1" t="s">
        <v>78</v>
      </c>
      <c r="B2" s="2">
        <v>0</v>
      </c>
      <c r="C2" s="11">
        <v>10</v>
      </c>
      <c r="D2" s="2">
        <v>182</v>
      </c>
      <c r="E2" t="s">
        <v>173</v>
      </c>
    </row>
    <row r="3" spans="1:9" x14ac:dyDescent="0.2">
      <c r="A3" s="1" t="s">
        <v>79</v>
      </c>
      <c r="B3" s="2">
        <v>0</v>
      </c>
      <c r="C3" s="2">
        <v>0</v>
      </c>
      <c r="D3" s="11">
        <v>182</v>
      </c>
    </row>
    <row r="4" spans="1:9" x14ac:dyDescent="0.2">
      <c r="A4" s="1" t="s">
        <v>80</v>
      </c>
      <c r="B4" s="2">
        <v>20</v>
      </c>
      <c r="C4" s="2">
        <v>6</v>
      </c>
      <c r="D4" s="11">
        <v>162</v>
      </c>
      <c r="E4" t="s">
        <v>144</v>
      </c>
    </row>
    <row r="5" spans="1:9" x14ac:dyDescent="0.2">
      <c r="A5" s="1" t="s">
        <v>81</v>
      </c>
      <c r="B5" s="2">
        <v>36</v>
      </c>
      <c r="C5" s="2">
        <v>31</v>
      </c>
      <c r="D5" s="11">
        <v>146</v>
      </c>
      <c r="E5" t="s">
        <v>148</v>
      </c>
    </row>
    <row r="6" spans="1:9" x14ac:dyDescent="0.2">
      <c r="A6" s="1" t="s">
        <v>82</v>
      </c>
      <c r="B6" s="2">
        <v>34</v>
      </c>
      <c r="C6" s="2">
        <v>32</v>
      </c>
      <c r="D6" s="10">
        <v>148</v>
      </c>
      <c r="G6" t="s">
        <v>149</v>
      </c>
      <c r="I6" t="s">
        <v>196</v>
      </c>
    </row>
    <row r="7" spans="1:9" x14ac:dyDescent="0.2">
      <c r="A7" s="1" t="s">
        <v>83</v>
      </c>
      <c r="B7" s="2">
        <v>34</v>
      </c>
      <c r="C7" s="2">
        <v>33</v>
      </c>
      <c r="D7" s="11">
        <v>148</v>
      </c>
      <c r="F7" t="s">
        <v>150</v>
      </c>
    </row>
    <row r="8" spans="1:9" x14ac:dyDescent="0.2">
      <c r="A8" s="1" t="s">
        <v>84</v>
      </c>
      <c r="B8" s="2">
        <v>34</v>
      </c>
      <c r="C8" s="2">
        <v>33</v>
      </c>
      <c r="D8" s="11">
        <v>148</v>
      </c>
      <c r="F8" t="s">
        <v>151</v>
      </c>
    </row>
    <row r="9" spans="1:9" x14ac:dyDescent="0.2">
      <c r="A9" s="1" t="s">
        <v>85</v>
      </c>
      <c r="B9" s="2">
        <v>35</v>
      </c>
      <c r="C9" s="2">
        <v>32</v>
      </c>
      <c r="D9" s="11">
        <v>147</v>
      </c>
      <c r="E9" t="s">
        <v>152</v>
      </c>
    </row>
    <row r="10" spans="1:9" x14ac:dyDescent="0.2">
      <c r="A10" s="1" t="s">
        <v>86</v>
      </c>
      <c r="B10" s="2">
        <v>35</v>
      </c>
      <c r="C10" s="2">
        <v>34</v>
      </c>
      <c r="D10" s="11">
        <v>147</v>
      </c>
      <c r="E10" t="s">
        <v>145</v>
      </c>
    </row>
    <row r="11" spans="1:9" x14ac:dyDescent="0.2">
      <c r="A11" s="1" t="s">
        <v>87</v>
      </c>
      <c r="B11" s="2">
        <v>34</v>
      </c>
      <c r="C11" s="2">
        <v>34</v>
      </c>
      <c r="D11" s="10">
        <v>148</v>
      </c>
      <c r="G11" t="s">
        <v>153</v>
      </c>
      <c r="I11" t="s">
        <v>196</v>
      </c>
    </row>
    <row r="12" spans="1:9" x14ac:dyDescent="0.2">
      <c r="A12" s="1" t="s">
        <v>88</v>
      </c>
      <c r="B12" s="2">
        <v>34</v>
      </c>
      <c r="C12" s="2">
        <v>33</v>
      </c>
      <c r="D12" s="10">
        <v>148</v>
      </c>
      <c r="G12" t="s">
        <v>146</v>
      </c>
      <c r="I12" t="s">
        <v>196</v>
      </c>
    </row>
    <row r="13" spans="1:9" x14ac:dyDescent="0.2">
      <c r="A13" s="1" t="s">
        <v>89</v>
      </c>
      <c r="B13" s="2">
        <v>34</v>
      </c>
      <c r="C13" s="2">
        <v>33</v>
      </c>
      <c r="D13" s="11">
        <v>148</v>
      </c>
      <c r="F13" t="s">
        <v>147</v>
      </c>
    </row>
    <row r="14" spans="1:9" x14ac:dyDescent="0.2">
      <c r="A14" s="1" t="s">
        <v>90</v>
      </c>
      <c r="B14" s="2">
        <v>33</v>
      </c>
      <c r="C14" s="10">
        <v>33</v>
      </c>
      <c r="D14" s="2">
        <v>149</v>
      </c>
      <c r="G14" t="s">
        <v>174</v>
      </c>
      <c r="I14" t="s">
        <v>196</v>
      </c>
    </row>
    <row r="15" spans="1:9" x14ac:dyDescent="0.2">
      <c r="A15" s="1" t="s">
        <v>91</v>
      </c>
      <c r="B15" s="2">
        <v>33</v>
      </c>
      <c r="C15" s="2">
        <v>33</v>
      </c>
      <c r="D15" s="10">
        <v>149</v>
      </c>
      <c r="G15" t="s">
        <v>175</v>
      </c>
      <c r="I15" t="s">
        <v>196</v>
      </c>
    </row>
    <row r="16" spans="1:9" x14ac:dyDescent="0.2">
      <c r="A16" s="1" t="s">
        <v>92</v>
      </c>
      <c r="B16" s="2">
        <v>36</v>
      </c>
      <c r="C16" s="2">
        <v>32</v>
      </c>
      <c r="D16" s="10">
        <v>146</v>
      </c>
      <c r="G16" t="s">
        <v>176</v>
      </c>
      <c r="I16" t="s">
        <v>196</v>
      </c>
    </row>
    <row r="17" spans="1:9" x14ac:dyDescent="0.2">
      <c r="A17" s="1" t="s">
        <v>93</v>
      </c>
      <c r="B17" s="2">
        <v>35</v>
      </c>
      <c r="C17" s="2">
        <v>39</v>
      </c>
      <c r="D17" s="11">
        <v>147</v>
      </c>
      <c r="E17" t="s">
        <v>177</v>
      </c>
    </row>
    <row r="18" spans="1:9" x14ac:dyDescent="0.2">
      <c r="A18" s="1" t="s">
        <v>94</v>
      </c>
      <c r="B18" s="2">
        <v>36</v>
      </c>
      <c r="C18" s="11">
        <v>33</v>
      </c>
      <c r="D18" s="2">
        <v>146</v>
      </c>
      <c r="E18" t="s">
        <v>178</v>
      </c>
    </row>
    <row r="19" spans="1:9" x14ac:dyDescent="0.2">
      <c r="A19" s="1" t="s">
        <v>95</v>
      </c>
      <c r="B19" s="2">
        <v>36</v>
      </c>
      <c r="C19" s="11">
        <v>86</v>
      </c>
      <c r="D19" s="2">
        <v>146</v>
      </c>
    </row>
    <row r="20" spans="1:9" x14ac:dyDescent="0.2">
      <c r="A20" s="1" t="s">
        <v>96</v>
      </c>
      <c r="B20" s="2">
        <v>4</v>
      </c>
      <c r="C20" s="11">
        <v>3</v>
      </c>
      <c r="D20" s="2">
        <v>178</v>
      </c>
      <c r="F20" t="s">
        <v>183</v>
      </c>
    </row>
    <row r="21" spans="1:9" x14ac:dyDescent="0.2">
      <c r="A21" s="1" t="s">
        <v>97</v>
      </c>
      <c r="B21" s="2">
        <v>37</v>
      </c>
      <c r="C21" s="11">
        <v>85</v>
      </c>
      <c r="D21" s="2">
        <v>145</v>
      </c>
      <c r="E21" t="s">
        <v>128</v>
      </c>
    </row>
    <row r="22" spans="1:9" x14ac:dyDescent="0.2">
      <c r="A22" s="1" t="s">
        <v>98</v>
      </c>
      <c r="B22" s="2">
        <v>32</v>
      </c>
      <c r="C22" s="11">
        <v>32</v>
      </c>
      <c r="D22" s="10">
        <v>150</v>
      </c>
      <c r="E22" t="s">
        <v>179</v>
      </c>
    </row>
    <row r="23" spans="1:9" x14ac:dyDescent="0.2">
      <c r="A23" s="1" t="s">
        <v>99</v>
      </c>
      <c r="B23" s="2">
        <v>27</v>
      </c>
      <c r="C23" s="11">
        <v>14</v>
      </c>
      <c r="D23" s="2">
        <v>155</v>
      </c>
      <c r="E23" t="s">
        <v>180</v>
      </c>
    </row>
    <row r="24" spans="1:9" x14ac:dyDescent="0.2">
      <c r="A24" s="1" t="s">
        <v>100</v>
      </c>
      <c r="B24" s="2">
        <v>23</v>
      </c>
      <c r="C24" s="11">
        <v>14</v>
      </c>
      <c r="D24" s="2">
        <v>159</v>
      </c>
      <c r="F24" t="s">
        <v>181</v>
      </c>
    </row>
    <row r="25" spans="1:9" x14ac:dyDescent="0.2">
      <c r="A25" s="1" t="s">
        <v>101</v>
      </c>
      <c r="B25" s="2">
        <v>22</v>
      </c>
      <c r="C25" s="11">
        <v>3</v>
      </c>
      <c r="D25" s="2">
        <v>160</v>
      </c>
      <c r="E25" t="s">
        <v>182</v>
      </c>
    </row>
    <row r="26" spans="1:9" x14ac:dyDescent="0.2">
      <c r="A26" s="1" t="s">
        <v>102</v>
      </c>
      <c r="B26" s="2">
        <v>31</v>
      </c>
      <c r="C26" s="11">
        <v>69</v>
      </c>
      <c r="D26" s="2">
        <v>151</v>
      </c>
      <c r="E26" t="s">
        <v>184</v>
      </c>
    </row>
    <row r="27" spans="1:9" x14ac:dyDescent="0.2">
      <c r="A27" s="1" t="s">
        <v>103</v>
      </c>
      <c r="B27" s="2">
        <v>37</v>
      </c>
      <c r="C27" s="11">
        <v>69</v>
      </c>
      <c r="D27" s="2">
        <v>145</v>
      </c>
      <c r="E27" t="s">
        <v>184</v>
      </c>
    </row>
    <row r="28" spans="1:9" x14ac:dyDescent="0.2">
      <c r="A28" s="1" t="s">
        <v>104</v>
      </c>
      <c r="B28" s="2">
        <v>36</v>
      </c>
      <c r="C28" s="11">
        <v>44</v>
      </c>
      <c r="D28" s="2">
        <v>146</v>
      </c>
      <c r="E28" t="s">
        <v>184</v>
      </c>
    </row>
    <row r="29" spans="1:9" x14ac:dyDescent="0.2">
      <c r="A29" s="1" t="s">
        <v>105</v>
      </c>
      <c r="B29" s="2">
        <v>36</v>
      </c>
      <c r="C29" s="11">
        <v>34</v>
      </c>
      <c r="D29" s="11">
        <v>146</v>
      </c>
      <c r="E29" t="s">
        <v>185</v>
      </c>
    </row>
    <row r="30" spans="1:9" x14ac:dyDescent="0.2">
      <c r="A30" s="1"/>
      <c r="B30" s="2"/>
      <c r="C30" s="11"/>
      <c r="D30" s="11"/>
      <c r="E30" t="s">
        <v>185</v>
      </c>
    </row>
    <row r="31" spans="1:9" x14ac:dyDescent="0.2">
      <c r="A31" s="1" t="s">
        <v>106</v>
      </c>
      <c r="B31" s="2">
        <v>36</v>
      </c>
      <c r="C31" s="2">
        <v>33</v>
      </c>
      <c r="D31" s="10">
        <v>146</v>
      </c>
      <c r="G31" t="s">
        <v>186</v>
      </c>
      <c r="I31" t="s">
        <v>197</v>
      </c>
    </row>
    <row r="32" spans="1:9" x14ac:dyDescent="0.2">
      <c r="A32" s="1" t="s">
        <v>107</v>
      </c>
      <c r="B32" s="2">
        <v>35</v>
      </c>
      <c r="C32" s="11">
        <v>32</v>
      </c>
      <c r="D32" s="2">
        <v>147</v>
      </c>
      <c r="F32" t="s">
        <v>187</v>
      </c>
    </row>
    <row r="33" spans="1:19" x14ac:dyDescent="0.2">
      <c r="A33" s="1" t="s">
        <v>108</v>
      </c>
      <c r="B33" s="2">
        <v>59</v>
      </c>
      <c r="C33" s="11">
        <v>43</v>
      </c>
      <c r="D33" s="2">
        <v>123</v>
      </c>
      <c r="E33" t="s">
        <v>188</v>
      </c>
    </row>
    <row r="34" spans="1:19" x14ac:dyDescent="0.2">
      <c r="A34" s="1" t="s">
        <v>109</v>
      </c>
      <c r="B34" s="2">
        <v>59</v>
      </c>
      <c r="C34">
        <v>52</v>
      </c>
      <c r="D34" s="10">
        <v>123</v>
      </c>
      <c r="G34" t="s">
        <v>189</v>
      </c>
      <c r="I34" t="s">
        <v>198</v>
      </c>
      <c r="J34" s="16" t="s">
        <v>199</v>
      </c>
      <c r="K34" s="16" t="s">
        <v>98</v>
      </c>
      <c r="L34" s="16">
        <v>0</v>
      </c>
      <c r="M34" s="17">
        <v>627988.94999999995</v>
      </c>
      <c r="N34" s="5">
        <v>0</v>
      </c>
      <c r="O34" s="5">
        <v>0</v>
      </c>
      <c r="P34" s="5">
        <v>0</v>
      </c>
      <c r="Q34" s="5">
        <v>0</v>
      </c>
      <c r="R34" s="5"/>
      <c r="S34" s="5" t="b">
        <v>0</v>
      </c>
    </row>
    <row r="35" spans="1:19" x14ac:dyDescent="0.2">
      <c r="A35" s="1" t="s">
        <v>110</v>
      </c>
      <c r="B35" s="2">
        <v>21</v>
      </c>
      <c r="C35" s="2">
        <v>36</v>
      </c>
      <c r="D35" s="2">
        <v>161</v>
      </c>
      <c r="J35" s="18" t="s">
        <v>199</v>
      </c>
      <c r="K35" s="18" t="s">
        <v>109</v>
      </c>
      <c r="L35" s="18">
        <v>222</v>
      </c>
      <c r="M35" s="19">
        <v>1092939.5900000001</v>
      </c>
      <c r="N35" s="5">
        <v>5</v>
      </c>
      <c r="O35" s="5">
        <v>1</v>
      </c>
      <c r="P35" s="5">
        <v>3</v>
      </c>
      <c r="Q35" s="5">
        <v>0.25</v>
      </c>
      <c r="R35" s="5"/>
      <c r="S35" s="5"/>
    </row>
    <row r="36" spans="1:19" x14ac:dyDescent="0.2">
      <c r="A36" s="1" t="s">
        <v>111</v>
      </c>
      <c r="B36" s="2">
        <v>60</v>
      </c>
      <c r="C36" s="11">
        <v>43</v>
      </c>
      <c r="D36" s="2">
        <v>122</v>
      </c>
      <c r="E36" t="s">
        <v>190</v>
      </c>
    </row>
    <row r="37" spans="1:19" x14ac:dyDescent="0.2">
      <c r="A37" s="1" t="s">
        <v>112</v>
      </c>
      <c r="B37" s="2">
        <v>18</v>
      </c>
      <c r="C37" s="11">
        <v>41</v>
      </c>
      <c r="D37" s="11">
        <v>164</v>
      </c>
      <c r="E37" t="s">
        <v>191</v>
      </c>
    </row>
    <row r="38" spans="1:19" x14ac:dyDescent="0.2">
      <c r="A38" s="1"/>
      <c r="B38" s="2"/>
      <c r="C38" s="11"/>
      <c r="D38" s="11"/>
      <c r="E38" t="s">
        <v>191</v>
      </c>
    </row>
    <row r="39" spans="1:19" x14ac:dyDescent="0.2">
      <c r="A39" s="1" t="s">
        <v>113</v>
      </c>
      <c r="B39" s="2">
        <v>21</v>
      </c>
      <c r="C39" s="11">
        <v>22</v>
      </c>
      <c r="D39" s="2">
        <v>161</v>
      </c>
      <c r="E39" t="s">
        <v>192</v>
      </c>
    </row>
    <row r="40" spans="1:19" x14ac:dyDescent="0.2">
      <c r="A40" s="1" t="s">
        <v>114</v>
      </c>
      <c r="B40" s="2">
        <v>0</v>
      </c>
      <c r="C40" s="2">
        <v>0</v>
      </c>
      <c r="D40" s="2">
        <v>182</v>
      </c>
    </row>
    <row r="41" spans="1:19" x14ac:dyDescent="0.2">
      <c r="A41" s="1" t="s">
        <v>115</v>
      </c>
      <c r="B41" s="2">
        <v>0</v>
      </c>
      <c r="C41" s="2">
        <v>0</v>
      </c>
      <c r="D41" s="2">
        <v>182</v>
      </c>
    </row>
    <row r="42" spans="1:19" x14ac:dyDescent="0.2">
      <c r="A42" s="1" t="s">
        <v>116</v>
      </c>
      <c r="B42" s="2">
        <v>62</v>
      </c>
      <c r="C42" s="2">
        <v>48</v>
      </c>
      <c r="D42" s="2">
        <v>120</v>
      </c>
      <c r="F42" t="s">
        <v>212</v>
      </c>
    </row>
    <row r="43" spans="1:19" x14ac:dyDescent="0.2">
      <c r="A43" s="1" t="s">
        <v>117</v>
      </c>
      <c r="B43" s="2">
        <v>65</v>
      </c>
      <c r="C43" s="11">
        <v>51</v>
      </c>
      <c r="D43" s="2">
        <v>117</v>
      </c>
      <c r="E43" t="s">
        <v>193</v>
      </c>
    </row>
    <row r="44" spans="1:19" x14ac:dyDescent="0.2">
      <c r="A44" s="1" t="s">
        <v>118</v>
      </c>
      <c r="B44" s="2">
        <v>23</v>
      </c>
      <c r="C44" s="11">
        <v>68</v>
      </c>
      <c r="D44" s="2">
        <v>159</v>
      </c>
      <c r="E44" t="s">
        <v>194</v>
      </c>
    </row>
    <row r="45" spans="1:19" x14ac:dyDescent="0.2">
      <c r="D45" t="s">
        <v>169</v>
      </c>
      <c r="E45">
        <f>43-COUNTBLANK(E2:E44)</f>
        <v>23</v>
      </c>
      <c r="F45">
        <f t="shared" ref="F45:G45" si="0">43-COUNTBLANK(F2:F44)</f>
        <v>7</v>
      </c>
      <c r="G45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flowdroid-configs</vt:lpstr>
      <vt:lpstr>flowdroid_totals</vt:lpstr>
      <vt:lpstr>flowdroid_orders</vt:lpstr>
      <vt:lpstr>droidsafe-configs</vt:lpstr>
      <vt:lpstr>droidsafe_totals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2020-05-04T16:45:48Z</dcterms:created>
  <dcterms:modified xsi:type="dcterms:W3CDTF">2020-05-06T00:56:33Z</dcterms:modified>
</cp:coreProperties>
</file>