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esktop/"/>
    </mc:Choice>
  </mc:AlternateContent>
  <xr:revisionPtr revIDLastSave="0" documentId="13_ncr:1_{16BD2EC3-823D-264B-944C-F646E7C19C7B}" xr6:coauthVersionLast="46" xr6:coauthVersionMax="46" xr10:uidLastSave="{00000000-0000-0000-0000-000000000000}"/>
  <bookViews>
    <workbookView xWindow="-38420" yWindow="-12880" windowWidth="38400" windowHeight="21100" activeTab="2" xr2:uid="{F282D655-C99F-0440-9E35-59AF29BE2E7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C27" i="3"/>
  <c r="D27" i="3"/>
  <c r="B27" i="3"/>
  <c r="C3" i="3"/>
  <c r="D3" i="3"/>
  <c r="B3" i="3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R25" i="1"/>
  <c r="R19" i="1"/>
  <c r="R29" i="1"/>
  <c r="R30" i="1"/>
  <c r="R18" i="1"/>
  <c r="R21" i="1"/>
  <c r="R27" i="1"/>
  <c r="R28" i="1"/>
  <c r="R15" i="1"/>
  <c r="R20" i="1"/>
  <c r="R31" i="1"/>
  <c r="R32" i="1"/>
  <c r="R23" i="1"/>
  <c r="R16" i="1"/>
  <c r="R33" i="1"/>
  <c r="R24" i="1"/>
  <c r="R12" i="1"/>
  <c r="R13" i="1"/>
  <c r="R17" i="1"/>
  <c r="R14" i="1"/>
  <c r="R26" i="1"/>
  <c r="R22" i="1"/>
  <c r="E52" i="1"/>
  <c r="E53" i="1"/>
  <c r="E54" i="1"/>
  <c r="E55" i="1"/>
  <c r="E58" i="1"/>
  <c r="E63" i="1"/>
  <c r="E46" i="1"/>
  <c r="E48" i="1"/>
  <c r="E47" i="1"/>
  <c r="E56" i="1"/>
  <c r="E50" i="1"/>
  <c r="E61" i="1"/>
  <c r="E45" i="1"/>
  <c r="E65" i="1"/>
  <c r="E57" i="1"/>
  <c r="E60" i="1"/>
  <c r="E66" i="1"/>
  <c r="E49" i="1"/>
  <c r="E59" i="1"/>
  <c r="E51" i="1"/>
  <c r="E64" i="1"/>
  <c r="E62" i="1"/>
  <c r="E42" i="1"/>
  <c r="E34" i="1"/>
  <c r="E35" i="1"/>
  <c r="E40" i="1"/>
  <c r="E28" i="1"/>
  <c r="E29" i="1"/>
  <c r="E30" i="1"/>
  <c r="E31" i="1"/>
  <c r="E36" i="1"/>
  <c r="E32" i="1"/>
  <c r="E37" i="1"/>
  <c r="E38" i="1"/>
  <c r="E39" i="1"/>
  <c r="E24" i="1"/>
  <c r="E21" i="1"/>
  <c r="E22" i="1"/>
  <c r="E33" i="1"/>
  <c r="E26" i="1"/>
  <c r="E23" i="1"/>
  <c r="E25" i="1"/>
  <c r="E27" i="1"/>
  <c r="E41" i="1"/>
</calcChain>
</file>

<file path=xl/sharedStrings.xml><?xml version="1.0" encoding="utf-8"?>
<sst xmlns="http://schemas.openxmlformats.org/spreadsheetml/2006/main" count="419" uniqueCount="68">
  <si>
    <t>droidbench</t>
  </si>
  <si>
    <t>f-measure</t>
  </si>
  <si>
    <t>flowdroid</t>
  </si>
  <si>
    <t>droidsafe</t>
  </si>
  <si>
    <t>plain</t>
  </si>
  <si>
    <t>lasso</t>
  </si>
  <si>
    <t>time</t>
  </si>
  <si>
    <t>R-Squared</t>
  </si>
  <si>
    <t>Nvar</t>
  </si>
  <si>
    <t>completed</t>
  </si>
  <si>
    <t>fossdroid</t>
  </si>
  <si>
    <t>precision</t>
  </si>
  <si>
    <t>rfe (rf)</t>
  </si>
  <si>
    <t>rfe (lm)</t>
  </si>
  <si>
    <t>aliasalgo</t>
  </si>
  <si>
    <t>aplength</t>
  </si>
  <si>
    <t>callbackanalyzer</t>
  </si>
  <si>
    <t>cgalgo</t>
  </si>
  <si>
    <t>codeelimination</t>
  </si>
  <si>
    <t>dataflowsolver</t>
  </si>
  <si>
    <t>implicit</t>
  </si>
  <si>
    <t>maxcallbacksdepth</t>
  </si>
  <si>
    <t>maxcallbackspercomponent</t>
  </si>
  <si>
    <t>pathalgo</t>
  </si>
  <si>
    <t>staticmode</t>
  </si>
  <si>
    <t>taintwrapper</t>
  </si>
  <si>
    <t>aliasflowins</t>
  </si>
  <si>
    <t>analyzeframeworks</t>
  </si>
  <si>
    <t>nocallbacks</t>
  </si>
  <si>
    <t>noexceptions</t>
  </si>
  <si>
    <t>nothischainreduction</t>
  </si>
  <si>
    <t>onesourceatatime</t>
  </si>
  <si>
    <t>onecomponentatatime</t>
  </si>
  <si>
    <t>pathspecificresults</t>
  </si>
  <si>
    <t>enablereflection</t>
  </si>
  <si>
    <t>rfe_lm</t>
  </si>
  <si>
    <t>.</t>
  </si>
  <si>
    <t>singlejoinpointabstraction</t>
  </si>
  <si>
    <t>rfe_rf</t>
  </si>
  <si>
    <t>-</t>
  </si>
  <si>
    <t>runtime</t>
  </si>
  <si>
    <t>lambda</t>
  </si>
  <si>
    <t>apicalldepth</t>
  </si>
  <si>
    <t>kobjsens</t>
  </si>
  <si>
    <t>pta</t>
  </si>
  <si>
    <t>analyzestrings_unfiltered</t>
  </si>
  <si>
    <t>filetransforms</t>
  </si>
  <si>
    <t>ignoreexceptionflows</t>
  </si>
  <si>
    <t>ignorenocontextflows</t>
  </si>
  <si>
    <t>implicitflow</t>
  </si>
  <si>
    <t>imprecisestrings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</si>
  <si>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</si>
  <si>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</si>
  <si>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</si>
  <si>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</si>
  <si>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</si>
  <si>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</si>
  <si>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</si>
  <si>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</si>
  <si>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</si>
  <si>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</si>
  <si>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</si>
  <si>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</si>
  <si>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transfertaintfield</t>
  </si>
  <si>
    <t>typesforcontext</t>
  </si>
  <si>
    <t>FlowDroid</t>
  </si>
  <si>
    <t># completed</t>
  </si>
  <si>
    <t>DroidSafe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</si>
</sst>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7E5B-1FA5-7249-8BE0-199A0F2DFE56}">
  <dimension ref="A1:R91"/>
  <sheetViews>
    <sheetView topLeftCell="A44" workbookViewId="0">
      <selection activeCell="A78" sqref="A78:A79"/>
    </sheetView>
  </sheetViews>
  <sheetFormatPr baseColWidth="10" defaultRowHeight="16" x14ac:dyDescent="0.2"/>
  <cols>
    <col min="1" max="1" width="20.33203125" customWidth="1"/>
  </cols>
  <sheetData>
    <row r="1" spans="1:18" x14ac:dyDescent="0.2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x14ac:dyDescent="0.2">
      <c r="B2" s="9" t="s">
        <v>2</v>
      </c>
      <c r="C2" s="9"/>
      <c r="D2" s="9"/>
      <c r="E2" s="9"/>
      <c r="F2" s="9"/>
      <c r="G2" s="9"/>
      <c r="H2" s="9" t="s">
        <v>3</v>
      </c>
      <c r="I2" s="9"/>
      <c r="J2" s="9"/>
      <c r="K2" s="9"/>
      <c r="L2" s="9"/>
      <c r="M2" s="9"/>
    </row>
    <row r="3" spans="1:18" x14ac:dyDescent="0.2">
      <c r="B3" s="9" t="s">
        <v>1</v>
      </c>
      <c r="C3" s="9"/>
      <c r="D3" s="9" t="s">
        <v>6</v>
      </c>
      <c r="E3" s="9"/>
      <c r="F3" s="9" t="s">
        <v>9</v>
      </c>
      <c r="G3" s="9"/>
      <c r="H3" s="9" t="s">
        <v>1</v>
      </c>
      <c r="I3" s="9"/>
      <c r="J3" s="9" t="s">
        <v>6</v>
      </c>
      <c r="K3" s="9"/>
      <c r="L3" s="10" t="s">
        <v>9</v>
      </c>
      <c r="M3" s="10"/>
    </row>
    <row r="4" spans="1:18" x14ac:dyDescent="0.2">
      <c r="B4" s="1" t="s">
        <v>7</v>
      </c>
      <c r="C4" s="1" t="s">
        <v>8</v>
      </c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2" t="s">
        <v>7</v>
      </c>
      <c r="M4" s="2" t="s">
        <v>8</v>
      </c>
    </row>
    <row r="5" spans="1:18" x14ac:dyDescent="0.2">
      <c r="A5" t="s">
        <v>4</v>
      </c>
      <c r="B5">
        <v>0.60909999999999997</v>
      </c>
      <c r="C5">
        <v>22</v>
      </c>
      <c r="D5">
        <v>0.45800000000000002</v>
      </c>
      <c r="E5">
        <v>22</v>
      </c>
      <c r="F5">
        <v>0.33350000000000002</v>
      </c>
      <c r="G5">
        <v>22</v>
      </c>
      <c r="H5">
        <v>0.5</v>
      </c>
      <c r="I5">
        <v>23</v>
      </c>
      <c r="J5">
        <v>0.88470000000000004</v>
      </c>
      <c r="K5">
        <v>23</v>
      </c>
      <c r="L5">
        <v>0.79469999999999996</v>
      </c>
      <c r="M5" s="3">
        <v>23</v>
      </c>
    </row>
    <row r="6" spans="1:18" x14ac:dyDescent="0.2">
      <c r="A6" t="s">
        <v>5</v>
      </c>
      <c r="B6">
        <v>0.47810000000000002</v>
      </c>
      <c r="C6">
        <v>15</v>
      </c>
      <c r="D6">
        <v>0.45500000000000002</v>
      </c>
      <c r="E6">
        <v>17</v>
      </c>
      <c r="F6">
        <v>0.2974174</v>
      </c>
      <c r="G6">
        <v>12</v>
      </c>
      <c r="H6">
        <v>0.48699999999999999</v>
      </c>
      <c r="I6">
        <v>8</v>
      </c>
      <c r="J6">
        <v>0.27</v>
      </c>
      <c r="K6">
        <v>6</v>
      </c>
      <c r="L6" s="3">
        <v>0.34599999999999997</v>
      </c>
      <c r="M6" s="3">
        <v>8</v>
      </c>
    </row>
    <row r="7" spans="1:18" x14ac:dyDescent="0.2">
      <c r="A7" t="s">
        <v>12</v>
      </c>
      <c r="B7">
        <v>0.42709999999999998</v>
      </c>
      <c r="C7">
        <v>8</v>
      </c>
      <c r="D7">
        <v>0.503</v>
      </c>
      <c r="E7">
        <v>4</v>
      </c>
      <c r="F7">
        <v>0.50890000000000002</v>
      </c>
      <c r="G7">
        <v>8</v>
      </c>
      <c r="H7">
        <v>0.5212</v>
      </c>
      <c r="I7">
        <v>16</v>
      </c>
      <c r="J7">
        <v>0.73550000000000004</v>
      </c>
      <c r="K7">
        <v>16</v>
      </c>
      <c r="L7" s="3">
        <v>0.6895</v>
      </c>
      <c r="M7" s="3">
        <v>4</v>
      </c>
    </row>
    <row r="8" spans="1:18" x14ac:dyDescent="0.2">
      <c r="A8" t="s">
        <v>13</v>
      </c>
      <c r="B8">
        <v>0.41510000000000002</v>
      </c>
      <c r="C8">
        <v>8</v>
      </c>
      <c r="D8">
        <v>0.40050000000000002</v>
      </c>
      <c r="E8">
        <v>4</v>
      </c>
      <c r="F8">
        <v>0.2747</v>
      </c>
      <c r="G8">
        <v>4</v>
      </c>
      <c r="H8">
        <v>0.32800000000000001</v>
      </c>
      <c r="I8">
        <v>4</v>
      </c>
      <c r="J8">
        <v>9.5699999999999993E-2</v>
      </c>
      <c r="K8">
        <v>4</v>
      </c>
      <c r="L8">
        <v>0.30030000000000001</v>
      </c>
      <c r="M8" s="3">
        <v>16</v>
      </c>
    </row>
    <row r="10" spans="1:18" x14ac:dyDescent="0.2">
      <c r="B10" s="9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8" x14ac:dyDescent="0.2">
      <c r="B11" s="9" t="s">
        <v>2</v>
      </c>
      <c r="C11" s="9"/>
      <c r="D11" s="9"/>
      <c r="E11" s="9"/>
      <c r="F11" s="9"/>
      <c r="G11" s="9"/>
      <c r="H11" s="9" t="s">
        <v>3</v>
      </c>
      <c r="I11" s="9"/>
      <c r="J11" s="9"/>
      <c r="K11" s="9"/>
      <c r="L11" s="9"/>
      <c r="M11" s="9"/>
    </row>
    <row r="12" spans="1:18" x14ac:dyDescent="0.2">
      <c r="B12" s="9" t="s">
        <v>11</v>
      </c>
      <c r="C12" s="9"/>
      <c r="D12" s="9" t="s">
        <v>6</v>
      </c>
      <c r="E12" s="9"/>
      <c r="F12" s="9" t="s">
        <v>9</v>
      </c>
      <c r="G12" s="9"/>
      <c r="H12" s="9" t="s">
        <v>11</v>
      </c>
      <c r="I12" s="9"/>
      <c r="J12" s="9" t="s">
        <v>6</v>
      </c>
      <c r="K12" s="9"/>
      <c r="L12" s="10" t="s">
        <v>9</v>
      </c>
      <c r="M12" s="10"/>
      <c r="P12" t="s">
        <v>14</v>
      </c>
      <c r="Q12">
        <v>11</v>
      </c>
      <c r="R12">
        <f t="shared" ref="R12:R33" si="0">ABS(Q12)</f>
        <v>11</v>
      </c>
    </row>
    <row r="13" spans="1:18" x14ac:dyDescent="0.2">
      <c r="B13" s="1" t="s">
        <v>7</v>
      </c>
      <c r="C13" s="1" t="s">
        <v>8</v>
      </c>
      <c r="D13" s="1" t="s">
        <v>7</v>
      </c>
      <c r="E13" s="1" t="s">
        <v>8</v>
      </c>
      <c r="F13" s="1" t="s">
        <v>7</v>
      </c>
      <c r="G13" s="1" t="s">
        <v>8</v>
      </c>
      <c r="H13" s="1" t="s">
        <v>7</v>
      </c>
      <c r="I13" s="1" t="s">
        <v>8</v>
      </c>
      <c r="J13" s="1" t="s">
        <v>7</v>
      </c>
      <c r="K13" s="1" t="s">
        <v>8</v>
      </c>
      <c r="L13" s="2" t="s">
        <v>7</v>
      </c>
      <c r="M13" s="2" t="s">
        <v>8</v>
      </c>
      <c r="P13" t="s">
        <v>26</v>
      </c>
      <c r="Q13">
        <v>100</v>
      </c>
      <c r="R13">
        <f t="shared" si="0"/>
        <v>100</v>
      </c>
    </row>
    <row r="14" spans="1:18" x14ac:dyDescent="0.2">
      <c r="A14" t="s">
        <v>4</v>
      </c>
      <c r="B14">
        <v>0.33979999999999999</v>
      </c>
      <c r="C14">
        <v>22</v>
      </c>
      <c r="D14">
        <v>0.41489999999999999</v>
      </c>
      <c r="E14">
        <v>22</v>
      </c>
      <c r="F14">
        <v>0.38100000000000001</v>
      </c>
      <c r="G14">
        <v>22</v>
      </c>
      <c r="H14">
        <v>0.58009999999999995</v>
      </c>
      <c r="I14">
        <v>22</v>
      </c>
      <c r="J14">
        <v>0.70450000000000002</v>
      </c>
      <c r="K14">
        <v>23</v>
      </c>
      <c r="L14">
        <v>0.56889999999999996</v>
      </c>
      <c r="M14" s="3">
        <v>23</v>
      </c>
      <c r="P14" t="s">
        <v>27</v>
      </c>
      <c r="Q14">
        <v>12</v>
      </c>
      <c r="R14">
        <f t="shared" si="0"/>
        <v>12</v>
      </c>
    </row>
    <row r="15" spans="1:18" x14ac:dyDescent="0.2">
      <c r="A15" t="s">
        <v>5</v>
      </c>
      <c r="B15">
        <v>0.2116412</v>
      </c>
      <c r="C15">
        <v>3</v>
      </c>
      <c r="D15">
        <v>0.48174090000000003</v>
      </c>
      <c r="E15">
        <v>17</v>
      </c>
      <c r="F15">
        <v>0.42508990000000002</v>
      </c>
      <c r="G15">
        <v>15</v>
      </c>
      <c r="H15">
        <v>0.60473209999999999</v>
      </c>
      <c r="I15">
        <v>6</v>
      </c>
      <c r="J15">
        <v>0.31873629999999997</v>
      </c>
      <c r="K15">
        <v>9</v>
      </c>
      <c r="L15" s="3">
        <v>0.13137360000000001</v>
      </c>
      <c r="M15" s="3">
        <v>3</v>
      </c>
      <c r="P15" t="s">
        <v>15</v>
      </c>
      <c r="Q15">
        <v>14</v>
      </c>
      <c r="R15">
        <f t="shared" si="0"/>
        <v>14</v>
      </c>
    </row>
    <row r="16" spans="1:18" x14ac:dyDescent="0.2">
      <c r="A16" t="s">
        <v>12</v>
      </c>
      <c r="B16">
        <v>0.33360000000000001</v>
      </c>
      <c r="C16">
        <v>22</v>
      </c>
      <c r="D16">
        <v>0.4269</v>
      </c>
      <c r="E16">
        <v>8</v>
      </c>
      <c r="F16">
        <v>0.3624</v>
      </c>
      <c r="G16">
        <v>8</v>
      </c>
      <c r="H16">
        <v>0.86399999999999999</v>
      </c>
      <c r="I16">
        <v>22</v>
      </c>
      <c r="J16">
        <v>0.56930000000000003</v>
      </c>
      <c r="K16">
        <v>23</v>
      </c>
      <c r="L16" s="3">
        <v>0.46789999999999998</v>
      </c>
      <c r="M16" s="3">
        <v>23</v>
      </c>
      <c r="P16" t="s">
        <v>16</v>
      </c>
      <c r="Q16">
        <v>8</v>
      </c>
      <c r="R16">
        <f t="shared" si="0"/>
        <v>8</v>
      </c>
    </row>
    <row r="17" spans="1:18" x14ac:dyDescent="0.2">
      <c r="A17" t="s">
        <v>13</v>
      </c>
      <c r="B17">
        <v>0.32390000000000002</v>
      </c>
      <c r="C17">
        <v>4</v>
      </c>
      <c r="D17">
        <v>0.36959999999999998</v>
      </c>
      <c r="E17">
        <v>16</v>
      </c>
      <c r="F17">
        <v>0.39329999999999998</v>
      </c>
      <c r="G17">
        <v>8</v>
      </c>
      <c r="H17">
        <v>0.64390000000000003</v>
      </c>
      <c r="I17">
        <v>4</v>
      </c>
      <c r="J17">
        <v>0.25850000000000001</v>
      </c>
      <c r="K17">
        <v>8</v>
      </c>
      <c r="L17">
        <v>0.1182</v>
      </c>
      <c r="M17" s="3">
        <v>4</v>
      </c>
      <c r="P17" t="s">
        <v>17</v>
      </c>
      <c r="Q17">
        <v>100</v>
      </c>
      <c r="R17">
        <f t="shared" si="0"/>
        <v>100</v>
      </c>
    </row>
    <row r="18" spans="1:18" x14ac:dyDescent="0.2">
      <c r="P18" t="s">
        <v>18</v>
      </c>
      <c r="Q18">
        <v>100</v>
      </c>
      <c r="R18">
        <f t="shared" si="0"/>
        <v>100</v>
      </c>
    </row>
    <row r="19" spans="1:18" x14ac:dyDescent="0.2">
      <c r="A19" t="s">
        <v>9</v>
      </c>
      <c r="P19" t="s">
        <v>19</v>
      </c>
      <c r="Q19">
        <v>7</v>
      </c>
      <c r="R19">
        <f t="shared" si="0"/>
        <v>7</v>
      </c>
    </row>
    <row r="20" spans="1:18" x14ac:dyDescent="0.2">
      <c r="A20" t="s">
        <v>2</v>
      </c>
      <c r="B20" t="s">
        <v>5</v>
      </c>
      <c r="C20" t="s">
        <v>35</v>
      </c>
      <c r="D20" t="s">
        <v>38</v>
      </c>
      <c r="P20" t="s">
        <v>34</v>
      </c>
      <c r="Q20">
        <v>3</v>
      </c>
      <c r="R20">
        <f t="shared" si="0"/>
        <v>3</v>
      </c>
    </row>
    <row r="21" spans="1:18" x14ac:dyDescent="0.2">
      <c r="A21" t="s">
        <v>23</v>
      </c>
      <c r="B21">
        <v>3</v>
      </c>
      <c r="C21">
        <v>5</v>
      </c>
      <c r="D21">
        <v>2</v>
      </c>
      <c r="E21">
        <f t="shared" ref="E21:E42" si="1">SUM(B21:D21)</f>
        <v>10</v>
      </c>
      <c r="P21" t="s">
        <v>20</v>
      </c>
      <c r="Q21">
        <v>10</v>
      </c>
      <c r="R21">
        <f t="shared" si="0"/>
        <v>10</v>
      </c>
    </row>
    <row r="22" spans="1:18" x14ac:dyDescent="0.2">
      <c r="A22" t="s">
        <v>32</v>
      </c>
      <c r="B22">
        <v>2</v>
      </c>
      <c r="C22">
        <v>7</v>
      </c>
      <c r="D22">
        <v>3</v>
      </c>
      <c r="E22">
        <f t="shared" si="1"/>
        <v>12</v>
      </c>
      <c r="P22" t="s">
        <v>21</v>
      </c>
      <c r="Q22">
        <v>16</v>
      </c>
      <c r="R22">
        <f t="shared" si="0"/>
        <v>16</v>
      </c>
    </row>
    <row r="23" spans="1:18" x14ac:dyDescent="0.2">
      <c r="A23" t="s">
        <v>34</v>
      </c>
      <c r="B23">
        <v>4</v>
      </c>
      <c r="C23">
        <v>3</v>
      </c>
      <c r="D23">
        <v>6</v>
      </c>
      <c r="E23">
        <f t="shared" si="1"/>
        <v>13</v>
      </c>
      <c r="P23" t="s">
        <v>22</v>
      </c>
      <c r="Q23">
        <v>17</v>
      </c>
      <c r="R23">
        <f t="shared" si="0"/>
        <v>17</v>
      </c>
    </row>
    <row r="24" spans="1:18" x14ac:dyDescent="0.2">
      <c r="A24" t="s">
        <v>31</v>
      </c>
      <c r="B24">
        <v>1</v>
      </c>
      <c r="C24">
        <v>15</v>
      </c>
      <c r="D24">
        <v>1</v>
      </c>
      <c r="E24">
        <f t="shared" si="1"/>
        <v>17</v>
      </c>
      <c r="P24" t="s">
        <v>28</v>
      </c>
      <c r="Q24">
        <v>5</v>
      </c>
      <c r="R24">
        <f t="shared" si="0"/>
        <v>5</v>
      </c>
    </row>
    <row r="25" spans="1:18" x14ac:dyDescent="0.2">
      <c r="A25" t="s">
        <v>33</v>
      </c>
      <c r="B25">
        <v>5</v>
      </c>
      <c r="C25">
        <v>6</v>
      </c>
      <c r="D25">
        <v>7</v>
      </c>
      <c r="E25">
        <f t="shared" si="1"/>
        <v>18</v>
      </c>
      <c r="P25" t="s">
        <v>29</v>
      </c>
      <c r="Q25">
        <v>100</v>
      </c>
      <c r="R25">
        <f t="shared" si="0"/>
        <v>100</v>
      </c>
    </row>
    <row r="26" spans="1:18" x14ac:dyDescent="0.2">
      <c r="A26" t="s">
        <v>20</v>
      </c>
      <c r="B26">
        <v>11</v>
      </c>
      <c r="C26">
        <v>11</v>
      </c>
      <c r="D26">
        <v>5</v>
      </c>
      <c r="E26">
        <f t="shared" si="1"/>
        <v>27</v>
      </c>
      <c r="P26" t="s">
        <v>30</v>
      </c>
      <c r="Q26">
        <v>13</v>
      </c>
      <c r="R26">
        <f t="shared" si="0"/>
        <v>13</v>
      </c>
    </row>
    <row r="27" spans="1:18" x14ac:dyDescent="0.2">
      <c r="A27" t="s">
        <v>18</v>
      </c>
      <c r="B27">
        <v>14</v>
      </c>
      <c r="C27">
        <v>16</v>
      </c>
      <c r="D27">
        <v>8</v>
      </c>
      <c r="E27">
        <f t="shared" si="1"/>
        <v>38</v>
      </c>
      <c r="P27" t="s">
        <v>32</v>
      </c>
      <c r="Q27">
        <v>2</v>
      </c>
      <c r="R27">
        <f t="shared" si="0"/>
        <v>2</v>
      </c>
    </row>
    <row r="28" spans="1:18" x14ac:dyDescent="0.2">
      <c r="A28" t="s">
        <v>19</v>
      </c>
      <c r="B28">
        <v>7</v>
      </c>
      <c r="C28">
        <v>1</v>
      </c>
      <c r="D28">
        <v>100</v>
      </c>
      <c r="E28">
        <f t="shared" si="1"/>
        <v>108</v>
      </c>
      <c r="P28" t="s">
        <v>31</v>
      </c>
      <c r="Q28">
        <v>1</v>
      </c>
      <c r="R28">
        <f t="shared" si="0"/>
        <v>1</v>
      </c>
    </row>
    <row r="29" spans="1:18" x14ac:dyDescent="0.2">
      <c r="A29" t="s">
        <v>28</v>
      </c>
      <c r="B29">
        <v>6</v>
      </c>
      <c r="C29">
        <v>2</v>
      </c>
      <c r="D29">
        <v>100</v>
      </c>
      <c r="E29">
        <f t="shared" si="1"/>
        <v>108</v>
      </c>
      <c r="P29" t="s">
        <v>23</v>
      </c>
      <c r="Q29">
        <v>4</v>
      </c>
      <c r="R29">
        <f t="shared" si="0"/>
        <v>4</v>
      </c>
    </row>
    <row r="30" spans="1:18" x14ac:dyDescent="0.2">
      <c r="A30" t="s">
        <v>14</v>
      </c>
      <c r="B30">
        <v>10</v>
      </c>
      <c r="C30">
        <v>4</v>
      </c>
      <c r="D30">
        <v>100</v>
      </c>
      <c r="E30">
        <f t="shared" si="1"/>
        <v>114</v>
      </c>
      <c r="P30" t="s">
        <v>33</v>
      </c>
      <c r="Q30">
        <v>6</v>
      </c>
      <c r="R30">
        <f t="shared" si="0"/>
        <v>6</v>
      </c>
    </row>
    <row r="31" spans="1:18" x14ac:dyDescent="0.2">
      <c r="A31" t="s">
        <v>29</v>
      </c>
      <c r="B31">
        <v>13</v>
      </c>
      <c r="C31">
        <v>8</v>
      </c>
      <c r="D31">
        <v>100</v>
      </c>
      <c r="E31">
        <f t="shared" si="1"/>
        <v>121</v>
      </c>
      <c r="P31" t="s">
        <v>37</v>
      </c>
      <c r="Q31">
        <v>15</v>
      </c>
      <c r="R31">
        <f t="shared" si="0"/>
        <v>15</v>
      </c>
    </row>
    <row r="32" spans="1:18" x14ac:dyDescent="0.2">
      <c r="A32" t="s">
        <v>27</v>
      </c>
      <c r="B32">
        <v>12</v>
      </c>
      <c r="C32">
        <v>10</v>
      </c>
      <c r="D32">
        <v>100</v>
      </c>
      <c r="E32">
        <f t="shared" si="1"/>
        <v>122</v>
      </c>
      <c r="P32" t="s">
        <v>24</v>
      </c>
      <c r="Q32">
        <v>9</v>
      </c>
      <c r="R32">
        <f t="shared" si="0"/>
        <v>9</v>
      </c>
    </row>
    <row r="33" spans="1:18" x14ac:dyDescent="0.2">
      <c r="A33" t="s">
        <v>22</v>
      </c>
      <c r="B33">
        <v>100</v>
      </c>
      <c r="C33">
        <v>100</v>
      </c>
      <c r="D33">
        <v>4</v>
      </c>
      <c r="E33">
        <f t="shared" si="1"/>
        <v>204</v>
      </c>
      <c r="P33" t="s">
        <v>25</v>
      </c>
      <c r="Q33">
        <v>100</v>
      </c>
      <c r="R33">
        <f t="shared" si="0"/>
        <v>100</v>
      </c>
    </row>
    <row r="34" spans="1:18" x14ac:dyDescent="0.2">
      <c r="A34" t="s">
        <v>16</v>
      </c>
      <c r="B34">
        <v>8</v>
      </c>
      <c r="C34">
        <v>100</v>
      </c>
      <c r="D34">
        <v>100</v>
      </c>
      <c r="E34">
        <f t="shared" si="1"/>
        <v>208</v>
      </c>
    </row>
    <row r="35" spans="1:18" x14ac:dyDescent="0.2">
      <c r="A35" t="s">
        <v>24</v>
      </c>
      <c r="B35">
        <v>9</v>
      </c>
      <c r="C35">
        <v>100</v>
      </c>
      <c r="D35">
        <v>100</v>
      </c>
      <c r="E35">
        <f t="shared" si="1"/>
        <v>209</v>
      </c>
    </row>
    <row r="36" spans="1:18" x14ac:dyDescent="0.2">
      <c r="A36" t="s">
        <v>26</v>
      </c>
      <c r="B36">
        <v>100</v>
      </c>
      <c r="C36">
        <v>9</v>
      </c>
      <c r="D36">
        <v>100</v>
      </c>
      <c r="E36">
        <f t="shared" si="1"/>
        <v>209</v>
      </c>
    </row>
    <row r="37" spans="1:18" x14ac:dyDescent="0.2">
      <c r="A37" t="s">
        <v>37</v>
      </c>
      <c r="B37">
        <v>100</v>
      </c>
      <c r="C37">
        <v>12</v>
      </c>
      <c r="D37">
        <v>100</v>
      </c>
      <c r="E37">
        <f t="shared" si="1"/>
        <v>212</v>
      </c>
    </row>
    <row r="38" spans="1:18" x14ac:dyDescent="0.2">
      <c r="A38" t="s">
        <v>17</v>
      </c>
      <c r="B38">
        <v>100</v>
      </c>
      <c r="C38">
        <v>13</v>
      </c>
      <c r="D38">
        <v>100</v>
      </c>
      <c r="E38">
        <f t="shared" si="1"/>
        <v>213</v>
      </c>
    </row>
    <row r="39" spans="1:18" x14ac:dyDescent="0.2">
      <c r="A39" t="s">
        <v>30</v>
      </c>
      <c r="B39">
        <v>100</v>
      </c>
      <c r="C39">
        <v>14</v>
      </c>
      <c r="D39">
        <v>100</v>
      </c>
      <c r="E39">
        <f t="shared" si="1"/>
        <v>214</v>
      </c>
    </row>
    <row r="40" spans="1:18" x14ac:dyDescent="0.2">
      <c r="A40" t="s">
        <v>15</v>
      </c>
      <c r="B40">
        <v>15</v>
      </c>
      <c r="C40">
        <v>100</v>
      </c>
      <c r="D40">
        <v>100</v>
      </c>
      <c r="E40">
        <f t="shared" si="1"/>
        <v>215</v>
      </c>
    </row>
    <row r="41" spans="1:18" x14ac:dyDescent="0.2">
      <c r="A41" t="s">
        <v>21</v>
      </c>
      <c r="B41">
        <v>100</v>
      </c>
      <c r="C41">
        <v>100</v>
      </c>
      <c r="D41">
        <v>100</v>
      </c>
      <c r="E41">
        <f t="shared" si="1"/>
        <v>300</v>
      </c>
    </row>
    <row r="42" spans="1:18" x14ac:dyDescent="0.2">
      <c r="A42" t="s">
        <v>25</v>
      </c>
      <c r="B42">
        <v>100</v>
      </c>
      <c r="C42">
        <v>100</v>
      </c>
      <c r="D42">
        <v>100</v>
      </c>
      <c r="E42">
        <f t="shared" si="1"/>
        <v>300</v>
      </c>
    </row>
    <row r="44" spans="1:18" x14ac:dyDescent="0.2">
      <c r="B44" t="s">
        <v>5</v>
      </c>
      <c r="C44" t="s">
        <v>35</v>
      </c>
      <c r="D44" t="s">
        <v>38</v>
      </c>
    </row>
    <row r="45" spans="1:18" x14ac:dyDescent="0.2">
      <c r="A45" t="s">
        <v>14</v>
      </c>
      <c r="B45" t="s">
        <v>39</v>
      </c>
      <c r="C45">
        <v>14</v>
      </c>
      <c r="D45">
        <v>14</v>
      </c>
      <c r="E45">
        <f t="shared" ref="E45:E66" si="2">SUM(B45:D45)</f>
        <v>28</v>
      </c>
    </row>
    <row r="46" spans="1:18" x14ac:dyDescent="0.2">
      <c r="A46" t="s">
        <v>26</v>
      </c>
      <c r="B46" t="s">
        <v>39</v>
      </c>
      <c r="C46">
        <v>8</v>
      </c>
      <c r="D46">
        <v>8</v>
      </c>
      <c r="E46">
        <f t="shared" si="2"/>
        <v>16</v>
      </c>
    </row>
    <row r="47" spans="1:18" x14ac:dyDescent="0.2">
      <c r="A47" t="s">
        <v>27</v>
      </c>
      <c r="B47" t="s">
        <v>39</v>
      </c>
      <c r="C47">
        <v>10</v>
      </c>
      <c r="D47">
        <v>10</v>
      </c>
      <c r="E47">
        <f t="shared" si="2"/>
        <v>20</v>
      </c>
    </row>
    <row r="48" spans="1:18" x14ac:dyDescent="0.2">
      <c r="A48" t="s">
        <v>15</v>
      </c>
      <c r="B48" t="s">
        <v>39</v>
      </c>
      <c r="C48">
        <v>9</v>
      </c>
      <c r="D48">
        <v>9</v>
      </c>
      <c r="E48">
        <f t="shared" si="2"/>
        <v>18</v>
      </c>
    </row>
    <row r="49" spans="1:5" x14ac:dyDescent="0.2">
      <c r="A49" t="s">
        <v>16</v>
      </c>
      <c r="B49" t="s">
        <v>39</v>
      </c>
      <c r="C49">
        <v>19</v>
      </c>
      <c r="D49">
        <v>19</v>
      </c>
      <c r="E49">
        <f t="shared" si="2"/>
        <v>38</v>
      </c>
    </row>
    <row r="50" spans="1:5" x14ac:dyDescent="0.2">
      <c r="A50" t="s">
        <v>17</v>
      </c>
      <c r="B50" t="s">
        <v>39</v>
      </c>
      <c r="C50">
        <v>12</v>
      </c>
      <c r="D50">
        <v>12</v>
      </c>
      <c r="E50">
        <f t="shared" si="2"/>
        <v>24</v>
      </c>
    </row>
    <row r="51" spans="1:5" x14ac:dyDescent="0.2">
      <c r="A51" t="s">
        <v>18</v>
      </c>
      <c r="B51" t="s">
        <v>39</v>
      </c>
      <c r="C51">
        <v>21</v>
      </c>
      <c r="D51">
        <v>21</v>
      </c>
      <c r="E51">
        <f t="shared" si="2"/>
        <v>42</v>
      </c>
    </row>
    <row r="52" spans="1:5" x14ac:dyDescent="0.2">
      <c r="A52" t="s">
        <v>19</v>
      </c>
      <c r="B52">
        <v>2</v>
      </c>
      <c r="C52">
        <v>2</v>
      </c>
      <c r="D52">
        <v>2</v>
      </c>
      <c r="E52">
        <f t="shared" si="2"/>
        <v>6</v>
      </c>
    </row>
    <row r="53" spans="1:5" x14ac:dyDescent="0.2">
      <c r="A53" t="s">
        <v>34</v>
      </c>
      <c r="B53">
        <v>3</v>
      </c>
      <c r="C53">
        <v>3</v>
      </c>
      <c r="D53">
        <v>3</v>
      </c>
      <c r="E53">
        <f t="shared" si="2"/>
        <v>9</v>
      </c>
    </row>
    <row r="54" spans="1:5" x14ac:dyDescent="0.2">
      <c r="A54" t="s">
        <v>20</v>
      </c>
      <c r="B54" t="s">
        <v>39</v>
      </c>
      <c r="C54">
        <v>4</v>
      </c>
      <c r="D54">
        <v>4</v>
      </c>
      <c r="E54">
        <f t="shared" si="2"/>
        <v>8</v>
      </c>
    </row>
    <row r="55" spans="1:5" x14ac:dyDescent="0.2">
      <c r="A55" t="s">
        <v>21</v>
      </c>
      <c r="B55" t="s">
        <v>39</v>
      </c>
      <c r="C55">
        <v>5</v>
      </c>
      <c r="D55">
        <v>5</v>
      </c>
      <c r="E55">
        <f t="shared" si="2"/>
        <v>10</v>
      </c>
    </row>
    <row r="56" spans="1:5" x14ac:dyDescent="0.2">
      <c r="A56" t="s">
        <v>22</v>
      </c>
      <c r="B56" t="s">
        <v>39</v>
      </c>
      <c r="C56">
        <v>11</v>
      </c>
      <c r="D56">
        <v>11</v>
      </c>
      <c r="E56">
        <f t="shared" si="2"/>
        <v>22</v>
      </c>
    </row>
    <row r="57" spans="1:5" x14ac:dyDescent="0.2">
      <c r="A57" t="s">
        <v>28</v>
      </c>
      <c r="B57" t="s">
        <v>39</v>
      </c>
      <c r="C57">
        <v>16</v>
      </c>
      <c r="D57">
        <v>16</v>
      </c>
      <c r="E57">
        <f t="shared" si="2"/>
        <v>32</v>
      </c>
    </row>
    <row r="58" spans="1:5" x14ac:dyDescent="0.2">
      <c r="A58" t="s">
        <v>29</v>
      </c>
      <c r="B58" t="s">
        <v>39</v>
      </c>
      <c r="C58">
        <v>6</v>
      </c>
      <c r="D58">
        <v>6</v>
      </c>
      <c r="E58">
        <f t="shared" si="2"/>
        <v>12</v>
      </c>
    </row>
    <row r="59" spans="1:5" x14ac:dyDescent="0.2">
      <c r="A59" t="s">
        <v>30</v>
      </c>
      <c r="B59" t="s">
        <v>39</v>
      </c>
      <c r="C59">
        <v>20</v>
      </c>
      <c r="D59">
        <v>20</v>
      </c>
      <c r="E59">
        <f t="shared" si="2"/>
        <v>40</v>
      </c>
    </row>
    <row r="60" spans="1:5" x14ac:dyDescent="0.2">
      <c r="A60" t="s">
        <v>32</v>
      </c>
      <c r="B60" t="s">
        <v>39</v>
      </c>
      <c r="C60">
        <v>17</v>
      </c>
      <c r="D60">
        <v>17</v>
      </c>
      <c r="E60">
        <f t="shared" si="2"/>
        <v>34</v>
      </c>
    </row>
    <row r="61" spans="1:5" x14ac:dyDescent="0.2">
      <c r="A61" t="s">
        <v>31</v>
      </c>
      <c r="B61" t="s">
        <v>39</v>
      </c>
      <c r="C61">
        <v>13</v>
      </c>
      <c r="D61">
        <v>13</v>
      </c>
      <c r="E61">
        <f t="shared" si="2"/>
        <v>26</v>
      </c>
    </row>
    <row r="62" spans="1:5" x14ac:dyDescent="0.2">
      <c r="A62" t="s">
        <v>23</v>
      </c>
      <c r="B62">
        <v>1</v>
      </c>
      <c r="C62">
        <v>1</v>
      </c>
      <c r="D62">
        <v>1</v>
      </c>
      <c r="E62">
        <f t="shared" si="2"/>
        <v>3</v>
      </c>
    </row>
    <row r="63" spans="1:5" x14ac:dyDescent="0.2">
      <c r="A63" t="s">
        <v>33</v>
      </c>
      <c r="B63" t="s">
        <v>39</v>
      </c>
      <c r="C63">
        <v>7</v>
      </c>
      <c r="D63">
        <v>7</v>
      </c>
      <c r="E63">
        <f t="shared" si="2"/>
        <v>14</v>
      </c>
    </row>
    <row r="64" spans="1:5" x14ac:dyDescent="0.2">
      <c r="A64" t="s">
        <v>37</v>
      </c>
      <c r="B64" t="s">
        <v>39</v>
      </c>
      <c r="C64">
        <v>22</v>
      </c>
      <c r="D64">
        <v>22</v>
      </c>
      <c r="E64">
        <f t="shared" si="2"/>
        <v>44</v>
      </c>
    </row>
    <row r="65" spans="1:5" x14ac:dyDescent="0.2">
      <c r="A65" t="s">
        <v>24</v>
      </c>
      <c r="B65" t="s">
        <v>39</v>
      </c>
      <c r="C65">
        <v>15</v>
      </c>
      <c r="D65">
        <v>15</v>
      </c>
      <c r="E65">
        <f t="shared" si="2"/>
        <v>30</v>
      </c>
    </row>
    <row r="66" spans="1:5" x14ac:dyDescent="0.2">
      <c r="A66" t="s">
        <v>25</v>
      </c>
      <c r="B66" t="s">
        <v>39</v>
      </c>
      <c r="C66">
        <v>18</v>
      </c>
      <c r="D66">
        <v>18</v>
      </c>
      <c r="E66">
        <f t="shared" si="2"/>
        <v>36</v>
      </c>
    </row>
    <row r="68" spans="1:5" x14ac:dyDescent="0.2">
      <c r="A68" t="s">
        <v>40</v>
      </c>
    </row>
    <row r="69" spans="1:5" x14ac:dyDescent="0.2">
      <c r="B69" t="s">
        <v>5</v>
      </c>
      <c r="C69" t="s">
        <v>35</v>
      </c>
      <c r="D69" t="s">
        <v>38</v>
      </c>
    </row>
    <row r="70" spans="1:5" x14ac:dyDescent="0.2">
      <c r="A70" t="s">
        <v>14</v>
      </c>
      <c r="B70">
        <v>11</v>
      </c>
      <c r="C70">
        <v>12</v>
      </c>
      <c r="D70">
        <v>100</v>
      </c>
      <c r="E70">
        <f t="shared" ref="E70:E91" si="3">SUM(B70:C70)</f>
        <v>23</v>
      </c>
    </row>
    <row r="71" spans="1:5" x14ac:dyDescent="0.2">
      <c r="A71" t="s">
        <v>26</v>
      </c>
      <c r="B71">
        <v>100</v>
      </c>
      <c r="C71">
        <v>15</v>
      </c>
      <c r="D71">
        <v>100</v>
      </c>
      <c r="E71">
        <f t="shared" si="3"/>
        <v>115</v>
      </c>
    </row>
    <row r="72" spans="1:5" x14ac:dyDescent="0.2">
      <c r="A72" t="s">
        <v>27</v>
      </c>
      <c r="B72">
        <v>12</v>
      </c>
      <c r="C72">
        <v>10</v>
      </c>
      <c r="D72">
        <v>100</v>
      </c>
      <c r="E72">
        <f t="shared" si="3"/>
        <v>22</v>
      </c>
    </row>
    <row r="73" spans="1:5" x14ac:dyDescent="0.2">
      <c r="A73" t="s">
        <v>15</v>
      </c>
      <c r="B73">
        <v>14</v>
      </c>
      <c r="C73">
        <v>100</v>
      </c>
      <c r="D73">
        <v>100</v>
      </c>
      <c r="E73">
        <f t="shared" si="3"/>
        <v>114</v>
      </c>
    </row>
    <row r="74" spans="1:5" x14ac:dyDescent="0.2">
      <c r="A74" t="s">
        <v>16</v>
      </c>
      <c r="B74">
        <v>8</v>
      </c>
      <c r="C74">
        <v>8</v>
      </c>
      <c r="D74">
        <v>100</v>
      </c>
      <c r="E74">
        <f t="shared" si="3"/>
        <v>16</v>
      </c>
    </row>
    <row r="75" spans="1:5" x14ac:dyDescent="0.2">
      <c r="A75" t="s">
        <v>17</v>
      </c>
      <c r="B75">
        <v>100</v>
      </c>
      <c r="C75">
        <v>100</v>
      </c>
      <c r="D75">
        <v>100</v>
      </c>
      <c r="E75">
        <f t="shared" si="3"/>
        <v>200</v>
      </c>
    </row>
    <row r="76" spans="1:5" x14ac:dyDescent="0.2">
      <c r="A76" t="s">
        <v>18</v>
      </c>
      <c r="B76">
        <v>100</v>
      </c>
      <c r="C76">
        <v>100</v>
      </c>
      <c r="D76">
        <v>100</v>
      </c>
      <c r="E76">
        <f t="shared" si="3"/>
        <v>200</v>
      </c>
    </row>
    <row r="77" spans="1:5" x14ac:dyDescent="0.2">
      <c r="A77" t="s">
        <v>19</v>
      </c>
      <c r="B77">
        <v>7</v>
      </c>
      <c r="C77">
        <v>7</v>
      </c>
      <c r="D77">
        <v>100</v>
      </c>
      <c r="E77">
        <f t="shared" si="3"/>
        <v>14</v>
      </c>
    </row>
    <row r="78" spans="1:5" x14ac:dyDescent="0.2">
      <c r="A78" t="s">
        <v>34</v>
      </c>
      <c r="B78">
        <v>3</v>
      </c>
      <c r="C78">
        <v>3</v>
      </c>
      <c r="D78">
        <v>4</v>
      </c>
      <c r="E78">
        <f t="shared" si="3"/>
        <v>6</v>
      </c>
    </row>
    <row r="79" spans="1:5" x14ac:dyDescent="0.2">
      <c r="A79" t="s">
        <v>20</v>
      </c>
      <c r="B79">
        <v>10</v>
      </c>
      <c r="C79">
        <v>13</v>
      </c>
      <c r="D79">
        <v>5</v>
      </c>
      <c r="E79">
        <f t="shared" si="3"/>
        <v>23</v>
      </c>
    </row>
    <row r="80" spans="1:5" x14ac:dyDescent="0.2">
      <c r="A80" t="s">
        <v>21</v>
      </c>
      <c r="B80">
        <v>16</v>
      </c>
      <c r="C80">
        <v>100</v>
      </c>
      <c r="D80">
        <v>100</v>
      </c>
      <c r="E80">
        <f t="shared" si="3"/>
        <v>116</v>
      </c>
    </row>
    <row r="81" spans="1:5" x14ac:dyDescent="0.2">
      <c r="A81" t="s">
        <v>22</v>
      </c>
      <c r="B81">
        <v>17</v>
      </c>
      <c r="C81">
        <v>100</v>
      </c>
      <c r="D81">
        <v>6</v>
      </c>
      <c r="E81">
        <f t="shared" si="3"/>
        <v>117</v>
      </c>
    </row>
    <row r="82" spans="1:5" x14ac:dyDescent="0.2">
      <c r="A82" t="s">
        <v>28</v>
      </c>
      <c r="B82">
        <v>5</v>
      </c>
      <c r="C82">
        <v>5</v>
      </c>
      <c r="D82">
        <v>7</v>
      </c>
      <c r="E82">
        <f t="shared" si="3"/>
        <v>10</v>
      </c>
    </row>
    <row r="83" spans="1:5" x14ac:dyDescent="0.2">
      <c r="A83" t="s">
        <v>29</v>
      </c>
      <c r="B83">
        <v>100</v>
      </c>
      <c r="C83">
        <v>14</v>
      </c>
      <c r="D83">
        <v>100</v>
      </c>
      <c r="E83">
        <f t="shared" si="3"/>
        <v>114</v>
      </c>
    </row>
    <row r="84" spans="1:5" x14ac:dyDescent="0.2">
      <c r="A84" t="s">
        <v>30</v>
      </c>
      <c r="B84">
        <v>13</v>
      </c>
      <c r="C84">
        <v>11</v>
      </c>
      <c r="D84">
        <v>100</v>
      </c>
      <c r="E84">
        <f t="shared" si="3"/>
        <v>24</v>
      </c>
    </row>
    <row r="85" spans="1:5" x14ac:dyDescent="0.2">
      <c r="A85" t="s">
        <v>32</v>
      </c>
      <c r="B85">
        <v>2</v>
      </c>
      <c r="C85">
        <v>2</v>
      </c>
      <c r="D85">
        <v>1</v>
      </c>
      <c r="E85">
        <f t="shared" si="3"/>
        <v>4</v>
      </c>
    </row>
    <row r="86" spans="1:5" x14ac:dyDescent="0.2">
      <c r="A86" t="s">
        <v>31</v>
      </c>
      <c r="B86">
        <v>1</v>
      </c>
      <c r="C86">
        <v>1</v>
      </c>
      <c r="D86">
        <v>2</v>
      </c>
      <c r="E86">
        <f t="shared" si="3"/>
        <v>2</v>
      </c>
    </row>
    <row r="87" spans="1:5" x14ac:dyDescent="0.2">
      <c r="A87" t="s">
        <v>23</v>
      </c>
      <c r="B87">
        <v>4</v>
      </c>
      <c r="C87">
        <v>4</v>
      </c>
      <c r="D87">
        <v>3</v>
      </c>
      <c r="E87">
        <f t="shared" si="3"/>
        <v>8</v>
      </c>
    </row>
    <row r="88" spans="1:5" x14ac:dyDescent="0.2">
      <c r="A88" t="s">
        <v>33</v>
      </c>
      <c r="B88">
        <v>6</v>
      </c>
      <c r="C88">
        <v>6</v>
      </c>
      <c r="D88">
        <v>100</v>
      </c>
      <c r="E88">
        <f t="shared" si="3"/>
        <v>12</v>
      </c>
    </row>
    <row r="89" spans="1:5" x14ac:dyDescent="0.2">
      <c r="A89" t="s">
        <v>37</v>
      </c>
      <c r="B89">
        <v>15</v>
      </c>
      <c r="C89">
        <v>16</v>
      </c>
      <c r="D89">
        <v>100</v>
      </c>
      <c r="E89">
        <f t="shared" si="3"/>
        <v>31</v>
      </c>
    </row>
    <row r="90" spans="1:5" x14ac:dyDescent="0.2">
      <c r="A90" t="s">
        <v>24</v>
      </c>
      <c r="B90">
        <v>9</v>
      </c>
      <c r="C90">
        <v>9</v>
      </c>
      <c r="D90">
        <v>7</v>
      </c>
      <c r="E90">
        <f t="shared" si="3"/>
        <v>18</v>
      </c>
    </row>
    <row r="91" spans="1:5" x14ac:dyDescent="0.2">
      <c r="A91" t="s">
        <v>25</v>
      </c>
      <c r="B91">
        <v>100</v>
      </c>
      <c r="C91">
        <v>100</v>
      </c>
      <c r="D91">
        <v>100</v>
      </c>
      <c r="E91">
        <f t="shared" si="3"/>
        <v>200</v>
      </c>
    </row>
  </sheetData>
  <sortState xmlns:xlrd2="http://schemas.microsoft.com/office/spreadsheetml/2017/richdata2" ref="P12:Q33">
    <sortCondition ref="P12:P33"/>
  </sortState>
  <mergeCells count="18">
    <mergeCell ref="B12:C12"/>
    <mergeCell ref="D12:E12"/>
    <mergeCell ref="F12:G12"/>
    <mergeCell ref="B1:M1"/>
    <mergeCell ref="B10:M10"/>
    <mergeCell ref="B11:G11"/>
    <mergeCell ref="H11:M11"/>
    <mergeCell ref="B3:C3"/>
    <mergeCell ref="D3:E3"/>
    <mergeCell ref="H3:I3"/>
    <mergeCell ref="J3:K3"/>
    <mergeCell ref="B2:G2"/>
    <mergeCell ref="F3:G3"/>
    <mergeCell ref="H12:I12"/>
    <mergeCell ref="J12:K12"/>
    <mergeCell ref="L12:M12"/>
    <mergeCell ref="L3:M3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FBE7-8BEF-EE47-987B-07167A7EFC0C}">
  <dimension ref="A1:K49"/>
  <sheetViews>
    <sheetView workbookViewId="0">
      <selection activeCell="B9" sqref="B9"/>
    </sheetView>
  </sheetViews>
  <sheetFormatPr baseColWidth="10" defaultRowHeight="16" x14ac:dyDescent="0.2"/>
  <cols>
    <col min="2" max="2" width="8.5" bestFit="1" customWidth="1"/>
    <col min="3" max="3" width="9.33203125" bestFit="1" customWidth="1"/>
    <col min="4" max="4" width="11.33203125" bestFit="1" customWidth="1"/>
  </cols>
  <sheetData>
    <row r="1" spans="1:11" x14ac:dyDescent="0.2">
      <c r="A1" s="6" t="s">
        <v>65</v>
      </c>
      <c r="B1" s="6" t="s">
        <v>11</v>
      </c>
      <c r="C1" s="6" t="s">
        <v>40</v>
      </c>
      <c r="D1" s="6" t="s">
        <v>66</v>
      </c>
    </row>
    <row r="2" spans="1:11" x14ac:dyDescent="0.2">
      <c r="A2" s="6" t="s">
        <v>41</v>
      </c>
      <c r="B2" s="7">
        <v>0.06</v>
      </c>
      <c r="C2" s="8">
        <v>1318544.8899999999</v>
      </c>
      <c r="D2" s="7">
        <v>0.15758022899999999</v>
      </c>
      <c r="J2" t="s">
        <v>14</v>
      </c>
      <c r="K2" t="s">
        <v>36</v>
      </c>
    </row>
    <row r="3" spans="1:11" x14ac:dyDescent="0.2">
      <c r="A3" t="s">
        <v>14</v>
      </c>
      <c r="B3" s="5" t="s">
        <v>36</v>
      </c>
      <c r="C3" s="4">
        <v>190259.6</v>
      </c>
      <c r="D3" s="5">
        <v>-6.1673560000000002E-2</v>
      </c>
      <c r="J3" t="s">
        <v>15</v>
      </c>
      <c r="K3" t="s">
        <v>36</v>
      </c>
    </row>
    <row r="4" spans="1:11" x14ac:dyDescent="0.2">
      <c r="A4" t="s">
        <v>26</v>
      </c>
      <c r="B4" s="5" t="s">
        <v>36</v>
      </c>
      <c r="C4" s="4" t="s">
        <v>36</v>
      </c>
      <c r="D4" s="5" t="s">
        <v>36</v>
      </c>
      <c r="J4" t="s">
        <v>16</v>
      </c>
      <c r="K4" t="s">
        <v>36</v>
      </c>
    </row>
    <row r="5" spans="1:11" x14ac:dyDescent="0.2">
      <c r="A5" t="s">
        <v>27</v>
      </c>
      <c r="B5" s="5" t="s">
        <v>36</v>
      </c>
      <c r="C5" s="4" t="s">
        <v>36</v>
      </c>
      <c r="D5" s="5" t="s">
        <v>36</v>
      </c>
      <c r="J5" t="s">
        <v>17</v>
      </c>
      <c r="K5" t="s">
        <v>36</v>
      </c>
    </row>
    <row r="6" spans="1:11" x14ac:dyDescent="0.2">
      <c r="A6" t="s">
        <v>15</v>
      </c>
      <c r="B6" s="5" t="s">
        <v>36</v>
      </c>
      <c r="C6" s="4" t="s">
        <v>36</v>
      </c>
      <c r="D6" s="5" t="s">
        <v>36</v>
      </c>
      <c r="J6" t="s">
        <v>18</v>
      </c>
      <c r="K6" t="s">
        <v>36</v>
      </c>
    </row>
    <row r="7" spans="1:11" x14ac:dyDescent="0.2">
      <c r="A7" t="s">
        <v>16</v>
      </c>
      <c r="B7" s="5" t="s">
        <v>36</v>
      </c>
      <c r="C7" s="4" t="s">
        <v>36</v>
      </c>
      <c r="D7" s="5" t="s">
        <v>36</v>
      </c>
      <c r="J7" t="s">
        <v>19</v>
      </c>
      <c r="K7">
        <v>5.3404559999999997E-2</v>
      </c>
    </row>
    <row r="8" spans="1:11" x14ac:dyDescent="0.2">
      <c r="A8" t="s">
        <v>17</v>
      </c>
      <c r="B8" s="5" t="s">
        <v>36</v>
      </c>
      <c r="C8" s="4" t="s">
        <v>36</v>
      </c>
      <c r="D8" s="5" t="s">
        <v>36</v>
      </c>
      <c r="J8" t="s">
        <v>20</v>
      </c>
      <c r="K8" t="s">
        <v>36</v>
      </c>
    </row>
    <row r="9" spans="1:11" x14ac:dyDescent="0.2">
      <c r="A9" t="s">
        <v>18</v>
      </c>
      <c r="B9" s="5" t="s">
        <v>36</v>
      </c>
      <c r="C9" s="4">
        <v>434690.8</v>
      </c>
      <c r="D9" s="5">
        <v>-0.23156972000000001</v>
      </c>
      <c r="F9" s="5"/>
      <c r="J9" t="s">
        <v>21</v>
      </c>
      <c r="K9" t="s">
        <v>36</v>
      </c>
    </row>
    <row r="10" spans="1:11" x14ac:dyDescent="0.2">
      <c r="A10" t="s">
        <v>19</v>
      </c>
      <c r="B10" s="5">
        <v>5.3404559999999997E-2</v>
      </c>
      <c r="C10" s="4">
        <v>-1148816.5</v>
      </c>
      <c r="D10" s="5">
        <v>0.13954343999999999</v>
      </c>
      <c r="F10" s="5"/>
      <c r="J10" t="s">
        <v>22</v>
      </c>
      <c r="K10" t="s">
        <v>36</v>
      </c>
    </row>
    <row r="11" spans="1:11" x14ac:dyDescent="0.2">
      <c r="A11" t="s">
        <v>34</v>
      </c>
      <c r="B11" s="5">
        <v>-1.8376880000000002E-2</v>
      </c>
      <c r="C11" s="4">
        <v>2575287</v>
      </c>
      <c r="D11" s="5">
        <v>-0.29198605</v>
      </c>
      <c r="F11" s="5"/>
      <c r="J11" t="s">
        <v>23</v>
      </c>
      <c r="K11">
        <v>-8.9821280000000003E-2</v>
      </c>
    </row>
    <row r="12" spans="1:11" x14ac:dyDescent="0.2">
      <c r="A12" t="s">
        <v>20</v>
      </c>
      <c r="B12" s="5" t="s">
        <v>36</v>
      </c>
      <c r="C12" s="4" t="s">
        <v>36</v>
      </c>
      <c r="D12" s="5" t="s">
        <v>36</v>
      </c>
      <c r="F12" s="5"/>
      <c r="J12" t="s">
        <v>24</v>
      </c>
      <c r="K12" t="s">
        <v>36</v>
      </c>
    </row>
    <row r="13" spans="1:11" x14ac:dyDescent="0.2">
      <c r="A13" t="s">
        <v>21</v>
      </c>
      <c r="B13" s="5" t="s">
        <v>36</v>
      </c>
      <c r="C13" s="4" t="s">
        <v>36</v>
      </c>
      <c r="D13" s="5" t="s">
        <v>36</v>
      </c>
      <c r="F13" s="5"/>
      <c r="J13" t="s">
        <v>25</v>
      </c>
      <c r="K13" t="s">
        <v>36</v>
      </c>
    </row>
    <row r="14" spans="1:11" x14ac:dyDescent="0.2">
      <c r="A14" t="s">
        <v>22</v>
      </c>
      <c r="B14" s="5" t="s">
        <v>36</v>
      </c>
      <c r="C14" s="4" t="s">
        <v>36</v>
      </c>
      <c r="D14" s="5" t="s">
        <v>36</v>
      </c>
      <c r="F14" s="5"/>
      <c r="J14" t="s">
        <v>26</v>
      </c>
      <c r="K14" t="s">
        <v>36</v>
      </c>
    </row>
    <row r="15" spans="1:11" x14ac:dyDescent="0.2">
      <c r="A15" t="s">
        <v>28</v>
      </c>
      <c r="B15" s="5" t="s">
        <v>36</v>
      </c>
      <c r="C15" s="4">
        <v>-1235400.3999999999</v>
      </c>
      <c r="D15" s="5">
        <v>0.11529222</v>
      </c>
      <c r="F15" s="5"/>
      <c r="J15" t="s">
        <v>27</v>
      </c>
      <c r="K15" t="s">
        <v>36</v>
      </c>
    </row>
    <row r="16" spans="1:11" x14ac:dyDescent="0.2">
      <c r="A16" t="s">
        <v>29</v>
      </c>
      <c r="B16" s="5" t="s">
        <v>36</v>
      </c>
      <c r="C16" s="4" t="s">
        <v>36</v>
      </c>
      <c r="D16" s="5" t="s">
        <v>36</v>
      </c>
      <c r="F16" s="5"/>
      <c r="J16" t="s">
        <v>28</v>
      </c>
      <c r="K16" t="s">
        <v>36</v>
      </c>
    </row>
    <row r="17" spans="1:11" x14ac:dyDescent="0.2">
      <c r="A17" t="s">
        <v>30</v>
      </c>
      <c r="B17" s="5" t="s">
        <v>36</v>
      </c>
      <c r="C17" s="4" t="s">
        <v>36</v>
      </c>
      <c r="D17" s="5" t="s">
        <v>36</v>
      </c>
      <c r="F17" s="5"/>
      <c r="J17" t="s">
        <v>29</v>
      </c>
      <c r="K17" t="s">
        <v>36</v>
      </c>
    </row>
    <row r="18" spans="1:11" x14ac:dyDescent="0.2">
      <c r="A18" t="s">
        <v>32</v>
      </c>
      <c r="B18" s="5" t="s">
        <v>36</v>
      </c>
      <c r="C18" s="4">
        <v>6861018.9000000004</v>
      </c>
      <c r="D18" s="5">
        <v>-0.74655479000000002</v>
      </c>
      <c r="F18" s="5"/>
      <c r="J18" t="s">
        <v>30</v>
      </c>
      <c r="K18" t="s">
        <v>36</v>
      </c>
    </row>
    <row r="19" spans="1:11" x14ac:dyDescent="0.2">
      <c r="A19" t="s">
        <v>31</v>
      </c>
      <c r="B19" s="5" t="s">
        <v>36</v>
      </c>
      <c r="C19" s="4">
        <v>6620179</v>
      </c>
      <c r="D19" s="5">
        <v>-0.73582985999999995</v>
      </c>
      <c r="F19" s="5"/>
      <c r="J19" t="s">
        <v>31</v>
      </c>
      <c r="K19" t="s">
        <v>36</v>
      </c>
    </row>
    <row r="20" spans="1:11" x14ac:dyDescent="0.2">
      <c r="A20" t="s">
        <v>23</v>
      </c>
      <c r="B20" s="5">
        <v>-8.9821280000000003E-2</v>
      </c>
      <c r="C20" s="4">
        <v>-2889186.8</v>
      </c>
      <c r="D20" s="5">
        <v>0.45662174999999999</v>
      </c>
      <c r="F20" s="5"/>
      <c r="J20" t="s">
        <v>32</v>
      </c>
      <c r="K20" t="s">
        <v>36</v>
      </c>
    </row>
    <row r="21" spans="1:11" x14ac:dyDescent="0.2">
      <c r="A21" t="s">
        <v>33</v>
      </c>
      <c r="B21" s="5" t="s">
        <v>36</v>
      </c>
      <c r="C21" s="4">
        <v>2163573.9</v>
      </c>
      <c r="D21" s="5">
        <v>-0.35839797000000001</v>
      </c>
      <c r="F21" s="5"/>
      <c r="J21" t="s">
        <v>33</v>
      </c>
      <c r="K21" t="s">
        <v>36</v>
      </c>
    </row>
    <row r="22" spans="1:11" x14ac:dyDescent="0.2">
      <c r="A22" t="s">
        <v>37</v>
      </c>
      <c r="B22" s="5" t="s">
        <v>36</v>
      </c>
      <c r="C22" s="4" t="s">
        <v>36</v>
      </c>
      <c r="D22" s="5" t="s">
        <v>36</v>
      </c>
      <c r="F22" s="5"/>
      <c r="J22" t="s">
        <v>34</v>
      </c>
      <c r="K22">
        <v>-1.8376880000000002E-2</v>
      </c>
    </row>
    <row r="23" spans="1:11" x14ac:dyDescent="0.2">
      <c r="A23" t="s">
        <v>24</v>
      </c>
      <c r="B23" s="5" t="s">
        <v>36</v>
      </c>
      <c r="C23" s="4">
        <v>-707648</v>
      </c>
      <c r="D23" s="5">
        <v>9.9143239999999994E-2</v>
      </c>
      <c r="F23" s="5"/>
      <c r="J23" t="s">
        <v>37</v>
      </c>
      <c r="K23" t="s">
        <v>36</v>
      </c>
    </row>
    <row r="24" spans="1:11" x14ac:dyDescent="0.2">
      <c r="A24" t="s">
        <v>25</v>
      </c>
      <c r="B24" s="5" t="s">
        <v>36</v>
      </c>
      <c r="C24" s="4" t="s">
        <v>36</v>
      </c>
      <c r="D24" s="5" t="s">
        <v>36</v>
      </c>
      <c r="F24" s="5"/>
    </row>
    <row r="25" spans="1:11" x14ac:dyDescent="0.2">
      <c r="A25" s="6" t="s">
        <v>67</v>
      </c>
      <c r="B25" s="6" t="s">
        <v>11</v>
      </c>
      <c r="C25" s="6" t="s">
        <v>40</v>
      </c>
      <c r="D25" s="7" t="s">
        <v>66</v>
      </c>
      <c r="F25" s="5"/>
    </row>
    <row r="26" spans="1:11" x14ac:dyDescent="0.2">
      <c r="A26" s="6" t="s">
        <v>41</v>
      </c>
      <c r="B26" s="7">
        <v>9.2440320100000001E-2</v>
      </c>
      <c r="C26" s="8">
        <v>5755513</v>
      </c>
      <c r="D26" s="7">
        <v>1.041965874</v>
      </c>
      <c r="F26" s="5"/>
    </row>
    <row r="27" spans="1:11" x14ac:dyDescent="0.2">
      <c r="A27" t="s">
        <v>45</v>
      </c>
      <c r="B27" s="5" t="s">
        <v>36</v>
      </c>
      <c r="C27" s="4">
        <v>2686147.76</v>
      </c>
      <c r="D27" s="5" t="s">
        <v>36</v>
      </c>
      <c r="F27" s="5"/>
    </row>
    <row r="28" spans="1:11" x14ac:dyDescent="0.2">
      <c r="A28" t="s">
        <v>42</v>
      </c>
      <c r="B28" s="5" t="s">
        <v>36</v>
      </c>
      <c r="C28" s="4">
        <v>14727.75</v>
      </c>
      <c r="D28" s="5" t="s">
        <v>36</v>
      </c>
      <c r="F28" s="5"/>
    </row>
    <row r="29" spans="1:11" x14ac:dyDescent="0.2">
      <c r="A29" t="s">
        <v>46</v>
      </c>
      <c r="B29" s="5" t="s">
        <v>36</v>
      </c>
      <c r="C29" s="4" t="s">
        <v>36</v>
      </c>
      <c r="D29" s="5" t="s">
        <v>36</v>
      </c>
      <c r="F29" s="5"/>
    </row>
    <row r="30" spans="1:11" x14ac:dyDescent="0.2">
      <c r="A30" t="s">
        <v>47</v>
      </c>
      <c r="B30" s="5" t="s">
        <v>36</v>
      </c>
      <c r="C30" s="4" t="s">
        <v>36</v>
      </c>
      <c r="D30" s="5" t="s">
        <v>36</v>
      </c>
      <c r="F30" s="5"/>
    </row>
    <row r="31" spans="1:11" x14ac:dyDescent="0.2">
      <c r="A31" t="s">
        <v>48</v>
      </c>
      <c r="B31" s="5" t="s">
        <v>36</v>
      </c>
      <c r="C31" s="4" t="s">
        <v>36</v>
      </c>
      <c r="D31" s="5" t="s">
        <v>36</v>
      </c>
    </row>
    <row r="32" spans="1:11" x14ac:dyDescent="0.2">
      <c r="A32" t="s">
        <v>49</v>
      </c>
      <c r="B32" s="5" t="s">
        <v>36</v>
      </c>
      <c r="C32" s="4" t="s">
        <v>36</v>
      </c>
      <c r="D32" s="5" t="s">
        <v>36</v>
      </c>
    </row>
    <row r="33" spans="1:4" x14ac:dyDescent="0.2">
      <c r="A33" t="s">
        <v>50</v>
      </c>
      <c r="B33" s="5" t="s">
        <v>36</v>
      </c>
      <c r="C33" s="4" t="s">
        <v>36</v>
      </c>
      <c r="D33" s="5" t="s">
        <v>36</v>
      </c>
    </row>
    <row r="34" spans="1:4" x14ac:dyDescent="0.2">
      <c r="A34" t="s">
        <v>43</v>
      </c>
      <c r="B34" s="5">
        <v>1.786455E-2</v>
      </c>
      <c r="C34" s="4" t="s">
        <v>36</v>
      </c>
      <c r="D34" s="5" t="s">
        <v>36</v>
      </c>
    </row>
    <row r="35" spans="1:4" x14ac:dyDescent="0.2">
      <c r="A35" t="s">
        <v>51</v>
      </c>
      <c r="B35" s="5" t="s">
        <v>36</v>
      </c>
      <c r="C35" s="4">
        <v>-13982692.050000001</v>
      </c>
      <c r="D35" s="5">
        <v>0.54666758999999998</v>
      </c>
    </row>
    <row r="36" spans="1:4" x14ac:dyDescent="0.2">
      <c r="A36" t="s">
        <v>52</v>
      </c>
      <c r="B36" s="5">
        <v>-7.2251319999999996E-11</v>
      </c>
      <c r="C36" s="4" t="s">
        <v>36</v>
      </c>
      <c r="D36" s="5" t="s">
        <v>36</v>
      </c>
    </row>
    <row r="37" spans="1:4" x14ac:dyDescent="0.2">
      <c r="A37" t="s">
        <v>53</v>
      </c>
      <c r="B37" s="5" t="s">
        <v>36</v>
      </c>
      <c r="C37" s="4" t="s">
        <v>36</v>
      </c>
      <c r="D37" s="5" t="s">
        <v>36</v>
      </c>
    </row>
    <row r="38" spans="1:4" x14ac:dyDescent="0.2">
      <c r="A38" t="s">
        <v>54</v>
      </c>
      <c r="B38" s="5" t="s">
        <v>36</v>
      </c>
      <c r="C38" s="4" t="s">
        <v>36</v>
      </c>
      <c r="D38" s="5" t="s">
        <v>36</v>
      </c>
    </row>
    <row r="39" spans="1:4" x14ac:dyDescent="0.2">
      <c r="A39" t="s">
        <v>55</v>
      </c>
      <c r="B39" s="5" t="s">
        <v>36</v>
      </c>
      <c r="C39" s="4">
        <v>-6226085.8600000003</v>
      </c>
      <c r="D39" s="5" t="s">
        <v>36</v>
      </c>
    </row>
    <row r="40" spans="1:4" x14ac:dyDescent="0.2">
      <c r="A40" t="s">
        <v>56</v>
      </c>
      <c r="B40" s="5" t="s">
        <v>36</v>
      </c>
      <c r="C40" s="4" t="s">
        <v>36</v>
      </c>
      <c r="D40" s="5" t="s">
        <v>36</v>
      </c>
    </row>
    <row r="41" spans="1:4" x14ac:dyDescent="0.2">
      <c r="A41" t="s">
        <v>57</v>
      </c>
      <c r="B41" s="5" t="s">
        <v>36</v>
      </c>
      <c r="C41" s="4" t="s">
        <v>36</v>
      </c>
      <c r="D41" s="5" t="s">
        <v>36</v>
      </c>
    </row>
    <row r="42" spans="1:4" x14ac:dyDescent="0.2">
      <c r="A42" t="s">
        <v>58</v>
      </c>
      <c r="B42" s="5" t="s">
        <v>36</v>
      </c>
      <c r="C42" s="4">
        <v>7336226.2300000004</v>
      </c>
      <c r="D42" s="5" t="s">
        <v>36</v>
      </c>
    </row>
    <row r="43" spans="1:4" x14ac:dyDescent="0.2">
      <c r="A43" t="s">
        <v>59</v>
      </c>
      <c r="B43" s="5" t="s">
        <v>36</v>
      </c>
      <c r="C43" s="4">
        <v>-8094498.2300000004</v>
      </c>
      <c r="D43" s="5" t="s">
        <v>36</v>
      </c>
    </row>
    <row r="44" spans="1:4" x14ac:dyDescent="0.2">
      <c r="A44" t="s">
        <v>60</v>
      </c>
      <c r="B44" s="5" t="s">
        <v>36</v>
      </c>
      <c r="C44" s="4">
        <v>-2626600.33</v>
      </c>
      <c r="D44" s="5" t="s">
        <v>36</v>
      </c>
    </row>
    <row r="45" spans="1:4" x14ac:dyDescent="0.2">
      <c r="A45" t="s">
        <v>61</v>
      </c>
      <c r="B45" s="5" t="s">
        <v>36</v>
      </c>
      <c r="C45" s="4">
        <v>-11410675.5</v>
      </c>
      <c r="D45" s="5">
        <v>1.0409458700000001</v>
      </c>
    </row>
    <row r="46" spans="1:4" x14ac:dyDescent="0.2">
      <c r="A46" t="s">
        <v>62</v>
      </c>
      <c r="B46" s="5" t="s">
        <v>36</v>
      </c>
      <c r="C46" s="4" t="s">
        <v>36</v>
      </c>
      <c r="D46" s="5" t="s">
        <v>36</v>
      </c>
    </row>
    <row r="47" spans="1:4" x14ac:dyDescent="0.2">
      <c r="A47" t="s">
        <v>44</v>
      </c>
      <c r="B47" s="5" t="s">
        <v>36</v>
      </c>
      <c r="C47" s="4" t="s">
        <v>36</v>
      </c>
      <c r="D47" s="5">
        <v>-2.4117880000000001E-2</v>
      </c>
    </row>
    <row r="48" spans="1:4" x14ac:dyDescent="0.2">
      <c r="A48" t="s">
        <v>63</v>
      </c>
      <c r="B48" s="5" t="s">
        <v>36</v>
      </c>
      <c r="C48" s="4" t="s">
        <v>36</v>
      </c>
      <c r="D48" s="5" t="s">
        <v>36</v>
      </c>
    </row>
    <row r="49" spans="1:4" x14ac:dyDescent="0.2">
      <c r="A49" t="s">
        <v>64</v>
      </c>
      <c r="B49" s="5" t="s">
        <v>36</v>
      </c>
      <c r="C49" s="4" t="s">
        <v>36</v>
      </c>
      <c r="D49" s="5" t="s">
        <v>36</v>
      </c>
    </row>
  </sheetData>
  <sortState xmlns:xlrd2="http://schemas.microsoft.com/office/spreadsheetml/2017/richdata2" ref="J3:K23">
    <sortCondition ref="J2:J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9C7F-AE6D-C645-9BAD-AC6F9A54941B}">
  <dimension ref="A1:E63"/>
  <sheetViews>
    <sheetView tabSelected="1" workbookViewId="0">
      <selection activeCell="W25" sqref="W25"/>
    </sheetView>
  </sheetViews>
  <sheetFormatPr baseColWidth="10" defaultRowHeight="16" x14ac:dyDescent="0.2"/>
  <sheetData>
    <row r="1" spans="1:4" x14ac:dyDescent="0.2">
      <c r="A1" s="6" t="s">
        <v>65</v>
      </c>
      <c r="B1" s="6" t="s">
        <v>11</v>
      </c>
      <c r="C1" s="6" t="s">
        <v>40</v>
      </c>
      <c r="D1" s="6" t="s">
        <v>66</v>
      </c>
    </row>
    <row r="2" spans="1:4" x14ac:dyDescent="0.2">
      <c r="A2" s="6" t="s">
        <v>41</v>
      </c>
      <c r="B2" s="7">
        <v>5.0123250000000001E-2</v>
      </c>
      <c r="C2" s="8">
        <v>1318544.8899999999</v>
      </c>
      <c r="D2" s="7">
        <v>0.15758022899999999</v>
      </c>
    </row>
    <row r="3" spans="1:4" x14ac:dyDescent="0.2">
      <c r="A3" t="s">
        <v>14</v>
      </c>
      <c r="B3" s="5" t="str">
        <f>IFERROR(ABS(Sheet2!B3), ".")</f>
        <v>.</v>
      </c>
      <c r="C3" s="4">
        <f>IFERROR(ABS(Sheet2!C3), ".")</f>
        <v>190259.6</v>
      </c>
      <c r="D3" s="5">
        <f>IFERROR(ABS(Sheet2!D3), ".")</f>
        <v>6.1673560000000002E-2</v>
      </c>
    </row>
    <row r="4" spans="1:4" x14ac:dyDescent="0.2">
      <c r="A4" t="s">
        <v>26</v>
      </c>
      <c r="B4" s="5" t="str">
        <f>IFERROR(ABS(Sheet2!B4), ".")</f>
        <v>.</v>
      </c>
      <c r="C4" s="4" t="str">
        <f>IFERROR(ABS(Sheet2!C4), ".")</f>
        <v>.</v>
      </c>
      <c r="D4" s="5" t="str">
        <f>IFERROR(ABS(Sheet2!D4), ".")</f>
        <v>.</v>
      </c>
    </row>
    <row r="5" spans="1:4" x14ac:dyDescent="0.2">
      <c r="A5" t="s">
        <v>27</v>
      </c>
      <c r="B5" s="5" t="str">
        <f>IFERROR(ABS(Sheet2!B5), ".")</f>
        <v>.</v>
      </c>
      <c r="C5" s="4" t="str">
        <f>IFERROR(ABS(Sheet2!C5), ".")</f>
        <v>.</v>
      </c>
      <c r="D5" s="5" t="str">
        <f>IFERROR(ABS(Sheet2!D5), ".")</f>
        <v>.</v>
      </c>
    </row>
    <row r="6" spans="1:4" x14ac:dyDescent="0.2">
      <c r="A6" t="s">
        <v>15</v>
      </c>
      <c r="B6" s="5" t="str">
        <f>IFERROR(ABS(Sheet2!B6), ".")</f>
        <v>.</v>
      </c>
      <c r="C6" s="4" t="str">
        <f>IFERROR(ABS(Sheet2!C6), ".")</f>
        <v>.</v>
      </c>
      <c r="D6" s="5" t="str">
        <f>IFERROR(ABS(Sheet2!D6), ".")</f>
        <v>.</v>
      </c>
    </row>
    <row r="7" spans="1:4" x14ac:dyDescent="0.2">
      <c r="A7" t="s">
        <v>16</v>
      </c>
      <c r="B7" s="5" t="str">
        <f>IFERROR(ABS(Sheet2!B7), ".")</f>
        <v>.</v>
      </c>
      <c r="C7" s="4" t="str">
        <f>IFERROR(ABS(Sheet2!C7), ".")</f>
        <v>.</v>
      </c>
      <c r="D7" s="5" t="str">
        <f>IFERROR(ABS(Sheet2!D7), ".")</f>
        <v>.</v>
      </c>
    </row>
    <row r="8" spans="1:4" x14ac:dyDescent="0.2">
      <c r="A8" t="s">
        <v>17</v>
      </c>
      <c r="B8" s="5" t="str">
        <f>IFERROR(ABS(Sheet2!B8), ".")</f>
        <v>.</v>
      </c>
      <c r="C8" s="4" t="str">
        <f>IFERROR(ABS(Sheet2!C8), ".")</f>
        <v>.</v>
      </c>
      <c r="D8" s="5" t="str">
        <f>IFERROR(ABS(Sheet2!D8), ".")</f>
        <v>.</v>
      </c>
    </row>
    <row r="9" spans="1:4" x14ac:dyDescent="0.2">
      <c r="A9" t="s">
        <v>18</v>
      </c>
      <c r="B9" s="5" t="str">
        <f>IFERROR(ABS(Sheet2!B9), ".")</f>
        <v>.</v>
      </c>
      <c r="C9" s="4">
        <f>IFERROR(ABS(Sheet2!C9), ".")</f>
        <v>434690.8</v>
      </c>
      <c r="D9" s="5">
        <f>IFERROR(ABS(Sheet2!D9), ".")</f>
        <v>0.23156972000000001</v>
      </c>
    </row>
    <row r="10" spans="1:4" x14ac:dyDescent="0.2">
      <c r="A10" t="s">
        <v>19</v>
      </c>
      <c r="B10" s="5">
        <f>IFERROR(ABS(Sheet2!B10), ".")</f>
        <v>5.3404559999999997E-2</v>
      </c>
      <c r="C10" s="4">
        <f>IFERROR(ABS(Sheet2!C10), ".")</f>
        <v>1148816.5</v>
      </c>
      <c r="D10" s="5">
        <f>IFERROR(ABS(Sheet2!D10), ".")</f>
        <v>0.13954343999999999</v>
      </c>
    </row>
    <row r="11" spans="1:4" x14ac:dyDescent="0.2">
      <c r="A11" t="s">
        <v>34</v>
      </c>
      <c r="B11" s="5">
        <f>IFERROR(ABS(Sheet2!B11), ".")</f>
        <v>1.8376880000000002E-2</v>
      </c>
      <c r="C11" s="4">
        <f>IFERROR(ABS(Sheet2!C11), ".")</f>
        <v>2575287</v>
      </c>
      <c r="D11" s="5">
        <f>IFERROR(ABS(Sheet2!D11), ".")</f>
        <v>0.29198605</v>
      </c>
    </row>
    <row r="12" spans="1:4" x14ac:dyDescent="0.2">
      <c r="A12" t="s">
        <v>20</v>
      </c>
      <c r="B12" s="5" t="str">
        <f>IFERROR(ABS(Sheet2!B12), ".")</f>
        <v>.</v>
      </c>
      <c r="C12" s="4" t="str">
        <f>IFERROR(ABS(Sheet2!C12), ".")</f>
        <v>.</v>
      </c>
      <c r="D12" s="5" t="str">
        <f>IFERROR(ABS(Sheet2!D12), ".")</f>
        <v>.</v>
      </c>
    </row>
    <row r="13" spans="1:4" x14ac:dyDescent="0.2">
      <c r="A13" t="s">
        <v>21</v>
      </c>
      <c r="B13" s="5" t="str">
        <f>IFERROR(ABS(Sheet2!B13), ".")</f>
        <v>.</v>
      </c>
      <c r="C13" s="4" t="str">
        <f>IFERROR(ABS(Sheet2!C13), ".")</f>
        <v>.</v>
      </c>
      <c r="D13" s="5" t="str">
        <f>IFERROR(ABS(Sheet2!D13), ".")</f>
        <v>.</v>
      </c>
    </row>
    <row r="14" spans="1:4" x14ac:dyDescent="0.2">
      <c r="A14" t="s">
        <v>22</v>
      </c>
      <c r="B14" s="5" t="str">
        <f>IFERROR(ABS(Sheet2!B14), ".")</f>
        <v>.</v>
      </c>
      <c r="C14" s="4" t="str">
        <f>IFERROR(ABS(Sheet2!C14), ".")</f>
        <v>.</v>
      </c>
      <c r="D14" s="5" t="str">
        <f>IFERROR(ABS(Sheet2!D14), ".")</f>
        <v>.</v>
      </c>
    </row>
    <row r="15" spans="1:4" x14ac:dyDescent="0.2">
      <c r="A15" t="s">
        <v>28</v>
      </c>
      <c r="B15" s="5" t="str">
        <f>IFERROR(ABS(Sheet2!B15), ".")</f>
        <v>.</v>
      </c>
      <c r="C15" s="4">
        <f>IFERROR(ABS(Sheet2!C15), ".")</f>
        <v>1235400.3999999999</v>
      </c>
      <c r="D15" s="5">
        <f>IFERROR(ABS(Sheet2!D15), ".")</f>
        <v>0.11529222</v>
      </c>
    </row>
    <row r="16" spans="1:4" x14ac:dyDescent="0.2">
      <c r="A16" t="s">
        <v>29</v>
      </c>
      <c r="B16" s="5" t="str">
        <f>IFERROR(ABS(Sheet2!B16), ".")</f>
        <v>.</v>
      </c>
      <c r="C16" s="4" t="str">
        <f>IFERROR(ABS(Sheet2!C16), ".")</f>
        <v>.</v>
      </c>
      <c r="D16" s="5" t="str">
        <f>IFERROR(ABS(Sheet2!D16), ".")</f>
        <v>.</v>
      </c>
    </row>
    <row r="17" spans="1:4" x14ac:dyDescent="0.2">
      <c r="A17" t="s">
        <v>30</v>
      </c>
      <c r="B17" s="5" t="str">
        <f>IFERROR(ABS(Sheet2!B17), ".")</f>
        <v>.</v>
      </c>
      <c r="C17" s="4" t="str">
        <f>IFERROR(ABS(Sheet2!C17), ".")</f>
        <v>.</v>
      </c>
      <c r="D17" s="5" t="str">
        <f>IFERROR(ABS(Sheet2!D17), ".")</f>
        <v>.</v>
      </c>
    </row>
    <row r="18" spans="1:4" x14ac:dyDescent="0.2">
      <c r="A18" t="s">
        <v>32</v>
      </c>
      <c r="B18" s="5" t="str">
        <f>IFERROR(ABS(Sheet2!B18), ".")</f>
        <v>.</v>
      </c>
      <c r="C18" s="4">
        <f>IFERROR(ABS(Sheet2!C18), ".")</f>
        <v>6861018.9000000004</v>
      </c>
      <c r="D18" s="5">
        <f>IFERROR(ABS(Sheet2!D18), ".")</f>
        <v>0.74655479000000002</v>
      </c>
    </row>
    <row r="19" spans="1:4" x14ac:dyDescent="0.2">
      <c r="A19" t="s">
        <v>31</v>
      </c>
      <c r="B19" s="5" t="str">
        <f>IFERROR(ABS(Sheet2!B19), ".")</f>
        <v>.</v>
      </c>
      <c r="C19" s="4">
        <f>IFERROR(ABS(Sheet2!C19), ".")</f>
        <v>6620179</v>
      </c>
      <c r="D19" s="5">
        <f>IFERROR(ABS(Sheet2!D19), ".")</f>
        <v>0.73582985999999995</v>
      </c>
    </row>
    <row r="20" spans="1:4" x14ac:dyDescent="0.2">
      <c r="A20" t="s">
        <v>23</v>
      </c>
      <c r="B20" s="5">
        <f>IFERROR(ABS(Sheet2!B20), ".")</f>
        <v>8.9821280000000003E-2</v>
      </c>
      <c r="C20" s="4">
        <f>IFERROR(ABS(Sheet2!C20), ".")</f>
        <v>2889186.8</v>
      </c>
      <c r="D20" s="5">
        <f>IFERROR(ABS(Sheet2!D20), ".")</f>
        <v>0.45662174999999999</v>
      </c>
    </row>
    <row r="21" spans="1:4" x14ac:dyDescent="0.2">
      <c r="A21" t="s">
        <v>33</v>
      </c>
      <c r="B21" s="5" t="str">
        <f>IFERROR(ABS(Sheet2!B21), ".")</f>
        <v>.</v>
      </c>
      <c r="C21" s="4">
        <f>IFERROR(ABS(Sheet2!C21), ".")</f>
        <v>2163573.9</v>
      </c>
      <c r="D21" s="5">
        <f>IFERROR(ABS(Sheet2!D21), ".")</f>
        <v>0.35839797000000001</v>
      </c>
    </row>
    <row r="22" spans="1:4" x14ac:dyDescent="0.2">
      <c r="A22" t="s">
        <v>37</v>
      </c>
      <c r="B22" s="5" t="str">
        <f>IFERROR(ABS(Sheet2!B22), ".")</f>
        <v>.</v>
      </c>
      <c r="C22" s="4" t="str">
        <f>IFERROR(ABS(Sheet2!C22), ".")</f>
        <v>.</v>
      </c>
      <c r="D22" s="5" t="str">
        <f>IFERROR(ABS(Sheet2!D22), ".")</f>
        <v>.</v>
      </c>
    </row>
    <row r="23" spans="1:4" x14ac:dyDescent="0.2">
      <c r="A23" t="s">
        <v>24</v>
      </c>
      <c r="B23" s="5" t="str">
        <f>IFERROR(ABS(Sheet2!B23), ".")</f>
        <v>.</v>
      </c>
      <c r="C23" s="4">
        <f>IFERROR(ABS(Sheet2!C23), ".")</f>
        <v>707648</v>
      </c>
      <c r="D23" s="5">
        <f>IFERROR(ABS(Sheet2!D23), ".")</f>
        <v>9.9143239999999994E-2</v>
      </c>
    </row>
    <row r="24" spans="1:4" x14ac:dyDescent="0.2">
      <c r="A24" t="s">
        <v>25</v>
      </c>
      <c r="B24" s="5" t="str">
        <f>IFERROR(ABS(Sheet2!B24), ".")</f>
        <v>.</v>
      </c>
      <c r="C24" s="4" t="str">
        <f>IFERROR(ABS(Sheet2!C24), ".")</f>
        <v>.</v>
      </c>
      <c r="D24" s="5" t="str">
        <f>IFERROR(ABS(Sheet2!D24), ".")</f>
        <v>.</v>
      </c>
    </row>
    <row r="25" spans="1:4" x14ac:dyDescent="0.2">
      <c r="A25" s="6" t="s">
        <v>67</v>
      </c>
      <c r="B25" s="6" t="s">
        <v>11</v>
      </c>
      <c r="C25" s="6" t="s">
        <v>40</v>
      </c>
      <c r="D25" s="7" t="s">
        <v>66</v>
      </c>
    </row>
    <row r="26" spans="1:4" x14ac:dyDescent="0.2">
      <c r="A26" s="6" t="s">
        <v>41</v>
      </c>
      <c r="B26" s="7">
        <v>9.2440320100000001E-2</v>
      </c>
      <c r="C26" s="8">
        <v>5755513</v>
      </c>
      <c r="D26" s="7">
        <v>1.041965874</v>
      </c>
    </row>
    <row r="27" spans="1:4" x14ac:dyDescent="0.2">
      <c r="A27" t="s">
        <v>45</v>
      </c>
      <c r="B27" s="5" t="str">
        <f>IFERROR(ABS(Sheet2!B27), ".")</f>
        <v>.</v>
      </c>
      <c r="C27" s="4">
        <f>IFERROR(ABS(Sheet2!C27), ".")</f>
        <v>2686147.76</v>
      </c>
      <c r="D27" s="5" t="str">
        <f>IFERROR(ABS(Sheet2!D27), ".")</f>
        <v>.</v>
      </c>
    </row>
    <row r="28" spans="1:4" x14ac:dyDescent="0.2">
      <c r="A28" t="s">
        <v>42</v>
      </c>
      <c r="B28" s="5" t="str">
        <f>IFERROR(ABS(Sheet2!B28), ".")</f>
        <v>.</v>
      </c>
      <c r="C28" s="4">
        <f>IFERROR(ABS(Sheet2!C28), ".")</f>
        <v>14727.75</v>
      </c>
      <c r="D28" s="5" t="str">
        <f>IFERROR(ABS(Sheet2!D28), ".")</f>
        <v>.</v>
      </c>
    </row>
    <row r="29" spans="1:4" x14ac:dyDescent="0.2">
      <c r="A29" t="s">
        <v>46</v>
      </c>
      <c r="B29" s="5" t="str">
        <f>IFERROR(ABS(Sheet2!B29), ".")</f>
        <v>.</v>
      </c>
      <c r="C29" s="4" t="str">
        <f>IFERROR(ABS(Sheet2!C29), ".")</f>
        <v>.</v>
      </c>
      <c r="D29" s="5" t="str">
        <f>IFERROR(ABS(Sheet2!D29), ".")</f>
        <v>.</v>
      </c>
    </row>
    <row r="30" spans="1:4" x14ac:dyDescent="0.2">
      <c r="A30" t="s">
        <v>47</v>
      </c>
      <c r="B30" s="5" t="str">
        <f>IFERROR(ABS(Sheet2!B30), ".")</f>
        <v>.</v>
      </c>
      <c r="C30" s="4" t="str">
        <f>IFERROR(ABS(Sheet2!C30), ".")</f>
        <v>.</v>
      </c>
      <c r="D30" s="5" t="str">
        <f>IFERROR(ABS(Sheet2!D30), ".")</f>
        <v>.</v>
      </c>
    </row>
    <row r="31" spans="1:4" x14ac:dyDescent="0.2">
      <c r="A31" t="s">
        <v>48</v>
      </c>
      <c r="B31" s="5" t="str">
        <f>IFERROR(ABS(Sheet2!B31), ".")</f>
        <v>.</v>
      </c>
      <c r="C31" s="4" t="str">
        <f>IFERROR(ABS(Sheet2!C31), ".")</f>
        <v>.</v>
      </c>
      <c r="D31" s="5" t="str">
        <f>IFERROR(ABS(Sheet2!D31), ".")</f>
        <v>.</v>
      </c>
    </row>
    <row r="32" spans="1:4" x14ac:dyDescent="0.2">
      <c r="A32" t="s">
        <v>49</v>
      </c>
      <c r="B32" s="5" t="str">
        <f>IFERROR(ABS(Sheet2!B32), ".")</f>
        <v>.</v>
      </c>
      <c r="C32" s="4" t="str">
        <f>IFERROR(ABS(Sheet2!C32), ".")</f>
        <v>.</v>
      </c>
      <c r="D32" s="5" t="str">
        <f>IFERROR(ABS(Sheet2!D32), ".")</f>
        <v>.</v>
      </c>
    </row>
    <row r="33" spans="1:5" x14ac:dyDescent="0.2">
      <c r="A33" t="s">
        <v>50</v>
      </c>
      <c r="B33" s="5" t="str">
        <f>IFERROR(ABS(Sheet2!B33), ".")</f>
        <v>.</v>
      </c>
      <c r="C33" s="4" t="str">
        <f>IFERROR(ABS(Sheet2!C33), ".")</f>
        <v>.</v>
      </c>
      <c r="D33" s="5" t="str">
        <f>IFERROR(ABS(Sheet2!D33), ".")</f>
        <v>.</v>
      </c>
    </row>
    <row r="34" spans="1:5" x14ac:dyDescent="0.2">
      <c r="A34" t="s">
        <v>43</v>
      </c>
      <c r="B34" s="5">
        <f>IFERROR(ABS(Sheet2!B34), ".")</f>
        <v>1.786455E-2</v>
      </c>
      <c r="C34" s="4" t="str">
        <f>IFERROR(ABS(Sheet2!C34), ".")</f>
        <v>.</v>
      </c>
      <c r="D34" s="5" t="str">
        <f>IFERROR(ABS(Sheet2!D34), ".")</f>
        <v>.</v>
      </c>
    </row>
    <row r="35" spans="1:5" x14ac:dyDescent="0.2">
      <c r="A35" t="s">
        <v>51</v>
      </c>
      <c r="B35" s="5" t="str">
        <f>IFERROR(ABS(Sheet2!B35), ".")</f>
        <v>.</v>
      </c>
      <c r="C35" s="4">
        <f>IFERROR(ABS(Sheet2!C35), ".")</f>
        <v>13982692.050000001</v>
      </c>
      <c r="D35" s="5">
        <f>IFERROR(ABS(Sheet2!D35), ".")</f>
        <v>0.54666758999999998</v>
      </c>
    </row>
    <row r="36" spans="1:5" x14ac:dyDescent="0.2">
      <c r="A36" t="s">
        <v>52</v>
      </c>
      <c r="B36" s="5">
        <f>IFERROR(ABS(Sheet2!B36), ".")</f>
        <v>7.2251319999999996E-11</v>
      </c>
      <c r="C36" s="4" t="str">
        <f>IFERROR(ABS(Sheet2!C36), ".")</f>
        <v>.</v>
      </c>
      <c r="D36" s="5" t="str">
        <f>IFERROR(ABS(Sheet2!D36), ".")</f>
        <v>.</v>
      </c>
    </row>
    <row r="37" spans="1:5" x14ac:dyDescent="0.2">
      <c r="A37" t="s">
        <v>53</v>
      </c>
      <c r="B37" s="5" t="str">
        <f>IFERROR(ABS(Sheet2!B37), ".")</f>
        <v>.</v>
      </c>
      <c r="C37" s="4" t="str">
        <f>IFERROR(ABS(Sheet2!C37), ".")</f>
        <v>.</v>
      </c>
      <c r="D37" s="5" t="str">
        <f>IFERROR(ABS(Sheet2!D37), ".")</f>
        <v>.</v>
      </c>
    </row>
    <row r="38" spans="1:5" x14ac:dyDescent="0.2">
      <c r="A38" t="s">
        <v>54</v>
      </c>
      <c r="B38" s="5" t="str">
        <f>IFERROR(ABS(Sheet2!B38), ".")</f>
        <v>.</v>
      </c>
      <c r="C38" s="4" t="str">
        <f>IFERROR(ABS(Sheet2!C38), ".")</f>
        <v>.</v>
      </c>
      <c r="D38" s="5" t="str">
        <f>IFERROR(ABS(Sheet2!D38), ".")</f>
        <v>.</v>
      </c>
    </row>
    <row r="39" spans="1:5" x14ac:dyDescent="0.2">
      <c r="A39" t="s">
        <v>55</v>
      </c>
      <c r="B39" s="5" t="str">
        <f>IFERROR(ABS(Sheet2!B39), ".")</f>
        <v>.</v>
      </c>
      <c r="C39" s="4">
        <f>IFERROR(ABS(Sheet2!C39), ".")</f>
        <v>6226085.8600000003</v>
      </c>
      <c r="D39" s="5" t="str">
        <f>IFERROR(ABS(Sheet2!D39), ".")</f>
        <v>.</v>
      </c>
    </row>
    <row r="40" spans="1:5" x14ac:dyDescent="0.2">
      <c r="A40" t="s">
        <v>56</v>
      </c>
      <c r="B40" s="5" t="str">
        <f>IFERROR(ABS(Sheet2!B40), ".")</f>
        <v>.</v>
      </c>
      <c r="C40" s="4" t="str">
        <f>IFERROR(ABS(Sheet2!C40), ".")</f>
        <v>.</v>
      </c>
      <c r="D40" s="5" t="str">
        <f>IFERROR(ABS(Sheet2!D40), ".")</f>
        <v>.</v>
      </c>
    </row>
    <row r="41" spans="1:5" x14ac:dyDescent="0.2">
      <c r="A41" t="s">
        <v>57</v>
      </c>
      <c r="B41" s="5" t="str">
        <f>IFERROR(ABS(Sheet2!B41), ".")</f>
        <v>.</v>
      </c>
      <c r="C41" s="4" t="str">
        <f>IFERROR(ABS(Sheet2!C41), ".")</f>
        <v>.</v>
      </c>
      <c r="D41" s="5" t="str">
        <f>IFERROR(ABS(Sheet2!D41), ".")</f>
        <v>.</v>
      </c>
    </row>
    <row r="42" spans="1:5" x14ac:dyDescent="0.2">
      <c r="A42" t="s">
        <v>58</v>
      </c>
      <c r="B42" s="5" t="str">
        <f>IFERROR(ABS(Sheet2!B42), ".")</f>
        <v>.</v>
      </c>
      <c r="C42" s="4">
        <f>IFERROR(ABS(Sheet2!C42), ".")</f>
        <v>7336226.2300000004</v>
      </c>
      <c r="D42" s="5" t="str">
        <f>IFERROR(ABS(Sheet2!D42), ".")</f>
        <v>.</v>
      </c>
      <c r="E42" s="4"/>
    </row>
    <row r="43" spans="1:5" x14ac:dyDescent="0.2">
      <c r="A43" t="s">
        <v>59</v>
      </c>
      <c r="B43" s="5" t="str">
        <f>IFERROR(ABS(Sheet2!B43), ".")</f>
        <v>.</v>
      </c>
      <c r="C43" s="4">
        <f>IFERROR(ABS(Sheet2!C43), ".")</f>
        <v>8094498.2300000004</v>
      </c>
      <c r="D43" s="5" t="str">
        <f>IFERROR(ABS(Sheet2!D43), ".")</f>
        <v>.</v>
      </c>
      <c r="E43" s="4"/>
    </row>
    <row r="44" spans="1:5" x14ac:dyDescent="0.2">
      <c r="A44" t="s">
        <v>60</v>
      </c>
      <c r="B44" s="5" t="str">
        <f>IFERROR(ABS(Sheet2!B44), ".")</f>
        <v>.</v>
      </c>
      <c r="C44" s="4">
        <f>IFERROR(ABS(Sheet2!C44), ".")</f>
        <v>2626600.33</v>
      </c>
      <c r="D44" s="5" t="str">
        <f>IFERROR(ABS(Sheet2!D44), ".")</f>
        <v>.</v>
      </c>
      <c r="E44" s="4"/>
    </row>
    <row r="45" spans="1:5" x14ac:dyDescent="0.2">
      <c r="A45" t="s">
        <v>61</v>
      </c>
      <c r="B45" s="5" t="str">
        <f>IFERROR(ABS(Sheet2!B45), ".")</f>
        <v>.</v>
      </c>
      <c r="C45" s="4">
        <f>IFERROR(ABS(Sheet2!C45), ".")</f>
        <v>11410675.5</v>
      </c>
      <c r="D45" s="5">
        <f>IFERROR(ABS(Sheet2!D45), ".")</f>
        <v>1.0409458700000001</v>
      </c>
      <c r="E45" s="4"/>
    </row>
    <row r="46" spans="1:5" x14ac:dyDescent="0.2">
      <c r="A46" t="s">
        <v>62</v>
      </c>
      <c r="B46" s="5" t="str">
        <f>IFERROR(ABS(Sheet2!B46), ".")</f>
        <v>.</v>
      </c>
      <c r="C46" s="4" t="str">
        <f>IFERROR(ABS(Sheet2!C46), ".")</f>
        <v>.</v>
      </c>
      <c r="D46" s="5" t="str">
        <f>IFERROR(ABS(Sheet2!D46), ".")</f>
        <v>.</v>
      </c>
      <c r="E46" s="4"/>
    </row>
    <row r="47" spans="1:5" x14ac:dyDescent="0.2">
      <c r="A47" t="s">
        <v>44</v>
      </c>
      <c r="B47" s="5" t="str">
        <f>IFERROR(ABS(Sheet2!B47), ".")</f>
        <v>.</v>
      </c>
      <c r="C47" s="4" t="str">
        <f>IFERROR(ABS(Sheet2!C47), ".")</f>
        <v>.</v>
      </c>
      <c r="D47" s="5">
        <f>IFERROR(ABS(Sheet2!D47), ".")</f>
        <v>2.4117880000000001E-2</v>
      </c>
      <c r="E47" s="4"/>
    </row>
    <row r="48" spans="1:5" x14ac:dyDescent="0.2">
      <c r="A48" t="s">
        <v>63</v>
      </c>
      <c r="B48" s="5" t="str">
        <f>IFERROR(ABS(Sheet2!B48), ".")</f>
        <v>.</v>
      </c>
      <c r="C48" s="4" t="str">
        <f>IFERROR(ABS(Sheet2!C48), ".")</f>
        <v>.</v>
      </c>
      <c r="D48" s="5" t="str">
        <f>IFERROR(ABS(Sheet2!D48), ".")</f>
        <v>.</v>
      </c>
      <c r="E48" s="4"/>
    </row>
    <row r="49" spans="1:5" x14ac:dyDescent="0.2">
      <c r="A49" t="s">
        <v>64</v>
      </c>
      <c r="B49" s="5" t="str">
        <f>IFERROR(ABS(Sheet2!B49), ".")</f>
        <v>.</v>
      </c>
      <c r="C49" s="4" t="str">
        <f>IFERROR(ABS(Sheet2!C49), ".")</f>
        <v>.</v>
      </c>
      <c r="D49" s="5" t="str">
        <f>IFERROR(ABS(Sheet2!D49), ".")</f>
        <v>.</v>
      </c>
      <c r="E49" s="4"/>
    </row>
    <row r="50" spans="1:5" x14ac:dyDescent="0.2">
      <c r="E50" s="4"/>
    </row>
    <row r="51" spans="1:5" x14ac:dyDescent="0.2">
      <c r="E51" s="4"/>
    </row>
    <row r="52" spans="1:5" x14ac:dyDescent="0.2">
      <c r="E52" s="4"/>
    </row>
    <row r="53" spans="1:5" x14ac:dyDescent="0.2">
      <c r="E53" s="4"/>
    </row>
    <row r="54" spans="1:5" x14ac:dyDescent="0.2">
      <c r="E54" s="4"/>
    </row>
    <row r="55" spans="1:5" x14ac:dyDescent="0.2">
      <c r="E55" s="4"/>
    </row>
    <row r="56" spans="1:5" x14ac:dyDescent="0.2">
      <c r="E56" s="4"/>
    </row>
    <row r="57" spans="1:5" x14ac:dyDescent="0.2">
      <c r="E57" s="4"/>
    </row>
    <row r="58" spans="1:5" x14ac:dyDescent="0.2">
      <c r="E58" s="4"/>
    </row>
    <row r="59" spans="1:5" x14ac:dyDescent="0.2">
      <c r="E59" s="4"/>
    </row>
    <row r="60" spans="1:5" x14ac:dyDescent="0.2">
      <c r="E60" s="4"/>
    </row>
    <row r="61" spans="1:5" x14ac:dyDescent="0.2">
      <c r="E61" s="4"/>
    </row>
    <row r="62" spans="1:5" x14ac:dyDescent="0.2">
      <c r="E62" s="4"/>
    </row>
    <row r="63" spans="1:5" x14ac:dyDescent="0.2">
      <c r="E63" s="4"/>
    </row>
  </sheetData>
  <conditionalFormatting sqref="B3:B24">
    <cfRule type="colorScale" priority="9">
      <colorScale>
        <cfvo type="min"/>
        <cfvo type="max"/>
        <color rgb="FFFCFCFF"/>
        <color theme="7"/>
      </colorScale>
    </cfRule>
  </conditionalFormatting>
  <conditionalFormatting sqref="C3:C24">
    <cfRule type="colorScale" priority="8">
      <colorScale>
        <cfvo type="min"/>
        <cfvo type="max"/>
        <color rgb="FFFCFCFF"/>
        <color theme="7"/>
      </colorScale>
    </cfRule>
  </conditionalFormatting>
  <conditionalFormatting sqref="D25">
    <cfRule type="colorScale" priority="7">
      <colorScale>
        <cfvo type="min"/>
        <cfvo type="max"/>
        <color rgb="FFFCFCFF"/>
        <color theme="7"/>
      </colorScale>
    </cfRule>
  </conditionalFormatting>
  <conditionalFormatting sqref="B27:B48">
    <cfRule type="colorScale" priority="6">
      <colorScale>
        <cfvo type="min"/>
        <cfvo type="max"/>
        <color rgb="FFFCFCFF"/>
        <color theme="7"/>
      </colorScale>
    </cfRule>
  </conditionalFormatting>
  <conditionalFormatting sqref="D27:D48">
    <cfRule type="colorScale" priority="4">
      <colorScale>
        <cfvo type="min"/>
        <cfvo type="max"/>
        <color rgb="FFFCFCFF"/>
        <color theme="7"/>
      </colorScale>
    </cfRule>
  </conditionalFormatting>
  <conditionalFormatting sqref="C27:C48">
    <cfRule type="colorScale" priority="3">
      <colorScale>
        <cfvo type="min"/>
        <cfvo type="max"/>
        <color rgb="FFFCFCFF"/>
        <color theme="7"/>
      </colorScale>
    </cfRule>
  </conditionalFormatting>
  <conditionalFormatting sqref="E42:E63">
    <cfRule type="colorScale" priority="2">
      <colorScale>
        <cfvo type="min"/>
        <cfvo type="max"/>
        <color rgb="FFFCFCFF"/>
        <color theme="7"/>
      </colorScale>
    </cfRule>
  </conditionalFormatting>
  <conditionalFormatting sqref="D3:D24">
    <cfRule type="colorScale" priority="1">
      <colorScale>
        <cfvo type="min"/>
        <cfvo type="max"/>
        <color rgb="FFFCFCFF"/>
        <color theme="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2020-12-31T20:18:18Z</dcterms:created>
  <dcterms:modified xsi:type="dcterms:W3CDTF">2021-01-20T15:58:20Z</dcterms:modified>
</cp:coreProperties>
</file>