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rmorei\Desktop\"/>
    </mc:Choice>
  </mc:AlternateContent>
  <xr:revisionPtr revIDLastSave="0" documentId="13_ncr:1_{21252D3D-5979-4A3D-918A-E3C11C6DD63B}" xr6:coauthVersionLast="47" xr6:coauthVersionMax="47" xr10:uidLastSave="{00000000-0000-0000-0000-000000000000}"/>
  <bookViews>
    <workbookView xWindow="28680" yWindow="-60" windowWidth="29040" windowHeight="15720" firstSheet="1" activeTab="1" xr2:uid="{00000000-000D-0000-FFFF-FFFF00000000}"/>
  </bookViews>
  <sheets>
    <sheet name="Career Path Strategy" sheetId="4" r:id="rId1"/>
    <sheet name="Course Learning Calendar" sheetId="1" r:id="rId2"/>
    <sheet name="Course Ref Table" sheetId="5" r:id="rId3"/>
    <sheet name="Portfolio Project Milestones" sheetId="3" r:id="rId4"/>
    <sheet name="Course Reasoning" sheetId="7" r:id="rId5"/>
  </sheets>
  <definedNames>
    <definedName name="_xlnm._FilterDatabase" localSheetId="2" hidden="1">'Course Ref Table'!$A$2:$K$22</definedName>
    <definedName name="CourseList">'Course Ref Table'!$A$3:$A$24</definedName>
    <definedName name="PriorityLevels">'Course Ref Table'!$F$3:$F$22</definedName>
    <definedName name="Progress">'Course Ref Table'!$K$11:$K$14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1" l="1"/>
  <c r="G23" i="1" s="1"/>
  <c r="H23" i="1"/>
  <c r="F22" i="1"/>
  <c r="G22" i="1" s="1"/>
  <c r="H22" i="1"/>
  <c r="I22" i="1"/>
  <c r="H15" i="1"/>
  <c r="H12" i="1"/>
  <c r="H11" i="1"/>
  <c r="H10" i="1"/>
  <c r="H6" i="1"/>
  <c r="H5" i="1"/>
  <c r="H7" i="1"/>
  <c r="G18" i="1"/>
  <c r="G19" i="1"/>
  <c r="G20" i="1"/>
  <c r="G2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" i="1"/>
  <c r="F19" i="1"/>
  <c r="H19" i="1"/>
  <c r="F18" i="1"/>
  <c r="H18" i="1"/>
  <c r="F20" i="1"/>
  <c r="H20" i="1"/>
  <c r="F21" i="1"/>
  <c r="H21" i="1"/>
  <c r="H3" i="1"/>
  <c r="H4" i="1"/>
  <c r="H8" i="1"/>
  <c r="H9" i="1"/>
  <c r="H13" i="1"/>
  <c r="H14" i="1"/>
  <c r="H16" i="1"/>
  <c r="H17" i="1"/>
  <c r="H2" i="1"/>
  <c r="F3" i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2" i="1"/>
  <c r="G2" i="1" s="1"/>
</calcChain>
</file>

<file path=xl/sharedStrings.xml><?xml version="1.0" encoding="utf-8"?>
<sst xmlns="http://schemas.openxmlformats.org/spreadsheetml/2006/main" count="483" uniqueCount="241">
  <si>
    <t>Course</t>
  </si>
  <si>
    <t>Start Date</t>
  </si>
  <si>
    <t>Link</t>
  </si>
  <si>
    <t>https://www.coursera.org/learn/data-analysis-with-python</t>
  </si>
  <si>
    <t>Statistics &amp; Probability (Khan Academy)</t>
  </si>
  <si>
    <t>https://www.khanacademy.org/math/statistics-probability</t>
  </si>
  <si>
    <t>https://courses.corporatefinanceinstitute.com/courses/power-bi-intermediate-dax-time-intelligence</t>
  </si>
  <si>
    <t>https://www.coursera.org/projects/retrieve-data-with-multiple-table-sql-queries</t>
  </si>
  <si>
    <t>https://courses.corporatefinanceinstitute.com/courses/sql-fundamentals-data-analysts</t>
  </si>
  <si>
    <t>https://courses.corporatefinanceinstitute.com/courses/financial-statements-in-power-bi</t>
  </si>
  <si>
    <t>https://www.khanacademy.org/math/statistics-probability/significance-tests-one-sample</t>
  </si>
  <si>
    <t>Data Modeling &amp; DB Design (YouTube/self-paced)</t>
  </si>
  <si>
    <t>https://www.youtube.com/results?search_query=data+modeling+database+design+beginner</t>
  </si>
  <si>
    <t>Git &amp; GitHub Basics</t>
  </si>
  <si>
    <t>https://lab.github.com/githubtraining/introduction-to-github</t>
  </si>
  <si>
    <t>https://www.atlassian.com/software/jira/guides/getting-started/introduction</t>
  </si>
  <si>
    <t>Priority</t>
  </si>
  <si>
    <t>Progress</t>
  </si>
  <si>
    <t>Platform</t>
  </si>
  <si>
    <t>SQL for Data Science</t>
  </si>
  <si>
    <t>Coursera</t>
  </si>
  <si>
    <t>High</t>
  </si>
  <si>
    <t>Retrieve Data with Multiple-Table SQL Queries</t>
  </si>
  <si>
    <t>Financial Statements in Power BI</t>
  </si>
  <si>
    <t>CFI</t>
  </si>
  <si>
    <t>Medium</t>
  </si>
  <si>
    <t>Preparing Data for Analysis with Excel</t>
  </si>
  <si>
    <t>Microsoft</t>
  </si>
  <si>
    <t>Foundations: Data, Data, Everywhere</t>
  </si>
  <si>
    <t>Low</t>
  </si>
  <si>
    <t>Introduction to Data Analytics</t>
  </si>
  <si>
    <t>Exploratory Data Analysis with MATLAB</t>
  </si>
  <si>
    <t>MathWorks</t>
  </si>
  <si>
    <t>DataCamp</t>
  </si>
  <si>
    <t>Portfolio Output</t>
  </si>
  <si>
    <t>💪 Solid</t>
  </si>
  <si>
    <t>🔄 In progress</t>
  </si>
  <si>
    <t>🆕 Starting Nov</t>
  </si>
  <si>
    <t>🚧 Build</t>
  </si>
  <si>
    <t>Reflection Notes</t>
  </si>
  <si>
    <t>Project</t>
  </si>
  <si>
    <t>Tool</t>
  </si>
  <si>
    <t>Goal</t>
  </si>
  <si>
    <t>Sales Analysis Dashboard</t>
  </si>
  <si>
    <t>Power BI</t>
  </si>
  <si>
    <t>Use DAX, visuals</t>
  </si>
  <si>
    <t>Customer Retention SQL Analysis</t>
  </si>
  <si>
    <t>SQL + Excel</t>
  </si>
  <si>
    <t>Build from scratch</t>
  </si>
  <si>
    <t>A/B Testing Case Study</t>
  </si>
  <si>
    <t>Python + Stats</t>
  </si>
  <si>
    <t>Blog or GitHub notebook</t>
  </si>
  <si>
    <t>Data Analyst Career Strategy</t>
  </si>
  <si>
    <t>🎯 Career Path Strategy to Become a Full Data Analyst</t>
  </si>
  <si>
    <t>✅ Phase 1: Foundations (Now to August)</t>
  </si>
  <si>
    <t>Focus: Core data analysis tools &amp; statistical thinking</t>
  </si>
  <si>
    <t>Courses:</t>
  </si>
  <si>
    <r>
      <t xml:space="preserve">✅ </t>
    </r>
    <r>
      <rPr>
        <b/>
        <sz val="11"/>
        <color theme="1"/>
        <rFont val="Calibri"/>
        <family val="2"/>
        <scheme val="minor"/>
      </rPr>
      <t>Data Analysis with Python (IBM)</t>
    </r>
    <r>
      <rPr>
        <sz val="11"/>
        <color theme="1"/>
        <rFont val="Calibri"/>
        <family val="2"/>
        <scheme val="minor"/>
      </rPr>
      <t xml:space="preserve"> — focus on Pandas, NumPy, Matplotlib</t>
    </r>
  </si>
  <si>
    <r>
      <t xml:space="preserve">✅ </t>
    </r>
    <r>
      <rPr>
        <b/>
        <sz val="11"/>
        <color theme="1"/>
        <rFont val="Calibri"/>
        <family val="2"/>
        <scheme val="minor"/>
      </rPr>
      <t>Statistics &amp; Probability (Khan Academy)</t>
    </r>
    <r>
      <rPr>
        <sz val="11"/>
        <color theme="1"/>
        <rFont val="Calibri"/>
        <family val="2"/>
        <scheme val="minor"/>
      </rPr>
      <t xml:space="preserve"> — build theoretical foundation</t>
    </r>
  </si>
  <si>
    <r>
      <t xml:space="preserve">⚠️ </t>
    </r>
    <r>
      <rPr>
        <b/>
        <sz val="11"/>
        <color theme="1"/>
        <rFont val="Calibri"/>
        <family val="2"/>
        <scheme val="minor"/>
      </rPr>
      <t>Excel Power BI (in progress)</t>
    </r>
    <r>
      <rPr>
        <sz val="11"/>
        <color theme="1"/>
        <rFont val="Calibri"/>
        <family val="2"/>
        <scheme val="minor"/>
      </rPr>
      <t xml:space="preserve"> — wrap up by July</t>
    </r>
  </si>
  <si>
    <r>
      <t>Goal</t>
    </r>
    <r>
      <rPr>
        <sz val="11"/>
        <color theme="1"/>
        <rFont val="Calibri"/>
        <family val="2"/>
        <scheme val="minor"/>
      </rPr>
      <t>: Be able to clean, explore, and visualize data in both Python and Excel/Power BI.</t>
    </r>
  </si>
  <si>
    <t>🔄 Phase 2: Applied BI &amp; SQL Mastery (Aug to Oct)</t>
  </si>
  <si>
    <t>Focus: Intermediate Power BI, DAX, SQL case studies</t>
  </si>
  <si>
    <r>
      <t>Power BI Intermediate DAX</t>
    </r>
    <r>
      <rPr>
        <sz val="11"/>
        <color theme="1"/>
        <rFont val="Calibri"/>
        <family val="2"/>
        <scheme val="minor"/>
      </rPr>
      <t xml:space="preserve"> (Aug–Sep)</t>
    </r>
  </si>
  <si>
    <r>
      <t>Retrieve Data with Multi-Table Queries</t>
    </r>
    <r>
      <rPr>
        <sz val="11"/>
        <color theme="1"/>
        <rFont val="Calibri"/>
        <family val="2"/>
        <scheme val="minor"/>
      </rPr>
      <t xml:space="preserve"> (Sep)</t>
    </r>
  </si>
  <si>
    <r>
      <t>SQL Fundamentals for Data Analysts</t>
    </r>
    <r>
      <rPr>
        <sz val="11"/>
        <color theme="1"/>
        <rFont val="Calibri"/>
        <family val="2"/>
        <scheme val="minor"/>
      </rPr>
      <t xml:space="preserve"> (Sep–Oct)</t>
    </r>
  </si>
  <si>
    <r>
      <t>Goal</t>
    </r>
    <r>
      <rPr>
        <sz val="11"/>
        <color theme="1"/>
        <rFont val="Calibri"/>
        <family val="2"/>
        <scheme val="minor"/>
      </rPr>
      <t>: Produce 1–2 full case projects with dashboards and SQL reports.</t>
    </r>
  </si>
  <si>
    <t>🧱 Phase 3: Data Engineering Foundations (Oct–Dec)</t>
  </si>
  <si>
    <t>Focus: ETL concepts, A/B testing, Git, and modeling</t>
  </si>
  <si>
    <r>
      <t>Financial Statements in Power BI</t>
    </r>
    <r>
      <rPr>
        <sz val="11"/>
        <color theme="1"/>
        <rFont val="Calibri"/>
        <family val="2"/>
        <scheme val="minor"/>
      </rPr>
      <t xml:space="preserve"> (Oct–Nov)</t>
    </r>
  </si>
  <si>
    <r>
      <t>ETL Pipeline with Airflow (DataCamp)</t>
    </r>
    <r>
      <rPr>
        <sz val="11"/>
        <color theme="1"/>
        <rFont val="Calibri"/>
        <family val="2"/>
        <scheme val="minor"/>
      </rPr>
      <t xml:space="preserve"> (Nov–Dec)</t>
    </r>
  </si>
  <si>
    <r>
      <t>A/B Testing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Data Modeling</t>
    </r>
    <r>
      <rPr>
        <sz val="11"/>
        <color theme="1"/>
        <rFont val="Calibri"/>
        <family val="2"/>
        <scheme val="minor"/>
      </rPr>
      <t xml:space="preserve"> (Dec)</t>
    </r>
  </si>
  <si>
    <r>
      <t>Goal</t>
    </r>
    <r>
      <rPr>
        <sz val="11"/>
        <color theme="1"/>
        <rFont val="Calibri"/>
        <family val="2"/>
        <scheme val="minor"/>
      </rPr>
      <t>: Understand pipelines and experimentation to move toward advanced analyst or data engineer readiness.</t>
    </r>
  </si>
  <si>
    <t>💼 Phase 4: Tooling &amp; Portfolio Building (Jan 2026+)</t>
  </si>
  <si>
    <t>Git &amp; GitHub</t>
  </si>
  <si>
    <t>Project Management Tools (Jira/Trello)</t>
  </si>
  <si>
    <r>
      <t>Goal</t>
    </r>
    <r>
      <rPr>
        <sz val="11"/>
        <color theme="1"/>
        <rFont val="Calibri"/>
        <family val="2"/>
        <scheme val="minor"/>
      </rPr>
      <t>: Push your Python/SQL/Power BI projects to GitHub, use Jira for mock project tracking, and prepare for interviews.</t>
    </r>
  </si>
  <si>
    <t>A/B Testing – Khan Academy + Practice</t>
  </si>
  <si>
    <t>Project Management Tools – Jira/Trello</t>
  </si>
  <si>
    <t>Khan Academy</t>
  </si>
  <si>
    <t>YouTube</t>
  </si>
  <si>
    <t>GitHub</t>
  </si>
  <si>
    <t>Coursera (Google)</t>
  </si>
  <si>
    <t>Coursera (Meta)</t>
  </si>
  <si>
    <t>Atlassian/YouTube</t>
  </si>
  <si>
    <t>https://www.coursera.org/learn/sql-for-data-science</t>
  </si>
  <si>
    <t>https://learn.microsoft.com/en-us/training/paths/prep-data-analysis-excel/</t>
  </si>
  <si>
    <t>https://www.coursera.org/learn/foundations-data</t>
  </si>
  <si>
    <t>https://www.coursera.org/learn/introduction-to-data-analytics</t>
  </si>
  <si>
    <t>https://www.mathworks.com/learn/tutorials/exploratory-data-analysis.html</t>
  </si>
  <si>
    <t>Focus on Pandas, Matplotlib, and data cleaning</t>
  </si>
  <si>
    <t>Reinforce probability for A/B testing concepts</t>
  </si>
  <si>
    <t>Learn complex measures &amp; time intelligence</t>
  </si>
  <si>
    <t>Explore JOINs and subqueries in practice</t>
  </si>
  <si>
    <t>Revisit core SQL SELECT and WHERE logic</t>
  </si>
  <si>
    <t>Understand financial KPIs for storytelling</t>
  </si>
  <si>
    <t>Practice significance testing and sample sizing</t>
  </si>
  <si>
    <t>Sketch schema diagrams &amp; model assumptions</t>
  </si>
  <si>
    <t>Track Git and push/pull practice</t>
  </si>
  <si>
    <t>Integrate all SQL knowledge into a mini-project</t>
  </si>
  <si>
    <t>Python EDA Notebook + Summary</t>
  </si>
  <si>
    <t>Probability Quiz + A/B Concept Notes</t>
  </si>
  <si>
    <t>Power BI Dashboard with DAX</t>
  </si>
  <si>
    <t>SQL Case Study (JOINs &amp; Aggregation)</t>
  </si>
  <si>
    <t>SQL Practice Scripts + ERD</t>
  </si>
  <si>
    <t>Power BI Financial Report</t>
  </si>
  <si>
    <t>ETL Pipeline Project on GitHub</t>
  </si>
  <si>
    <t>A/B Test Write-up + Hypothesis Design</t>
  </si>
  <si>
    <t>ER Diagram + Normalization Summary</t>
  </si>
  <si>
    <t>GitHub Repo with ReadMe</t>
  </si>
  <si>
    <t>Capstone SQL Project</t>
  </si>
  <si>
    <t>Reinforce foundational SQL concepts and practice filtering, aggregating, and joining datasets in real-world data contexts.</t>
  </si>
  <si>
    <t>Strengthen Excel skills for quick analysis; focus on data cleaning, filtering, and preparing CSV files for Python/Power BI use.</t>
  </si>
  <si>
    <t>Understand the data ecosystem, roles, lifecycle, and ethics — sets a baseline for all your analysis work.</t>
  </si>
  <si>
    <t>Reflect on how analytical thinking is applied across industries; note key differences between types of analytics (descriptive, predictive, prescriptive).</t>
  </si>
  <si>
    <t>Learn how to quickly visualize and summarize data in MATLAB — valuable for broadening your analytical toolkit beyond Python.</t>
  </si>
  <si>
    <t>SQL query file (.sql) with JOINs, aggregations, and insights from a sample dataset + Markdown summary</t>
  </si>
  <si>
    <t>Cleaned Excel file with documented steps (e.g. VLOOKUP, pivot tables) + before/after version</t>
  </si>
  <si>
    <t>Blog-style summary or Notion write-up of key concepts, data roles, and the analytics process</t>
  </si>
  <si>
    <t>Slide deck or PDF summarizing analytics types (descriptive, diagnostic, etc.) + 1 case study example</t>
  </si>
  <si>
    <t>MATLAB script (.m) + screenshot of EDA plots (boxplot, histogram, etc.) and written insights</t>
  </si>
  <si>
    <t>1 - High</t>
  </si>
  <si>
    <t>2 - Medium</t>
  </si>
  <si>
    <t>Automate a basic ETL with Airf3 - Low &amp; DAGs</t>
  </si>
  <si>
    <t>https://www.datacamp.com/tutorial/building-an-etl-pipeline-with-airf3 - Low</t>
  </si>
  <si>
    <t>3 - Low</t>
  </si>
  <si>
    <t>SQL Fundamentals for Data Analysts</t>
  </si>
  <si>
    <t>Power BI – Intermediate DAX &amp; Time Intelligence</t>
  </si>
  <si>
    <t>ETL Pipeline with Airf</t>
  </si>
  <si>
    <t>Data Analysis with Python</t>
  </si>
  <si>
    <t>sql-data-analysis</t>
  </si>
  <si>
    <t>https://github.com/amoreiraj/sql-data-analysis/tree/main</t>
  </si>
  <si>
    <t>Comitted Started date</t>
  </si>
  <si>
    <t>Due On</t>
  </si>
  <si>
    <t>Not started</t>
  </si>
  <si>
    <t>In Progress</t>
  </si>
  <si>
    <t>Done</t>
  </si>
  <si>
    <t>Skipped</t>
  </si>
  <si>
    <t>CourseList</t>
  </si>
  <si>
    <t>Python</t>
  </si>
  <si>
    <t>SQL</t>
  </si>
  <si>
    <t>Excel</t>
  </si>
  <si>
    <t>ETL &amp; Data Engineering Concepts</t>
  </si>
  <si>
    <t>Project Management Tools</t>
  </si>
  <si>
    <t>MATLAB</t>
  </si>
  <si>
    <t>Statistics</t>
  </si>
  <si>
    <t>Data Literacy &amp; Analytics Foundations</t>
  </si>
  <si>
    <t>Core Skills</t>
  </si>
  <si>
    <t>Remaining Days</t>
  </si>
  <si>
    <t>Deadline Status</t>
  </si>
  <si>
    <t>Remaining Days &lt; 0</t>
  </si>
  <si>
    <t>Overdue</t>
  </si>
  <si>
    <t>Remaining Days ≤ 7</t>
  </si>
  <si>
    <t>Due Soon</t>
  </si>
  <si>
    <t>Remaining Days &gt; 7</t>
  </si>
  <si>
    <t>On Track</t>
  </si>
  <si>
    <t>Blank Due Date</t>
  </si>
  <si>
    <r>
      <t xml:space="preserve">Returns </t>
    </r>
    <r>
      <rPr>
        <sz val="10"/>
        <color theme="1"/>
        <rFont val="Arial Unicode MS"/>
      </rPr>
      <t>""</t>
    </r>
  </si>
  <si>
    <t xml:space="preserve">Conditions Explanation: </t>
  </si>
  <si>
    <t>Condition:</t>
  </si>
  <si>
    <t>Format</t>
  </si>
  <si>
    <t>nada</t>
  </si>
  <si>
    <t>Red</t>
  </si>
  <si>
    <t>Label / Status</t>
  </si>
  <si>
    <t>Target Column</t>
  </si>
  <si>
    <t>Git &amp; Version Control</t>
  </si>
  <si>
    <t>Data Literacy</t>
  </si>
  <si>
    <t>Fill Light Red</t>
  </si>
  <si>
    <t>Fill Light Orange</t>
  </si>
  <si>
    <t>Fill Light Green</t>
  </si>
  <si>
    <t>Fill Light Grey</t>
  </si>
  <si>
    <t>Fill Light Pink</t>
  </si>
  <si>
    <t>Fill Red</t>
  </si>
  <si>
    <t>Orange</t>
  </si>
  <si>
    <t>Course Reference Table
Name Manager</t>
  </si>
  <si>
    <t>CoreSkill</t>
  </si>
  <si>
    <t>PriorityLevels</t>
  </si>
  <si>
    <t>ProgressList</t>
  </si>
  <si>
    <t>Formula</t>
  </si>
  <si>
    <t>🔄 In Progress</t>
  </si>
  <si>
    <t>🚧  Done</t>
  </si>
  <si>
    <t>XlookUP</t>
  </si>
  <si>
    <t>SQL Joins</t>
  </si>
  <si>
    <t xml:space="preserve">Querying Database Using SQL SELECT </t>
  </si>
  <si>
    <t>Power BI Fundamentals</t>
  </si>
  <si>
    <t>Excel Basics for Data Analysis</t>
  </si>
  <si>
    <t>Yel3 - Low</t>
  </si>
  <si>
    <t>Deadline 
Status</t>
  </si>
  <si>
    <t>Remaining
Days</t>
  </si>
  <si>
    <t>Most Suitable Role</t>
  </si>
  <si>
    <t>DA, DS</t>
  </si>
  <si>
    <t>DA, DE, DS</t>
  </si>
  <si>
    <t>DS</t>
  </si>
  <si>
    <t>Most Suitable 
Role</t>
  </si>
  <si>
    <t>DA</t>
  </si>
  <si>
    <t>DE</t>
  </si>
  <si>
    <t>DA, DE</t>
  </si>
  <si>
    <t>Power BI â€“ Intermediate DAX &amp; Time Intelligence</t>
  </si>
  <si>
    <t>ETL Pipeline with Airflow</t>
  </si>
  <si>
    <t>A/B Testing â€“ Khan Academy + Practice</t>
  </si>
  <si>
    <t>Project Management Tools â€“ Jira/Trello</t>
  </si>
  <si>
    <t>Querying Database Using SQL SELECT</t>
  </si>
  <si>
    <t>Topic</t>
  </si>
  <si>
    <t>Reasoning</t>
  </si>
  <si>
    <t>Teaches Pandas, Matplotlib, and data cleaning, core for DA (exploratory data analysis and reporting) and DS (data preparation for modeling). Useful for DE in scripting but not primary.</t>
  </si>
  <si>
    <t>Covers probability and significance testing, essential for DA (A/B testing, business insights) and DS (statistical modeling). Less relevant for DE.</t>
  </si>
  <si>
    <t>Focuses on JOINs and aggregations, critical for DA (reporting), DE (database management), and DS (data preparation). Could be consolidated with SQL for Data Science to avoid redundancy.</t>
  </si>
  <si>
    <t>Teaches foundational SQL (SELECT, WHERE), essential for DA (reporting), DE (database queries), and DS (data extraction). Could be consolidated with SQL for Data Science.</t>
  </si>
  <si>
    <t>Comprehensive SQL course covering JOINs, aggregations, and filtering, suitable for DA (reporting), DE (database management), and DS (data preparation). Recommended to replace other SQL courses for efficiency.</t>
  </si>
  <si>
    <t>Focuses on advanced Power BI features (DAX, time intelligence) for complex dashboards, a core DA skill for reporting. Less critical for DE or DS.</t>
  </si>
  <si>
    <t>Teaches financial KPI visualization in Power BI, directly applicable to DA for business reporting and storytelling. Not primary for DE or DS.</t>
  </si>
  <si>
    <t>Covers building automated data pipelines with Airflow, a core DE skill for managing data workflows. Less relevant for DA or DS.</t>
  </si>
  <si>
    <t>Teaches hypothesis testing and significance, used by DA for business experiments (e.g., marketing) and DS for statistical modeling. Less relevant for DE.</t>
  </si>
  <si>
    <t>Focuses on ER diagrams and normalization, critical for DE in designing database schemas. Less directly applicable to DA or DS.</t>
  </si>
  <si>
    <t>Teaches Excel data cleaning (VLOOKUP, pivot tables), widely used by DA for quick analysis and reporting. Less critical for DE or DS.</t>
  </si>
  <si>
    <t>Version control is essential for DE to manage pipeline code. Also useful for DS in collaborative ML projects, but less relevant for DA.</t>
  </si>
  <si>
    <t>Introduces data ecosystem, roles, and analytics processes, foundational for all roles to understand data workflows and ethics.</t>
  </si>
  <si>
    <t>Covers analytics types (descriptive, predictive), relevant for DA (reporting) and DS (modeling). Less critical for DE.</t>
  </si>
  <si>
    <t>MATLAB for EDA and visualization is a niche skill for DS in statistical analysis. Less common than Python, so not critical for DA or DE.</t>
  </si>
  <si>
    <t>Jira/Trello support task organization for DA (reporting tasks) and DE (pipeline projects), but not core for entry-level roles.</t>
  </si>
  <si>
    <t>Focuses on JOINs, a fundamental SQL skill for all roles in querying relational databases. Could be consolidated with SQL for Data Science.</t>
  </si>
  <si>
    <t>Covers basic SELECT queries, essential for all roles in data extraction. Could be consolidated with SQL for Data Science.</t>
  </si>
  <si>
    <t>Introduces Power BI for dashboards and reporting, a core DA skill for visualizing insights. Less relevant for DE or DS.</t>
  </si>
  <si>
    <t>Inner Join, Left Join, Right Join, Self Join, Cross Join, UNION nad UNIONALL</t>
  </si>
  <si>
    <t>https://www.coursera.org/learn/sql-joins/</t>
  </si>
  <si>
    <t>Finished On</t>
  </si>
  <si>
    <t>Exam 1Z0-071: Oracle Database SQL</t>
  </si>
  <si>
    <t>Oracle</t>
  </si>
  <si>
    <t>SQL CASE Statements</t>
  </si>
  <si>
    <t>DA,DE,DS</t>
  </si>
  <si>
    <t>1 -High</t>
  </si>
  <si>
    <t>https://www.coursera.org/learn/sql-case-statements</t>
  </si>
  <si>
    <t>https://www.coursera.org/learn/excel-basics-data-analysis-ibm</t>
  </si>
  <si>
    <t>https://www.coursera.org/learn/querying-databases-using-sql-select-statement/</t>
  </si>
  <si>
    <t>https://www.coursera.org/learn/power-bi-fundamentals</t>
  </si>
  <si>
    <t>https://mylearn.oracle.com/ou/learning-path/earn-the-oracle-database-sql-associate-credential/80636</t>
  </si>
  <si>
    <t>SQL + Power BI + Python</t>
  </si>
  <si>
    <t>hr</t>
  </si>
  <si>
    <t>Project name</t>
  </si>
  <si>
    <t>Project name2</t>
  </si>
  <si>
    <t>HR-Database-SQL-Analysis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</si>
</sst>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0"/>
      <name val="Open Sans"/>
      <family val="2"/>
    </font>
    <font>
      <sz val="10"/>
      <color theme="1"/>
      <name val="Arial Unicode MS"/>
    </font>
    <font>
      <b/>
      <sz val="24"/>
      <color theme="0"/>
      <name val="Economica"/>
    </font>
    <font>
      <b/>
      <sz val="24"/>
      <color theme="2"/>
      <name val="Calibri"/>
      <family val="2"/>
      <scheme val="minor"/>
    </font>
    <font>
      <b/>
      <sz val="11"/>
      <color theme="1"/>
      <name val="ECONOMICA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3F3F3"/>
      </bottom>
      <diagonal/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3F3F3"/>
      </bottom>
      <diagonal/>
    </border>
    <border>
      <left/>
      <right/>
      <top/>
      <bottom style="double">
        <color theme="0"/>
      </bottom>
      <diagonal/>
    </border>
    <border>
      <left style="thin">
        <color rgb="FFFFFFFF"/>
      </left>
      <right style="thin">
        <color rgb="FFFFFFFF"/>
      </right>
      <top/>
      <bottom style="thin">
        <color rgb="FFF3F3F3"/>
      </bottom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16" fillId="0" borderId="0" xfId="0" applyFont="1"/>
    <xf numFmtId="0" fontId="16" fillId="0" borderId="0" xfId="0" applyFont="1" applyAlignment="1">
      <alignment horizontal="left" vertical="center" inden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8" fillId="0" borderId="0" xfId="42" applyAlignment="1" applyProtection="1">
      <alignment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left" vertical="top"/>
    </xf>
    <xf numFmtId="14" fontId="16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22" fillId="0" borderId="0" xfId="0" applyFont="1" applyAlignment="1">
      <alignment vertical="center"/>
    </xf>
    <xf numFmtId="14" fontId="22" fillId="0" borderId="0" xfId="0" applyNumberFormat="1" applyFont="1" applyAlignment="1">
      <alignment horizontal="left" vertical="top"/>
    </xf>
    <xf numFmtId="14" fontId="22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49" fontId="22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top"/>
    </xf>
    <xf numFmtId="49" fontId="22" fillId="0" borderId="0" xfId="0" applyNumberFormat="1" applyFont="1" applyAlignment="1">
      <alignment vertical="center"/>
    </xf>
    <xf numFmtId="49" fontId="22" fillId="0" borderId="0" xfId="0" applyNumberFormat="1" applyFont="1" applyAlignment="1">
      <alignment vertical="center" wrapText="1"/>
    </xf>
    <xf numFmtId="0" fontId="13" fillId="33" borderId="0" xfId="0" applyFont="1" applyFill="1" applyAlignment="1">
      <alignment horizontal="left" vertical="top"/>
    </xf>
    <xf numFmtId="0" fontId="23" fillId="36" borderId="10" xfId="0" applyFont="1" applyFill="1" applyBorder="1"/>
    <xf numFmtId="0" fontId="23" fillId="36" borderId="11" xfId="0" applyFont="1" applyFill="1" applyBorder="1"/>
    <xf numFmtId="0" fontId="23" fillId="36" borderId="10" xfId="0" applyFont="1" applyFill="1" applyBorder="1" applyAlignment="1">
      <alignment horizontal="center"/>
    </xf>
    <xf numFmtId="0" fontId="23" fillId="36" borderId="13" xfId="0" applyFont="1" applyFill="1" applyBorder="1"/>
    <xf numFmtId="0" fontId="20" fillId="38" borderId="0" xfId="0" applyFont="1" applyFill="1" applyAlignment="1">
      <alignment vertical="center"/>
    </xf>
    <xf numFmtId="0" fontId="19" fillId="36" borderId="0" xfId="0" applyFont="1" applyFill="1" applyAlignment="1">
      <alignment vertical="center"/>
    </xf>
    <xf numFmtId="0" fontId="26" fillId="37" borderId="0" xfId="0" applyFont="1" applyFill="1" applyAlignment="1">
      <alignment horizontal="center" vertical="center"/>
    </xf>
    <xf numFmtId="14" fontId="22" fillId="35" borderId="0" xfId="0" applyNumberFormat="1" applyFont="1" applyFill="1" applyAlignment="1">
      <alignment horizontal="center" vertical="top"/>
    </xf>
    <xf numFmtId="14" fontId="22" fillId="34" borderId="0" xfId="0" applyNumberFormat="1" applyFont="1" applyFill="1" applyAlignment="1">
      <alignment horizontal="center" vertical="top"/>
    </xf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3" fillId="33" borderId="0" xfId="0" applyFont="1" applyFill="1" applyAlignment="1">
      <alignment horizontal="center" vertical="top"/>
    </xf>
    <xf numFmtId="0" fontId="13" fillId="33" borderId="0" xfId="0" applyFont="1" applyFill="1" applyAlignment="1">
      <alignment horizontal="left" vertical="top"/>
    </xf>
    <xf numFmtId="0" fontId="23" fillId="36" borderId="11" xfId="0" applyFont="1" applyFill="1" applyBorder="1" applyAlignment="1">
      <alignment horizontal="center"/>
    </xf>
    <xf numFmtId="0" fontId="23" fillId="36" borderId="10" xfId="0" applyFont="1" applyFill="1" applyBorder="1" applyAlignment="1">
      <alignment horizontal="left"/>
    </xf>
    <xf numFmtId="0" fontId="23" fillId="36" borderId="11" xfId="0" applyFont="1" applyFill="1" applyBorder="1" applyAlignment="1">
      <alignment horizontal="left"/>
    </xf>
    <xf numFmtId="1" fontId="2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2" fillId="0" borderId="0" xfId="0" applyFont="1" applyAlignment="1">
      <alignment horizontal="left" vertical="center"/>
    </xf>
    <xf numFmtId="1" fontId="0" fillId="0" borderId="0" xfId="0" applyNumberFormat="1" applyAlignment="1">
      <alignment vertical="center"/>
    </xf>
    <xf numFmtId="0" fontId="23" fillId="36" borderId="14" xfId="0" applyFont="1" applyFill="1" applyBorder="1"/>
    <xf numFmtId="0" fontId="27" fillId="0" borderId="0" xfId="0" applyFont="1" applyAlignment="1">
      <alignment horizontal="center" vertical="center"/>
    </xf>
    <xf numFmtId="1" fontId="27" fillId="0" borderId="0" xfId="0" applyNumberFormat="1" applyFont="1" applyAlignment="1">
      <alignment horizontal="center" vertical="center" wrapText="1"/>
    </xf>
    <xf numFmtId="1" fontId="27" fillId="0" borderId="0" xfId="0" applyNumberFormat="1" applyFont="1" applyAlignment="1">
      <alignment horizontal="center" vertical="center"/>
    </xf>
    <xf numFmtId="17" fontId="0" fillId="0" borderId="0" xfId="0" applyNumberFormat="1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49" fontId="22" fillId="0" borderId="0" xfId="0" applyNumberFormat="1" applyFont="1" applyBorder="1" applyAlignment="1">
      <alignment horizontal="center" vertical="center"/>
    </xf>
    <xf numFmtId="14" fontId="22" fillId="0" borderId="0" xfId="0" applyNumberFormat="1" applyFont="1" applyBorder="1" applyAlignment="1">
      <alignment horizontal="left" vertical="top"/>
    </xf>
    <xf numFmtId="14" fontId="22" fillId="0" borderId="0" xfId="0" applyNumberFormat="1" applyFont="1" applyBorder="1" applyAlignment="1">
      <alignment horizontal="center" vertical="center"/>
    </xf>
    <xf numFmtId="1" fontId="22" fillId="0" borderId="0" xfId="0" applyNumberFormat="1" applyFont="1" applyBorder="1" applyAlignment="1">
      <alignment horizontal="center" vertical="center"/>
    </xf>
    <xf numFmtId="1" fontId="22" fillId="0" borderId="0" xfId="0" applyNumberFormat="1" applyFont="1" applyBorder="1" applyAlignment="1">
      <alignment horizontal="left" vertical="center"/>
    </xf>
    <xf numFmtId="49" fontId="22" fillId="0" borderId="0" xfId="0" applyNumberFormat="1" applyFont="1" applyBorder="1" applyAlignment="1">
      <alignment vertical="center"/>
    </xf>
    <xf numFmtId="0" fontId="18" fillId="0" borderId="0" xfId="42" applyBorder="1" applyAlignment="1" applyProtection="1">
      <alignment vertical="center"/>
    </xf>
    <xf numFmtId="0" fontId="25" fillId="33" borderId="12" xfId="0" applyFont="1" applyFill="1" applyBorder="1" applyAlignment="1">
      <alignment horizontal="center" vertical="center"/>
    </xf>
    <xf numFmtId="0" fontId="25" fillId="33" borderId="12" xfId="0" applyFont="1" applyFill="1" applyBorder="1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Hyperlink 2" xfId="43" xr:uid="{00000000-0005-0000-0000-000022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9"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CC0000"/>
      </font>
    </dxf>
    <dxf>
      <font>
        <color theme="5"/>
      </font>
    </dxf>
    <dxf>
      <font>
        <b/>
        <i val="0"/>
        <color rgb="FFFFFF00"/>
      </font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theme="0"/>
      </font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rgb="FFFF99CC"/>
        </patternFill>
      </fill>
    </dxf>
    <dxf>
      <font>
        <b/>
        <i val="0"/>
        <color theme="0"/>
      </font>
      <fill>
        <patternFill>
          <bgColor rgb="FFCC0000"/>
        </patternFill>
      </fill>
    </dxf>
    <dxf>
      <font>
        <b/>
        <i val="0"/>
        <color theme="0"/>
      </font>
      <fill>
        <patternFill>
          <bgColor theme="5" tint="-0.24994659260841701"/>
        </patternFill>
      </fill>
    </dxf>
    <dxf>
      <font>
        <b/>
        <i val="0"/>
        <color theme="0"/>
      </font>
      <fill>
        <patternFill>
          <bgColor theme="7" tint="0.39994506668294322"/>
        </patternFill>
      </fill>
    </dxf>
    <dxf>
      <font>
        <b/>
        <i/>
        <color theme="0"/>
      </font>
      <fill>
        <patternFill>
          <bgColor theme="9" tint="0.59996337778862885"/>
        </patternFill>
      </fill>
    </dxf>
    <dxf>
      <font>
        <color rgb="FF9C0006"/>
      </font>
    </dxf>
    <dxf>
      <font>
        <color theme="2" tint="-0.499984740745262"/>
      </font>
      <alignment horizontal="general" vertical="center" textRotation="0" wrapText="0" indent="0" justifyLastLine="0" shrinkToFit="0" readingOrder="0"/>
    </dxf>
    <dxf>
      <font>
        <color theme="2" tint="-0.499984740745262"/>
      </font>
      <alignment horizontal="center" vertical="center" textRotation="0" wrapText="0" indent="0" justifyLastLine="0" shrinkToFit="0" readingOrder="0"/>
    </dxf>
    <dxf>
      <font>
        <color theme="2" tint="-0.499984740745262"/>
      </font>
      <alignment horizontal="general" vertical="center" textRotation="0" wrapText="0" indent="0" justifyLastLine="0" shrinkToFit="0" readingOrder="0"/>
    </dxf>
    <dxf>
      <font>
        <color theme="2" tint="-0.499984740745262"/>
      </font>
      <alignment horizontal="general" vertical="center" textRotation="0" wrapText="0" indent="0" justifyLastLine="0" shrinkToFit="0" readingOrder="0"/>
    </dxf>
    <dxf>
      <font>
        <color theme="2" tint="-0.499984740745262"/>
      </font>
      <numFmt numFmtId="19" formatCode="dd/mm/yyyy"/>
      <alignment horizontal="center" vertical="center" textRotation="0" wrapText="0" indent="0" justifyLastLine="0" shrinkToFit="0" readingOrder="0"/>
    </dxf>
    <dxf>
      <font>
        <color theme="2" tint="-0.499984740745262"/>
      </font>
      <alignment horizontal="general" vertical="center" textRotation="0" wrapText="0" indent="0" justifyLastLine="0" shrinkToFit="0" readingOrder="0"/>
    </dxf>
    <dxf>
      <font>
        <color theme="2" tint="-0.499984740745262"/>
      </font>
      <alignment horizontal="general" vertical="center" textRotation="0" wrapText="0" indent="0" justifyLastLine="0" shrinkToFit="0" readingOrder="0"/>
    </dxf>
    <dxf>
      <font>
        <color theme="2" tint="-0.499984740745262"/>
      </font>
      <alignment horizontal="general" vertical="center" textRotation="0" wrapText="0" indent="0" justifyLastLine="0" shrinkToFit="0" readingOrder="0"/>
    </dxf>
    <dxf>
      <font>
        <color theme="2" tint="-0.499984740745262"/>
      </font>
      <numFmt numFmtId="19" formatCode="dd/mm/yyyy"/>
      <alignment horizontal="center" vertical="center" textRotation="0" wrapText="0" indent="0" justifyLastLine="0" shrinkToFit="0" readingOrder="0"/>
    </dxf>
    <dxf>
      <font>
        <color theme="2" tint="-0.499984740745262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1"/>
        <color theme="2" tint="-0.499984740745262"/>
        <name val="Calibri"/>
        <family val="2"/>
        <scheme val="minor"/>
      </font>
      <numFmt numFmtId="30" formatCode="@"/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2" tint="-0.499984740745262"/>
        <name val="Calibri"/>
        <family val="2"/>
        <scheme val="minor"/>
      </font>
      <numFmt numFmtId="30" formatCode="@"/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499984740745262"/>
        <name val="Open Sans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 style="thin">
          <color rgb="FFF3F3F3"/>
        </bottom>
      </border>
    </dxf>
    <dxf>
      <font>
        <strike val="0"/>
        <outline val="0"/>
        <shadow val="0"/>
        <u val="none"/>
        <vertAlign val="baseline"/>
        <sz val="11"/>
        <color theme="2" tint="-0.499984740745262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2" tint="-0.499984740745262"/>
        <name val="Calibri"/>
        <family val="2"/>
        <scheme val="minor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499984740745262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499984740745262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2" tint="-0.499984740745262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499984740745262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499984740745262"/>
        <name val="Calibri"/>
        <family val="2"/>
        <scheme val="minor"/>
      </font>
      <numFmt numFmtId="19" formatCode="dd/mm/yyyy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2" tint="-0.499984740745262"/>
        <name val="Calibri"/>
        <family val="2"/>
        <scheme val="minor"/>
      </font>
      <numFmt numFmtId="19" formatCode="dd/mm/yyyy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2" tint="-0.499984740745262"/>
        <name val="Calibri"/>
        <family val="2"/>
        <scheme val="minor"/>
      </font>
      <numFmt numFmtId="19" formatCode="dd/mm/yyyy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2" tint="-0.499984740745262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ECONOMICA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FF"/>
      <color rgb="FFCC0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3" totalsRowShown="0" headerRowDxfId="48" dataDxfId="47">
  <autoFilter ref="A1:N23" xr:uid="{00000000-0009-0000-0100-000001000000}"/>
  <sortState xmlns:xlrd2="http://schemas.microsoft.com/office/spreadsheetml/2017/richdata2" ref="A2:N21">
    <sortCondition ref="I2:I21"/>
  </sortState>
  <tableColumns count="14">
    <tableColumn id="1" xr3:uid="{00000000-0010-0000-0000-000001000000}" name="Course" dataDxfId="46"/>
    <tableColumn id="2" xr3:uid="{00000000-0010-0000-0000-000002000000}" name="Start Date" dataDxfId="45"/>
    <tableColumn id="3" xr3:uid="{00000000-0010-0000-0000-000003000000}" name="Due On" dataDxfId="44"/>
    <tableColumn id="27" xr3:uid="{00000000-0010-0000-0000-00001B000000}" name="Finished On" dataDxfId="43"/>
    <tableColumn id="14" xr3:uid="{00000000-0010-0000-0000-00000E000000}" name="Progress" dataDxfId="42"/>
    <tableColumn id="6" xr3:uid="{00000000-0010-0000-0000-000006000000}" name="Remaining_x000a_Days" dataDxfId="41">
      <calculatedColumnFormula>IF(ISBLANK(C2), "", C2 - TODAY())</calculatedColumnFormula>
    </tableColumn>
    <tableColumn id="20" xr3:uid="{00000000-0010-0000-0000-000014000000}" name="Deadline _x000a_Status" dataDxfId="40">
      <calculatedColumnFormula>IF(E2="Done", "Congrats 🎉", IF(OR(F2="", ISBLANK(F2)), "", IF(F2&lt;0, "Overdue 🔥", IF(F2&lt;=7, "Due Soon 🚧", "On Track 💪"))))</calculatedColumnFormula>
    </tableColumn>
    <tableColumn id="21" xr3:uid="{00000000-0010-0000-0000-000015000000}" name="Core Skills" dataDxfId="39">
      <calculatedColumnFormula>_xlfn.XLOOKUP(A2, 'Course Ref Table'!A3:A46, 'Course Ref Table'!B3:B46, "")</calculatedColumnFormula>
    </tableColumn>
    <tableColumn id="7" xr3:uid="{00000000-0010-0000-0000-000007000000}" name="Priority" dataDxfId="38">
      <calculatedColumnFormula>_xlfn.XLOOKUP(A2, 'Course Ref Table'!A3:A95, 'Course Ref Table'!F3:F95, "")</calculatedColumnFormula>
    </tableColumn>
    <tableColumn id="9" xr3:uid="{00000000-0010-0000-0000-000009000000}" name="Platform" dataDxfId="37"/>
    <tableColumn id="26" xr3:uid="{00000000-0010-0000-0000-00001A000000}" name="Most Suitable _x000a_Role" dataDxfId="36"/>
    <tableColumn id="10" xr3:uid="{00000000-0010-0000-0000-00000A000000}" name="Portfolio Output" dataDxfId="35"/>
    <tableColumn id="12" xr3:uid="{00000000-0010-0000-0000-00000C000000}" name="Reflection Notes" dataDxfId="34"/>
    <tableColumn id="5" xr3:uid="{00000000-0010-0000-0000-000005000000}" name="Link" dataDxfId="33" dataCellStyle="Hyperlink"/>
  </tableColumns>
  <tableStyleInfo name="TableStyleDark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I6" totalsRowShown="0" headerRowDxfId="32" dataDxfId="31">
  <autoFilter ref="A1:I6" xr:uid="{00000000-0009-0000-0100-000003000000}"/>
  <tableColumns count="9">
    <tableColumn id="1" xr3:uid="{00000000-0010-0000-0100-000001000000}" name="Comitted Started date" dataDxfId="30"/>
    <tableColumn id="2" xr3:uid="{00000000-0010-0000-0100-000002000000}" name="Project" dataDxfId="29"/>
    <tableColumn id="3" xr3:uid="{00000000-0010-0000-0100-000003000000}" name="Tool" dataDxfId="28"/>
    <tableColumn id="4" xr3:uid="{00000000-0010-0000-0100-000004000000}" name="Goal" dataDxfId="27"/>
    <tableColumn id="7" xr3:uid="{00000000-0010-0000-0100-000007000000}" name="Start Date" dataDxfId="26"/>
    <tableColumn id="5" xr3:uid="{00000000-0010-0000-0100-000005000000}" name="Project name" dataDxfId="25"/>
    <tableColumn id="8" xr3:uid="{00000000-0010-0000-0100-000008000000}" name="Project name2" dataDxfId="24"/>
    <tableColumn id="9" xr3:uid="{00000000-0010-0000-0100-000009000000}" name="Platform" dataDxfId="23"/>
    <tableColumn id="6" xr3:uid="{00000000-0010-0000-0100-000006000000}" name="Link" dataDxfId="22"/>
  </tableColumns>
  <tableStyleInfo name="TableStyleDark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D21" totalsRowShown="0">
  <autoFilter ref="A1:D21" xr:uid="{00000000-0009-0000-0100-000004000000}"/>
  <tableColumns count="4">
    <tableColumn id="1" xr3:uid="{00000000-0010-0000-0200-000001000000}" name="Course"/>
    <tableColumn id="2" xr3:uid="{00000000-0010-0000-0200-000002000000}" name="Topic"/>
    <tableColumn id="3" xr3:uid="{00000000-0010-0000-0200-000003000000}" name="Most Suitable Role"/>
    <tableColumn id="4" xr3:uid="{00000000-0010-0000-0200-000004000000}" name="Reasoning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hanacademy.org/math/statistics-probability/significance-tests-one-sample" TargetMode="External"/><Relationship Id="rId13" Type="http://schemas.openxmlformats.org/officeDocument/2006/relationships/hyperlink" Target="https://www.coursera.org/learn/foundations-data" TargetMode="External"/><Relationship Id="rId18" Type="http://schemas.openxmlformats.org/officeDocument/2006/relationships/hyperlink" Target="https://www.coursera.org/learn/sql-case-statements" TargetMode="External"/><Relationship Id="rId3" Type="http://schemas.openxmlformats.org/officeDocument/2006/relationships/hyperlink" Target="https://courses.corporatefinanceinstitute.com/courses/power-bi-intermediate-dax-time-intelligence" TargetMode="External"/><Relationship Id="rId21" Type="http://schemas.openxmlformats.org/officeDocument/2006/relationships/hyperlink" Target="https://www.coursera.org/learn/power-bi-fundamentals" TargetMode="External"/><Relationship Id="rId7" Type="http://schemas.openxmlformats.org/officeDocument/2006/relationships/hyperlink" Target="https://www.datacamp.com/tutorial/building-an-etl-pipeline-with-airflow" TargetMode="External"/><Relationship Id="rId12" Type="http://schemas.openxmlformats.org/officeDocument/2006/relationships/hyperlink" Target="https://learn.microsoft.com/en-us/training/paths/prep-data-analysis-excel/" TargetMode="External"/><Relationship Id="rId17" Type="http://schemas.openxmlformats.org/officeDocument/2006/relationships/hyperlink" Target="https://www.coursera.org/learn/sql-joins/" TargetMode="External"/><Relationship Id="rId2" Type="http://schemas.openxmlformats.org/officeDocument/2006/relationships/hyperlink" Target="https://www.khanacademy.org/math/statistics-probability" TargetMode="External"/><Relationship Id="rId16" Type="http://schemas.openxmlformats.org/officeDocument/2006/relationships/hyperlink" Target="https://www.atlassian.com/software/jira/guides/getting-started/introduction" TargetMode="External"/><Relationship Id="rId20" Type="http://schemas.openxmlformats.org/officeDocument/2006/relationships/hyperlink" Target="https://www.coursera.org/learn/querying-databases-using-sql-select-statement/" TargetMode="External"/><Relationship Id="rId1" Type="http://schemas.openxmlformats.org/officeDocument/2006/relationships/hyperlink" Target="https://www.coursera.org/learn/data-analysis-with-python" TargetMode="External"/><Relationship Id="rId6" Type="http://schemas.openxmlformats.org/officeDocument/2006/relationships/hyperlink" Target="https://courses.corporatefinanceinstitute.com/courses/financial-statements-in-power-bi" TargetMode="External"/><Relationship Id="rId11" Type="http://schemas.openxmlformats.org/officeDocument/2006/relationships/hyperlink" Target="https://www.coursera.org/learn/sql-for-data-science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courses.corporatefinanceinstitute.com/courses/sql-fundamentals-data-analysts" TargetMode="External"/><Relationship Id="rId15" Type="http://schemas.openxmlformats.org/officeDocument/2006/relationships/hyperlink" Target="https://www.mathworks.com/learn/tutorials/exploratory-data-analysis.html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ab.github.com/githubtraining/introduction-to-github" TargetMode="External"/><Relationship Id="rId19" Type="http://schemas.openxmlformats.org/officeDocument/2006/relationships/hyperlink" Target="https://www.coursera.org/learn/excel-basics-data-analysis-ibm" TargetMode="External"/><Relationship Id="rId4" Type="http://schemas.openxmlformats.org/officeDocument/2006/relationships/hyperlink" Target="https://www.coursera.org/projects/retrieve-data-with-multiple-table-sql-queries" TargetMode="External"/><Relationship Id="rId9" Type="http://schemas.openxmlformats.org/officeDocument/2006/relationships/hyperlink" Target="https://www.youtube.com/results?search_query=data+modeling+database+design+beginner" TargetMode="External"/><Relationship Id="rId14" Type="http://schemas.openxmlformats.org/officeDocument/2006/relationships/hyperlink" Target="https://www.coursera.org/learn/introduction-to-data-analytics" TargetMode="External"/><Relationship Id="rId22" Type="http://schemas.openxmlformats.org/officeDocument/2006/relationships/hyperlink" Target="https://mylearn.oracle.com/ou/learning-path/earn-the-oracle-database-sql-associate-credential/8063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amoreiraj/sql-data-analysis/tree/ma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showGridLines="0" workbookViewId="0">
      <selection activeCell="C1" sqref="C1:C1048576"/>
    </sheetView>
  </sheetViews>
  <sheetFormatPr defaultRowHeight="14.4"/>
  <cols>
    <col min="1" max="2" width="8.88671875" style="33"/>
    <col min="3" max="3" width="106.21875" bestFit="1" customWidth="1"/>
  </cols>
  <sheetData>
    <row r="1" spans="3:3" s="33" customFormat="1"/>
    <row r="2" spans="3:3" ht="31.2">
      <c r="C2" s="30" t="s">
        <v>52</v>
      </c>
    </row>
    <row r="4" spans="3:3" ht="18">
      <c r="C4" s="29" t="s">
        <v>53</v>
      </c>
    </row>
    <row r="6" spans="3:3" ht="15.6">
      <c r="C6" s="28" t="s">
        <v>54</v>
      </c>
    </row>
    <row r="7" spans="3:3">
      <c r="C7" t="s">
        <v>55</v>
      </c>
    </row>
    <row r="8" spans="3:3">
      <c r="C8" t="s">
        <v>56</v>
      </c>
    </row>
    <row r="9" spans="3:3">
      <c r="C9" s="4"/>
    </row>
    <row r="10" spans="3:3">
      <c r="C10" s="4" t="s">
        <v>57</v>
      </c>
    </row>
    <row r="11" spans="3:3">
      <c r="C11" s="4"/>
    </row>
    <row r="12" spans="3:3">
      <c r="C12" s="4" t="s">
        <v>58</v>
      </c>
    </row>
    <row r="13" spans="3:3">
      <c r="C13" s="4"/>
    </row>
    <row r="14" spans="3:3">
      <c r="C14" s="4" t="s">
        <v>59</v>
      </c>
    </row>
    <row r="16" spans="3:3">
      <c r="C16" s="5" t="s">
        <v>60</v>
      </c>
    </row>
    <row r="18" spans="3:3" ht="15.6">
      <c r="C18" s="28" t="s">
        <v>61</v>
      </c>
    </row>
    <row r="20" spans="3:3">
      <c r="C20" t="s">
        <v>62</v>
      </c>
    </row>
    <row r="21" spans="3:3">
      <c r="C21" t="s">
        <v>56</v>
      </c>
    </row>
    <row r="22" spans="3:3">
      <c r="C22" s="4"/>
    </row>
    <row r="23" spans="3:3">
      <c r="C23" s="6" t="s">
        <v>63</v>
      </c>
    </row>
    <row r="24" spans="3:3">
      <c r="C24" s="4"/>
    </row>
    <row r="25" spans="3:3">
      <c r="C25" s="6" t="s">
        <v>64</v>
      </c>
    </row>
    <row r="26" spans="3:3">
      <c r="C26" s="4"/>
    </row>
    <row r="27" spans="3:3">
      <c r="C27" s="6" t="s">
        <v>65</v>
      </c>
    </row>
    <row r="29" spans="3:3">
      <c r="C29" s="5" t="s">
        <v>66</v>
      </c>
    </row>
    <row r="31" spans="3:3" ht="15.6">
      <c r="C31" s="28" t="s">
        <v>67</v>
      </c>
    </row>
    <row r="33" spans="3:3">
      <c r="C33" t="s">
        <v>68</v>
      </c>
    </row>
    <row r="34" spans="3:3">
      <c r="C34" t="s">
        <v>56</v>
      </c>
    </row>
    <row r="35" spans="3:3">
      <c r="C35" s="4"/>
    </row>
    <row r="36" spans="3:3">
      <c r="C36" s="6" t="s">
        <v>69</v>
      </c>
    </row>
    <row r="37" spans="3:3">
      <c r="C37" s="4"/>
    </row>
    <row r="38" spans="3:3">
      <c r="C38" s="6" t="s">
        <v>70</v>
      </c>
    </row>
    <row r="39" spans="3:3">
      <c r="C39" s="4"/>
    </row>
    <row r="40" spans="3:3">
      <c r="C40" s="6" t="s">
        <v>71</v>
      </c>
    </row>
    <row r="42" spans="3:3">
      <c r="C42" s="5" t="s">
        <v>72</v>
      </c>
    </row>
    <row r="44" spans="3:3" ht="15.6">
      <c r="C44" s="28" t="s">
        <v>73</v>
      </c>
    </row>
    <row r="46" spans="3:3">
      <c r="C46" t="s">
        <v>56</v>
      </c>
    </row>
    <row r="47" spans="3:3">
      <c r="C47" s="4"/>
    </row>
    <row r="48" spans="3:3">
      <c r="C48" s="6" t="s">
        <v>74</v>
      </c>
    </row>
    <row r="49" spans="3:3">
      <c r="C49" s="4"/>
    </row>
    <row r="50" spans="3:3">
      <c r="C50" s="6" t="s">
        <v>75</v>
      </c>
    </row>
    <row r="52" spans="3:3">
      <c r="C52" s="5" t="s">
        <v>76</v>
      </c>
    </row>
  </sheetData>
  <pageMargins left="0.7" right="0.7" top="0.75" bottom="0.75" header="0.3" footer="0.3"/>
  <headerFooter>
    <oddFooter>&amp;L_x000D_&amp;1#&amp;"Calibri"&amp;10&amp;K000000 Confidential – Oracle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3"/>
  <sheetViews>
    <sheetView showGridLines="0" tabSelected="1" zoomScaleNormal="100" workbookViewId="0">
      <pane ySplit="1" topLeftCell="A2" activePane="bottomLeft" state="frozen"/>
      <selection pane="bottomLeft" activeCell="H32" sqref="H32"/>
    </sheetView>
  </sheetViews>
  <sheetFormatPr defaultColWidth="46.44140625" defaultRowHeight="14.4"/>
  <cols>
    <col min="1" max="1" width="42" style="3" bestFit="1" customWidth="1"/>
    <col min="2" max="2" width="15.21875" style="36" bestFit="1" customWidth="1"/>
    <col min="3" max="4" width="11.77734375" style="36" customWidth="1"/>
    <col min="5" max="5" width="14.21875" style="3" bestFit="1" customWidth="1"/>
    <col min="6" max="6" width="15.88671875" style="45" bestFit="1" customWidth="1"/>
    <col min="7" max="7" width="14.5546875" style="45" bestFit="1" customWidth="1"/>
    <col min="8" max="8" width="33.88671875" style="45" bestFit="1" customWidth="1"/>
    <col min="9" max="9" width="12.5546875" style="47" bestFit="1" customWidth="1"/>
    <col min="10" max="10" width="17.33203125" style="38" bestFit="1" customWidth="1"/>
    <col min="11" max="11" width="17.33203125" style="38" customWidth="1"/>
    <col min="12" max="12" width="47.6640625" style="3" bestFit="1" customWidth="1"/>
    <col min="13" max="13" width="69.33203125" style="3" bestFit="1" customWidth="1"/>
    <col min="14" max="14" width="91.33203125" style="3" bestFit="1" customWidth="1"/>
  </cols>
  <sheetData>
    <row r="1" spans="1:14" s="49" customFormat="1" ht="27.6">
      <c r="A1" s="49" t="s">
        <v>0</v>
      </c>
      <c r="B1" s="49" t="s">
        <v>1</v>
      </c>
      <c r="C1" s="49" t="s">
        <v>133</v>
      </c>
      <c r="D1" s="49" t="s">
        <v>225</v>
      </c>
      <c r="E1" s="49" t="s">
        <v>17</v>
      </c>
      <c r="F1" s="50" t="s">
        <v>188</v>
      </c>
      <c r="G1" s="50" t="s">
        <v>187</v>
      </c>
      <c r="H1" s="51" t="s">
        <v>147</v>
      </c>
      <c r="I1" s="51" t="s">
        <v>16</v>
      </c>
      <c r="J1" s="49" t="s">
        <v>18</v>
      </c>
      <c r="K1" s="54" t="s">
        <v>193</v>
      </c>
      <c r="L1" s="49" t="s">
        <v>34</v>
      </c>
      <c r="M1" s="49" t="s">
        <v>39</v>
      </c>
      <c r="N1" s="49" t="s">
        <v>2</v>
      </c>
    </row>
    <row r="2" spans="1:14">
      <c r="A2" s="19" t="s">
        <v>129</v>
      </c>
      <c r="B2" s="16"/>
      <c r="C2" s="16"/>
      <c r="D2" s="16"/>
      <c r="E2" s="17" t="s">
        <v>134</v>
      </c>
      <c r="F2" s="44" t="str">
        <f t="shared" ref="F2:F22" ca="1" si="0">IF(ISBLANK(C2), "", C2 - TODAY())</f>
        <v/>
      </c>
      <c r="G2" s="44" t="str">
        <f t="shared" ref="G2:G22" ca="1" si="1">IF(E2="Done", "Congrats 🎉", IF(OR(F2="", ISBLANK(F2)), "", IF(F2&lt;0, "Overdue 🔥", IF(F2&lt;=7, "Due Soon 🚧", "On Track 💪"))))</f>
        <v/>
      </c>
      <c r="H2" s="44" t="str">
        <f>_xlfn.XLOOKUP(A2, 'Course Ref Table'!A3:A46, 'Course Ref Table'!B3:B46, "")</f>
        <v>Python</v>
      </c>
      <c r="I2" s="46" t="str">
        <f>_xlfn.XLOOKUP(A2, 'Course Ref Table'!A3:A95, 'Course Ref Table'!F3:F95, "")</f>
        <v>1 - High</v>
      </c>
      <c r="J2" s="19" t="s">
        <v>20</v>
      </c>
      <c r="K2" s="19" t="s">
        <v>190</v>
      </c>
      <c r="L2" s="21" t="s">
        <v>100</v>
      </c>
      <c r="M2" s="21" t="s">
        <v>90</v>
      </c>
      <c r="N2" s="10" t="s">
        <v>3</v>
      </c>
    </row>
    <row r="3" spans="1:14">
      <c r="A3" s="19" t="s">
        <v>4</v>
      </c>
      <c r="B3" s="16">
        <v>45833</v>
      </c>
      <c r="C3" s="16">
        <v>45868</v>
      </c>
      <c r="D3" s="16"/>
      <c r="E3" s="17" t="s">
        <v>137</v>
      </c>
      <c r="F3" s="44">
        <f t="shared" ca="1" si="0"/>
        <v>30</v>
      </c>
      <c r="G3" s="44" t="str">
        <f t="shared" ca="1" si="1"/>
        <v>On Track 💪</v>
      </c>
      <c r="H3" s="44" t="str">
        <f>_xlfn.XLOOKUP(A3, 'Course Ref Table'!A4:A47, 'Course Ref Table'!B4:B47, "")</f>
        <v>Statistics</v>
      </c>
      <c r="I3" s="46" t="str">
        <f>_xlfn.XLOOKUP(A3, 'Course Ref Table'!A4:A96, 'Course Ref Table'!F4:F96, "")</f>
        <v>1 - High</v>
      </c>
      <c r="J3" s="19" t="s">
        <v>79</v>
      </c>
      <c r="K3" s="19" t="s">
        <v>190</v>
      </c>
      <c r="L3" s="21" t="s">
        <v>101</v>
      </c>
      <c r="M3" s="21" t="s">
        <v>91</v>
      </c>
      <c r="N3" s="10" t="s">
        <v>5</v>
      </c>
    </row>
    <row r="4" spans="1:14">
      <c r="A4" s="19" t="s">
        <v>22</v>
      </c>
      <c r="B4" s="16">
        <v>45834</v>
      </c>
      <c r="C4" s="16">
        <v>45835</v>
      </c>
      <c r="D4" s="16">
        <v>45835</v>
      </c>
      <c r="E4" s="17" t="s">
        <v>136</v>
      </c>
      <c r="F4" s="44">
        <f t="shared" ca="1" si="0"/>
        <v>-3</v>
      </c>
      <c r="G4" s="44" t="str">
        <f t="shared" si="1"/>
        <v>Congrats 🎉</v>
      </c>
      <c r="H4" s="44" t="str">
        <f>_xlfn.XLOOKUP(A4, 'Course Ref Table'!A5:A48, 'Course Ref Table'!B5:B48, "")</f>
        <v>SQL</v>
      </c>
      <c r="I4" s="46" t="str">
        <f>_xlfn.XLOOKUP(A4, 'Course Ref Table'!A5:A97, 'Course Ref Table'!F5:F97, "")</f>
        <v>1 - High</v>
      </c>
      <c r="J4" s="19" t="s">
        <v>20</v>
      </c>
      <c r="K4" s="19" t="s">
        <v>191</v>
      </c>
      <c r="L4" s="21" t="s">
        <v>103</v>
      </c>
      <c r="M4" s="21" t="s">
        <v>93</v>
      </c>
      <c r="N4" s="10" t="s">
        <v>7</v>
      </c>
    </row>
    <row r="5" spans="1:14">
      <c r="A5" s="19" t="s">
        <v>126</v>
      </c>
      <c r="B5" s="16"/>
      <c r="C5" s="16"/>
      <c r="D5" s="16"/>
      <c r="E5" s="17" t="s">
        <v>134</v>
      </c>
      <c r="F5" s="44" t="str">
        <f t="shared" ca="1" si="0"/>
        <v/>
      </c>
      <c r="G5" s="44" t="str">
        <f t="shared" ca="1" si="1"/>
        <v/>
      </c>
      <c r="H5" s="44" t="str">
        <f>_xlfn.XLOOKUP(A5, 'Course Ref Table'!A6:A49, 'Course Ref Table'!B6:B49, "")</f>
        <v>SQL</v>
      </c>
      <c r="I5" s="46" t="str">
        <f>_xlfn.XLOOKUP(A5, 'Course Ref Table'!A6:A98, 'Course Ref Table'!F6:F98, "")</f>
        <v>2 - Medium</v>
      </c>
      <c r="J5" s="19" t="s">
        <v>24</v>
      </c>
      <c r="K5" s="19" t="s">
        <v>191</v>
      </c>
      <c r="L5" s="21" t="s">
        <v>104</v>
      </c>
      <c r="M5" s="21" t="s">
        <v>94</v>
      </c>
      <c r="N5" s="10" t="s">
        <v>8</v>
      </c>
    </row>
    <row r="6" spans="1:14" ht="28.8">
      <c r="A6" s="19" t="s">
        <v>19</v>
      </c>
      <c r="B6" s="16"/>
      <c r="C6" s="16"/>
      <c r="D6" s="16"/>
      <c r="E6" s="17" t="s">
        <v>134</v>
      </c>
      <c r="F6" s="44" t="str">
        <f t="shared" ca="1" si="0"/>
        <v/>
      </c>
      <c r="G6" s="44" t="str">
        <f t="shared" ca="1" si="1"/>
        <v/>
      </c>
      <c r="H6" s="44" t="str">
        <f>_xlfn.XLOOKUP(A6, 'Course Ref Table'!A7:A50, 'Course Ref Table'!B7:B50, "")</f>
        <v>SQL</v>
      </c>
      <c r="I6" s="46" t="str">
        <f>_xlfn.XLOOKUP(A6, 'Course Ref Table'!A7:A99, 'Course Ref Table'!F7:F99, "")</f>
        <v>1 - High</v>
      </c>
      <c r="J6" s="19" t="s">
        <v>20</v>
      </c>
      <c r="K6" s="19" t="s">
        <v>191</v>
      </c>
      <c r="L6" s="22" t="s">
        <v>116</v>
      </c>
      <c r="M6" s="22" t="s">
        <v>111</v>
      </c>
      <c r="N6" s="10" t="s">
        <v>85</v>
      </c>
    </row>
    <row r="7" spans="1:14">
      <c r="A7" s="19" t="s">
        <v>127</v>
      </c>
      <c r="B7" s="16"/>
      <c r="C7" s="16"/>
      <c r="D7" s="16"/>
      <c r="E7" s="17" t="s">
        <v>134</v>
      </c>
      <c r="F7" s="44" t="str">
        <f t="shared" ca="1" si="0"/>
        <v/>
      </c>
      <c r="G7" s="44" t="str">
        <f t="shared" ca="1" si="1"/>
        <v/>
      </c>
      <c r="H7" s="44" t="str">
        <f>_xlfn.XLOOKUP(A7, 'Course Ref Table'!A8:A51, 'Course Ref Table'!B8:B51, "")</f>
        <v>Power BI</v>
      </c>
      <c r="I7" s="46" t="str">
        <f>_xlfn.XLOOKUP(A7, 'Course Ref Table'!A8:A100, 'Course Ref Table'!F8:F100, "")</f>
        <v>2 - Medium</v>
      </c>
      <c r="J7" s="19" t="s">
        <v>24</v>
      </c>
      <c r="K7" s="19" t="s">
        <v>194</v>
      </c>
      <c r="L7" s="21" t="s">
        <v>102</v>
      </c>
      <c r="M7" s="21" t="s">
        <v>92</v>
      </c>
      <c r="N7" s="10" t="s">
        <v>6</v>
      </c>
    </row>
    <row r="8" spans="1:14">
      <c r="A8" s="19" t="s">
        <v>23</v>
      </c>
      <c r="B8" s="16"/>
      <c r="C8" s="16"/>
      <c r="D8" s="16"/>
      <c r="E8" s="17" t="s">
        <v>134</v>
      </c>
      <c r="F8" s="44" t="str">
        <f t="shared" ca="1" si="0"/>
        <v/>
      </c>
      <c r="G8" s="44" t="str">
        <f t="shared" ca="1" si="1"/>
        <v/>
      </c>
      <c r="H8" s="44" t="str">
        <f>_xlfn.XLOOKUP(A8, 'Course Ref Table'!A9:A52, 'Course Ref Table'!B9:B52, "")</f>
        <v>Power BI</v>
      </c>
      <c r="I8" s="46" t="str">
        <f>_xlfn.XLOOKUP(A8, 'Course Ref Table'!A9:A101, 'Course Ref Table'!F9:F101, "")</f>
        <v>2 - Medium</v>
      </c>
      <c r="J8" s="19" t="s">
        <v>24</v>
      </c>
      <c r="K8" s="19" t="s">
        <v>194</v>
      </c>
      <c r="L8" s="21" t="s">
        <v>105</v>
      </c>
      <c r="M8" s="21" t="s">
        <v>95</v>
      </c>
      <c r="N8" s="10" t="s">
        <v>9</v>
      </c>
    </row>
    <row r="9" spans="1:14">
      <c r="A9" s="19" t="s">
        <v>128</v>
      </c>
      <c r="B9" s="16"/>
      <c r="C9" s="16"/>
      <c r="D9" s="16"/>
      <c r="E9" s="17" t="s">
        <v>134</v>
      </c>
      <c r="F9" s="44" t="str">
        <f t="shared" ca="1" si="0"/>
        <v/>
      </c>
      <c r="G9" s="44" t="str">
        <f t="shared" ca="1" si="1"/>
        <v/>
      </c>
      <c r="H9" s="44" t="str">
        <f>_xlfn.XLOOKUP(A9, 'Course Ref Table'!A10:A53, 'Course Ref Table'!B10:B53, "")</f>
        <v>ETL &amp; Data Engineering Concepts</v>
      </c>
      <c r="I9" s="46" t="str">
        <f>_xlfn.XLOOKUP(A9, 'Course Ref Table'!A10:A102, 'Course Ref Table'!F10:F102, "")</f>
        <v>2 - Medium</v>
      </c>
      <c r="J9" s="19" t="s">
        <v>33</v>
      </c>
      <c r="K9" s="19" t="s">
        <v>195</v>
      </c>
      <c r="L9" s="21" t="s">
        <v>106</v>
      </c>
      <c r="M9" s="21" t="s">
        <v>123</v>
      </c>
      <c r="N9" s="10" t="s">
        <v>124</v>
      </c>
    </row>
    <row r="10" spans="1:14">
      <c r="A10" s="19" t="s">
        <v>77</v>
      </c>
      <c r="B10" s="16"/>
      <c r="C10" s="16"/>
      <c r="D10" s="16"/>
      <c r="E10" s="17" t="s">
        <v>134</v>
      </c>
      <c r="F10" s="44" t="str">
        <f t="shared" ca="1" si="0"/>
        <v/>
      </c>
      <c r="G10" s="44" t="str">
        <f t="shared" ca="1" si="1"/>
        <v/>
      </c>
      <c r="H10" s="44" t="str">
        <f>_xlfn.XLOOKUP(A10, 'Course Ref Table'!A11:A54, 'Course Ref Table'!B11:B54, "")</f>
        <v>Statistics</v>
      </c>
      <c r="I10" s="46" t="str">
        <f>_xlfn.XLOOKUP(A10, 'Course Ref Table'!A11:A103, 'Course Ref Table'!F11:F103, "")</f>
        <v>1 - High</v>
      </c>
      <c r="J10" s="19" t="s">
        <v>79</v>
      </c>
      <c r="K10" s="19" t="s">
        <v>190</v>
      </c>
      <c r="L10" s="21" t="s">
        <v>107</v>
      </c>
      <c r="M10" s="21" t="s">
        <v>96</v>
      </c>
      <c r="N10" s="10" t="s">
        <v>10</v>
      </c>
    </row>
    <row r="11" spans="1:14">
      <c r="A11" s="19" t="s">
        <v>11</v>
      </c>
      <c r="B11" s="16"/>
      <c r="C11" s="16"/>
      <c r="D11" s="16"/>
      <c r="E11" s="17" t="s">
        <v>134</v>
      </c>
      <c r="F11" s="44" t="str">
        <f t="shared" ca="1" si="0"/>
        <v/>
      </c>
      <c r="G11" s="44" t="str">
        <f t="shared" ca="1" si="1"/>
        <v/>
      </c>
      <c r="H11" s="44" t="str">
        <f>_xlfn.XLOOKUP(A11, 'Course Ref Table'!A12:A55, 'Course Ref Table'!B12:B55, "")</f>
        <v>Data Literacy &amp; Analytics Foundations</v>
      </c>
      <c r="I11" s="46" t="str">
        <f>_xlfn.XLOOKUP(A11, 'Course Ref Table'!A12:A104, 'Course Ref Table'!F12:F104, "")</f>
        <v>1 - High</v>
      </c>
      <c r="J11" s="19" t="s">
        <v>80</v>
      </c>
      <c r="K11" s="19" t="s">
        <v>195</v>
      </c>
      <c r="L11" s="21" t="s">
        <v>108</v>
      </c>
      <c r="M11" s="21" t="s">
        <v>97</v>
      </c>
      <c r="N11" s="10" t="s">
        <v>12</v>
      </c>
    </row>
    <row r="12" spans="1:14" ht="28.8">
      <c r="A12" s="19" t="s">
        <v>26</v>
      </c>
      <c r="B12" s="16"/>
      <c r="C12" s="16"/>
      <c r="D12" s="16"/>
      <c r="E12" s="17" t="s">
        <v>134</v>
      </c>
      <c r="F12" s="44" t="str">
        <f t="shared" ca="1" si="0"/>
        <v/>
      </c>
      <c r="G12" s="44" t="str">
        <f t="shared" ca="1" si="1"/>
        <v/>
      </c>
      <c r="H12" s="44" t="str">
        <f>_xlfn.XLOOKUP(A12, 'Course Ref Table'!A13:A56, 'Course Ref Table'!B13:B56, "")</f>
        <v>Data Literacy &amp; Analytics Foundations</v>
      </c>
      <c r="I12" s="46" t="str">
        <f>_xlfn.XLOOKUP(A12, 'Course Ref Table'!A13:A105, 'Course Ref Table'!F13:F105, "")</f>
        <v>1 - High</v>
      </c>
      <c r="J12" s="19" t="s">
        <v>27</v>
      </c>
      <c r="K12" s="19" t="s">
        <v>194</v>
      </c>
      <c r="L12" s="22" t="s">
        <v>117</v>
      </c>
      <c r="M12" s="22" t="s">
        <v>112</v>
      </c>
      <c r="N12" s="10" t="s">
        <v>86</v>
      </c>
    </row>
    <row r="13" spans="1:14">
      <c r="A13" s="19" t="s">
        <v>13</v>
      </c>
      <c r="B13" s="16">
        <v>45833</v>
      </c>
      <c r="C13" s="16">
        <v>46021</v>
      </c>
      <c r="D13" s="16">
        <v>45835</v>
      </c>
      <c r="E13" s="17" t="s">
        <v>136</v>
      </c>
      <c r="F13" s="44">
        <f t="shared" ca="1" si="0"/>
        <v>183</v>
      </c>
      <c r="G13" s="44" t="str">
        <f t="shared" si="1"/>
        <v>Congrats 🎉</v>
      </c>
      <c r="H13" s="44" t="str">
        <f>_xlfn.XLOOKUP(A13, 'Course Ref Table'!A14:A57, 'Course Ref Table'!B14:B57, "")</f>
        <v>Git &amp; Version Control</v>
      </c>
      <c r="I13" s="46" t="str">
        <f>_xlfn.XLOOKUP(A13, 'Course Ref Table'!A14:A106, 'Course Ref Table'!F14:F106, "")</f>
        <v>2 - Medium</v>
      </c>
      <c r="J13" s="19" t="s">
        <v>81</v>
      </c>
      <c r="K13" s="19" t="s">
        <v>195</v>
      </c>
      <c r="L13" s="21" t="s">
        <v>109</v>
      </c>
      <c r="M13" s="21" t="s">
        <v>98</v>
      </c>
      <c r="N13" s="10" t="s">
        <v>14</v>
      </c>
    </row>
    <row r="14" spans="1:14" ht="28.8">
      <c r="A14" s="19" t="s">
        <v>28</v>
      </c>
      <c r="B14" s="16"/>
      <c r="C14" s="16"/>
      <c r="D14" s="16"/>
      <c r="E14" s="17" t="s">
        <v>134</v>
      </c>
      <c r="F14" s="44" t="str">
        <f t="shared" ca="1" si="0"/>
        <v/>
      </c>
      <c r="G14" s="44" t="str">
        <f t="shared" ca="1" si="1"/>
        <v/>
      </c>
      <c r="H14" s="44" t="str">
        <f>_xlfn.XLOOKUP(A14, 'Course Ref Table'!A15:A58, 'Course Ref Table'!B15:B58, "")</f>
        <v>Data Literacy</v>
      </c>
      <c r="I14" s="46" t="str">
        <f>_xlfn.XLOOKUP(A14, 'Course Ref Table'!A15:A107, 'Course Ref Table'!F15:F107, "")</f>
        <v>2 - Medium</v>
      </c>
      <c r="J14" s="19" t="s">
        <v>82</v>
      </c>
      <c r="K14" s="19" t="s">
        <v>191</v>
      </c>
      <c r="L14" s="22" t="s">
        <v>118</v>
      </c>
      <c r="M14" s="22" t="s">
        <v>113</v>
      </c>
      <c r="N14" s="10" t="s">
        <v>87</v>
      </c>
    </row>
    <row r="15" spans="1:14" ht="28.8">
      <c r="A15" s="19" t="s">
        <v>30</v>
      </c>
      <c r="B15" s="16"/>
      <c r="C15" s="16"/>
      <c r="D15" s="16"/>
      <c r="E15" s="17" t="s">
        <v>134</v>
      </c>
      <c r="F15" s="44" t="str">
        <f t="shared" ca="1" si="0"/>
        <v/>
      </c>
      <c r="G15" s="44" t="str">
        <f t="shared" ca="1" si="1"/>
        <v/>
      </c>
      <c r="H15" s="44" t="str">
        <f>_xlfn.XLOOKUP(A15, 'Course Ref Table'!A16:A59, 'Course Ref Table'!B16:B59, "")</f>
        <v>Data Literacy &amp; Analytics Foundations</v>
      </c>
      <c r="I15" s="46" t="str">
        <f>_xlfn.XLOOKUP(A15, 'Course Ref Table'!A16:A108, 'Course Ref Table'!F16:F108, "")</f>
        <v>1 - High</v>
      </c>
      <c r="J15" s="19" t="s">
        <v>83</v>
      </c>
      <c r="K15" s="19" t="s">
        <v>190</v>
      </c>
      <c r="L15" s="22" t="s">
        <v>119</v>
      </c>
      <c r="M15" s="22" t="s">
        <v>114</v>
      </c>
      <c r="N15" s="10" t="s">
        <v>88</v>
      </c>
    </row>
    <row r="16" spans="1:14" ht="28.8">
      <c r="A16" s="19" t="s">
        <v>31</v>
      </c>
      <c r="B16" s="16"/>
      <c r="C16" s="16"/>
      <c r="D16" s="16"/>
      <c r="E16" s="17" t="s">
        <v>134</v>
      </c>
      <c r="F16" s="44" t="str">
        <f t="shared" ca="1" si="0"/>
        <v/>
      </c>
      <c r="G16" s="44" t="str">
        <f t="shared" ca="1" si="1"/>
        <v/>
      </c>
      <c r="H16" s="44" t="str">
        <f>_xlfn.XLOOKUP(A16, 'Course Ref Table'!A17:A60, 'Course Ref Table'!B17:B60, "")</f>
        <v>MATLAB</v>
      </c>
      <c r="I16" s="46" t="str">
        <f>_xlfn.XLOOKUP(A16, 'Course Ref Table'!A17:A109, 'Course Ref Table'!F17:F109, "")</f>
        <v>3 - Low</v>
      </c>
      <c r="J16" s="19" t="s">
        <v>32</v>
      </c>
      <c r="K16" s="19" t="s">
        <v>192</v>
      </c>
      <c r="L16" s="22" t="s">
        <v>120</v>
      </c>
      <c r="M16" s="22" t="s">
        <v>115</v>
      </c>
      <c r="N16" s="10" t="s">
        <v>89</v>
      </c>
    </row>
    <row r="17" spans="1:14">
      <c r="A17" s="19" t="s">
        <v>78</v>
      </c>
      <c r="B17" s="16"/>
      <c r="C17" s="16"/>
      <c r="D17" s="16"/>
      <c r="E17" s="17" t="s">
        <v>134</v>
      </c>
      <c r="F17" s="44" t="str">
        <f t="shared" ca="1" si="0"/>
        <v/>
      </c>
      <c r="G17" s="44" t="str">
        <f t="shared" ca="1" si="1"/>
        <v/>
      </c>
      <c r="H17" s="44" t="str">
        <f>_xlfn.XLOOKUP(A17, 'Course Ref Table'!A18:A61, 'Course Ref Table'!B18:B61, "")</f>
        <v>Project Management Tools</v>
      </c>
      <c r="I17" s="46" t="str">
        <f>_xlfn.XLOOKUP(A17, 'Course Ref Table'!A18:A110, 'Course Ref Table'!F18:F110, "")</f>
        <v>3 - Low</v>
      </c>
      <c r="J17" s="19" t="s">
        <v>84</v>
      </c>
      <c r="K17" s="19" t="s">
        <v>196</v>
      </c>
      <c r="L17" s="21" t="s">
        <v>110</v>
      </c>
      <c r="M17" s="21" t="s">
        <v>99</v>
      </c>
      <c r="N17" s="10" t="s">
        <v>15</v>
      </c>
    </row>
    <row r="18" spans="1:14" s="33" customFormat="1">
      <c r="A18" s="19" t="s">
        <v>182</v>
      </c>
      <c r="B18" s="16">
        <v>45831</v>
      </c>
      <c r="C18" s="16">
        <v>45831</v>
      </c>
      <c r="D18" s="16">
        <v>45834</v>
      </c>
      <c r="E18" s="17" t="s">
        <v>136</v>
      </c>
      <c r="F18" s="44">
        <f t="shared" ca="1" si="0"/>
        <v>-7</v>
      </c>
      <c r="G18" s="44" t="str">
        <f t="shared" si="1"/>
        <v>Congrats 🎉</v>
      </c>
      <c r="H18" s="44" t="str">
        <f>_xlfn.XLOOKUP(A18, 'Course Ref Table'!A18:A61, 'Course Ref Table'!B18:B61, "")</f>
        <v>SQL</v>
      </c>
      <c r="I18" s="46" t="str">
        <f>_xlfn.XLOOKUP(A18, 'Course Ref Table'!A19:A111, 'Course Ref Table'!F19:F111, "")</f>
        <v>2 - Medium</v>
      </c>
      <c r="J18" s="19" t="s">
        <v>20</v>
      </c>
      <c r="K18" s="19" t="s">
        <v>191</v>
      </c>
      <c r="L18" s="22"/>
      <c r="M18" s="22" t="s">
        <v>223</v>
      </c>
      <c r="N18" s="10" t="s">
        <v>224</v>
      </c>
    </row>
    <row r="19" spans="1:14" s="33" customFormat="1">
      <c r="A19" s="19" t="s">
        <v>183</v>
      </c>
      <c r="B19" s="16">
        <v>45831</v>
      </c>
      <c r="C19" s="16">
        <v>45831</v>
      </c>
      <c r="D19" s="16">
        <v>45831</v>
      </c>
      <c r="E19" s="17" t="s">
        <v>136</v>
      </c>
      <c r="F19" s="44">
        <f t="shared" ca="1" si="0"/>
        <v>-7</v>
      </c>
      <c r="G19" s="44" t="str">
        <f t="shared" si="1"/>
        <v>Congrats 🎉</v>
      </c>
      <c r="H19" s="44" t="str">
        <f>_xlfn.XLOOKUP(A19, 'Course Ref Table'!A19:A62, 'Course Ref Table'!B19:B62, "")</f>
        <v>SQL</v>
      </c>
      <c r="I19" s="46" t="str">
        <f>_xlfn.XLOOKUP(A19, 'Course Ref Table'!A20:A112, 'Course Ref Table'!F20:F112, "")</f>
        <v>3 - Low</v>
      </c>
      <c r="J19" s="19" t="s">
        <v>20</v>
      </c>
      <c r="K19" s="19" t="s">
        <v>191</v>
      </c>
      <c r="L19" s="22"/>
      <c r="M19" s="22"/>
      <c r="N19" s="10" t="s">
        <v>233</v>
      </c>
    </row>
    <row r="20" spans="1:14" s="33" customFormat="1">
      <c r="A20" s="19" t="s">
        <v>184</v>
      </c>
      <c r="B20" s="16">
        <v>45827</v>
      </c>
      <c r="C20" s="16">
        <v>45830</v>
      </c>
      <c r="D20" s="16"/>
      <c r="E20" s="17" t="s">
        <v>136</v>
      </c>
      <c r="F20" s="44">
        <f t="shared" ca="1" si="0"/>
        <v>-8</v>
      </c>
      <c r="G20" s="44" t="str">
        <f t="shared" si="1"/>
        <v>Congrats 🎉</v>
      </c>
      <c r="H20" s="44" t="str">
        <f>_xlfn.XLOOKUP(A20, 'Course Ref Table'!A18:A61, 'Course Ref Table'!B18:B61, "")</f>
        <v>Power BI</v>
      </c>
      <c r="I20" s="46" t="str">
        <f>_xlfn.XLOOKUP(A20, 'Course Ref Table'!A21:A113, 'Course Ref Table'!F21:F113, "")</f>
        <v>2 - Medium</v>
      </c>
      <c r="J20" s="19" t="s">
        <v>24</v>
      </c>
      <c r="K20" s="19" t="s">
        <v>194</v>
      </c>
      <c r="L20" s="22"/>
      <c r="M20" s="22"/>
      <c r="N20" s="10" t="s">
        <v>234</v>
      </c>
    </row>
    <row r="21" spans="1:14" s="33" customFormat="1">
      <c r="A21" s="19" t="s">
        <v>185</v>
      </c>
      <c r="B21" s="16">
        <v>45811</v>
      </c>
      <c r="C21" s="16">
        <v>45821</v>
      </c>
      <c r="D21" s="16">
        <v>46186</v>
      </c>
      <c r="E21" s="17" t="s">
        <v>136</v>
      </c>
      <c r="F21" s="44">
        <f t="shared" ca="1" si="0"/>
        <v>-17</v>
      </c>
      <c r="G21" s="44" t="str">
        <f t="shared" si="1"/>
        <v>Congrats 🎉</v>
      </c>
      <c r="H21" s="44" t="str">
        <f>_xlfn.XLOOKUP(A21, 'Course Ref Table'!A18:A61, 'Course Ref Table'!B18:B61, "")</f>
        <v>Excel</v>
      </c>
      <c r="I21" s="46" t="str">
        <f>_xlfn.XLOOKUP(A21, 'Course Ref Table'!A22:A114, 'Course Ref Table'!F22:F114, "")</f>
        <v>3 - Low</v>
      </c>
      <c r="J21" s="19" t="s">
        <v>20</v>
      </c>
      <c r="K21" s="19" t="s">
        <v>194</v>
      </c>
      <c r="L21" s="22"/>
      <c r="M21" s="22"/>
      <c r="N21" s="10" t="s">
        <v>232</v>
      </c>
    </row>
    <row r="22" spans="1:14">
      <c r="A22" s="55" t="s">
        <v>226</v>
      </c>
      <c r="B22" s="56">
        <v>45834</v>
      </c>
      <c r="C22" s="56">
        <v>45856</v>
      </c>
      <c r="D22" s="56"/>
      <c r="E22" s="57" t="s">
        <v>135</v>
      </c>
      <c r="F22" s="58">
        <f t="shared" ca="1" si="0"/>
        <v>18</v>
      </c>
      <c r="G22" s="58" t="str">
        <f t="shared" ca="1" si="1"/>
        <v>On Track 💪</v>
      </c>
      <c r="H22" s="58" t="str">
        <f>_xlfn.XLOOKUP(A22, 'Course Ref Table'!A23:A66, 'Course Ref Table'!B23:B66, "")</f>
        <v>SQL</v>
      </c>
      <c r="I22" s="59" t="str">
        <f>_xlfn.XLOOKUP(A22, 'Course Ref Table'!A23:A115, 'Course Ref Table'!F23:F115, "")</f>
        <v>1 - High</v>
      </c>
      <c r="J22" s="55" t="s">
        <v>227</v>
      </c>
      <c r="K22" s="19" t="s">
        <v>191</v>
      </c>
      <c r="L22" s="60"/>
      <c r="M22" s="60"/>
      <c r="N22" s="61" t="s">
        <v>235</v>
      </c>
    </row>
    <row r="23" spans="1:14">
      <c r="A23" s="55" t="s">
        <v>228</v>
      </c>
      <c r="B23" s="56">
        <v>45835</v>
      </c>
      <c r="C23" s="56">
        <v>45838</v>
      </c>
      <c r="D23" s="56">
        <v>46202</v>
      </c>
      <c r="E23" s="57" t="s">
        <v>136</v>
      </c>
      <c r="F23" s="58">
        <f ca="1">IF(ISBLANK(C23), "", C23 - TODAY())</f>
        <v>0</v>
      </c>
      <c r="G23" s="58" t="str">
        <f>IF(E23="Done", "Congrats 🎉", IF(OR(F23="", ISBLANK(F23)), "", IF(F23&lt;0, "Overdue 🔥", IF(F23&lt;=7, "Due Soon 🚧", "On Track 💪"))))</f>
        <v>Congrats 🎉</v>
      </c>
      <c r="H23" s="58" t="str">
        <f>_xlfn.XLOOKUP(A23, 'Course Ref Table'!A24:A67, 'Course Ref Table'!B24:B67, "")</f>
        <v>SQL</v>
      </c>
      <c r="I23" s="59" t="s">
        <v>121</v>
      </c>
      <c r="J23" s="55" t="s">
        <v>20</v>
      </c>
      <c r="K23" s="19" t="s">
        <v>191</v>
      </c>
      <c r="L23" s="60"/>
      <c r="M23" s="60"/>
      <c r="N23" s="61" t="s">
        <v>231</v>
      </c>
    </row>
    <row r="24" spans="1:14">
      <c r="A24" s="19"/>
      <c r="B24" s="20"/>
      <c r="C24" s="20"/>
      <c r="D24" s="20"/>
      <c r="E24" s="19"/>
      <c r="F24" s="19"/>
      <c r="G24" s="19"/>
      <c r="H24" s="19"/>
      <c r="I24" s="19"/>
      <c r="J24" s="19"/>
      <c r="K24" s="19"/>
      <c r="L24" s="19"/>
    </row>
    <row r="25" spans="1:14">
      <c r="A25" s="19"/>
      <c r="B25" s="20"/>
      <c r="C25" s="20"/>
      <c r="D25" s="20"/>
      <c r="E25" s="19"/>
      <c r="F25" s="19"/>
      <c r="G25" s="19"/>
      <c r="H25" s="19"/>
      <c r="I25" s="19"/>
      <c r="J25" s="19"/>
      <c r="K25" s="19"/>
      <c r="L25" s="19"/>
    </row>
    <row r="26" spans="1:14">
      <c r="A26" s="19"/>
      <c r="B26" s="20"/>
      <c r="C26" s="20"/>
      <c r="D26" s="20"/>
      <c r="E26" s="19"/>
      <c r="F26" s="19"/>
      <c r="G26" s="19"/>
      <c r="H26" s="19"/>
      <c r="I26" s="19"/>
      <c r="J26" s="19"/>
      <c r="K26" s="19"/>
      <c r="L26" s="19"/>
    </row>
    <row r="27" spans="1:14">
      <c r="A27" s="19"/>
      <c r="B27" s="20"/>
      <c r="C27" s="20"/>
      <c r="D27" s="20"/>
      <c r="E27" s="19"/>
      <c r="F27" s="19"/>
      <c r="G27" s="19"/>
      <c r="H27" s="34"/>
      <c r="I27" s="52"/>
      <c r="J27" s="19"/>
      <c r="K27" s="19"/>
      <c r="L27" s="19"/>
    </row>
    <row r="28" spans="1:14">
      <c r="A28" s="19"/>
      <c r="B28" s="20"/>
      <c r="C28" s="20"/>
      <c r="D28" s="20"/>
      <c r="E28" s="19"/>
      <c r="F28" s="19"/>
      <c r="G28" s="19"/>
      <c r="H28" s="34"/>
      <c r="I28" s="1"/>
      <c r="J28" s="19"/>
      <c r="K28" s="19"/>
      <c r="L28" s="19"/>
    </row>
    <row r="29" spans="1:14">
      <c r="A29" s="19"/>
      <c r="B29" s="20"/>
      <c r="C29" s="20"/>
      <c r="D29" s="20"/>
      <c r="E29" s="19"/>
      <c r="F29" s="19"/>
      <c r="G29" s="19"/>
      <c r="H29" s="34"/>
      <c r="I29" s="53"/>
      <c r="J29" s="19"/>
      <c r="K29" s="19"/>
      <c r="L29" s="19"/>
    </row>
    <row r="30" spans="1:14">
      <c r="A30" s="19"/>
      <c r="B30" s="20"/>
      <c r="C30" s="20"/>
      <c r="D30" s="20"/>
      <c r="E30" s="19"/>
      <c r="F30" s="19"/>
      <c r="G30" s="19"/>
      <c r="H30" s="34"/>
      <c r="I30" s="53"/>
      <c r="J30" s="19"/>
      <c r="K30" s="19"/>
      <c r="L30" s="19"/>
    </row>
    <row r="31" spans="1:14">
      <c r="A31" s="19"/>
      <c r="B31" s="20"/>
      <c r="C31" s="20"/>
      <c r="D31" s="20"/>
      <c r="E31" s="19"/>
      <c r="F31" s="19"/>
      <c r="G31" s="19"/>
      <c r="H31" s="34"/>
      <c r="I31" s="1"/>
      <c r="J31" s="19"/>
      <c r="K31" s="19"/>
      <c r="L31" s="19"/>
    </row>
    <row r="32" spans="1:14">
      <c r="A32" s="19"/>
      <c r="B32" s="20"/>
      <c r="C32" s="20"/>
      <c r="D32" s="20"/>
      <c r="E32" s="19"/>
      <c r="F32" s="19"/>
      <c r="G32" s="19"/>
      <c r="H32" s="34"/>
      <c r="I32" s="1"/>
      <c r="J32" s="19"/>
      <c r="K32" s="19"/>
      <c r="L32" s="19"/>
    </row>
    <row r="33" spans="1:12">
      <c r="A33" s="19"/>
      <c r="B33" s="20"/>
      <c r="C33" s="20"/>
      <c r="D33" s="20"/>
      <c r="E33" s="19"/>
      <c r="F33" s="19"/>
      <c r="G33" s="19"/>
      <c r="H33" s="33"/>
      <c r="I33" s="33"/>
      <c r="J33" s="19"/>
      <c r="K33" s="19"/>
      <c r="L33" s="19"/>
    </row>
    <row r="34" spans="1:12">
      <c r="A34" s="19"/>
      <c r="B34" s="20"/>
      <c r="C34" s="20"/>
      <c r="D34" s="20"/>
      <c r="E34" s="19"/>
      <c r="F34" s="19"/>
      <c r="G34" s="19"/>
      <c r="H34" s="19"/>
      <c r="I34" s="19"/>
      <c r="J34" s="19"/>
      <c r="K34" s="19"/>
      <c r="L34" s="19"/>
    </row>
    <row r="35" spans="1:12">
      <c r="A35" s="19"/>
      <c r="B35" s="20"/>
      <c r="C35" s="20"/>
      <c r="D35" s="20"/>
      <c r="E35" s="19"/>
      <c r="F35" s="19"/>
      <c r="G35" s="19"/>
      <c r="H35" s="19"/>
      <c r="I35" s="19"/>
      <c r="J35" s="19"/>
      <c r="K35" s="19"/>
      <c r="L35" s="19"/>
    </row>
    <row r="36" spans="1:12">
      <c r="A36" s="19"/>
      <c r="B36" s="20"/>
      <c r="C36" s="20"/>
      <c r="D36" s="20"/>
      <c r="E36" s="19"/>
      <c r="F36" s="19"/>
      <c r="G36" s="19"/>
      <c r="H36" s="19"/>
      <c r="I36" s="19"/>
      <c r="J36" s="19"/>
      <c r="K36" s="19"/>
      <c r="L36" s="19"/>
    </row>
    <row r="37" spans="1:12">
      <c r="A37" s="19"/>
      <c r="B37" s="20"/>
      <c r="C37" s="20"/>
      <c r="D37" s="20"/>
      <c r="E37" s="19"/>
      <c r="F37" s="19"/>
      <c r="G37" s="19"/>
      <c r="H37" s="19"/>
      <c r="I37" s="19"/>
      <c r="J37" s="19"/>
      <c r="K37" s="19"/>
      <c r="L37" s="19"/>
    </row>
    <row r="38" spans="1:12">
      <c r="A38" s="19"/>
      <c r="B38" s="20"/>
      <c r="C38" s="20"/>
      <c r="D38" s="20"/>
      <c r="E38" s="19"/>
      <c r="F38" s="19"/>
      <c r="G38" s="19"/>
      <c r="H38" s="19"/>
      <c r="I38" s="19"/>
      <c r="J38" s="19"/>
      <c r="K38" s="19"/>
      <c r="L38" s="19"/>
    </row>
    <row r="39" spans="1:12">
      <c r="A39" s="19"/>
      <c r="B39" s="20"/>
      <c r="C39" s="20"/>
      <c r="D39" s="20"/>
      <c r="E39" s="19"/>
      <c r="F39" s="19"/>
      <c r="G39" s="19"/>
      <c r="H39" s="19"/>
      <c r="I39" s="19"/>
      <c r="J39" s="19"/>
      <c r="K39" s="19"/>
      <c r="L39" s="19"/>
    </row>
    <row r="40" spans="1:12">
      <c r="A40" s="19"/>
      <c r="B40" s="20"/>
      <c r="C40" s="20"/>
      <c r="D40" s="20"/>
      <c r="E40" s="19"/>
      <c r="F40" s="19"/>
      <c r="G40" s="19"/>
      <c r="H40" s="19"/>
      <c r="I40" s="19"/>
      <c r="J40" s="19"/>
      <c r="K40" s="19"/>
      <c r="L40" s="19"/>
    </row>
    <row r="41" spans="1:12">
      <c r="A41" s="19"/>
      <c r="B41" s="20"/>
      <c r="C41" s="20"/>
      <c r="D41" s="20"/>
      <c r="E41" s="19"/>
      <c r="F41" s="19"/>
      <c r="G41" s="19"/>
      <c r="H41" s="19"/>
      <c r="I41" s="19"/>
      <c r="J41" s="19"/>
      <c r="K41" s="19"/>
      <c r="L41" s="19"/>
    </row>
    <row r="42" spans="1:12">
      <c r="A42" s="19"/>
      <c r="B42" s="20"/>
      <c r="C42" s="20"/>
      <c r="D42" s="20"/>
      <c r="E42" s="19"/>
      <c r="F42" s="19"/>
      <c r="G42" s="19"/>
      <c r="H42" s="19"/>
      <c r="I42" s="19"/>
      <c r="J42" s="19"/>
      <c r="K42" s="19"/>
      <c r="L42" s="19"/>
    </row>
    <row r="43" spans="1:12">
      <c r="A43" s="19"/>
      <c r="B43" s="20"/>
      <c r="C43" s="20"/>
      <c r="D43" s="20"/>
      <c r="E43" s="19"/>
      <c r="F43" s="19"/>
      <c r="G43" s="19"/>
      <c r="H43" s="19"/>
      <c r="I43" s="19"/>
      <c r="J43" s="19"/>
      <c r="K43" s="19"/>
      <c r="L43" s="19"/>
    </row>
    <row r="44" spans="1:12">
      <c r="A44" s="19"/>
      <c r="B44" s="20"/>
      <c r="C44" s="20"/>
      <c r="D44" s="20"/>
      <c r="E44" s="19"/>
      <c r="F44" s="19"/>
      <c r="G44" s="19"/>
      <c r="H44" s="19"/>
      <c r="I44" s="19"/>
      <c r="J44" s="19"/>
      <c r="K44" s="19"/>
      <c r="L44" s="19"/>
    </row>
    <row r="45" spans="1:12">
      <c r="A45" s="19"/>
      <c r="B45" s="20"/>
      <c r="C45" s="20"/>
      <c r="D45" s="20"/>
      <c r="E45" s="19"/>
      <c r="F45" s="19"/>
      <c r="G45" s="19"/>
      <c r="H45" s="19"/>
      <c r="I45" s="19"/>
      <c r="J45" s="19"/>
      <c r="K45" s="19"/>
      <c r="L45" s="19"/>
    </row>
    <row r="46" spans="1:12">
      <c r="A46" s="19"/>
      <c r="B46" s="20"/>
      <c r="C46" s="20"/>
      <c r="D46" s="20"/>
      <c r="E46" s="19"/>
      <c r="F46" s="19"/>
      <c r="G46" s="19"/>
      <c r="H46" s="19"/>
      <c r="I46" s="19"/>
      <c r="J46" s="19"/>
      <c r="K46" s="19"/>
      <c r="L46" s="19"/>
    </row>
    <row r="47" spans="1:12">
      <c r="A47" s="19"/>
      <c r="B47" s="20"/>
      <c r="C47" s="20"/>
      <c r="D47" s="20"/>
      <c r="E47" s="19"/>
      <c r="F47" s="19"/>
      <c r="G47" s="19"/>
      <c r="H47" s="19"/>
      <c r="I47" s="19"/>
      <c r="J47" s="19"/>
      <c r="K47" s="19"/>
      <c r="L47" s="19"/>
    </row>
    <row r="48" spans="1:12">
      <c r="A48" s="19"/>
      <c r="B48" s="20"/>
      <c r="C48" s="20"/>
      <c r="D48" s="20"/>
      <c r="E48" s="19"/>
      <c r="F48" s="19"/>
      <c r="G48" s="19"/>
      <c r="H48" s="19"/>
      <c r="I48" s="19"/>
      <c r="J48" s="19"/>
      <c r="K48" s="19"/>
      <c r="L48" s="19"/>
    </row>
    <row r="49" spans="1:12">
      <c r="A49" s="19"/>
      <c r="B49" s="20"/>
      <c r="C49" s="20"/>
      <c r="D49" s="20"/>
      <c r="E49" s="19"/>
      <c r="F49" s="19"/>
      <c r="G49" s="19"/>
      <c r="H49" s="19"/>
      <c r="I49" s="19"/>
      <c r="J49" s="19"/>
      <c r="K49" s="19"/>
      <c r="L49" s="19"/>
    </row>
    <row r="50" spans="1:12">
      <c r="A50" s="19"/>
      <c r="B50" s="20"/>
      <c r="C50" s="20"/>
      <c r="D50" s="20"/>
      <c r="E50" s="19"/>
      <c r="F50" s="19"/>
      <c r="G50" s="19"/>
      <c r="H50" s="19"/>
      <c r="I50" s="19"/>
      <c r="J50" s="19"/>
      <c r="K50" s="19"/>
      <c r="L50" s="19"/>
    </row>
    <row r="51" spans="1:12">
      <c r="A51" s="19"/>
      <c r="B51" s="20"/>
      <c r="C51" s="20"/>
      <c r="D51" s="20"/>
      <c r="E51" s="19"/>
      <c r="F51" s="19"/>
      <c r="G51" s="19"/>
      <c r="H51" s="19"/>
      <c r="I51" s="19"/>
      <c r="J51" s="19"/>
      <c r="K51" s="19"/>
      <c r="L51" s="19"/>
    </row>
    <row r="52" spans="1:12">
      <c r="A52" s="19"/>
      <c r="B52" s="20"/>
      <c r="C52" s="20"/>
      <c r="D52" s="20"/>
      <c r="E52" s="19"/>
      <c r="F52" s="19"/>
      <c r="G52" s="19"/>
      <c r="H52" s="19"/>
      <c r="I52" s="19"/>
      <c r="J52" s="19"/>
      <c r="K52" s="19"/>
      <c r="L52" s="19"/>
    </row>
    <row r="53" spans="1:12">
      <c r="A53" s="19"/>
      <c r="B53" s="20"/>
      <c r="C53" s="20"/>
      <c r="D53" s="20"/>
      <c r="E53" s="19"/>
      <c r="F53" s="19"/>
      <c r="G53" s="19"/>
      <c r="H53" s="19"/>
      <c r="I53" s="19"/>
      <c r="J53" s="19"/>
      <c r="K53" s="19"/>
      <c r="L53" s="19"/>
    </row>
    <row r="54" spans="1:12">
      <c r="A54" s="19"/>
      <c r="B54" s="20"/>
      <c r="C54" s="20"/>
      <c r="D54" s="20"/>
      <c r="E54" s="19"/>
      <c r="F54" s="19"/>
      <c r="G54" s="19"/>
      <c r="H54" s="19"/>
      <c r="I54" s="19"/>
      <c r="J54" s="19"/>
      <c r="K54" s="19"/>
      <c r="L54" s="19"/>
    </row>
    <row r="55" spans="1:12">
      <c r="A55" s="19"/>
      <c r="B55" s="20"/>
      <c r="C55" s="20"/>
      <c r="D55" s="20"/>
      <c r="E55" s="19"/>
      <c r="F55" s="19"/>
      <c r="G55" s="19"/>
      <c r="H55" s="19"/>
      <c r="I55" s="19"/>
      <c r="J55" s="19"/>
      <c r="K55" s="19"/>
      <c r="L55" s="19"/>
    </row>
    <row r="56" spans="1:12">
      <c r="A56" s="19"/>
      <c r="B56" s="20"/>
      <c r="C56" s="20"/>
      <c r="D56" s="20"/>
      <c r="E56" s="19"/>
      <c r="F56" s="19"/>
      <c r="G56" s="19"/>
      <c r="H56" s="19"/>
      <c r="I56" s="19"/>
      <c r="J56" s="19"/>
      <c r="K56" s="19"/>
      <c r="L56" s="19"/>
    </row>
    <row r="57" spans="1:12">
      <c r="A57" s="19"/>
      <c r="B57" s="20"/>
      <c r="C57" s="20"/>
      <c r="D57" s="20"/>
      <c r="E57" s="19"/>
      <c r="F57" s="19"/>
      <c r="G57" s="19"/>
      <c r="H57" s="19"/>
      <c r="I57" s="19"/>
      <c r="J57" s="19"/>
      <c r="K57" s="19"/>
      <c r="L57" s="19"/>
    </row>
    <row r="58" spans="1:12">
      <c r="A58" s="19"/>
      <c r="B58" s="20"/>
      <c r="C58" s="20"/>
      <c r="D58" s="20"/>
      <c r="E58" s="19"/>
      <c r="F58" s="19"/>
      <c r="G58" s="19"/>
      <c r="H58" s="19"/>
      <c r="I58" s="19"/>
      <c r="J58" s="19"/>
      <c r="K58" s="19"/>
      <c r="L58" s="19"/>
    </row>
    <row r="59" spans="1:12">
      <c r="A59" s="19"/>
      <c r="B59" s="20"/>
      <c r="C59" s="20"/>
      <c r="D59" s="20"/>
      <c r="E59" s="19"/>
      <c r="F59" s="19"/>
      <c r="G59" s="19"/>
      <c r="H59" s="19"/>
      <c r="I59" s="19"/>
      <c r="J59" s="19"/>
      <c r="K59" s="19"/>
      <c r="L59" s="19"/>
    </row>
    <row r="60" spans="1:12">
      <c r="A60" s="19"/>
      <c r="B60" s="20"/>
      <c r="C60" s="20"/>
      <c r="D60" s="20"/>
      <c r="E60" s="19"/>
      <c r="F60" s="19"/>
      <c r="G60" s="19"/>
      <c r="H60" s="19"/>
      <c r="I60" s="19"/>
      <c r="J60" s="19"/>
      <c r="K60" s="19"/>
      <c r="L60" s="19"/>
    </row>
    <row r="61" spans="1:12">
      <c r="A61" s="19"/>
      <c r="B61" s="20"/>
      <c r="C61" s="20"/>
      <c r="D61" s="20"/>
      <c r="E61" s="19"/>
      <c r="F61" s="19"/>
      <c r="G61" s="19"/>
      <c r="H61" s="19"/>
      <c r="I61" s="19"/>
      <c r="J61" s="19"/>
      <c r="K61" s="19"/>
      <c r="L61" s="19"/>
    </row>
    <row r="62" spans="1:12">
      <c r="A62" s="19"/>
      <c r="B62" s="20"/>
      <c r="C62" s="20"/>
      <c r="D62" s="20"/>
      <c r="E62" s="19"/>
      <c r="F62" s="19"/>
      <c r="G62" s="19"/>
      <c r="H62" s="19"/>
      <c r="I62" s="19"/>
      <c r="J62" s="19"/>
      <c r="K62" s="19"/>
      <c r="L62" s="19"/>
    </row>
    <row r="63" spans="1:12">
      <c r="A63" s="19"/>
      <c r="B63" s="20"/>
      <c r="C63" s="20"/>
      <c r="D63" s="20"/>
      <c r="E63" s="19"/>
      <c r="F63" s="19"/>
      <c r="G63" s="19"/>
      <c r="H63" s="19"/>
      <c r="I63" s="19"/>
      <c r="J63" s="19"/>
      <c r="K63" s="19"/>
      <c r="L63" s="19"/>
    </row>
    <row r="64" spans="1:12">
      <c r="A64" s="19"/>
      <c r="B64" s="20"/>
      <c r="C64" s="20"/>
      <c r="D64" s="20"/>
      <c r="E64" s="19"/>
      <c r="F64" s="19"/>
      <c r="G64" s="19"/>
      <c r="H64" s="19"/>
      <c r="I64" s="19"/>
      <c r="J64" s="19"/>
      <c r="K64" s="19"/>
      <c r="L64" s="19"/>
    </row>
    <row r="65" spans="1:12">
      <c r="A65" s="19"/>
      <c r="B65" s="20"/>
      <c r="C65" s="20"/>
      <c r="D65" s="20"/>
      <c r="E65" s="19"/>
      <c r="F65" s="19"/>
      <c r="G65" s="19"/>
      <c r="H65" s="19"/>
      <c r="I65" s="19"/>
      <c r="J65" s="19"/>
      <c r="K65" s="19"/>
      <c r="L65" s="19"/>
    </row>
    <row r="66" spans="1:12">
      <c r="A66" s="19"/>
      <c r="B66" s="20"/>
      <c r="C66" s="20"/>
      <c r="D66" s="20"/>
      <c r="E66" s="19"/>
      <c r="F66" s="19"/>
      <c r="G66" s="19"/>
      <c r="H66" s="19"/>
      <c r="I66" s="19"/>
      <c r="J66" s="19"/>
      <c r="K66" s="19"/>
      <c r="L66" s="19"/>
    </row>
    <row r="67" spans="1:12">
      <c r="A67" s="19"/>
      <c r="B67" s="20"/>
      <c r="C67" s="20"/>
      <c r="D67" s="20"/>
      <c r="E67" s="19"/>
      <c r="F67" s="19"/>
      <c r="G67" s="19"/>
      <c r="H67" s="19"/>
      <c r="I67" s="19"/>
      <c r="J67" s="19"/>
      <c r="K67" s="19"/>
      <c r="L67" s="19"/>
    </row>
    <row r="68" spans="1:12">
      <c r="A68" s="19"/>
      <c r="B68" s="20"/>
      <c r="C68" s="20"/>
      <c r="D68" s="20"/>
      <c r="E68" s="19"/>
      <c r="F68" s="19"/>
      <c r="G68" s="19"/>
      <c r="H68" s="19"/>
      <c r="I68" s="19"/>
      <c r="J68" s="19"/>
      <c r="K68" s="19"/>
      <c r="L68" s="19"/>
    </row>
    <row r="69" spans="1:12">
      <c r="A69" s="19"/>
      <c r="B69" s="20"/>
      <c r="C69" s="20"/>
      <c r="D69" s="20"/>
      <c r="E69" s="19"/>
      <c r="F69" s="19"/>
      <c r="G69" s="19"/>
      <c r="H69" s="19"/>
      <c r="I69" s="19"/>
      <c r="J69" s="19"/>
      <c r="K69" s="19"/>
      <c r="L69" s="19"/>
    </row>
    <row r="70" spans="1:12">
      <c r="A70" s="19"/>
      <c r="B70" s="20"/>
      <c r="C70" s="20"/>
      <c r="D70" s="20"/>
      <c r="E70" s="19"/>
      <c r="F70" s="19"/>
      <c r="G70" s="19"/>
      <c r="H70" s="19"/>
      <c r="I70" s="19"/>
      <c r="J70" s="19"/>
      <c r="K70" s="19"/>
      <c r="L70" s="19"/>
    </row>
    <row r="71" spans="1:12">
      <c r="A71" s="19"/>
      <c r="B71" s="20"/>
      <c r="C71" s="20"/>
      <c r="D71" s="20"/>
      <c r="E71" s="19"/>
      <c r="F71" s="19"/>
      <c r="G71" s="19"/>
      <c r="H71" s="19"/>
      <c r="I71" s="19"/>
      <c r="J71" s="19"/>
      <c r="K71" s="19"/>
      <c r="L71" s="19"/>
    </row>
    <row r="72" spans="1:12">
      <c r="A72" s="19"/>
      <c r="B72" s="20"/>
      <c r="C72" s="20"/>
      <c r="D72" s="20"/>
      <c r="E72" s="19"/>
      <c r="F72" s="19"/>
      <c r="G72" s="19"/>
      <c r="H72" s="19"/>
      <c r="I72" s="19"/>
      <c r="J72" s="19"/>
      <c r="K72" s="19"/>
      <c r="L72" s="19"/>
    </row>
    <row r="73" spans="1:12">
      <c r="A73" s="19"/>
      <c r="B73" s="20"/>
      <c r="C73" s="20"/>
      <c r="D73" s="20"/>
      <c r="E73" s="19"/>
      <c r="F73" s="19"/>
      <c r="G73" s="19"/>
      <c r="H73" s="19"/>
      <c r="I73" s="19"/>
      <c r="J73" s="19"/>
      <c r="K73" s="19"/>
      <c r="L73" s="19"/>
    </row>
    <row r="74" spans="1:12">
      <c r="A74" s="19"/>
      <c r="B74" s="20"/>
      <c r="C74" s="20"/>
      <c r="D74" s="20"/>
      <c r="E74" s="19"/>
      <c r="F74" s="19"/>
      <c r="G74" s="19"/>
      <c r="H74" s="19"/>
      <c r="I74" s="19"/>
      <c r="J74" s="19"/>
      <c r="K74" s="19"/>
      <c r="L74" s="19"/>
    </row>
    <row r="75" spans="1:12">
      <c r="A75" s="19"/>
      <c r="B75" s="20"/>
      <c r="C75" s="20"/>
      <c r="D75" s="20"/>
      <c r="E75" s="19"/>
      <c r="F75" s="19"/>
      <c r="G75" s="19"/>
      <c r="H75" s="19"/>
      <c r="I75" s="19"/>
      <c r="J75" s="19"/>
      <c r="K75" s="19"/>
      <c r="L75" s="19"/>
    </row>
    <row r="76" spans="1:12">
      <c r="A76" s="19"/>
      <c r="B76" s="20"/>
      <c r="C76" s="20"/>
      <c r="D76" s="20"/>
      <c r="E76" s="19"/>
      <c r="F76" s="19"/>
      <c r="G76" s="19"/>
      <c r="H76" s="19"/>
      <c r="I76" s="19"/>
      <c r="J76" s="19"/>
      <c r="K76" s="19"/>
      <c r="L76" s="19"/>
    </row>
    <row r="77" spans="1:12">
      <c r="A77" s="19"/>
      <c r="B77" s="20"/>
      <c r="C77" s="20"/>
      <c r="D77" s="20"/>
      <c r="E77" s="19"/>
      <c r="F77" s="19"/>
      <c r="G77" s="19"/>
      <c r="H77" s="19"/>
      <c r="I77" s="19"/>
      <c r="J77" s="19"/>
      <c r="K77" s="19"/>
      <c r="L77" s="19"/>
    </row>
    <row r="78" spans="1:12">
      <c r="A78" s="19"/>
      <c r="B78" s="20"/>
      <c r="C78" s="20"/>
      <c r="D78" s="20"/>
      <c r="E78" s="19"/>
      <c r="F78" s="19"/>
      <c r="G78" s="19"/>
      <c r="H78" s="19"/>
      <c r="I78" s="19"/>
      <c r="J78" s="19"/>
      <c r="K78" s="19"/>
      <c r="L78" s="19"/>
    </row>
    <row r="79" spans="1:12">
      <c r="A79" s="19"/>
      <c r="B79" s="20"/>
      <c r="C79" s="20"/>
      <c r="D79" s="20"/>
      <c r="E79" s="19"/>
      <c r="F79" s="19"/>
      <c r="G79" s="19"/>
      <c r="H79" s="19"/>
      <c r="I79" s="19"/>
      <c r="J79" s="19"/>
      <c r="K79" s="19"/>
      <c r="L79" s="19"/>
    </row>
    <row r="80" spans="1:12">
      <c r="A80" s="19"/>
      <c r="B80" s="20"/>
      <c r="C80" s="20"/>
      <c r="D80" s="20"/>
      <c r="E80" s="19"/>
      <c r="F80" s="19"/>
      <c r="G80" s="19"/>
      <c r="H80" s="19"/>
      <c r="I80" s="19"/>
      <c r="J80" s="19"/>
      <c r="K80" s="19"/>
      <c r="L80" s="19"/>
    </row>
    <row r="81" spans="1:12">
      <c r="A81" s="19"/>
      <c r="B81" s="20"/>
      <c r="C81" s="20"/>
      <c r="D81" s="20"/>
      <c r="E81" s="19"/>
      <c r="F81" s="19"/>
      <c r="G81" s="19"/>
      <c r="H81" s="19"/>
      <c r="I81" s="19"/>
      <c r="J81" s="19"/>
      <c r="K81" s="19"/>
      <c r="L81" s="19"/>
    </row>
    <row r="82" spans="1:12">
      <c r="A82" s="19"/>
      <c r="B82" s="20"/>
      <c r="C82" s="20"/>
      <c r="D82" s="20"/>
      <c r="E82" s="19"/>
      <c r="F82" s="19"/>
      <c r="G82" s="19"/>
      <c r="H82" s="19"/>
      <c r="I82" s="19"/>
      <c r="J82" s="19"/>
      <c r="K82" s="19"/>
      <c r="L82" s="19"/>
    </row>
    <row r="83" spans="1:12">
      <c r="A83" s="19"/>
      <c r="B83" s="20"/>
      <c r="C83" s="20"/>
      <c r="D83" s="20"/>
      <c r="E83" s="19"/>
      <c r="F83" s="19"/>
      <c r="G83" s="19"/>
      <c r="H83" s="19"/>
      <c r="I83" s="19"/>
      <c r="J83" s="19"/>
      <c r="K83" s="19"/>
      <c r="L83" s="19"/>
    </row>
    <row r="84" spans="1:12">
      <c r="A84" s="19"/>
      <c r="B84" s="20"/>
      <c r="C84" s="20"/>
      <c r="D84" s="20"/>
      <c r="E84" s="19"/>
      <c r="F84" s="19"/>
      <c r="G84" s="19"/>
      <c r="H84" s="19"/>
      <c r="I84" s="19"/>
      <c r="J84" s="19"/>
      <c r="K84" s="19"/>
      <c r="L84" s="19"/>
    </row>
    <row r="85" spans="1:12">
      <c r="A85" s="19"/>
      <c r="B85" s="20"/>
      <c r="C85" s="20"/>
      <c r="D85" s="20"/>
      <c r="E85" s="19"/>
      <c r="F85" s="19"/>
      <c r="G85" s="19"/>
      <c r="H85" s="19"/>
      <c r="I85" s="19"/>
      <c r="J85" s="19"/>
      <c r="K85" s="19"/>
      <c r="L85" s="19"/>
    </row>
    <row r="86" spans="1:12">
      <c r="A86" s="19"/>
      <c r="B86" s="20"/>
      <c r="C86" s="20"/>
      <c r="D86" s="20"/>
      <c r="E86" s="19"/>
      <c r="F86" s="19"/>
      <c r="G86" s="19"/>
      <c r="H86" s="19"/>
      <c r="I86" s="19"/>
      <c r="J86" s="19"/>
      <c r="K86" s="19"/>
      <c r="L86" s="19"/>
    </row>
    <row r="87" spans="1:12">
      <c r="A87" s="19"/>
      <c r="B87" s="20"/>
      <c r="C87" s="20"/>
      <c r="D87" s="20"/>
      <c r="E87" s="19"/>
      <c r="F87" s="19"/>
      <c r="G87" s="19"/>
      <c r="H87" s="19"/>
      <c r="I87" s="19"/>
      <c r="J87" s="19"/>
      <c r="K87" s="19"/>
      <c r="L87" s="19"/>
    </row>
    <row r="88" spans="1:12">
      <c r="A88" s="19"/>
      <c r="B88" s="20"/>
      <c r="C88" s="20"/>
      <c r="D88" s="20"/>
      <c r="E88" s="19"/>
      <c r="F88" s="19"/>
      <c r="G88" s="19"/>
      <c r="H88" s="19"/>
      <c r="I88" s="19"/>
      <c r="J88" s="19"/>
      <c r="K88" s="19"/>
      <c r="L88" s="19"/>
    </row>
    <row r="89" spans="1:12">
      <c r="A89" s="19"/>
      <c r="B89" s="20"/>
      <c r="C89" s="20"/>
      <c r="D89" s="20"/>
      <c r="E89" s="19"/>
      <c r="F89" s="19"/>
      <c r="G89" s="19"/>
      <c r="H89" s="19"/>
      <c r="I89" s="19"/>
      <c r="J89" s="19"/>
      <c r="K89" s="19"/>
      <c r="L89" s="19"/>
    </row>
    <row r="90" spans="1:12">
      <c r="A90" s="19"/>
      <c r="B90" s="20"/>
      <c r="C90" s="20"/>
      <c r="D90" s="20"/>
      <c r="E90" s="19"/>
      <c r="F90" s="19"/>
      <c r="G90" s="19"/>
      <c r="H90" s="19"/>
      <c r="I90" s="19"/>
      <c r="J90" s="19"/>
      <c r="K90" s="19"/>
      <c r="L90" s="19"/>
    </row>
    <row r="91" spans="1:12">
      <c r="A91" s="19"/>
      <c r="B91" s="20"/>
      <c r="C91" s="20"/>
      <c r="D91" s="20"/>
      <c r="E91" s="19"/>
      <c r="F91" s="19"/>
      <c r="G91" s="19"/>
      <c r="H91" s="19"/>
      <c r="I91" s="19"/>
      <c r="J91" s="19"/>
      <c r="K91" s="19"/>
      <c r="L91" s="19"/>
    </row>
    <row r="92" spans="1:12">
      <c r="A92" s="19"/>
      <c r="B92" s="20"/>
      <c r="C92" s="20"/>
      <c r="D92" s="20"/>
      <c r="E92" s="19"/>
      <c r="F92" s="19"/>
      <c r="G92" s="19"/>
      <c r="H92" s="19"/>
      <c r="I92" s="19"/>
      <c r="J92" s="19"/>
      <c r="K92" s="19"/>
      <c r="L92" s="19"/>
    </row>
    <row r="93" spans="1:12">
      <c r="A93" s="19"/>
      <c r="B93" s="20"/>
      <c r="C93" s="20"/>
      <c r="D93" s="20"/>
      <c r="E93" s="19"/>
      <c r="F93" s="19"/>
      <c r="G93" s="19"/>
      <c r="H93" s="19"/>
      <c r="I93" s="19"/>
      <c r="J93" s="19"/>
      <c r="K93" s="19"/>
      <c r="L93" s="19"/>
    </row>
    <row r="94" spans="1:12">
      <c r="A94" s="19"/>
      <c r="B94" s="20"/>
      <c r="C94" s="20"/>
      <c r="D94" s="20"/>
      <c r="E94" s="19"/>
      <c r="F94" s="19"/>
      <c r="G94" s="19"/>
      <c r="H94" s="19"/>
      <c r="I94" s="19"/>
      <c r="J94" s="19"/>
      <c r="K94" s="19"/>
      <c r="L94" s="19"/>
    </row>
    <row r="95" spans="1:12">
      <c r="A95" s="19"/>
      <c r="B95" s="20"/>
      <c r="C95" s="20"/>
      <c r="D95" s="20"/>
      <c r="E95" s="19"/>
      <c r="F95" s="19"/>
      <c r="G95" s="19"/>
      <c r="H95" s="19"/>
      <c r="I95" s="19"/>
      <c r="J95" s="19"/>
      <c r="K95" s="19"/>
      <c r="L95" s="19"/>
    </row>
    <row r="96" spans="1:12">
      <c r="A96" s="19"/>
      <c r="B96" s="20"/>
      <c r="C96" s="20"/>
      <c r="D96" s="20"/>
      <c r="E96" s="19"/>
      <c r="F96" s="19"/>
      <c r="G96" s="19"/>
      <c r="H96" s="19"/>
      <c r="I96" s="19"/>
      <c r="J96" s="19"/>
      <c r="K96" s="19"/>
      <c r="L96" s="19"/>
    </row>
    <row r="97" spans="1:12">
      <c r="A97" s="19"/>
      <c r="B97" s="20"/>
      <c r="C97" s="20"/>
      <c r="D97" s="20"/>
      <c r="E97" s="19"/>
      <c r="F97" s="19"/>
      <c r="G97" s="19"/>
      <c r="H97" s="19"/>
      <c r="I97" s="19"/>
      <c r="J97" s="19"/>
      <c r="K97" s="19"/>
      <c r="L97" s="19"/>
    </row>
    <row r="98" spans="1:12">
      <c r="A98" s="19"/>
      <c r="B98" s="20"/>
      <c r="C98" s="20"/>
      <c r="D98" s="20"/>
      <c r="E98" s="19"/>
      <c r="F98" s="19"/>
      <c r="G98" s="19"/>
      <c r="H98" s="19"/>
      <c r="I98" s="19"/>
      <c r="J98" s="19"/>
      <c r="K98" s="19"/>
      <c r="L98" s="19"/>
    </row>
    <row r="99" spans="1:12">
      <c r="A99" s="19"/>
      <c r="B99" s="20"/>
      <c r="C99" s="20"/>
      <c r="D99" s="20"/>
      <c r="E99" s="19"/>
      <c r="F99" s="19"/>
      <c r="G99" s="19"/>
      <c r="H99" s="19"/>
      <c r="I99" s="19"/>
      <c r="J99" s="19"/>
      <c r="K99" s="19"/>
      <c r="L99" s="19"/>
    </row>
    <row r="100" spans="1:12">
      <c r="A100" s="19"/>
      <c r="B100" s="20"/>
      <c r="C100" s="20"/>
      <c r="D100" s="20"/>
      <c r="E100" s="19"/>
      <c r="F100" s="19"/>
      <c r="G100" s="19"/>
      <c r="H100" s="19"/>
      <c r="I100" s="19"/>
      <c r="J100" s="19"/>
      <c r="K100" s="19"/>
      <c r="L100" s="19"/>
    </row>
    <row r="101" spans="1:12">
      <c r="A101" s="19"/>
      <c r="B101" s="20"/>
      <c r="C101" s="20"/>
      <c r="D101" s="20"/>
      <c r="E101" s="19"/>
      <c r="F101" s="19"/>
      <c r="G101" s="19"/>
      <c r="H101" s="19"/>
      <c r="I101" s="19"/>
      <c r="J101" s="19"/>
      <c r="K101" s="19"/>
      <c r="L101" s="19"/>
    </row>
    <row r="102" spans="1:12">
      <c r="A102" s="19"/>
      <c r="B102" s="20"/>
      <c r="C102" s="20"/>
      <c r="D102" s="20"/>
      <c r="E102" s="19"/>
      <c r="F102" s="19"/>
      <c r="G102" s="19"/>
      <c r="H102" s="19"/>
      <c r="I102" s="19"/>
      <c r="J102" s="19"/>
      <c r="K102" s="19"/>
      <c r="L102" s="19"/>
    </row>
    <row r="103" spans="1:12">
      <c r="A103" s="19"/>
      <c r="B103" s="20"/>
      <c r="C103" s="20"/>
      <c r="D103" s="20"/>
      <c r="E103" s="19"/>
      <c r="F103" s="19"/>
      <c r="G103" s="19"/>
      <c r="H103" s="19"/>
      <c r="I103" s="19"/>
      <c r="J103" s="19"/>
      <c r="K103" s="19"/>
      <c r="L103" s="19"/>
    </row>
    <row r="104" spans="1:12">
      <c r="A104" s="19"/>
      <c r="B104" s="20"/>
      <c r="C104" s="20"/>
      <c r="D104" s="20"/>
      <c r="E104" s="19"/>
      <c r="F104" s="19"/>
      <c r="G104" s="19"/>
      <c r="H104" s="19"/>
      <c r="I104" s="19"/>
      <c r="J104" s="19"/>
      <c r="K104" s="19"/>
      <c r="L104" s="19"/>
    </row>
    <row r="105" spans="1:12">
      <c r="A105" s="19"/>
      <c r="B105" s="20"/>
      <c r="C105" s="20"/>
      <c r="D105" s="20"/>
      <c r="E105" s="19"/>
      <c r="F105" s="19"/>
      <c r="G105" s="19"/>
      <c r="H105" s="19"/>
      <c r="I105" s="19"/>
      <c r="J105" s="19"/>
      <c r="K105" s="19"/>
      <c r="L105" s="19"/>
    </row>
    <row r="106" spans="1:12">
      <c r="A106" s="19"/>
      <c r="B106" s="20"/>
      <c r="C106" s="20"/>
      <c r="D106" s="20"/>
      <c r="E106" s="19"/>
      <c r="F106" s="19"/>
      <c r="G106" s="19"/>
      <c r="H106" s="19"/>
      <c r="I106" s="19"/>
      <c r="J106" s="19"/>
      <c r="K106" s="19"/>
      <c r="L106" s="19"/>
    </row>
    <row r="107" spans="1:12">
      <c r="A107" s="19"/>
      <c r="B107" s="20"/>
      <c r="C107" s="20"/>
      <c r="D107" s="20"/>
      <c r="E107" s="19"/>
      <c r="F107" s="19"/>
      <c r="G107" s="19"/>
      <c r="H107" s="19"/>
      <c r="I107" s="19"/>
      <c r="J107" s="19"/>
      <c r="K107" s="19"/>
      <c r="L107" s="19"/>
    </row>
    <row r="108" spans="1:12">
      <c r="A108" s="19"/>
      <c r="B108" s="20"/>
      <c r="C108" s="20"/>
      <c r="D108" s="20"/>
      <c r="E108" s="19"/>
      <c r="F108" s="19"/>
      <c r="G108" s="19"/>
      <c r="H108" s="19"/>
      <c r="I108" s="19"/>
      <c r="J108" s="19"/>
      <c r="K108" s="19"/>
      <c r="L108" s="19"/>
    </row>
    <row r="109" spans="1:12">
      <c r="A109" s="19"/>
      <c r="B109" s="20"/>
      <c r="C109" s="20"/>
      <c r="D109" s="20"/>
      <c r="E109" s="19"/>
      <c r="F109" s="19"/>
      <c r="G109" s="19"/>
      <c r="H109" s="19"/>
      <c r="I109" s="19"/>
      <c r="J109" s="19"/>
      <c r="K109" s="19"/>
      <c r="L109" s="19"/>
    </row>
    <row r="110" spans="1:12">
      <c r="A110" s="19"/>
      <c r="B110" s="20"/>
      <c r="C110" s="20"/>
      <c r="D110" s="20"/>
      <c r="E110" s="19"/>
      <c r="F110" s="19"/>
      <c r="G110" s="19"/>
      <c r="H110" s="19"/>
      <c r="I110" s="19"/>
      <c r="J110" s="19"/>
      <c r="K110" s="19"/>
      <c r="L110" s="19"/>
    </row>
    <row r="111" spans="1:12">
      <c r="A111" s="19"/>
      <c r="B111" s="20"/>
      <c r="C111" s="20"/>
      <c r="D111" s="20"/>
      <c r="E111" s="19"/>
      <c r="F111" s="19"/>
      <c r="G111" s="19"/>
      <c r="H111" s="19"/>
      <c r="I111" s="19"/>
      <c r="J111" s="19"/>
      <c r="K111" s="19"/>
      <c r="L111" s="19"/>
    </row>
    <row r="112" spans="1:12">
      <c r="A112" s="19"/>
      <c r="B112" s="20"/>
      <c r="C112" s="20"/>
      <c r="D112" s="20"/>
      <c r="E112" s="19"/>
      <c r="F112" s="19"/>
      <c r="G112" s="19"/>
      <c r="H112" s="19"/>
      <c r="I112" s="19"/>
      <c r="J112" s="19"/>
      <c r="K112" s="19"/>
      <c r="L112" s="19"/>
    </row>
    <row r="113" spans="1:12">
      <c r="A113" s="19"/>
      <c r="B113" s="20"/>
      <c r="C113" s="20"/>
      <c r="D113" s="20"/>
      <c r="E113" s="19"/>
      <c r="F113" s="19"/>
      <c r="G113" s="19"/>
      <c r="H113" s="19"/>
      <c r="I113" s="19"/>
      <c r="J113" s="19"/>
      <c r="K113" s="19"/>
      <c r="L113" s="19"/>
    </row>
    <row r="114" spans="1:12">
      <c r="A114" s="19"/>
      <c r="B114" s="20"/>
      <c r="C114" s="20"/>
      <c r="D114" s="20"/>
      <c r="E114" s="19"/>
      <c r="F114" s="19"/>
      <c r="G114" s="19"/>
      <c r="H114" s="19"/>
      <c r="I114" s="19"/>
      <c r="J114" s="19"/>
      <c r="K114" s="19"/>
      <c r="L114" s="19"/>
    </row>
    <row r="115" spans="1:12">
      <c r="A115" s="19"/>
      <c r="B115" s="20"/>
      <c r="C115" s="20"/>
      <c r="D115" s="20"/>
      <c r="E115" s="19"/>
      <c r="F115" s="19"/>
      <c r="G115" s="19"/>
      <c r="H115" s="19"/>
      <c r="I115" s="19"/>
      <c r="J115" s="19"/>
      <c r="K115" s="19"/>
      <c r="L115" s="19"/>
    </row>
    <row r="116" spans="1:12">
      <c r="A116" s="19"/>
      <c r="B116" s="20"/>
      <c r="C116" s="20"/>
      <c r="D116" s="20"/>
      <c r="E116" s="19"/>
      <c r="F116" s="19"/>
      <c r="G116" s="19"/>
      <c r="H116" s="19"/>
      <c r="I116" s="19"/>
      <c r="J116" s="19"/>
      <c r="K116" s="19"/>
      <c r="L116" s="19"/>
    </row>
    <row r="117" spans="1:12">
      <c r="A117" s="19"/>
      <c r="B117" s="20"/>
      <c r="C117" s="20"/>
      <c r="D117" s="20"/>
      <c r="E117" s="19"/>
      <c r="F117" s="19"/>
      <c r="G117" s="19"/>
      <c r="H117" s="19"/>
      <c r="I117" s="19"/>
      <c r="J117" s="19"/>
      <c r="K117" s="19"/>
      <c r="L117" s="19"/>
    </row>
    <row r="118" spans="1:12">
      <c r="A118" s="19"/>
      <c r="B118" s="20"/>
      <c r="C118" s="20"/>
      <c r="D118" s="20"/>
      <c r="E118" s="19"/>
      <c r="F118" s="19"/>
      <c r="G118" s="19"/>
      <c r="H118" s="19"/>
      <c r="I118" s="19"/>
      <c r="J118" s="19"/>
      <c r="K118" s="19"/>
      <c r="L118" s="19"/>
    </row>
    <row r="119" spans="1:12">
      <c r="A119" s="19"/>
      <c r="B119" s="20"/>
      <c r="C119" s="20"/>
      <c r="D119" s="20"/>
      <c r="E119" s="19"/>
      <c r="F119" s="19"/>
      <c r="G119" s="19"/>
      <c r="H119" s="19"/>
      <c r="I119" s="19"/>
      <c r="J119" s="19"/>
      <c r="K119" s="19"/>
      <c r="L119" s="19"/>
    </row>
    <row r="120" spans="1:12">
      <c r="A120" s="19"/>
      <c r="B120" s="20"/>
      <c r="C120" s="20"/>
      <c r="D120" s="20"/>
      <c r="E120" s="19"/>
      <c r="F120" s="19"/>
      <c r="G120" s="19"/>
      <c r="H120" s="19"/>
      <c r="I120" s="19"/>
      <c r="J120" s="19"/>
      <c r="K120" s="19"/>
      <c r="L120" s="19"/>
    </row>
    <row r="121" spans="1:12">
      <c r="A121" s="19"/>
      <c r="B121" s="20"/>
      <c r="C121" s="20"/>
      <c r="D121" s="20"/>
      <c r="E121" s="19"/>
      <c r="F121" s="19"/>
      <c r="G121" s="19"/>
      <c r="H121" s="19"/>
      <c r="I121" s="19"/>
      <c r="J121" s="19"/>
      <c r="K121" s="19"/>
      <c r="L121" s="19"/>
    </row>
    <row r="122" spans="1:12">
      <c r="A122" s="19"/>
      <c r="B122" s="20"/>
      <c r="C122" s="20"/>
      <c r="D122" s="20"/>
      <c r="E122" s="19"/>
      <c r="F122" s="19"/>
      <c r="G122" s="19"/>
      <c r="H122" s="19"/>
      <c r="I122" s="19"/>
      <c r="J122" s="19"/>
      <c r="K122" s="19"/>
      <c r="L122" s="19"/>
    </row>
    <row r="123" spans="1:12">
      <c r="A123" s="19"/>
      <c r="B123" s="20"/>
      <c r="C123" s="20"/>
      <c r="D123" s="20"/>
      <c r="E123" s="19"/>
      <c r="F123" s="19"/>
      <c r="G123" s="19"/>
      <c r="H123" s="19"/>
      <c r="I123" s="19"/>
      <c r="J123" s="19"/>
      <c r="K123" s="19"/>
      <c r="L123" s="19"/>
    </row>
    <row r="124" spans="1:12">
      <c r="A124" s="19"/>
      <c r="B124" s="20"/>
      <c r="C124" s="20"/>
      <c r="D124" s="20"/>
      <c r="E124" s="19"/>
      <c r="F124" s="19"/>
      <c r="G124" s="19"/>
      <c r="H124" s="19"/>
      <c r="I124" s="19"/>
      <c r="J124" s="19"/>
      <c r="K124" s="19"/>
      <c r="L124" s="19"/>
    </row>
    <row r="125" spans="1:12">
      <c r="A125" s="19"/>
      <c r="B125" s="20"/>
      <c r="C125" s="20"/>
      <c r="D125" s="20"/>
      <c r="E125" s="19"/>
      <c r="F125" s="19"/>
      <c r="G125" s="19"/>
      <c r="H125" s="19"/>
      <c r="I125" s="19"/>
      <c r="J125" s="19"/>
      <c r="K125" s="19"/>
      <c r="L125" s="19"/>
    </row>
    <row r="126" spans="1:12">
      <c r="A126" s="19"/>
      <c r="B126" s="20"/>
      <c r="C126" s="20"/>
      <c r="D126" s="20"/>
      <c r="E126" s="19"/>
      <c r="F126" s="19"/>
      <c r="G126" s="19"/>
      <c r="H126" s="19"/>
      <c r="I126" s="19"/>
      <c r="J126" s="19"/>
      <c r="K126" s="19"/>
      <c r="L126" s="19"/>
    </row>
    <row r="127" spans="1:12">
      <c r="A127" s="19"/>
      <c r="B127" s="20"/>
      <c r="C127" s="20"/>
      <c r="D127" s="20"/>
      <c r="E127" s="19"/>
      <c r="F127" s="19"/>
      <c r="G127" s="19"/>
      <c r="H127" s="19"/>
      <c r="I127" s="19"/>
      <c r="J127" s="19"/>
      <c r="K127" s="19"/>
      <c r="L127" s="19"/>
    </row>
    <row r="128" spans="1:12">
      <c r="A128" s="19"/>
      <c r="B128" s="20"/>
      <c r="C128" s="20"/>
      <c r="D128" s="20"/>
      <c r="E128" s="19"/>
      <c r="F128" s="19"/>
      <c r="G128" s="19"/>
      <c r="H128" s="19"/>
      <c r="I128" s="19"/>
      <c r="J128" s="19"/>
      <c r="K128" s="19"/>
      <c r="L128" s="19"/>
    </row>
    <row r="129" spans="1:12">
      <c r="A129" s="19"/>
      <c r="B129" s="20"/>
      <c r="C129" s="20"/>
      <c r="D129" s="20"/>
      <c r="E129" s="19"/>
      <c r="F129" s="19"/>
      <c r="G129" s="19"/>
      <c r="H129" s="19"/>
      <c r="I129" s="19"/>
      <c r="J129" s="19"/>
      <c r="K129" s="19"/>
      <c r="L129" s="19"/>
    </row>
    <row r="130" spans="1:12">
      <c r="A130" s="19"/>
      <c r="B130" s="20"/>
      <c r="C130" s="20"/>
      <c r="D130" s="20"/>
      <c r="E130" s="19"/>
      <c r="F130" s="19"/>
      <c r="G130" s="19"/>
      <c r="H130" s="19"/>
      <c r="I130" s="19"/>
      <c r="J130" s="19"/>
      <c r="K130" s="19"/>
      <c r="L130" s="19"/>
    </row>
    <row r="131" spans="1:12">
      <c r="A131" s="19"/>
      <c r="B131" s="20"/>
      <c r="C131" s="20"/>
      <c r="D131" s="20"/>
      <c r="E131" s="19"/>
      <c r="F131" s="19"/>
      <c r="G131" s="19"/>
      <c r="H131" s="19"/>
      <c r="I131" s="19"/>
      <c r="J131" s="19"/>
      <c r="K131" s="19"/>
      <c r="L131" s="19"/>
    </row>
    <row r="132" spans="1:12">
      <c r="A132" s="19"/>
      <c r="B132" s="20"/>
      <c r="C132" s="20"/>
      <c r="D132" s="20"/>
      <c r="E132" s="19"/>
      <c r="F132" s="19"/>
      <c r="G132" s="19"/>
      <c r="H132" s="19"/>
      <c r="I132" s="19"/>
      <c r="J132" s="19"/>
      <c r="K132" s="19"/>
      <c r="L132" s="19"/>
    </row>
    <row r="133" spans="1:12">
      <c r="A133" s="19"/>
      <c r="B133" s="20"/>
      <c r="C133" s="20"/>
      <c r="D133" s="20"/>
      <c r="E133" s="19"/>
      <c r="F133" s="19"/>
      <c r="G133" s="19"/>
      <c r="H133" s="19"/>
      <c r="I133" s="19"/>
      <c r="J133" s="19"/>
      <c r="K133" s="19"/>
      <c r="L133" s="19"/>
    </row>
    <row r="134" spans="1:12">
      <c r="A134" s="19"/>
      <c r="B134" s="20"/>
      <c r="C134" s="20"/>
      <c r="D134" s="20"/>
      <c r="E134" s="19"/>
      <c r="F134" s="19"/>
      <c r="G134" s="19"/>
      <c r="H134" s="19"/>
      <c r="I134" s="19"/>
      <c r="J134" s="19"/>
      <c r="K134" s="19"/>
      <c r="L134" s="19"/>
    </row>
    <row r="135" spans="1:12">
      <c r="A135" s="19"/>
      <c r="B135" s="20"/>
      <c r="C135" s="20"/>
      <c r="D135" s="20"/>
      <c r="E135" s="19"/>
      <c r="F135" s="19"/>
      <c r="G135" s="19"/>
      <c r="H135" s="19"/>
      <c r="I135" s="19"/>
      <c r="J135" s="19"/>
      <c r="K135" s="19"/>
      <c r="L135" s="19"/>
    </row>
    <row r="136" spans="1:12">
      <c r="A136" s="19"/>
      <c r="B136" s="20"/>
      <c r="C136" s="20"/>
      <c r="D136" s="20"/>
      <c r="E136" s="19"/>
      <c r="F136" s="19"/>
      <c r="G136" s="19"/>
      <c r="H136" s="19"/>
      <c r="I136" s="19"/>
      <c r="J136" s="19"/>
      <c r="K136" s="19"/>
      <c r="L136" s="19"/>
    </row>
    <row r="137" spans="1:12">
      <c r="A137" s="19"/>
      <c r="B137" s="20"/>
      <c r="C137" s="20"/>
      <c r="D137" s="20"/>
      <c r="E137" s="19"/>
      <c r="F137" s="19"/>
      <c r="G137" s="19"/>
      <c r="H137" s="19"/>
      <c r="I137" s="19"/>
      <c r="J137" s="19"/>
      <c r="K137" s="19"/>
      <c r="L137" s="19"/>
    </row>
    <row r="138" spans="1:12">
      <c r="A138" s="19"/>
      <c r="B138" s="20"/>
      <c r="C138" s="20"/>
      <c r="D138" s="20"/>
      <c r="E138" s="19"/>
      <c r="F138" s="19"/>
      <c r="G138" s="19"/>
      <c r="H138" s="19"/>
      <c r="I138" s="19"/>
      <c r="J138" s="19"/>
      <c r="K138" s="19"/>
      <c r="L138" s="19"/>
    </row>
    <row r="139" spans="1:12">
      <c r="A139" s="19"/>
      <c r="B139" s="20"/>
      <c r="C139" s="20"/>
      <c r="D139" s="20"/>
      <c r="E139" s="19"/>
      <c r="F139" s="19"/>
      <c r="G139" s="19"/>
      <c r="H139" s="19"/>
      <c r="I139" s="19"/>
      <c r="J139" s="19"/>
      <c r="K139" s="19"/>
      <c r="L139" s="19"/>
    </row>
    <row r="140" spans="1:12">
      <c r="A140" s="19"/>
      <c r="B140" s="20"/>
      <c r="C140" s="20"/>
      <c r="D140" s="20"/>
      <c r="E140" s="19"/>
      <c r="F140" s="19"/>
      <c r="G140" s="19"/>
      <c r="H140" s="19"/>
      <c r="I140" s="19"/>
      <c r="J140" s="19"/>
      <c r="K140" s="19"/>
      <c r="L140" s="19"/>
    </row>
    <row r="141" spans="1:12">
      <c r="A141" s="19"/>
      <c r="B141" s="20"/>
      <c r="C141" s="20"/>
      <c r="D141" s="20"/>
      <c r="E141" s="19"/>
      <c r="F141" s="19"/>
      <c r="G141" s="19"/>
      <c r="H141" s="19"/>
      <c r="I141" s="19"/>
      <c r="J141" s="19"/>
      <c r="K141" s="19"/>
      <c r="L141" s="19"/>
    </row>
    <row r="142" spans="1:12">
      <c r="B142" s="12"/>
      <c r="C142" s="12"/>
      <c r="D142" s="12"/>
      <c r="E142" s="11"/>
    </row>
    <row r="143" spans="1:12">
      <c r="B143" s="12"/>
      <c r="C143" s="12"/>
      <c r="D143" s="12"/>
      <c r="E143" s="11"/>
    </row>
  </sheetData>
  <phoneticPr fontId="21" type="noConversion"/>
  <conditionalFormatting sqref="A142:A1048576 A1">
    <cfRule type="duplicateValues" dxfId="21" priority="26"/>
  </conditionalFormatting>
  <conditionalFormatting sqref="G142:H1048576 G1:H23">
    <cfRule type="cellIs" dxfId="20" priority="14" operator="equal">
      <formula>"On Track 💪"</formula>
    </cfRule>
    <cfRule type="cellIs" dxfId="19" priority="15" operator="equal">
      <formula>"Due Soon 🚧"</formula>
    </cfRule>
    <cfRule type="cellIs" dxfId="18" priority="16" operator="equal">
      <formula>"Overdue 🔥"</formula>
    </cfRule>
  </conditionalFormatting>
  <conditionalFormatting sqref="E142:E1048576 E1:E23">
    <cfRule type="cellIs" dxfId="17" priority="8" operator="equal">
      <formula>"Skipped"</formula>
    </cfRule>
    <cfRule type="cellIs" dxfId="16" priority="9" operator="equal">
      <formula>"Done"</formula>
    </cfRule>
    <cfRule type="cellIs" dxfId="15" priority="10" operator="equal">
      <formula>"In Progress"</formula>
    </cfRule>
    <cfRule type="cellIs" dxfId="14" priority="13" operator="equal">
      <formula>"Not Started"</formula>
    </cfRule>
  </conditionalFormatting>
  <conditionalFormatting sqref="I142:I1048576 I1:I23">
    <cfRule type="cellIs" dxfId="13" priority="5" operator="equal">
      <formula>"3 - Low"</formula>
    </cfRule>
    <cfRule type="cellIs" dxfId="12" priority="6" operator="equal">
      <formula>"2 - Medium"</formula>
    </cfRule>
    <cfRule type="cellIs" dxfId="11" priority="7" operator="equal">
      <formula>"1 - High"</formula>
    </cfRule>
  </conditionalFormatting>
  <dataValidations count="4">
    <dataValidation type="list" allowBlank="1" showInputMessage="1" showErrorMessage="1" sqref="A1 A138:A1048576" xr:uid="{00000000-0002-0000-0100-000000000000}">
      <formula1>"CourseList"</formula1>
    </dataValidation>
    <dataValidation type="list" allowBlank="1" showInputMessage="1" showErrorMessage="1" sqref="A2:A137" xr:uid="{00000000-0002-0000-0100-000001000000}">
      <formula1>CourseList</formula1>
    </dataValidation>
    <dataValidation type="list" allowBlank="1" showInputMessage="1" showErrorMessage="1" sqref="E2:E139" xr:uid="{00000000-0002-0000-0100-000002000000}">
      <formula1>Progress</formula1>
    </dataValidation>
    <dataValidation type="list" allowBlank="1" showInputMessage="1" showErrorMessage="1" sqref="I2:I1048576" xr:uid="{00000000-0002-0000-0100-000003000000}">
      <formula1>PriorityLevels</formula1>
    </dataValidation>
  </dataValidations>
  <hyperlinks>
    <hyperlink ref="N2" r:id="rId1" xr:uid="{00000000-0004-0000-0100-000000000000}"/>
    <hyperlink ref="N3" r:id="rId2" xr:uid="{00000000-0004-0000-0100-000001000000}"/>
    <hyperlink ref="N7" r:id="rId3" xr:uid="{00000000-0004-0000-0100-000002000000}"/>
    <hyperlink ref="N4" r:id="rId4" xr:uid="{00000000-0004-0000-0100-000003000000}"/>
    <hyperlink ref="N5" r:id="rId5" xr:uid="{00000000-0004-0000-0100-000004000000}"/>
    <hyperlink ref="N8" r:id="rId6" xr:uid="{00000000-0004-0000-0100-000005000000}"/>
    <hyperlink ref="N9" r:id="rId7" display="https://www.datacamp.com/tutorial/building-an-etl-pipeline-with-airflow" xr:uid="{00000000-0004-0000-0100-000006000000}"/>
    <hyperlink ref="N10" r:id="rId8" xr:uid="{00000000-0004-0000-0100-000007000000}"/>
    <hyperlink ref="N11" r:id="rId9" xr:uid="{00000000-0004-0000-0100-000008000000}"/>
    <hyperlink ref="N13" r:id="rId10" xr:uid="{00000000-0004-0000-0100-000009000000}"/>
    <hyperlink ref="N6" r:id="rId11" xr:uid="{00000000-0004-0000-0100-00000A000000}"/>
    <hyperlink ref="N12" r:id="rId12" xr:uid="{00000000-0004-0000-0100-00000B000000}"/>
    <hyperlink ref="N14" r:id="rId13" xr:uid="{00000000-0004-0000-0100-00000C000000}"/>
    <hyperlink ref="N15" r:id="rId14" xr:uid="{00000000-0004-0000-0100-00000D000000}"/>
    <hyperlink ref="N16" r:id="rId15" xr:uid="{00000000-0004-0000-0100-00000E000000}"/>
    <hyperlink ref="N17" r:id="rId16" xr:uid="{00000000-0004-0000-0100-00000F000000}"/>
    <hyperlink ref="N18" r:id="rId17" xr:uid="{00000000-0004-0000-0100-000010000000}"/>
    <hyperlink ref="N23" r:id="rId18" xr:uid="{03B7FCDF-F3CA-4E35-9343-86FA729DCC31}"/>
    <hyperlink ref="N21" r:id="rId19" xr:uid="{0F11334C-8F1E-4C7A-990F-7822D81A4F67}"/>
    <hyperlink ref="N19" r:id="rId20" xr:uid="{E23670E4-B05A-4B4C-A16A-301DE996820C}"/>
    <hyperlink ref="N20" r:id="rId21" xr:uid="{A2157C3A-E7A4-4BF4-8E51-2B57828E0B2E}"/>
    <hyperlink ref="N22" r:id="rId22" xr:uid="{7011940F-492D-4648-9D1A-A171BC3F728F}"/>
  </hyperlinks>
  <pageMargins left="0.7" right="0.7" top="0.75" bottom="0.75" header="0.3" footer="0.3"/>
  <pageSetup orientation="portrait" r:id="rId23"/>
  <headerFooter>
    <oddFooter>&amp;L_x000D_&amp;1#&amp;"Calibri"&amp;10&amp;K000000 Confidential – Oracle Internal</oddFooter>
  </headerFooter>
  <ignoredErrors>
    <ignoredError sqref="A1" listDataValidation="1"/>
    <ignoredError sqref="H18:H21 I23" calculatedColumn="1"/>
  </ignoredErrors>
  <tableParts count="1">
    <tablePart r:id="rId2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3"/>
  <sheetViews>
    <sheetView showGridLines="0" topLeftCell="A2" workbookViewId="0">
      <selection activeCell="B25" sqref="B25"/>
    </sheetView>
  </sheetViews>
  <sheetFormatPr defaultColWidth="61.109375" defaultRowHeight="14.4"/>
  <cols>
    <col min="1" max="1" width="44.21875" bestFit="1" customWidth="1"/>
    <col min="2" max="2" width="34" bestFit="1" customWidth="1"/>
    <col min="3" max="3" width="17.33203125" style="33" bestFit="1" customWidth="1"/>
    <col min="4" max="4" width="19.6640625" style="33" bestFit="1" customWidth="1"/>
    <col min="5" max="5" width="13.88671875" style="33" bestFit="1" customWidth="1"/>
    <col min="6" max="6" width="15.109375" bestFit="1" customWidth="1"/>
    <col min="7" max="7" width="14.5546875" bestFit="1" customWidth="1"/>
    <col min="8" max="8" width="15.77734375" bestFit="1" customWidth="1"/>
    <col min="9" max="9" width="15" style="35" bestFit="1" customWidth="1"/>
    <col min="10" max="10" width="18.21875" style="37" bestFit="1" customWidth="1"/>
    <col min="11" max="11" width="14.6640625" bestFit="1" customWidth="1"/>
    <col min="12" max="12" width="13.77734375" customWidth="1"/>
    <col min="13" max="13" width="14.5546875" bestFit="1" customWidth="1"/>
  </cols>
  <sheetData>
    <row r="1" spans="1:13" ht="30.6" thickBot="1">
      <c r="A1" s="63" t="s">
        <v>174</v>
      </c>
      <c r="B1" s="62"/>
      <c r="C1" s="62"/>
      <c r="D1" s="62"/>
      <c r="E1" s="62"/>
      <c r="F1" s="62"/>
      <c r="H1" s="62" t="s">
        <v>158</v>
      </c>
      <c r="I1" s="62"/>
      <c r="J1" s="62"/>
      <c r="K1" s="62"/>
      <c r="M1" s="32" t="s">
        <v>35</v>
      </c>
    </row>
    <row r="2" spans="1:13" ht="15" thickTop="1">
      <c r="A2" s="40" t="s">
        <v>138</v>
      </c>
      <c r="B2" s="40" t="s">
        <v>175</v>
      </c>
      <c r="C2" s="40" t="s">
        <v>178</v>
      </c>
      <c r="D2" s="40" t="s">
        <v>189</v>
      </c>
      <c r="E2" s="40" t="s">
        <v>177</v>
      </c>
      <c r="F2" s="40" t="s">
        <v>176</v>
      </c>
      <c r="H2" s="23" t="s">
        <v>164</v>
      </c>
      <c r="I2" s="40" t="s">
        <v>160</v>
      </c>
      <c r="J2" s="39" t="s">
        <v>159</v>
      </c>
      <c r="K2" s="23" t="s">
        <v>163</v>
      </c>
      <c r="M2" s="31" t="s">
        <v>36</v>
      </c>
    </row>
    <row r="3" spans="1:13" ht="15">
      <c r="A3" s="24" t="s">
        <v>129</v>
      </c>
      <c r="B3" s="24" t="s">
        <v>139</v>
      </c>
      <c r="C3" s="27" t="s">
        <v>181</v>
      </c>
      <c r="D3" s="27" t="s">
        <v>190</v>
      </c>
      <c r="E3" s="25" t="s">
        <v>134</v>
      </c>
      <c r="F3" s="25" t="s">
        <v>121</v>
      </c>
      <c r="H3" s="24" t="s">
        <v>149</v>
      </c>
      <c r="I3" s="42" t="s">
        <v>167</v>
      </c>
      <c r="J3" s="26" t="s">
        <v>150</v>
      </c>
      <c r="K3" s="24" t="s">
        <v>151</v>
      </c>
      <c r="M3" s="32" t="s">
        <v>36</v>
      </c>
    </row>
    <row r="4" spans="1:13" ht="15">
      <c r="A4" s="25" t="s">
        <v>4</v>
      </c>
      <c r="B4" s="25" t="s">
        <v>145</v>
      </c>
      <c r="C4" s="27" t="s">
        <v>181</v>
      </c>
      <c r="D4" s="27" t="s">
        <v>190</v>
      </c>
      <c r="E4" s="25" t="s">
        <v>179</v>
      </c>
      <c r="F4" s="25" t="s">
        <v>121</v>
      </c>
      <c r="H4" s="25" t="s">
        <v>149</v>
      </c>
      <c r="I4" s="43" t="s">
        <v>168</v>
      </c>
      <c r="J4" s="41" t="s">
        <v>152</v>
      </c>
      <c r="K4" s="25" t="s">
        <v>153</v>
      </c>
      <c r="M4" s="31" t="s">
        <v>36</v>
      </c>
    </row>
    <row r="5" spans="1:13" ht="15">
      <c r="A5" s="25" t="s">
        <v>22</v>
      </c>
      <c r="B5" s="25" t="s">
        <v>140</v>
      </c>
      <c r="C5" s="27" t="s">
        <v>181</v>
      </c>
      <c r="D5" s="27" t="s">
        <v>191</v>
      </c>
      <c r="E5" s="25" t="s">
        <v>180</v>
      </c>
      <c r="F5" s="25" t="s">
        <v>121</v>
      </c>
      <c r="H5" s="25" t="s">
        <v>149</v>
      </c>
      <c r="I5" s="43" t="s">
        <v>169</v>
      </c>
      <c r="J5" s="41" t="s">
        <v>154</v>
      </c>
      <c r="K5" s="25" t="s">
        <v>155</v>
      </c>
      <c r="M5" s="32" t="s">
        <v>37</v>
      </c>
    </row>
    <row r="6" spans="1:13" ht="15">
      <c r="A6" s="25" t="s">
        <v>126</v>
      </c>
      <c r="B6" s="25" t="s">
        <v>140</v>
      </c>
      <c r="C6" s="27" t="s">
        <v>181</v>
      </c>
      <c r="D6" s="27" t="s">
        <v>191</v>
      </c>
      <c r="E6" s="25" t="s">
        <v>137</v>
      </c>
      <c r="F6" s="25" t="s">
        <v>122</v>
      </c>
      <c r="H6" s="25" t="s">
        <v>149</v>
      </c>
      <c r="I6" s="43" t="s">
        <v>161</v>
      </c>
      <c r="J6" s="41" t="s">
        <v>156</v>
      </c>
      <c r="K6" s="25" t="s">
        <v>157</v>
      </c>
      <c r="M6" s="31" t="s">
        <v>38</v>
      </c>
    </row>
    <row r="7" spans="1:13" ht="15">
      <c r="A7" s="25" t="s">
        <v>19</v>
      </c>
      <c r="B7" s="25" t="s">
        <v>140</v>
      </c>
      <c r="C7" s="27" t="s">
        <v>181</v>
      </c>
      <c r="D7" s="27" t="s">
        <v>191</v>
      </c>
      <c r="E7" s="25"/>
      <c r="F7" s="25" t="s">
        <v>121</v>
      </c>
      <c r="H7" s="25" t="s">
        <v>148</v>
      </c>
      <c r="I7" s="43" t="s">
        <v>167</v>
      </c>
      <c r="J7" s="41" t="s">
        <v>150</v>
      </c>
      <c r="K7" s="25" t="s">
        <v>151</v>
      </c>
      <c r="M7" s="32" t="s">
        <v>38</v>
      </c>
    </row>
    <row r="8" spans="1:13" ht="15">
      <c r="A8" s="25" t="s">
        <v>127</v>
      </c>
      <c r="B8" s="25" t="s">
        <v>44</v>
      </c>
      <c r="C8" s="27" t="s">
        <v>181</v>
      </c>
      <c r="D8" s="27" t="s">
        <v>194</v>
      </c>
      <c r="E8" s="25"/>
      <c r="F8" s="25" t="s">
        <v>122</v>
      </c>
      <c r="H8" s="25" t="s">
        <v>148</v>
      </c>
      <c r="I8" s="43" t="s">
        <v>168</v>
      </c>
      <c r="J8" s="41" t="s">
        <v>152</v>
      </c>
      <c r="K8" s="25" t="s">
        <v>153</v>
      </c>
    </row>
    <row r="9" spans="1:13" ht="15">
      <c r="A9" s="25" t="s">
        <v>23</v>
      </c>
      <c r="B9" s="25" t="s">
        <v>44</v>
      </c>
      <c r="C9" s="27" t="s">
        <v>181</v>
      </c>
      <c r="D9" s="27" t="s">
        <v>194</v>
      </c>
      <c r="E9" s="25"/>
      <c r="F9" s="25" t="s">
        <v>122</v>
      </c>
      <c r="H9" s="25" t="s">
        <v>148</v>
      </c>
      <c r="I9" s="43" t="s">
        <v>169</v>
      </c>
      <c r="J9" s="41" t="s">
        <v>154</v>
      </c>
      <c r="K9" s="25" t="s">
        <v>155</v>
      </c>
    </row>
    <row r="10" spans="1:13" ht="15">
      <c r="A10" s="25" t="s">
        <v>128</v>
      </c>
      <c r="B10" s="25" t="s">
        <v>142</v>
      </c>
      <c r="C10" s="27" t="s">
        <v>181</v>
      </c>
      <c r="D10" s="27" t="s">
        <v>195</v>
      </c>
      <c r="E10" s="25"/>
      <c r="F10" s="25" t="s">
        <v>122</v>
      </c>
      <c r="H10" s="25" t="s">
        <v>148</v>
      </c>
      <c r="I10" s="42" t="s">
        <v>161</v>
      </c>
      <c r="J10" s="26" t="s">
        <v>156</v>
      </c>
      <c r="K10" s="24" t="s">
        <v>157</v>
      </c>
    </row>
    <row r="11" spans="1:13" ht="15">
      <c r="A11" s="25" t="s">
        <v>77</v>
      </c>
      <c r="B11" s="25" t="s">
        <v>145</v>
      </c>
      <c r="C11" s="27" t="s">
        <v>181</v>
      </c>
      <c r="D11" s="27" t="s">
        <v>190</v>
      </c>
      <c r="E11" s="25"/>
      <c r="F11" s="25" t="s">
        <v>121</v>
      </c>
      <c r="H11" s="25" t="s">
        <v>17</v>
      </c>
      <c r="I11" s="43" t="s">
        <v>170</v>
      </c>
      <c r="J11" s="41"/>
      <c r="K11" s="25" t="s">
        <v>134</v>
      </c>
    </row>
    <row r="12" spans="1:13" ht="15">
      <c r="A12" s="25" t="s">
        <v>11</v>
      </c>
      <c r="B12" s="25" t="s">
        <v>146</v>
      </c>
      <c r="C12" s="27" t="s">
        <v>181</v>
      </c>
      <c r="D12" s="27" t="s">
        <v>195</v>
      </c>
      <c r="E12" s="25"/>
      <c r="F12" s="25" t="s">
        <v>121</v>
      </c>
      <c r="H12" s="25" t="s">
        <v>17</v>
      </c>
      <c r="I12" s="43" t="s">
        <v>169</v>
      </c>
      <c r="J12" s="41"/>
      <c r="K12" s="25" t="s">
        <v>135</v>
      </c>
    </row>
    <row r="13" spans="1:13" ht="15">
      <c r="A13" s="25" t="s">
        <v>26</v>
      </c>
      <c r="B13" s="25" t="s">
        <v>146</v>
      </c>
      <c r="C13" s="27" t="s">
        <v>181</v>
      </c>
      <c r="D13" s="27" t="s">
        <v>194</v>
      </c>
      <c r="E13" s="25"/>
      <c r="F13" s="25" t="s">
        <v>121</v>
      </c>
      <c r="H13" s="25" t="s">
        <v>17</v>
      </c>
      <c r="I13" s="43" t="s">
        <v>171</v>
      </c>
      <c r="J13" s="41"/>
      <c r="K13" s="25" t="s">
        <v>136</v>
      </c>
    </row>
    <row r="14" spans="1:13" ht="15">
      <c r="A14" s="25" t="s">
        <v>13</v>
      </c>
      <c r="B14" s="25" t="s">
        <v>165</v>
      </c>
      <c r="C14" s="27" t="s">
        <v>181</v>
      </c>
      <c r="D14" s="27" t="s">
        <v>195</v>
      </c>
      <c r="E14" s="25"/>
      <c r="F14" s="25" t="s">
        <v>122</v>
      </c>
      <c r="H14" s="25" t="s">
        <v>17</v>
      </c>
      <c r="I14" s="43" t="s">
        <v>172</v>
      </c>
      <c r="J14" s="41"/>
      <c r="K14" s="25" t="s">
        <v>137</v>
      </c>
    </row>
    <row r="15" spans="1:13" ht="15">
      <c r="A15" s="25" t="s">
        <v>28</v>
      </c>
      <c r="B15" s="25" t="s">
        <v>166</v>
      </c>
      <c r="C15" s="27" t="s">
        <v>181</v>
      </c>
      <c r="D15" s="27" t="s">
        <v>191</v>
      </c>
      <c r="E15" s="25"/>
      <c r="F15" s="25" t="s">
        <v>122</v>
      </c>
      <c r="H15" s="25" t="s">
        <v>16</v>
      </c>
      <c r="I15" s="43" t="s">
        <v>162</v>
      </c>
      <c r="J15" s="41" t="s">
        <v>21</v>
      </c>
      <c r="K15" s="25" t="s">
        <v>121</v>
      </c>
    </row>
    <row r="16" spans="1:13" ht="15">
      <c r="A16" s="25" t="s">
        <v>30</v>
      </c>
      <c r="B16" s="25" t="s">
        <v>146</v>
      </c>
      <c r="C16" s="27" t="s">
        <v>181</v>
      </c>
      <c r="D16" s="27" t="s">
        <v>190</v>
      </c>
      <c r="E16" s="25"/>
      <c r="F16" s="25" t="s">
        <v>121</v>
      </c>
      <c r="H16" s="25" t="s">
        <v>16</v>
      </c>
      <c r="I16" s="43" t="s">
        <v>173</v>
      </c>
      <c r="J16" s="41" t="s">
        <v>25</v>
      </c>
      <c r="K16" s="25" t="s">
        <v>122</v>
      </c>
    </row>
    <row r="17" spans="1:11" ht="15">
      <c r="A17" s="24" t="s">
        <v>31</v>
      </c>
      <c r="B17" s="24" t="s">
        <v>144</v>
      </c>
      <c r="C17" s="27" t="s">
        <v>181</v>
      </c>
      <c r="D17" s="27" t="s">
        <v>192</v>
      </c>
      <c r="E17" s="24"/>
      <c r="F17" s="25" t="s">
        <v>125</v>
      </c>
      <c r="H17" s="24" t="s">
        <v>16</v>
      </c>
      <c r="I17" s="42" t="s">
        <v>186</v>
      </c>
      <c r="J17" s="26" t="s">
        <v>29</v>
      </c>
      <c r="K17" s="24" t="s">
        <v>125</v>
      </c>
    </row>
    <row r="18" spans="1:11" ht="15">
      <c r="A18" s="25" t="s">
        <v>78</v>
      </c>
      <c r="B18" s="25" t="s">
        <v>143</v>
      </c>
      <c r="C18" s="27" t="s">
        <v>181</v>
      </c>
      <c r="D18" s="27" t="s">
        <v>196</v>
      </c>
      <c r="E18" s="25"/>
      <c r="F18" s="25" t="s">
        <v>125</v>
      </c>
    </row>
    <row r="19" spans="1:11" ht="15">
      <c r="A19" s="48" t="s">
        <v>182</v>
      </c>
      <c r="B19" s="48" t="s">
        <v>140</v>
      </c>
      <c r="C19" s="27" t="s">
        <v>181</v>
      </c>
      <c r="D19" s="27" t="s">
        <v>191</v>
      </c>
      <c r="E19" s="25"/>
      <c r="F19" s="48" t="s">
        <v>122</v>
      </c>
    </row>
    <row r="20" spans="1:11" ht="15">
      <c r="A20" s="48" t="s">
        <v>183</v>
      </c>
      <c r="B20" s="48" t="s">
        <v>140</v>
      </c>
      <c r="C20" s="27" t="s">
        <v>181</v>
      </c>
      <c r="D20" s="27" t="s">
        <v>191</v>
      </c>
      <c r="E20" s="25"/>
      <c r="F20" s="48" t="s">
        <v>125</v>
      </c>
    </row>
    <row r="21" spans="1:11" ht="15">
      <c r="A21" s="48" t="s">
        <v>184</v>
      </c>
      <c r="B21" s="48" t="s">
        <v>44</v>
      </c>
      <c r="C21" s="27" t="s">
        <v>181</v>
      </c>
      <c r="D21" s="27" t="s">
        <v>194</v>
      </c>
      <c r="E21" s="24"/>
      <c r="F21" s="48" t="s">
        <v>122</v>
      </c>
    </row>
    <row r="22" spans="1:11" ht="15">
      <c r="A22" s="48" t="s">
        <v>185</v>
      </c>
      <c r="B22" s="48" t="s">
        <v>141</v>
      </c>
      <c r="C22" s="27" t="s">
        <v>181</v>
      </c>
      <c r="D22" s="27" t="s">
        <v>194</v>
      </c>
      <c r="E22" s="25"/>
      <c r="F22" s="48" t="s">
        <v>125</v>
      </c>
    </row>
    <row r="23" spans="1:11" ht="15">
      <c r="A23" s="48" t="s">
        <v>226</v>
      </c>
      <c r="B23" s="48" t="s">
        <v>140</v>
      </c>
      <c r="C23" s="48" t="s">
        <v>181</v>
      </c>
      <c r="D23" s="48" t="s">
        <v>191</v>
      </c>
      <c r="E23" s="48" t="s">
        <v>135</v>
      </c>
      <c r="F23" s="48" t="s">
        <v>121</v>
      </c>
    </row>
    <row r="24" spans="1:11" ht="15">
      <c r="A24" s="48" t="s">
        <v>228</v>
      </c>
      <c r="B24" s="48" t="s">
        <v>140</v>
      </c>
      <c r="C24" s="48" t="s">
        <v>181</v>
      </c>
      <c r="D24" s="48" t="s">
        <v>229</v>
      </c>
      <c r="E24" s="48" t="s">
        <v>135</v>
      </c>
      <c r="F24" s="48" t="s">
        <v>230</v>
      </c>
    </row>
    <row r="25" spans="1:11">
      <c r="A25" s="33"/>
      <c r="B25" s="33"/>
    </row>
    <row r="26" spans="1:11">
      <c r="A26" s="33"/>
      <c r="B26" s="33"/>
    </row>
    <row r="27" spans="1:11">
      <c r="A27" s="33"/>
      <c r="B27" s="33"/>
    </row>
    <row r="28" spans="1:11">
      <c r="A28" s="33"/>
      <c r="B28" s="33"/>
    </row>
    <row r="29" spans="1:11">
      <c r="A29" s="33"/>
      <c r="B29" s="33"/>
    </row>
    <row r="30" spans="1:11">
      <c r="A30" s="33"/>
      <c r="B30" s="33"/>
    </row>
    <row r="31" spans="1:11">
      <c r="A31" s="33"/>
      <c r="B31" s="33"/>
    </row>
    <row r="32" spans="1:11">
      <c r="A32" s="33"/>
      <c r="B32" s="33"/>
    </row>
    <row r="33" spans="1:2">
      <c r="A33" s="33"/>
      <c r="B33" s="33"/>
    </row>
    <row r="34" spans="1:2">
      <c r="A34" s="33"/>
      <c r="B34" s="33"/>
    </row>
    <row r="35" spans="1:2">
      <c r="A35" s="33"/>
      <c r="B35" s="33"/>
    </row>
    <row r="36" spans="1:2">
      <c r="A36" s="33"/>
      <c r="B36" s="33"/>
    </row>
    <row r="37" spans="1:2">
      <c r="A37" s="33"/>
      <c r="B37" s="33"/>
    </row>
    <row r="38" spans="1:2">
      <c r="A38" s="33"/>
      <c r="B38" s="33"/>
    </row>
    <row r="39" spans="1:2">
      <c r="A39" s="33"/>
      <c r="B39" s="33"/>
    </row>
    <row r="40" spans="1:2">
      <c r="A40" s="33"/>
      <c r="B40" s="33"/>
    </row>
    <row r="41" spans="1:2">
      <c r="A41" s="33"/>
      <c r="B41" s="33"/>
    </row>
    <row r="42" spans="1:2">
      <c r="A42" s="33"/>
      <c r="B42" s="33"/>
    </row>
    <row r="43" spans="1:2">
      <c r="A43" s="33"/>
      <c r="B43" s="33"/>
    </row>
  </sheetData>
  <autoFilter ref="A2:K22" xr:uid="{00000000-0009-0000-0000-000002000000}"/>
  <mergeCells count="2">
    <mergeCell ref="H1:K1"/>
    <mergeCell ref="A1:F1"/>
  </mergeCells>
  <phoneticPr fontId="21" type="noConversion"/>
  <conditionalFormatting sqref="A22:D22 H3:K17 E3:E18 A3:C21 A23:C24 E23:E24">
    <cfRule type="expression" dxfId="10" priority="11">
      <formula>RegExMatch((#REF!),"Done")</formula>
    </cfRule>
  </conditionalFormatting>
  <conditionalFormatting sqref="H2:K2">
    <cfRule type="duplicateValues" dxfId="9" priority="9"/>
  </conditionalFormatting>
  <conditionalFormatting sqref="A2:F2">
    <cfRule type="duplicateValues" dxfId="8" priority="8"/>
  </conditionalFormatting>
  <conditionalFormatting sqref="A1">
    <cfRule type="duplicateValues" dxfId="7" priority="7"/>
  </conditionalFormatting>
  <conditionalFormatting sqref="H1">
    <cfRule type="duplicateValues" dxfId="6" priority="6"/>
  </conditionalFormatting>
  <conditionalFormatting sqref="F3:F24">
    <cfRule type="expression" dxfId="5" priority="4">
      <formula>RegExMatch((#REF!),"Done")</formula>
    </cfRule>
  </conditionalFormatting>
  <conditionalFormatting sqref="E19:E22">
    <cfRule type="expression" dxfId="4" priority="3">
      <formula>RegExMatch((#REF!),"Done")</formula>
    </cfRule>
  </conditionalFormatting>
  <conditionalFormatting sqref="D3:D21 D23:D24">
    <cfRule type="expression" dxfId="3" priority="1">
      <formula>RegExMatch((#REF!),"Done")</formula>
    </cfRule>
  </conditionalFormatting>
  <pageMargins left="0.7" right="0.7" top="0.75" bottom="0.75" header="0.3" footer="0.3"/>
  <pageSetup orientation="portrait" r:id="rId1"/>
  <headerFooter>
    <oddFooter>&amp;L_x000D_&amp;1#&amp;"Calibri"&amp;10&amp;K000000 Confidential – Oracle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"/>
  <sheetViews>
    <sheetView showGridLines="0" workbookViewId="0">
      <selection activeCell="B4" sqref="B4"/>
    </sheetView>
  </sheetViews>
  <sheetFormatPr defaultColWidth="35" defaultRowHeight="14.4"/>
  <cols>
    <col min="1" max="1" width="26.21875" style="14" customWidth="1"/>
    <col min="2" max="2" width="30.109375" bestFit="1" customWidth="1"/>
    <col min="3" max="3" width="13.33203125" customWidth="1"/>
    <col min="4" max="4" width="22.44140625" customWidth="1"/>
    <col min="5" max="5" width="22.44140625" style="14" customWidth="1"/>
    <col min="6" max="6" width="15.5546875" bestFit="1" customWidth="1"/>
    <col min="7" max="7" width="15.5546875" customWidth="1"/>
    <col min="8" max="8" width="12.88671875" bestFit="1" customWidth="1"/>
    <col min="9" max="9" width="52.77734375" bestFit="1" customWidth="1"/>
  </cols>
  <sheetData>
    <row r="1" spans="1:9" s="9" customFormat="1">
      <c r="A1" s="13" t="s">
        <v>132</v>
      </c>
      <c r="B1" s="2" t="s">
        <v>40</v>
      </c>
      <c r="C1" s="2" t="s">
        <v>41</v>
      </c>
      <c r="D1" s="2" t="s">
        <v>42</v>
      </c>
      <c r="E1" s="13" t="s">
        <v>1</v>
      </c>
      <c r="F1" s="9" t="s">
        <v>238</v>
      </c>
      <c r="G1" s="9" t="s">
        <v>239</v>
      </c>
      <c r="H1" s="9" t="s">
        <v>18</v>
      </c>
      <c r="I1" s="9" t="s">
        <v>2</v>
      </c>
    </row>
    <row r="2" spans="1:9">
      <c r="A2" s="17"/>
      <c r="B2" s="15" t="s">
        <v>43</v>
      </c>
      <c r="C2" s="15" t="s">
        <v>44</v>
      </c>
      <c r="D2" s="15" t="s">
        <v>45</v>
      </c>
      <c r="E2" s="17"/>
      <c r="F2" s="15"/>
      <c r="G2" s="15"/>
      <c r="H2" s="18"/>
      <c r="I2" s="15"/>
    </row>
    <row r="3" spans="1:9">
      <c r="A3" s="17"/>
      <c r="B3" s="15" t="s">
        <v>46</v>
      </c>
      <c r="C3" s="15" t="s">
        <v>47</v>
      </c>
      <c r="D3" s="15" t="s">
        <v>48</v>
      </c>
      <c r="E3" s="17">
        <v>45833</v>
      </c>
      <c r="F3" s="15" t="s">
        <v>130</v>
      </c>
      <c r="G3" s="15"/>
      <c r="H3" s="18" t="s">
        <v>81</v>
      </c>
      <c r="I3" s="15" t="s">
        <v>131</v>
      </c>
    </row>
    <row r="4" spans="1:9" s="33" customFormat="1">
      <c r="A4" s="17"/>
      <c r="B4" s="15" t="s">
        <v>240</v>
      </c>
      <c r="C4" s="15" t="s">
        <v>236</v>
      </c>
      <c r="D4" s="15" t="s">
        <v>48</v>
      </c>
      <c r="E4" s="17">
        <v>45838</v>
      </c>
      <c r="F4" s="15" t="s">
        <v>237</v>
      </c>
      <c r="G4" s="15"/>
      <c r="H4" s="18" t="s">
        <v>81</v>
      </c>
      <c r="I4" s="15"/>
    </row>
    <row r="5" spans="1:9">
      <c r="A5" s="17"/>
      <c r="B5" s="15" t="s">
        <v>49</v>
      </c>
      <c r="C5" s="15" t="s">
        <v>50</v>
      </c>
      <c r="D5" s="15" t="s">
        <v>51</v>
      </c>
      <c r="E5" s="17"/>
      <c r="F5" s="15"/>
      <c r="G5" s="15"/>
      <c r="H5" s="18"/>
      <c r="I5" s="15"/>
    </row>
    <row r="6" spans="1:9">
      <c r="A6" s="17"/>
      <c r="B6" s="15"/>
      <c r="C6" s="15"/>
      <c r="D6" s="15"/>
      <c r="E6" s="17"/>
      <c r="F6" s="15"/>
      <c r="G6" s="15"/>
      <c r="H6" s="18"/>
      <c r="I6" s="15"/>
    </row>
    <row r="7" spans="1:9">
      <c r="A7" s="17"/>
      <c r="B7" s="15"/>
      <c r="C7" s="15"/>
      <c r="D7" s="15"/>
      <c r="E7" s="17"/>
      <c r="F7" s="15"/>
      <c r="G7" s="15"/>
      <c r="H7" s="18"/>
      <c r="I7" s="15"/>
    </row>
    <row r="8" spans="1:9">
      <c r="A8" s="17"/>
      <c r="B8" s="15"/>
      <c r="C8" s="15"/>
      <c r="D8" s="15"/>
      <c r="E8" s="17"/>
      <c r="F8" s="15"/>
      <c r="G8" s="15"/>
      <c r="H8" s="18"/>
      <c r="I8" s="15"/>
    </row>
    <row r="9" spans="1:9">
      <c r="A9" s="17"/>
      <c r="B9" s="15"/>
      <c r="C9" s="15"/>
      <c r="D9" s="15"/>
      <c r="E9" s="17"/>
      <c r="F9" s="15"/>
      <c r="G9" s="15"/>
      <c r="H9" s="18"/>
      <c r="I9" s="15"/>
    </row>
    <row r="10" spans="1:9">
      <c r="A10" s="17"/>
      <c r="B10" s="15"/>
      <c r="C10" s="15"/>
      <c r="D10" s="15"/>
      <c r="E10" s="17"/>
      <c r="F10" s="15"/>
      <c r="G10" s="15"/>
      <c r="H10" s="18"/>
      <c r="I10" s="15"/>
    </row>
    <row r="11" spans="1:9">
      <c r="A11" s="17"/>
      <c r="B11" s="15"/>
      <c r="C11" s="15"/>
      <c r="D11" s="15"/>
      <c r="E11" s="17"/>
      <c r="F11" s="15"/>
      <c r="G11" s="15"/>
      <c r="H11" s="18"/>
      <c r="I11" s="15"/>
    </row>
    <row r="12" spans="1:9">
      <c r="A12" s="17"/>
      <c r="B12" s="15"/>
      <c r="C12" s="15"/>
      <c r="D12" s="15"/>
      <c r="E12" s="17"/>
      <c r="F12" s="15"/>
      <c r="G12" s="15"/>
      <c r="H12" s="18"/>
      <c r="I12" s="15"/>
    </row>
    <row r="13" spans="1:9">
      <c r="A13" s="17"/>
      <c r="B13" s="15"/>
      <c r="C13" s="15"/>
      <c r="D13" s="15"/>
      <c r="E13" s="17"/>
      <c r="F13" s="15"/>
      <c r="G13" s="15"/>
      <c r="H13" s="18"/>
      <c r="I13" s="15"/>
    </row>
    <row r="14" spans="1:9">
      <c r="A14" s="17"/>
      <c r="B14" s="15"/>
      <c r="C14" s="15"/>
      <c r="D14" s="15"/>
      <c r="E14" s="17"/>
      <c r="F14" s="15"/>
      <c r="G14" s="15"/>
      <c r="H14" s="18"/>
      <c r="I14" s="15"/>
    </row>
    <row r="15" spans="1:9">
      <c r="A15" s="17"/>
      <c r="B15" s="15"/>
      <c r="C15" s="15"/>
      <c r="D15" s="15"/>
      <c r="E15" s="17"/>
      <c r="F15" s="15"/>
      <c r="G15" s="15"/>
      <c r="H15" s="18"/>
      <c r="I15" s="15"/>
    </row>
    <row r="16" spans="1:9">
      <c r="A16" s="11"/>
      <c r="B16" s="8"/>
      <c r="C16" s="8"/>
      <c r="D16" s="8"/>
      <c r="E16" s="11"/>
      <c r="F16" s="8"/>
      <c r="G16" s="8"/>
      <c r="H16" s="9"/>
      <c r="I16" s="8"/>
    </row>
    <row r="17" spans="1:9">
      <c r="A17" s="11"/>
      <c r="B17" s="8"/>
      <c r="C17" s="8"/>
      <c r="D17" s="8"/>
      <c r="E17" s="11"/>
      <c r="F17" s="8"/>
      <c r="G17" s="8"/>
      <c r="H17" s="9"/>
      <c r="I17" s="8"/>
    </row>
    <row r="18" spans="1:9">
      <c r="A18" s="11"/>
      <c r="B18" s="8"/>
      <c r="C18" s="8"/>
      <c r="D18" s="8"/>
      <c r="E18" s="11"/>
      <c r="F18" s="8"/>
      <c r="G18" s="8"/>
      <c r="H18" s="9"/>
      <c r="I18" s="8"/>
    </row>
    <row r="19" spans="1:9">
      <c r="A19" s="11"/>
      <c r="B19" s="8"/>
      <c r="C19" s="8"/>
      <c r="D19" s="8"/>
      <c r="E19" s="11"/>
      <c r="F19" s="8"/>
      <c r="G19" s="8"/>
      <c r="H19" s="9"/>
      <c r="I19" s="8"/>
    </row>
    <row r="20" spans="1:9">
      <c r="A20" s="11"/>
      <c r="B20" s="8"/>
      <c r="C20" s="8"/>
      <c r="D20" s="8"/>
      <c r="E20" s="11"/>
      <c r="F20" s="8"/>
      <c r="G20" s="8"/>
      <c r="H20" s="9"/>
      <c r="I20" s="8"/>
    </row>
    <row r="21" spans="1:9">
      <c r="A21" s="11"/>
      <c r="B21" s="8"/>
      <c r="C21" s="8"/>
      <c r="D21" s="8"/>
      <c r="E21" s="11"/>
      <c r="F21" s="8"/>
      <c r="G21" s="8"/>
      <c r="H21" s="9"/>
      <c r="I21" s="8"/>
    </row>
    <row r="22" spans="1:9">
      <c r="A22" s="11"/>
      <c r="B22" s="8"/>
      <c r="C22" s="8"/>
      <c r="D22" s="8"/>
      <c r="E22" s="11"/>
      <c r="F22" s="8"/>
      <c r="G22" s="8"/>
      <c r="H22" s="9"/>
      <c r="I22" s="8"/>
    </row>
    <row r="23" spans="1:9">
      <c r="A23" s="11"/>
      <c r="B23" s="8"/>
      <c r="C23" s="8"/>
      <c r="D23" s="8"/>
      <c r="E23" s="11"/>
      <c r="F23" s="8"/>
      <c r="G23" s="8"/>
      <c r="H23" s="9"/>
      <c r="I23" s="8"/>
    </row>
    <row r="24" spans="1:9">
      <c r="A24" s="11"/>
      <c r="B24" s="8"/>
      <c r="C24" s="8"/>
      <c r="D24" s="8"/>
      <c r="E24" s="11"/>
      <c r="F24" s="8"/>
      <c r="G24" s="8"/>
      <c r="H24" s="9"/>
      <c r="I24" s="8"/>
    </row>
    <row r="25" spans="1:9">
      <c r="A25" s="11"/>
      <c r="B25" s="8"/>
      <c r="C25" s="8"/>
      <c r="D25" s="8"/>
      <c r="E25" s="11"/>
      <c r="F25" s="8"/>
      <c r="G25" s="8"/>
      <c r="H25" s="9"/>
      <c r="I25" s="8"/>
    </row>
    <row r="26" spans="1:9">
      <c r="A26" s="11"/>
      <c r="B26" s="8"/>
      <c r="C26" s="8"/>
      <c r="D26" s="8"/>
      <c r="E26" s="11"/>
      <c r="F26" s="8"/>
      <c r="G26" s="8"/>
      <c r="H26" s="9"/>
      <c r="I26" s="8"/>
    </row>
    <row r="27" spans="1:9">
      <c r="A27" s="11"/>
      <c r="B27" s="8"/>
      <c r="C27" s="8"/>
      <c r="D27" s="8"/>
      <c r="E27" s="11"/>
      <c r="F27" s="8"/>
      <c r="G27" s="8"/>
      <c r="H27" s="9"/>
      <c r="I27" s="8"/>
    </row>
    <row r="28" spans="1:9">
      <c r="A28" s="11"/>
      <c r="B28" s="8"/>
      <c r="C28" s="8"/>
      <c r="D28" s="8"/>
      <c r="E28" s="11"/>
      <c r="F28" s="8"/>
      <c r="G28" s="8"/>
      <c r="H28" s="9"/>
      <c r="I28" s="8"/>
    </row>
    <row r="29" spans="1:9">
      <c r="A29" s="11"/>
      <c r="B29" s="8"/>
      <c r="C29" s="8"/>
      <c r="D29" s="8"/>
      <c r="E29" s="11"/>
      <c r="F29" s="8"/>
      <c r="G29" s="8"/>
      <c r="H29" s="9"/>
      <c r="I29" s="8"/>
    </row>
    <row r="30" spans="1:9">
      <c r="A30" s="11"/>
      <c r="B30" s="8"/>
      <c r="C30" s="8"/>
      <c r="D30" s="8"/>
      <c r="E30" s="11"/>
      <c r="F30" s="8"/>
      <c r="G30" s="8"/>
      <c r="H30" s="9"/>
      <c r="I30" s="8"/>
    </row>
    <row r="31" spans="1:9">
      <c r="A31" s="11"/>
      <c r="B31" s="8"/>
      <c r="C31" s="8"/>
      <c r="D31" s="8"/>
      <c r="E31" s="11"/>
      <c r="F31" s="8"/>
      <c r="G31" s="8"/>
      <c r="H31" s="9"/>
      <c r="I31" s="8"/>
    </row>
    <row r="32" spans="1:9">
      <c r="H32" s="7"/>
    </row>
    <row r="33" spans="8:8">
      <c r="H33" s="7"/>
    </row>
    <row r="34" spans="8:8">
      <c r="H34" s="7"/>
    </row>
    <row r="35" spans="8:8">
      <c r="H35" s="7"/>
    </row>
    <row r="36" spans="8:8">
      <c r="H36" s="7"/>
    </row>
  </sheetData>
  <phoneticPr fontId="21" type="noConversion"/>
  <hyperlinks>
    <hyperlink ref="I3" r:id="rId1" xr:uid="{00000000-0004-0000-0300-000000000000}"/>
  </hyperlinks>
  <pageMargins left="0.7" right="0.7" top="0.75" bottom="0.75" header="0.3" footer="0.3"/>
  <pageSetup orientation="portrait" r:id="rId2"/>
  <headerFooter>
    <oddFooter>&amp;L_x000D_&amp;1#&amp;"Calibri"&amp;10&amp;K000000 Confidential – Oracle Internal</oddFooter>
  </headerFooter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"/>
  <sheetViews>
    <sheetView showGridLines="0" workbookViewId="0">
      <selection activeCell="D37" sqref="D37"/>
    </sheetView>
  </sheetViews>
  <sheetFormatPr defaultRowHeight="14.4"/>
  <cols>
    <col min="1" max="1" width="46.109375" bestFit="1" customWidth="1"/>
    <col min="2" max="2" width="33.88671875" bestFit="1" customWidth="1"/>
    <col min="3" max="3" width="19.5546875" bestFit="1" customWidth="1"/>
    <col min="4" max="4" width="189.109375" bestFit="1" customWidth="1"/>
  </cols>
  <sheetData>
    <row r="1" spans="1:4">
      <c r="A1" s="33" t="s">
        <v>0</v>
      </c>
      <c r="B1" s="33" t="s">
        <v>202</v>
      </c>
      <c r="C1" s="33" t="s">
        <v>189</v>
      </c>
      <c r="D1" s="33" t="s">
        <v>203</v>
      </c>
    </row>
    <row r="2" spans="1:4">
      <c r="A2" s="33" t="s">
        <v>129</v>
      </c>
      <c r="B2" s="33" t="s">
        <v>139</v>
      </c>
      <c r="C2" s="33" t="s">
        <v>190</v>
      </c>
      <c r="D2" s="33" t="s">
        <v>204</v>
      </c>
    </row>
    <row r="3" spans="1:4">
      <c r="A3" s="33" t="s">
        <v>4</v>
      </c>
      <c r="B3" s="33" t="s">
        <v>145</v>
      </c>
      <c r="C3" s="33" t="s">
        <v>190</v>
      </c>
      <c r="D3" s="33" t="s">
        <v>205</v>
      </c>
    </row>
    <row r="4" spans="1:4">
      <c r="A4" s="33" t="s">
        <v>22</v>
      </c>
      <c r="B4" s="33" t="s">
        <v>140</v>
      </c>
      <c r="C4" s="33" t="s">
        <v>191</v>
      </c>
      <c r="D4" s="33" t="s">
        <v>206</v>
      </c>
    </row>
    <row r="5" spans="1:4">
      <c r="A5" s="33" t="s">
        <v>126</v>
      </c>
      <c r="B5" s="33" t="s">
        <v>140</v>
      </c>
      <c r="C5" s="33" t="s">
        <v>191</v>
      </c>
      <c r="D5" s="33" t="s">
        <v>207</v>
      </c>
    </row>
    <row r="6" spans="1:4">
      <c r="A6" s="33" t="s">
        <v>19</v>
      </c>
      <c r="B6" s="33" t="s">
        <v>140</v>
      </c>
      <c r="C6" s="33" t="s">
        <v>191</v>
      </c>
      <c r="D6" s="33" t="s">
        <v>208</v>
      </c>
    </row>
    <row r="7" spans="1:4">
      <c r="A7" s="33" t="s">
        <v>197</v>
      </c>
      <c r="B7" s="33" t="s">
        <v>44</v>
      </c>
      <c r="C7" s="33" t="s">
        <v>194</v>
      </c>
      <c r="D7" s="33" t="s">
        <v>209</v>
      </c>
    </row>
    <row r="8" spans="1:4">
      <c r="A8" s="33" t="s">
        <v>23</v>
      </c>
      <c r="B8" s="33" t="s">
        <v>44</v>
      </c>
      <c r="C8" s="33" t="s">
        <v>194</v>
      </c>
      <c r="D8" s="33" t="s">
        <v>210</v>
      </c>
    </row>
    <row r="9" spans="1:4">
      <c r="A9" s="33" t="s">
        <v>198</v>
      </c>
      <c r="B9" s="33" t="s">
        <v>142</v>
      </c>
      <c r="C9" s="33" t="s">
        <v>195</v>
      </c>
      <c r="D9" s="33" t="s">
        <v>211</v>
      </c>
    </row>
    <row r="10" spans="1:4">
      <c r="A10" s="33" t="s">
        <v>199</v>
      </c>
      <c r="B10" s="33" t="s">
        <v>145</v>
      </c>
      <c r="C10" s="33" t="s">
        <v>190</v>
      </c>
      <c r="D10" s="33" t="s">
        <v>212</v>
      </c>
    </row>
    <row r="11" spans="1:4">
      <c r="A11" s="33" t="s">
        <v>11</v>
      </c>
      <c r="B11" s="33" t="s">
        <v>146</v>
      </c>
      <c r="C11" s="33" t="s">
        <v>195</v>
      </c>
      <c r="D11" s="33" t="s">
        <v>213</v>
      </c>
    </row>
    <row r="12" spans="1:4">
      <c r="A12" s="33" t="s">
        <v>26</v>
      </c>
      <c r="B12" s="33" t="s">
        <v>146</v>
      </c>
      <c r="C12" s="33" t="s">
        <v>194</v>
      </c>
      <c r="D12" s="33" t="s">
        <v>214</v>
      </c>
    </row>
    <row r="13" spans="1:4">
      <c r="A13" s="33" t="s">
        <v>13</v>
      </c>
      <c r="B13" s="33" t="s">
        <v>165</v>
      </c>
      <c r="C13" s="33" t="s">
        <v>195</v>
      </c>
      <c r="D13" s="33" t="s">
        <v>215</v>
      </c>
    </row>
    <row r="14" spans="1:4">
      <c r="A14" s="33" t="s">
        <v>28</v>
      </c>
      <c r="B14" s="33" t="s">
        <v>166</v>
      </c>
      <c r="C14" s="33" t="s">
        <v>191</v>
      </c>
      <c r="D14" s="33" t="s">
        <v>216</v>
      </c>
    </row>
    <row r="15" spans="1:4">
      <c r="A15" s="33" t="s">
        <v>30</v>
      </c>
      <c r="B15" s="33" t="s">
        <v>146</v>
      </c>
      <c r="C15" s="33" t="s">
        <v>190</v>
      </c>
      <c r="D15" s="33" t="s">
        <v>217</v>
      </c>
    </row>
    <row r="16" spans="1:4">
      <c r="A16" s="33" t="s">
        <v>31</v>
      </c>
      <c r="B16" s="33" t="s">
        <v>144</v>
      </c>
      <c r="C16" s="33" t="s">
        <v>192</v>
      </c>
      <c r="D16" s="33" t="s">
        <v>218</v>
      </c>
    </row>
    <row r="17" spans="1:4">
      <c r="A17" s="33" t="s">
        <v>200</v>
      </c>
      <c r="B17" s="33" t="s">
        <v>143</v>
      </c>
      <c r="C17" s="33" t="s">
        <v>196</v>
      </c>
      <c r="D17" s="33" t="s">
        <v>219</v>
      </c>
    </row>
    <row r="18" spans="1:4">
      <c r="A18" s="33" t="s">
        <v>182</v>
      </c>
      <c r="B18" s="33" t="s">
        <v>140</v>
      </c>
      <c r="C18" s="33" t="s">
        <v>191</v>
      </c>
      <c r="D18" s="33" t="s">
        <v>220</v>
      </c>
    </row>
    <row r="19" spans="1:4">
      <c r="A19" s="33" t="s">
        <v>201</v>
      </c>
      <c r="B19" s="33" t="s">
        <v>140</v>
      </c>
      <c r="C19" s="33" t="s">
        <v>191</v>
      </c>
      <c r="D19" s="33" t="s">
        <v>221</v>
      </c>
    </row>
    <row r="20" spans="1:4">
      <c r="A20" s="33" t="s">
        <v>184</v>
      </c>
      <c r="B20" s="33" t="s">
        <v>44</v>
      </c>
      <c r="C20" s="33" t="s">
        <v>194</v>
      </c>
      <c r="D20" s="33" t="s">
        <v>222</v>
      </c>
    </row>
  </sheetData>
  <pageMargins left="0.7" right="0.7" top="0.75" bottom="0.75" header="0.3" footer="0.3"/>
  <headerFooter>
    <oddFooter>&amp;L_x000D_&amp;1#&amp;"Calibri"&amp;10&amp;K000000 Confidential – Oracle Internal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Career Path Strategy</vt:lpstr>
      <vt:lpstr>Course Learning Calendar</vt:lpstr>
      <vt:lpstr>Course Ref Table</vt:lpstr>
      <vt:lpstr>Portfolio Project Milestones</vt:lpstr>
      <vt:lpstr>Course Reasoning</vt:lpstr>
      <vt:lpstr>CourseList</vt:lpstr>
      <vt:lpstr>PriorityLevels</vt:lpstr>
      <vt:lpstr>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adrmorei</dc:creator>
  <cp:lastModifiedBy>Adriana Moreira</cp:lastModifiedBy>
  <dcterms:created xsi:type="dcterms:W3CDTF">2025-06-25T21:17:03Z</dcterms:created>
  <dcterms:modified xsi:type="dcterms:W3CDTF">2025-06-30T09:57:08Z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de43ec-192a-49eb-8e54-baeb8c71bbbe_Enabled">
    <vt:lpwstr>true</vt:lpwstr>
  </property>
  <property fmtid="{D5CDD505-2E9C-101B-9397-08002B2CF9AE}" pid="3" name="MSIP_Label_a4de43ec-192a-49eb-8e54-baeb8c71bbbe_SetDate">
    <vt:lpwstr>2025-06-26T11:10:25Z</vt:lpwstr>
  </property>
  <property fmtid="{D5CDD505-2E9C-101B-9397-08002B2CF9AE}" pid="4" name="MSIP_Label_a4de43ec-192a-49eb-8e54-baeb8c71bbbe_Method">
    <vt:lpwstr>Standard</vt:lpwstr>
  </property>
  <property fmtid="{D5CDD505-2E9C-101B-9397-08002B2CF9AE}" pid="5" name="MSIP_Label_a4de43ec-192a-49eb-8e54-baeb8c71bbbe_Name">
    <vt:lpwstr>Confidential – Oracle Internal</vt:lpwstr>
  </property>
  <property fmtid="{D5CDD505-2E9C-101B-9397-08002B2CF9AE}" pid="6" name="MSIP_Label_a4de43ec-192a-49eb-8e54-baeb8c71bbbe_SiteId">
    <vt:lpwstr>4e2c6054-71cb-48f1-bd6c-3a9705aca71b</vt:lpwstr>
  </property>
  <property fmtid="{D5CDD505-2E9C-101B-9397-08002B2CF9AE}" pid="7" name="MSIP_Label_a4de43ec-192a-49eb-8e54-baeb8c71bbbe_ActionId">
    <vt:lpwstr>64fa3564-d602-4156-a319-e799f3eba0e2</vt:lpwstr>
  </property>
  <property fmtid="{D5CDD505-2E9C-101B-9397-08002B2CF9AE}" pid="8" name="MSIP_Label_a4de43ec-192a-49eb-8e54-baeb8c71bbbe_ContentBits">
    <vt:lpwstr>2</vt:lpwstr>
  </property>
</Properties>
</file>