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01 materias\Guithub\bpn_5toS\"/>
    </mc:Choice>
  </mc:AlternateContent>
  <xr:revisionPtr revIDLastSave="0" documentId="13_ncr:1_{C032A2C0-6352-4897-8902-163BD996F11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DMascotaFeliz" sheetId="1" r:id="rId1"/>
  </sheets>
  <definedNames>
    <definedName name="_xlnm._FilterDatabase" localSheetId="0" hidden="1">BDMascotaFeliz!$A$1:$AC$57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ZuVu0GEM8O+0NW66tK4ZawG+A68qMmO9hGIWwk53uG0="/>
    </ext>
  </extLst>
</workbook>
</file>

<file path=xl/calcChain.xml><?xml version="1.0" encoding="utf-8"?>
<calcChain xmlns="http://schemas.openxmlformats.org/spreadsheetml/2006/main">
  <c r="AC51" i="1" l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</calcChain>
</file>

<file path=xl/sharedStrings.xml><?xml version="1.0" encoding="utf-8"?>
<sst xmlns="http://schemas.openxmlformats.org/spreadsheetml/2006/main" count="979" uniqueCount="527">
  <si>
    <t>ID Mascota</t>
  </si>
  <si>
    <t>Nombre Mascota</t>
  </si>
  <si>
    <t>Edad Mascota</t>
  </si>
  <si>
    <t>Sexo Mascota</t>
  </si>
  <si>
    <t>Tipo Animal</t>
  </si>
  <si>
    <t>Raza Mascota</t>
  </si>
  <si>
    <t>RUT Dueño</t>
  </si>
  <si>
    <t>Nombre Dueño</t>
  </si>
  <si>
    <t>Dirección Domicilio</t>
  </si>
  <si>
    <t>Servicio</t>
  </si>
  <si>
    <t>Subservicio</t>
  </si>
  <si>
    <t>Razón Atención Servicio</t>
  </si>
  <si>
    <t>Hora atención</t>
  </si>
  <si>
    <t>RUT especialista</t>
  </si>
  <si>
    <t>Nombre especialista</t>
  </si>
  <si>
    <t>¿Se emite receta?</t>
  </si>
  <si>
    <t>¿Se emite diagnóstico?</t>
  </si>
  <si>
    <t>Insumos</t>
  </si>
  <si>
    <t>Tipo de costo</t>
  </si>
  <si>
    <t>Ingresos veterinaria</t>
  </si>
  <si>
    <t>Coco</t>
  </si>
  <si>
    <t>1 año</t>
  </si>
  <si>
    <t>Macho</t>
  </si>
  <si>
    <t>Perro</t>
  </si>
  <si>
    <t>Labrador</t>
  </si>
  <si>
    <t>9123456-3</t>
  </si>
  <si>
    <t>María Fernández</t>
  </si>
  <si>
    <t>ambulatorio</t>
  </si>
  <si>
    <t>peluquería</t>
  </si>
  <si>
    <t>9876543-2</t>
  </si>
  <si>
    <t>Alejandro Martínez</t>
  </si>
  <si>
    <t>no</t>
  </si>
  <si>
    <t>Por uso</t>
  </si>
  <si>
    <t>Luna</t>
  </si>
  <si>
    <t>17 meses</t>
  </si>
  <si>
    <t>Gato</t>
  </si>
  <si>
    <t>Europeo</t>
  </si>
  <si>
    <t>109876543-1</t>
  </si>
  <si>
    <t>Juan Pérez</t>
  </si>
  <si>
    <t>presencial</t>
  </si>
  <si>
    <t>consulta veterinaria</t>
  </si>
  <si>
    <t>Presenta cojera en una pata trasera y necesita diagnóstico.</t>
  </si>
  <si>
    <t>9234567-5</t>
  </si>
  <si>
    <t>Camila González</t>
  </si>
  <si>
    <t>sí</t>
  </si>
  <si>
    <t>Guantes de látex</t>
  </si>
  <si>
    <t>Mensual</t>
  </si>
  <si>
    <t>Max</t>
  </si>
  <si>
    <t>0 meses</t>
  </si>
  <si>
    <t>Conejo</t>
  </si>
  <si>
    <t>Cabeza de león</t>
  </si>
  <si>
    <t>113456789-4</t>
  </si>
  <si>
    <t>Ana Gómez</t>
  </si>
  <si>
    <t>radiografía</t>
  </si>
  <si>
    <t>Requiere radiografías de control tras una fractura previa.</t>
  </si>
  <si>
    <t>9345678-9</t>
  </si>
  <si>
    <t>Diego Rodríguez</t>
  </si>
  <si>
    <t>Mantención y materiales de radiografía ósea</t>
  </si>
  <si>
    <t>Uso/Mensual</t>
  </si>
  <si>
    <t>Kira</t>
  </si>
  <si>
    <t>12 años</t>
  </si>
  <si>
    <t>Hámster</t>
  </si>
  <si>
    <t>Sirio</t>
  </si>
  <si>
    <t>122345678-0</t>
  </si>
  <si>
    <t>Carlos Rodríguez</t>
  </si>
  <si>
    <t>vacunatorio</t>
  </si>
  <si>
    <t>Vacunación anual obligatoria por calendario veterinario.</t>
  </si>
  <si>
    <t>9456789-7</t>
  </si>
  <si>
    <t>Valentina Fernández</t>
  </si>
  <si>
    <t>Vacuna (óctuple o antirrábica)</t>
  </si>
  <si>
    <t>Rocky</t>
  </si>
  <si>
    <t>1 mes</t>
  </si>
  <si>
    <t>Hembra</t>
  </si>
  <si>
    <t>Pez</t>
  </si>
  <si>
    <t>Guppy</t>
  </si>
  <si>
    <t>138765432-7</t>
  </si>
  <si>
    <t>Laura Martínez</t>
  </si>
  <si>
    <t>cirugía</t>
  </si>
  <si>
    <t>Se agendó una cirugía para extirpar un tumor benigno.</t>
  </si>
  <si>
    <t>9567890-4</t>
  </si>
  <si>
    <t>Nicolás López</t>
  </si>
  <si>
    <t>Anestesia general + sutura</t>
  </si>
  <si>
    <t>Nala</t>
  </si>
  <si>
    <t>Periquito</t>
  </si>
  <si>
    <t>Austrialiano</t>
  </si>
  <si>
    <t>144567890-2</t>
  </si>
  <si>
    <t>José Hernández</t>
  </si>
  <si>
    <t>anti parasitario</t>
  </si>
  <si>
    <t>Necesita dosis de refuerzo contra parásitos externos.</t>
  </si>
  <si>
    <t>9678901-3</t>
  </si>
  <si>
    <t>Sofía Pérez</t>
  </si>
  <si>
    <t>Pipeta (fipronil u otro)</t>
  </si>
  <si>
    <t>Toby</t>
  </si>
  <si>
    <t>8 meses</t>
  </si>
  <si>
    <t>Cobaya</t>
  </si>
  <si>
    <t>Americano</t>
  </si>
  <si>
    <t>157654321-8</t>
  </si>
  <si>
    <t>Carmen López</t>
  </si>
  <si>
    <t>9789012-8</t>
  </si>
  <si>
    <t>Matías Sánchez</t>
  </si>
  <si>
    <t>Mía</t>
  </si>
  <si>
    <t>16 meses</t>
  </si>
  <si>
    <t>Tortuga</t>
  </si>
  <si>
    <t>Tortuga de orejas rojas</t>
  </si>
  <si>
    <t>163456789-5</t>
  </si>
  <si>
    <t>Luis Sánchez</t>
  </si>
  <si>
    <t>Requiere vacuna antirrábica para viajar con su dueño.</t>
  </si>
  <si>
    <t>9890123-1</t>
  </si>
  <si>
    <t>Isabella Torres</t>
  </si>
  <si>
    <t>Simba</t>
  </si>
  <si>
    <t>6 años</t>
  </si>
  <si>
    <t>Loro</t>
  </si>
  <si>
    <t>Guacamayo</t>
  </si>
  <si>
    <t>179876543-9</t>
  </si>
  <si>
    <t>Isabel Díaz</t>
  </si>
  <si>
    <t>emergencia</t>
  </si>
  <si>
    <t>Sufrió una caída y necesita atención urgente a domicilio.</t>
  </si>
  <si>
    <t>9901234-6</t>
  </si>
  <si>
    <t>Sebastián Romero</t>
  </si>
  <si>
    <t>Insumos específicos + gastos fijos</t>
  </si>
  <si>
    <t>Bruno</t>
  </si>
  <si>
    <t>16 años</t>
  </si>
  <si>
    <t>Canario</t>
  </si>
  <si>
    <t>Timbrado español</t>
  </si>
  <si>
    <t>182345678-1</t>
  </si>
  <si>
    <t>Pedro Torres</t>
  </si>
  <si>
    <t>El pelaje está en mal estado y necesita mantención.</t>
  </si>
  <si>
    <t>9123456-0</t>
  </si>
  <si>
    <t>Mariana Díaz</t>
  </si>
  <si>
    <t>Bella</t>
  </si>
  <si>
    <t>Persa</t>
  </si>
  <si>
    <t>194567890-4</t>
  </si>
  <si>
    <t>Elena Ramírez</t>
  </si>
  <si>
    <t>El gato no puede caminar bien y necesita atención de urgencia.</t>
  </si>
  <si>
    <t>10123456-7</t>
  </si>
  <si>
    <t>Gabriel Castro</t>
  </si>
  <si>
    <t>Tom</t>
  </si>
  <si>
    <t>Golden Retriever</t>
  </si>
  <si>
    <t>207654321-0</t>
  </si>
  <si>
    <t>Miguel Castro</t>
  </si>
  <si>
    <t>Consulta para evaluar una pérdida de apetito prolongada.</t>
  </si>
  <si>
    <t>11234567-3</t>
  </si>
  <si>
    <t>Daniela Morales</t>
  </si>
  <si>
    <t>Lola</t>
  </si>
  <si>
    <t>7 meses</t>
  </si>
  <si>
    <t>Mini lop</t>
  </si>
  <si>
    <t>213456789-6</t>
  </si>
  <si>
    <t>Rosa Morales</t>
  </si>
  <si>
    <t>Presenta signos de pulgas a pesar del tratamiento anterior.</t>
  </si>
  <si>
    <t>12345678-2</t>
  </si>
  <si>
    <t>Felipe Herrera</t>
  </si>
  <si>
    <t>Leo</t>
  </si>
  <si>
    <t>Iguana</t>
  </si>
  <si>
    <t>Iguana verde</t>
  </si>
  <si>
    <t>9876543-3</t>
  </si>
  <si>
    <t>Javier Vargas</t>
  </si>
  <si>
    <t>Se programó vacunación triple felina.</t>
  </si>
  <si>
    <t>13456789-9</t>
  </si>
  <si>
    <t>Antonia Rojas</t>
  </si>
  <si>
    <t>Canela</t>
  </si>
  <si>
    <t>5 meses</t>
  </si>
  <si>
    <t>Tortuga de agua</t>
  </si>
  <si>
    <t>Orejas rojas</t>
  </si>
  <si>
    <t>102345678-9</t>
  </si>
  <si>
    <t>Teresa Reyes</t>
  </si>
  <si>
    <t>14567890-4</t>
  </si>
  <si>
    <t>Rodrigo Vargas</t>
  </si>
  <si>
    <t>Mantención y materiales de radiografía torácica</t>
  </si>
  <si>
    <t>Zeus</t>
  </si>
  <si>
    <t>Roborowski</t>
  </si>
  <si>
    <t>117654321-2</t>
  </si>
  <si>
    <t>Andrés Molina</t>
  </si>
  <si>
    <t>15678901-8</t>
  </si>
  <si>
    <t>Paula Jiménez</t>
  </si>
  <si>
    <t>Daisy</t>
  </si>
  <si>
    <t>20 años</t>
  </si>
  <si>
    <t>Chinchilla</t>
  </si>
  <si>
    <t>Estándar</t>
  </si>
  <si>
    <t>123456789-8</t>
  </si>
  <si>
    <t>Patricia Navarro</t>
  </si>
  <si>
    <t>El cachorro presenta lombrices visibles en las heces.</t>
  </si>
  <si>
    <t>16789012-1</t>
  </si>
  <si>
    <t>Juan Cruz</t>
  </si>
  <si>
    <t>Thor</t>
  </si>
  <si>
    <t>6 meses</t>
  </si>
  <si>
    <t>139876543-4</t>
  </si>
  <si>
    <t>Diego Flores</t>
  </si>
  <si>
    <t>El veterinario recomendó cirugía dental para eliminar sarro.</t>
  </si>
  <si>
    <t>17890123-6</t>
  </si>
  <si>
    <t>Fernanda Molina</t>
  </si>
  <si>
    <t>Nina</t>
  </si>
  <si>
    <t>17 años</t>
  </si>
  <si>
    <t>Axolote</t>
  </si>
  <si>
    <t>Leucístico</t>
  </si>
  <si>
    <t>142345678-7</t>
  </si>
  <si>
    <t>Marta Jiménez</t>
  </si>
  <si>
    <t>Evaluación general antes de esterilización.</t>
  </si>
  <si>
    <t>18901234-K</t>
  </si>
  <si>
    <t>Carlos Navarro</t>
  </si>
  <si>
    <t>Oreo</t>
  </si>
  <si>
    <t>2 años</t>
  </si>
  <si>
    <t>Rata</t>
  </si>
  <si>
    <t>Rata dumbo</t>
  </si>
  <si>
    <t>154567890-6</t>
  </si>
  <si>
    <t>Ricardo Cruz</t>
  </si>
  <si>
    <t>El perro se desmayó de forma repentina en casa.</t>
  </si>
  <si>
    <t>19012345-5</t>
  </si>
  <si>
    <t>Catalina Flores</t>
  </si>
  <si>
    <t>Fiona</t>
  </si>
  <si>
    <t>5 años</t>
  </si>
  <si>
    <t>Geco</t>
  </si>
  <si>
    <t>Geco leopardo</t>
  </si>
  <si>
    <t>169876543-3</t>
  </si>
  <si>
    <t>Sandra Castillo</t>
  </si>
  <si>
    <t>El calendario indica refuerzo de vacunas este mes.</t>
  </si>
  <si>
    <t>20123456-3</t>
  </si>
  <si>
    <t>Andrés Ortiz</t>
  </si>
  <si>
    <t>Chester</t>
  </si>
  <si>
    <t>4 meses</t>
  </si>
  <si>
    <t>Común</t>
  </si>
  <si>
    <t>172345678-5</t>
  </si>
  <si>
    <t>Francisco Mendoza</t>
  </si>
  <si>
    <t>21234567-0</t>
  </si>
  <si>
    <t>Laura Silva</t>
  </si>
  <si>
    <t>Mantención y materiales de radiografía de cadera</t>
  </si>
  <si>
    <t>Mika</t>
  </si>
  <si>
    <t>3 meses</t>
  </si>
  <si>
    <t>Yaco</t>
  </si>
  <si>
    <t>187654321-7</t>
  </si>
  <si>
    <t>Paula Silva</t>
  </si>
  <si>
    <t>Tiene fiebre alta y requiere visita domiciliaria.</t>
  </si>
  <si>
    <t>10987654-9</t>
  </si>
  <si>
    <t>Miguel Aguilar</t>
  </si>
  <si>
    <t>Solo gastos fijos</t>
  </si>
  <si>
    <t>Dante</t>
  </si>
  <si>
    <t>Rata fancy</t>
  </si>
  <si>
    <t>193456789-0</t>
  </si>
  <si>
    <t>Alberto Rojas</t>
  </si>
  <si>
    <t>Consulta para verificar sarpullido en la piel.</t>
  </si>
  <si>
    <t>11876543-7</t>
  </si>
  <si>
    <t>Natalia Paredes</t>
  </si>
  <si>
    <t>Sasha</t>
  </si>
  <si>
    <t>Siames</t>
  </si>
  <si>
    <t>209876543-8</t>
  </si>
  <si>
    <t>Gabriela Romero</t>
  </si>
  <si>
    <t>El veterinario recomendó antiparasitario externo urgente.</t>
  </si>
  <si>
    <t>12765432-4</t>
  </si>
  <si>
    <t>Javier Soto</t>
  </si>
  <si>
    <t>Roco</t>
  </si>
  <si>
    <t>15 años</t>
  </si>
  <si>
    <t>Goldfish</t>
  </si>
  <si>
    <t>212345678-4</t>
  </si>
  <si>
    <t>Daniel Ortiz</t>
  </si>
  <si>
    <t>Control postoperatorio de esterilización.</t>
  </si>
  <si>
    <t>13654321-1</t>
  </si>
  <si>
    <t>Andrea Reyes</t>
  </si>
  <si>
    <t>Kiara</t>
  </si>
  <si>
    <t>Tortuga rusa</t>
  </si>
  <si>
    <t>9765432-1</t>
  </si>
  <si>
    <t>Lucía Herrera</t>
  </si>
  <si>
    <t>Agendó cirugía de párpado por irritación constante.</t>
  </si>
  <si>
    <t>14543210-K</t>
  </si>
  <si>
    <t>Luis Guerrero</t>
  </si>
  <si>
    <t>Bongo</t>
  </si>
  <si>
    <t>9 meses</t>
  </si>
  <si>
    <t>103456789-2</t>
  </si>
  <si>
    <t>Antonio Delgado</t>
  </si>
  <si>
    <t>Diarrea persistente que no ha cedido con dieta.</t>
  </si>
  <si>
    <t>15432109-5</t>
  </si>
  <si>
    <t>Sara Muñoz</t>
  </si>
  <si>
    <t>Pelusa</t>
  </si>
  <si>
    <t>19 años</t>
  </si>
  <si>
    <t>Serpiente</t>
  </si>
  <si>
    <t>Pitón bola</t>
  </si>
  <si>
    <t>119876543-0</t>
  </si>
  <si>
    <t>Sofía Aguilar</t>
  </si>
  <si>
    <t>El cachorro necesita sus primeras vacunas.</t>
  </si>
  <si>
    <t>16321098-2</t>
  </si>
  <si>
    <t>Francisco Valdés</t>
  </si>
  <si>
    <t>Alaska</t>
  </si>
  <si>
    <t>9 años</t>
  </si>
  <si>
    <t>Erizo</t>
  </si>
  <si>
    <t>Africano pigmeo</t>
  </si>
  <si>
    <t>122345678-3</t>
  </si>
  <si>
    <t>Jorge Navarro</t>
  </si>
  <si>
    <t>17210987-9</t>
  </si>
  <si>
    <t>Gabriela Palma</t>
  </si>
  <si>
    <t>Mantención y materiales de radiografía abdominal</t>
  </si>
  <si>
    <t>Milo</t>
  </si>
  <si>
    <t>10 años</t>
  </si>
  <si>
    <t>Tortuga de tierra</t>
  </si>
  <si>
    <t>Tortuga sulcata</t>
  </si>
  <si>
    <t>137654321-9</t>
  </si>
  <si>
    <t>Claudia Medina</t>
  </si>
  <si>
    <t>18109876-3</t>
  </si>
  <si>
    <t>Ricardo Bravo</t>
  </si>
  <si>
    <t>Copito</t>
  </si>
  <si>
    <t>Chihuahua</t>
  </si>
  <si>
    <t>143456789-1</t>
  </si>
  <si>
    <t>Eduardo Ruiz</t>
  </si>
  <si>
    <t>Presenta convulsiones y necesita atención urgente.</t>
  </si>
  <si>
    <t>19098765-8</t>
  </si>
  <si>
    <t>Alejandra Delgado</t>
  </si>
  <si>
    <t>Lila</t>
  </si>
  <si>
    <t>Rex</t>
  </si>
  <si>
    <t>159876543-7</t>
  </si>
  <si>
    <t>Victoria Campos</t>
  </si>
  <si>
    <t>20987654-1</t>
  </si>
  <si>
    <t>Bruno Castillo</t>
  </si>
  <si>
    <t>Mantención y materiales de radiografía prequirúrgica</t>
  </si>
  <si>
    <t>Iguana rinoceronte</t>
  </si>
  <si>
    <t>162345678-6</t>
  </si>
  <si>
    <t>Rafael Soto</t>
  </si>
  <si>
    <t>Control médico rutinario por edad avanzada.</t>
  </si>
  <si>
    <t>21876543-7</t>
  </si>
  <si>
    <t>Jimena Vega</t>
  </si>
  <si>
    <t>Chispa</t>
  </si>
  <si>
    <t>14 años</t>
  </si>
  <si>
    <t>Agaporni</t>
  </si>
  <si>
    <t>Agaporni roseicollis</t>
  </si>
  <si>
    <t>177654321-4</t>
  </si>
  <si>
    <t>Carolina Paredes</t>
  </si>
  <si>
    <t>10765432-0</t>
  </si>
  <si>
    <t>Tomás León</t>
  </si>
  <si>
    <t>Momo</t>
  </si>
  <si>
    <t>11 meses</t>
  </si>
  <si>
    <t>Canario belga</t>
  </si>
  <si>
    <t>183456789-8</t>
  </si>
  <si>
    <t>Manuel Cabrera</t>
  </si>
  <si>
    <t>Agendó vacunas para prevenir enfermedades respiratorias.</t>
  </si>
  <si>
    <t>11654321-6</t>
  </si>
  <si>
    <t>Bianca Campos</t>
  </si>
  <si>
    <t>Gala</t>
  </si>
  <si>
    <t>Sphynx</t>
  </si>
  <si>
    <t>199876543-2</t>
  </si>
  <si>
    <t>Alicia Fuentes</t>
  </si>
  <si>
    <t>Consulta por caída de pelo excesiva.</t>
  </si>
  <si>
    <t>12543210-2</t>
  </si>
  <si>
    <t>Pablo Castillo</t>
  </si>
  <si>
    <t>Betta</t>
  </si>
  <si>
    <t>202345678-0</t>
  </si>
  <si>
    <t>Bruno Salazar</t>
  </si>
  <si>
    <t>Aplicación mensual de antiparasitario interno.</t>
  </si>
  <si>
    <t>13432109-8</t>
  </si>
  <si>
    <t>Claudia Andrade</t>
  </si>
  <si>
    <t>Ares</t>
  </si>
  <si>
    <t>Cacatúa</t>
  </si>
  <si>
    <t>Cacatúa alba</t>
  </si>
  <si>
    <t>217654321-3</t>
  </si>
  <si>
    <t>Julia Marín</t>
  </si>
  <si>
    <t>El perro será operado de hernia umbilical.</t>
  </si>
  <si>
    <t>14321098-4</t>
  </si>
  <si>
    <t>Martín Castillo</t>
  </si>
  <si>
    <t>Pipa</t>
  </si>
  <si>
    <t>Ratón</t>
  </si>
  <si>
    <t>Ratón blanco de laboratorio</t>
  </si>
  <si>
    <t>9345678-7</t>
  </si>
  <si>
    <t>Sebastián León</t>
  </si>
  <si>
    <t>Mantenimiento de higiene en perro de pelo largo.</t>
  </si>
  <si>
    <t>15210987-9</t>
  </si>
  <si>
    <t>Cecilia Fuentes</t>
  </si>
  <si>
    <t>Whisky</t>
  </si>
  <si>
    <t>Dragón barbudo</t>
  </si>
  <si>
    <t>Hypo</t>
  </si>
  <si>
    <t>109876543-5</t>
  </si>
  <si>
    <t>Mariana Peña</t>
  </si>
  <si>
    <t>La gata fue atropellada y necesita atención urgente.</t>
  </si>
  <si>
    <t>16109876-3</t>
  </si>
  <si>
    <t>Álvaro Herrera</t>
  </si>
  <si>
    <t>Aria</t>
  </si>
  <si>
    <t>Hurón</t>
  </si>
  <si>
    <t>Albino</t>
  </si>
  <si>
    <t>112345678-9</t>
  </si>
  <si>
    <t>Fernando Carrillo</t>
  </si>
  <si>
    <t>Se agendó cirugía por obstrucción intestinal.</t>
  </si>
  <si>
    <t>17098765-7</t>
  </si>
  <si>
    <t>Lorena Bravo</t>
  </si>
  <si>
    <t>Pancho</t>
  </si>
  <si>
    <t>Tortuga mediterránea</t>
  </si>
  <si>
    <t>127654321-1</t>
  </si>
  <si>
    <t>Adriana Castro</t>
  </si>
  <si>
    <t>Presenta sangrado nasal sin causa aparente.</t>
  </si>
  <si>
    <t>18987654-1</t>
  </si>
  <si>
    <t>Daniel Salazar</t>
  </si>
  <si>
    <t>Greta</t>
  </si>
  <si>
    <t>133456789-3</t>
  </si>
  <si>
    <t>Martín Vargas</t>
  </si>
  <si>
    <t>Consulta por comportamiento agresivo repentino.</t>
  </si>
  <si>
    <t>19876543-0</t>
  </si>
  <si>
    <t>Patricia Escobar</t>
  </si>
  <si>
    <t>Tango</t>
  </si>
  <si>
    <t>149876543-0</t>
  </si>
  <si>
    <t>Andrea Silva</t>
  </si>
  <si>
    <t>Se necesita completar el esquema de vacunación previo a la adopción oficial del animal.</t>
  </si>
  <si>
    <t>20765432-6</t>
  </si>
  <si>
    <t>Enrique Duarte</t>
  </si>
  <si>
    <t>Sol</t>
  </si>
  <si>
    <t>152345678-2</t>
  </si>
  <si>
    <t>Roberto Díaz</t>
  </si>
  <si>
    <t>Refuerzo antiparasitario por contagio en el parque.</t>
  </si>
  <si>
    <t>21654321-2</t>
  </si>
  <si>
    <t>Isabel Cárdenas</t>
  </si>
  <si>
    <t>Bimba</t>
  </si>
  <si>
    <t>167654321-8</t>
  </si>
  <si>
    <t>Laura Mendoza</t>
  </si>
  <si>
    <t>10543210-7</t>
  </si>
  <si>
    <t>Jorge Medina</t>
  </si>
  <si>
    <t>Mantención y materiales de radiografía articular</t>
  </si>
  <si>
    <t>Kiko</t>
  </si>
  <si>
    <t>173456789-6</t>
  </si>
  <si>
    <t>Pablo Guerrero</t>
  </si>
  <si>
    <t>Cirugía correctiva de mandíbula tras accidente.</t>
  </si>
  <si>
    <t>11432109-K</t>
  </si>
  <si>
    <t>Renata Araya</t>
  </si>
  <si>
    <t>Tiza</t>
  </si>
  <si>
    <t>Beige</t>
  </si>
  <si>
    <t>189876543-9</t>
  </si>
  <si>
    <t>Natalia Vega</t>
  </si>
  <si>
    <t>Vacunación obligatoria para asistir a guardería.</t>
  </si>
  <si>
    <t>12321098-3</t>
  </si>
  <si>
    <t>Eduardo Salinas</t>
  </si>
  <si>
    <t>Tofi</t>
  </si>
  <si>
    <t>211234567-5</t>
  </si>
  <si>
    <t>Miguel Ángel Torres</t>
  </si>
  <si>
    <t>Peluquería pre-vacaciones para dejarlo presentable.</t>
  </si>
  <si>
    <t>11122334-5</t>
  </si>
  <si>
    <t>Mónica Aguilera</t>
  </si>
  <si>
    <t>La mascota necesita  limpieza general.</t>
  </si>
  <si>
    <t>Tiene mucho pelo enredado.</t>
  </si>
  <si>
    <t>Agendó baño.</t>
  </si>
  <si>
    <t>Corte de raza previo a competencia canina.</t>
  </si>
  <si>
    <t>Baño tras infestación de pulgas.</t>
  </si>
  <si>
    <t>Shampoo neutro, toalla microfibra, guantes, algodón para oídos, secador</t>
  </si>
  <si>
    <t>Desenredante, carda, peine saca-nudos, spray hidratante sin enjuague</t>
  </si>
  <si>
    <t>Cepillo slicker, acondicionador leave-in, aceite de argán, tijera de puntas</t>
  </si>
  <si>
    <t>Shampoo básico, toalla, guantes, algodón</t>
  </si>
  <si>
    <t>Tijeras de esculpir, máquina de corte, peine de precisión, cepillo de alisado</t>
  </si>
  <si>
    <t>Shampoo antiparasitario, guantes, pipeta o spray antipulgas, desinfectante de superficie</t>
  </si>
  <si>
    <t>Cepillo especial para pelo largo, tijera, acondicionador sin enjuague, peineta metálica</t>
  </si>
  <si>
    <t>Acondicionador, corte higiénico, corte de uñas, limpieza de glándulas, peinado final</t>
  </si>
  <si>
    <t>Diagnostico (en caso de ser emitido)</t>
  </si>
  <si>
    <t>Artritis leve o esguince</t>
  </si>
  <si>
    <t>Gastritis leve o hígado graso</t>
  </si>
  <si>
    <t>Parásitos intestinales detectados</t>
  </si>
  <si>
    <t>Dermatitis bacteriana leve (pioderma)</t>
  </si>
  <si>
    <t>Inflamación leve de la herida</t>
  </si>
  <si>
    <t>Osteoartritis incipiente</t>
  </si>
  <si>
    <t>Deficiencia nutricional o dermatitis atópica leve</t>
  </si>
  <si>
    <t>Ansiedad aguda o miedo</t>
  </si>
  <si>
    <t>Evaluar consolidación ósea completa</t>
  </si>
  <si>
    <t>Verificar posición de placas o tornillos quirúrgicos</t>
  </si>
  <si>
    <t>Descartar presencia de callo óseo excesivo o defectuoso</t>
  </si>
  <si>
    <t>Monitorear fractura antigua en animal geriátrico</t>
  </si>
  <si>
    <t>Evaluar respuesta a inmovilización (yeso o férula)</t>
  </si>
  <si>
    <t>Control tras caída o golpe reciente sobre zona previamente fracturada</t>
  </si>
  <si>
    <t>(Null)</t>
  </si>
  <si>
    <t xml:space="preserve"> Fractura de extremidad o trauma torácico</t>
  </si>
  <si>
    <t>Tromboembolismo aórtico felino (síndrome del gato paralítico)</t>
  </si>
  <si>
    <t>Colapso por arritmia cardíaca</t>
  </si>
  <si>
    <t>Infección bacteriana sistémica (piometra, absceso, septicemia leve)</t>
  </si>
  <si>
    <t>Epilepsia idiopática o intoxicación por pesticidas</t>
  </si>
  <si>
    <t>Traumatismo abdominal con posible hemorragia interna</t>
  </si>
  <si>
    <t>Trombocitopenia inmunomediada o neoplasia nasal</t>
  </si>
  <si>
    <t>Regiones</t>
  </si>
  <si>
    <t>Región de Valparaíso</t>
  </si>
  <si>
    <t>Región del Libertador General Bernardo O’Higgins</t>
  </si>
  <si>
    <t>Región del Maule</t>
  </si>
  <si>
    <t>Región de Ñuble</t>
  </si>
  <si>
    <t>Región del Biobío</t>
  </si>
  <si>
    <t>Costo Servicio
(cliente)</t>
  </si>
  <si>
    <t xml:space="preserve">Costo Promedio Medicamento(s)
(cliente) </t>
  </si>
  <si>
    <t>Insumos(costo promedio
(veterinaria))</t>
  </si>
  <si>
    <t>Hora Agendada (año)</t>
  </si>
  <si>
    <t>Hora agendada (día)</t>
  </si>
  <si>
    <t>Hora agendada (mes)</t>
  </si>
  <si>
    <t>Hora agendada (hora)</t>
  </si>
  <si>
    <t>Región Metropolitana</t>
  </si>
  <si>
    <t>Avenida José Miguel Carrera 123, Región Metropolitana</t>
  </si>
  <si>
    <t>Calle Los Nogales 456, Región del Libertador General Bernardo O’Higgins</t>
  </si>
  <si>
    <t>Pasaje Los Pinos 789, Región del Maule</t>
  </si>
  <si>
    <t>Calle Los Álamos 234, Región de Valparaíso</t>
  </si>
  <si>
    <t>Avenida Pedro Aguirre Cerda 567, Región Metropolitana</t>
  </si>
  <si>
    <t>Calle Las Violetas 890, Región Metropolitana</t>
  </si>
  <si>
    <t>Pasaje Los Olivos 321, Región del Libertador General Bernardo O’Higgins</t>
  </si>
  <si>
    <t>Calle Los Maitenes 654, Región del Maule</t>
  </si>
  <si>
    <t>Avenida Gabriela 876, Región del Libertador General Bernardo O’Higgins</t>
  </si>
  <si>
    <t>Calle Los Cipreses 432, Región del Libertador General Bernardo O’Higgins</t>
  </si>
  <si>
    <t>Pasaje Los Robles 210, Región del Libertador General Bernardo O’Higgins</t>
  </si>
  <si>
    <t>Calle El Roble 345, Región del Biobío</t>
  </si>
  <si>
    <t>Avenida Las Industrias 765, Región de Ñuble</t>
  </si>
  <si>
    <t>Calle Los Peumos 123, Región de Ñuble</t>
  </si>
  <si>
    <t>Pasaje Los Lirios 987, Región del Biobío</t>
  </si>
  <si>
    <t>Calle Los Queñes 678, Región del Maule</t>
  </si>
  <si>
    <t>Avenida Diego Portales 456, Región de Valparaíso</t>
  </si>
  <si>
    <t>Calle Los Aromos 890, Región del Maule</t>
  </si>
  <si>
    <t>Pasaje Los Álamos 321, Región del Maule</t>
  </si>
  <si>
    <t>Calle El Laurel 654, Región de Valparaíso</t>
  </si>
  <si>
    <t>Avenida Las Golondrinas 210, Región del Maule</t>
  </si>
  <si>
    <t>Calle Los Boldos 543, Región de Valparaíso</t>
  </si>
  <si>
    <t>Pasaje Los Sauces 432, Región del Biobío</t>
  </si>
  <si>
    <t>Calle Los Robles 789, Región de Valparaíso</t>
  </si>
  <si>
    <t>Avenida Las Orquídeas 345, Región Metropolitana</t>
  </si>
  <si>
    <t>Calle Los Eucaliptos 678, Región del Maule</t>
  </si>
  <si>
    <t>Pasaje Los Ñires 123, Región del Maule</t>
  </si>
  <si>
    <t>Calle El Ciprés 876, Región del Biobío</t>
  </si>
  <si>
    <t>Avenida Los Aromos 210, Región de Ñuble</t>
  </si>
  <si>
    <t>Calle Los Guindos 654, Región del Maule</t>
  </si>
  <si>
    <t>Pasaje Los Sauces 987, Región del Libertador General Bernardo O’Higgins</t>
  </si>
  <si>
    <t>Calle Los Pinos 432, Región del Libertador General Bernardo O’Higgins</t>
  </si>
  <si>
    <t>Avenida El Almendro 345, Región Metropolitana</t>
  </si>
  <si>
    <t>Calle Las Acacias 678, Región del Maule</t>
  </si>
  <si>
    <t>Pasaje Los Queules 123, Región de Ñuble</t>
  </si>
  <si>
    <t>Calle Los Maitenes 765, Región de Ñuble</t>
  </si>
  <si>
    <t>Avenida Las Palmeras 890, Región del Libertador General Bernardo O’Higgins</t>
  </si>
  <si>
    <t>Calle Los Álamos 321, Región de Valparaíso</t>
  </si>
  <si>
    <t>Pasaje Los Peumos 456, Región del Maule</t>
  </si>
  <si>
    <t>Calle El Litre 789, Región del Libertador General Bernardo O’Higgins</t>
  </si>
  <si>
    <t>Avenida Los Olmos 210, Región Metropolitana</t>
  </si>
  <si>
    <t>Calle Los Ñires 543, Región de Valparaíso</t>
  </si>
  <si>
    <t>Pasaje Los Robles 678, Región del Libertador General Bernardo O’Higgins</t>
  </si>
  <si>
    <t>Calle Las Lumas 123, Región del Biobío</t>
  </si>
  <si>
    <t>Avenida Los Cipreses 876, Región Metropolitana</t>
  </si>
  <si>
    <t>Calle Los Eucaliptos 345, Región del Maule</t>
  </si>
  <si>
    <t>Pasaje Los Guindos 654, Región del Libertador General Bernardo O’Higgins</t>
  </si>
  <si>
    <t>Calle Los Queules 987, Región del Maule</t>
  </si>
  <si>
    <t>Calle Los Nogales 789, Región del Maule</t>
  </si>
  <si>
    <t>Avenida Las Camelias 234, Región del Maule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</si>
</sst>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164" formatCode="_ [$$-340A]* #,##0_ ;_ [$$-340A]* \-#,##0_ ;_ [$$-340A]* &quot;-&quot;??_ ;_ @_ "/>
    <numFmt numFmtId="165" formatCode="_ [$$-340A]* #,##0.0000_ ;_ [$$-340A]* \-#,##0.0000_ ;_ [$$-340A]* &quot;-&quot;??_ ;_ @_ "/>
    <numFmt numFmtId="166" formatCode="&quot;$&quot;###0"/>
    <numFmt numFmtId="167" formatCode="_(&quot;$&quot;* #,##0_);_(&quot;$&quot;* \(#,##0\);_(&quot;$&quot;* &quot;-&quot;??_);_(@_)"/>
  </numFmts>
  <fonts count="11" x14ac:knownFonts="1">
    <font>
      <sz val="11"/>
      <color theme="1"/>
      <name val="Aptos Narrow"/>
      <scheme val="minor"/>
    </font>
    <font>
      <sz val="11"/>
      <color theme="1"/>
      <name val="Aptos Narrow"/>
    </font>
    <font>
      <sz val="13"/>
      <color rgb="FFFFFFFF"/>
      <name val="Calibri"/>
    </font>
    <font>
      <sz val="11"/>
      <color theme="1"/>
      <name val="Arial"/>
    </font>
    <font>
      <sz val="11"/>
      <color rgb="FF000000"/>
      <name val="Aptos Narrow"/>
    </font>
    <font>
      <sz val="11"/>
      <color rgb="FF434343"/>
      <name val="Roboto"/>
    </font>
    <font>
      <sz val="11"/>
      <color rgb="FF000000"/>
      <name val="Roboto"/>
    </font>
    <font>
      <sz val="11"/>
      <color theme="1"/>
      <name val="Aptos Narrow"/>
      <family val="2"/>
    </font>
    <font>
      <sz val="13"/>
      <color rgb="FFFFFFFF"/>
      <name val="Calibri"/>
      <family val="2"/>
    </font>
    <font>
      <sz val="11"/>
      <color theme="1"/>
      <name val="Arial"/>
      <family val="2"/>
    </font>
    <font>
      <sz val="11"/>
      <color theme="1"/>
      <name val="Aptos Narrow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356854"/>
        <bgColor rgb="FF356854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2" fontId="1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166" fontId="1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42" fontId="3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67" fontId="1" fillId="3" borderId="1" xfId="0" applyNumberFormat="1" applyFont="1" applyFill="1" applyBorder="1" applyAlignment="1">
      <alignment horizontal="center" vertical="center" wrapText="1"/>
    </xf>
    <xf numFmtId="167" fontId="3" fillId="3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165" fontId="8" fillId="2" borderId="1" xfId="0" applyNumberFormat="1" applyFont="1" applyFill="1" applyBorder="1" applyAlignment="1">
      <alignment horizontal="center" vertical="center" wrapText="1"/>
    </xf>
    <xf numFmtId="42" fontId="10" fillId="3" borderId="1" xfId="0" applyNumberFormat="1" applyFont="1" applyFill="1" applyBorder="1" applyAlignment="1">
      <alignment horizontal="center" vertical="center" wrapText="1"/>
    </xf>
    <xf numFmtId="20" fontId="1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2"/>
  <sheetViews>
    <sheetView tabSelected="1" topLeftCell="H1" zoomScale="80" zoomScaleNormal="80" workbookViewId="0">
      <selection activeCell="L7" sqref="L7"/>
    </sheetView>
  </sheetViews>
  <sheetFormatPr baseColWidth="10" defaultColWidth="12.6640625" defaultRowHeight="15" customHeight="1" x14ac:dyDescent="0.3"/>
  <cols>
    <col min="1" max="29" width="20.6640625" style="16" customWidth="1"/>
    <col min="30" max="16384" width="12.6640625" style="16"/>
  </cols>
  <sheetData>
    <row r="1" spans="1:29" ht="60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9" t="s">
        <v>463</v>
      </c>
      <c r="K1" s="1" t="s">
        <v>9</v>
      </c>
      <c r="L1" s="1" t="s">
        <v>10</v>
      </c>
      <c r="M1" s="1" t="s">
        <v>11</v>
      </c>
      <c r="N1" s="1" t="s">
        <v>473</v>
      </c>
      <c r="O1" s="1" t="s">
        <v>474</v>
      </c>
      <c r="P1" s="1" t="s">
        <v>472</v>
      </c>
      <c r="Q1" s="1" t="s">
        <v>475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440</v>
      </c>
      <c r="X1" s="22" t="s">
        <v>469</v>
      </c>
      <c r="Y1" s="22" t="s">
        <v>470</v>
      </c>
      <c r="Z1" s="2" t="s">
        <v>17</v>
      </c>
      <c r="AA1" s="22" t="s">
        <v>18</v>
      </c>
      <c r="AB1" s="23" t="s">
        <v>471</v>
      </c>
      <c r="AC1" s="2" t="s">
        <v>19</v>
      </c>
    </row>
    <row r="2" spans="1:29" ht="60" customHeight="1" x14ac:dyDescent="0.3">
      <c r="A2" s="3">
        <v>2349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477</v>
      </c>
      <c r="J2" s="20" t="s">
        <v>476</v>
      </c>
      <c r="K2" s="3" t="s">
        <v>27</v>
      </c>
      <c r="L2" s="3" t="s">
        <v>28</v>
      </c>
      <c r="M2" s="3" t="s">
        <v>427</v>
      </c>
      <c r="N2" s="3">
        <v>21</v>
      </c>
      <c r="O2" s="3">
        <v>6</v>
      </c>
      <c r="P2" s="3">
        <v>2024</v>
      </c>
      <c r="Q2" s="25">
        <v>0.35416666666666669</v>
      </c>
      <c r="R2" s="25">
        <v>0.33680555555555558</v>
      </c>
      <c r="S2" s="3" t="s">
        <v>29</v>
      </c>
      <c r="T2" s="3" t="s">
        <v>30</v>
      </c>
      <c r="U2" s="3" t="s">
        <v>31</v>
      </c>
      <c r="V2" s="4" t="s">
        <v>31</v>
      </c>
      <c r="W2" s="3" t="s">
        <v>455</v>
      </c>
      <c r="X2" s="5">
        <v>15000</v>
      </c>
      <c r="Y2" s="5">
        <v>0</v>
      </c>
      <c r="Z2" s="6" t="s">
        <v>432</v>
      </c>
      <c r="AA2" s="6" t="s">
        <v>32</v>
      </c>
      <c r="AB2" s="13">
        <v>3750</v>
      </c>
      <c r="AC2" s="5">
        <f t="shared" ref="AC2:AC51" si="0">X2+Y2-AB2</f>
        <v>11250</v>
      </c>
    </row>
    <row r="3" spans="1:29" ht="60" customHeight="1" x14ac:dyDescent="0.3">
      <c r="A3" s="3">
        <v>8598</v>
      </c>
      <c r="B3" s="3" t="s">
        <v>33</v>
      </c>
      <c r="C3" s="3" t="s">
        <v>34</v>
      </c>
      <c r="D3" s="3" t="s">
        <v>22</v>
      </c>
      <c r="E3" s="3" t="s">
        <v>35</v>
      </c>
      <c r="F3" s="3" t="s">
        <v>36</v>
      </c>
      <c r="G3" s="3" t="s">
        <v>37</v>
      </c>
      <c r="H3" s="3" t="s">
        <v>38</v>
      </c>
      <c r="I3" s="3" t="s">
        <v>478</v>
      </c>
      <c r="J3" s="21" t="s">
        <v>465</v>
      </c>
      <c r="K3" s="3" t="s">
        <v>39</v>
      </c>
      <c r="L3" s="3" t="s">
        <v>40</v>
      </c>
      <c r="M3" s="3" t="s">
        <v>41</v>
      </c>
      <c r="N3" s="3">
        <v>14</v>
      </c>
      <c r="O3" s="3">
        <v>6</v>
      </c>
      <c r="P3" s="3">
        <v>2023</v>
      </c>
      <c r="Q3" s="25">
        <v>0.39583333333333331</v>
      </c>
      <c r="R3" s="25">
        <v>0.40972222222222221</v>
      </c>
      <c r="S3" s="3" t="s">
        <v>42</v>
      </c>
      <c r="T3" s="3" t="s">
        <v>43</v>
      </c>
      <c r="U3" s="3" t="s">
        <v>44</v>
      </c>
      <c r="V3" s="3" t="s">
        <v>44</v>
      </c>
      <c r="W3" s="3" t="s">
        <v>441</v>
      </c>
      <c r="X3" s="5">
        <v>13500</v>
      </c>
      <c r="Y3" s="5">
        <v>10000</v>
      </c>
      <c r="Z3" s="7" t="s">
        <v>45</v>
      </c>
      <c r="AA3" s="7" t="s">
        <v>46</v>
      </c>
      <c r="AB3" s="7">
        <v>12000</v>
      </c>
      <c r="AC3" s="5">
        <f t="shared" si="0"/>
        <v>11500</v>
      </c>
    </row>
    <row r="4" spans="1:29" ht="60" customHeight="1" x14ac:dyDescent="0.3">
      <c r="A4" s="3">
        <v>2581</v>
      </c>
      <c r="B4" s="3" t="s">
        <v>47</v>
      </c>
      <c r="C4" s="3" t="s">
        <v>48</v>
      </c>
      <c r="D4" s="3" t="s">
        <v>22</v>
      </c>
      <c r="E4" s="3" t="s">
        <v>49</v>
      </c>
      <c r="F4" s="3" t="s">
        <v>50</v>
      </c>
      <c r="G4" s="3" t="s">
        <v>51</v>
      </c>
      <c r="H4" s="3" t="s">
        <v>52</v>
      </c>
      <c r="I4" s="3" t="s">
        <v>479</v>
      </c>
      <c r="J4" s="21" t="s">
        <v>466</v>
      </c>
      <c r="K4" s="3" t="s">
        <v>39</v>
      </c>
      <c r="L4" s="4" t="s">
        <v>53</v>
      </c>
      <c r="M4" s="8" t="s">
        <v>54</v>
      </c>
      <c r="N4" s="3">
        <v>13</v>
      </c>
      <c r="O4" s="3">
        <v>8</v>
      </c>
      <c r="P4" s="3">
        <v>2025</v>
      </c>
      <c r="Q4" s="25">
        <v>0.66666666666666663</v>
      </c>
      <c r="R4" s="25">
        <v>0.65625</v>
      </c>
      <c r="S4" s="3" t="s">
        <v>55</v>
      </c>
      <c r="T4" s="3" t="s">
        <v>56</v>
      </c>
      <c r="U4" s="3" t="s">
        <v>31</v>
      </c>
      <c r="V4" s="3" t="s">
        <v>31</v>
      </c>
      <c r="W4" s="3" t="s">
        <v>449</v>
      </c>
      <c r="X4" s="5">
        <v>28000</v>
      </c>
      <c r="Y4" s="5">
        <v>0</v>
      </c>
      <c r="Z4" s="6" t="s">
        <v>57</v>
      </c>
      <c r="AA4" s="6" t="s">
        <v>58</v>
      </c>
      <c r="AB4" s="17">
        <v>15833</v>
      </c>
      <c r="AC4" s="5">
        <f t="shared" si="0"/>
        <v>12167</v>
      </c>
    </row>
    <row r="5" spans="1:29" ht="60" customHeight="1" x14ac:dyDescent="0.3">
      <c r="A5" s="3">
        <v>4917</v>
      </c>
      <c r="B5" s="3" t="s">
        <v>59</v>
      </c>
      <c r="C5" s="3" t="s">
        <v>60</v>
      </c>
      <c r="D5" s="3" t="s">
        <v>22</v>
      </c>
      <c r="E5" s="3" t="s">
        <v>61</v>
      </c>
      <c r="F5" s="3" t="s">
        <v>62</v>
      </c>
      <c r="G5" s="3" t="s">
        <v>63</v>
      </c>
      <c r="H5" s="3" t="s">
        <v>64</v>
      </c>
      <c r="I5" s="3" t="s">
        <v>480</v>
      </c>
      <c r="J5" s="21" t="s">
        <v>464</v>
      </c>
      <c r="K5" s="3" t="s">
        <v>27</v>
      </c>
      <c r="L5" s="3" t="s">
        <v>65</v>
      </c>
      <c r="M5" s="3" t="s">
        <v>66</v>
      </c>
      <c r="N5" s="3">
        <v>3</v>
      </c>
      <c r="O5" s="3">
        <v>6</v>
      </c>
      <c r="P5" s="3">
        <v>2023</v>
      </c>
      <c r="Q5" s="25">
        <v>0.5</v>
      </c>
      <c r="R5" s="25">
        <v>0.5</v>
      </c>
      <c r="S5" s="3" t="s">
        <v>67</v>
      </c>
      <c r="T5" s="3" t="s">
        <v>68</v>
      </c>
      <c r="U5" s="3" t="s">
        <v>31</v>
      </c>
      <c r="V5" s="3" t="s">
        <v>31</v>
      </c>
      <c r="W5" s="3" t="s">
        <v>455</v>
      </c>
      <c r="X5" s="5">
        <v>21000</v>
      </c>
      <c r="Y5" s="5">
        <v>0</v>
      </c>
      <c r="Z5" s="9" t="s">
        <v>69</v>
      </c>
      <c r="AA5" s="7" t="s">
        <v>32</v>
      </c>
      <c r="AB5" s="9">
        <v>9250</v>
      </c>
      <c r="AC5" s="5">
        <f t="shared" si="0"/>
        <v>11750</v>
      </c>
    </row>
    <row r="6" spans="1:29" ht="60" customHeight="1" x14ac:dyDescent="0.3">
      <c r="A6" s="3">
        <v>9695</v>
      </c>
      <c r="B6" s="3" t="s">
        <v>70</v>
      </c>
      <c r="C6" s="3" t="s">
        <v>71</v>
      </c>
      <c r="D6" s="3" t="s">
        <v>72</v>
      </c>
      <c r="E6" s="3" t="s">
        <v>73</v>
      </c>
      <c r="F6" s="3" t="s">
        <v>74</v>
      </c>
      <c r="G6" s="3" t="s">
        <v>75</v>
      </c>
      <c r="H6" s="3" t="s">
        <v>76</v>
      </c>
      <c r="I6" s="3" t="s">
        <v>481</v>
      </c>
      <c r="J6" s="21" t="s">
        <v>476</v>
      </c>
      <c r="K6" s="3" t="s">
        <v>39</v>
      </c>
      <c r="L6" s="3" t="s">
        <v>77</v>
      </c>
      <c r="M6" s="3" t="s">
        <v>78</v>
      </c>
      <c r="N6" s="3">
        <v>2</v>
      </c>
      <c r="O6" s="3">
        <v>7</v>
      </c>
      <c r="P6" s="3">
        <v>2025</v>
      </c>
      <c r="Q6" s="25">
        <v>0.625</v>
      </c>
      <c r="R6" s="25">
        <v>0.62847222222222221</v>
      </c>
      <c r="S6" s="3" t="s">
        <v>79</v>
      </c>
      <c r="T6" s="3" t="s">
        <v>80</v>
      </c>
      <c r="U6" s="3" t="s">
        <v>31</v>
      </c>
      <c r="V6" s="3" t="s">
        <v>31</v>
      </c>
      <c r="W6" s="3" t="s">
        <v>455</v>
      </c>
      <c r="X6" s="24">
        <v>196500</v>
      </c>
      <c r="Y6" s="13">
        <v>52000</v>
      </c>
      <c r="Z6" s="10" t="s">
        <v>81</v>
      </c>
      <c r="AA6" s="6" t="s">
        <v>32</v>
      </c>
      <c r="AB6" s="17">
        <v>153000</v>
      </c>
      <c r="AC6" s="5">
        <f t="shared" si="0"/>
        <v>95500</v>
      </c>
    </row>
    <row r="7" spans="1:29" ht="60" customHeight="1" x14ac:dyDescent="0.3">
      <c r="A7" s="3">
        <v>2261</v>
      </c>
      <c r="B7" s="3" t="s">
        <v>82</v>
      </c>
      <c r="C7" s="3" t="s">
        <v>48</v>
      </c>
      <c r="D7" s="3" t="s">
        <v>22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482</v>
      </c>
      <c r="J7" s="21" t="s">
        <v>476</v>
      </c>
      <c r="K7" s="3" t="s">
        <v>27</v>
      </c>
      <c r="L7" s="3" t="s">
        <v>87</v>
      </c>
      <c r="M7" s="3" t="s">
        <v>88</v>
      </c>
      <c r="N7" s="3">
        <v>4</v>
      </c>
      <c r="O7" s="3">
        <v>8</v>
      </c>
      <c r="P7" s="3">
        <v>2024</v>
      </c>
      <c r="Q7" s="25">
        <v>0.54166666666666663</v>
      </c>
      <c r="R7" s="25">
        <v>0.55555555555555558</v>
      </c>
      <c r="S7" s="3" t="s">
        <v>89</v>
      </c>
      <c r="T7" s="3" t="s">
        <v>90</v>
      </c>
      <c r="U7" s="3" t="s">
        <v>31</v>
      </c>
      <c r="V7" s="3" t="s">
        <v>31</v>
      </c>
      <c r="W7" s="3" t="s">
        <v>455</v>
      </c>
      <c r="X7" s="5">
        <v>33250</v>
      </c>
      <c r="Y7" s="5">
        <v>0</v>
      </c>
      <c r="Z7" s="10" t="s">
        <v>91</v>
      </c>
      <c r="AA7" s="6" t="s">
        <v>32</v>
      </c>
      <c r="AB7" s="18">
        <v>6000</v>
      </c>
      <c r="AC7" s="5">
        <f t="shared" si="0"/>
        <v>27250</v>
      </c>
    </row>
    <row r="8" spans="1:29" ht="60" customHeight="1" x14ac:dyDescent="0.3">
      <c r="A8" s="3">
        <v>7694</v>
      </c>
      <c r="B8" s="3" t="s">
        <v>92</v>
      </c>
      <c r="C8" s="3" t="s">
        <v>93</v>
      </c>
      <c r="D8" s="3" t="s">
        <v>22</v>
      </c>
      <c r="E8" s="3" t="s">
        <v>94</v>
      </c>
      <c r="F8" s="3" t="s">
        <v>95</v>
      </c>
      <c r="G8" s="3" t="s">
        <v>96</v>
      </c>
      <c r="H8" s="3" t="s">
        <v>97</v>
      </c>
      <c r="I8" s="3" t="s">
        <v>483</v>
      </c>
      <c r="J8" s="21" t="s">
        <v>465</v>
      </c>
      <c r="K8" s="3" t="s">
        <v>39</v>
      </c>
      <c r="L8" s="3" t="s">
        <v>28</v>
      </c>
      <c r="M8" s="3" t="s">
        <v>428</v>
      </c>
      <c r="N8" s="3">
        <v>18</v>
      </c>
      <c r="O8" s="3">
        <v>9</v>
      </c>
      <c r="P8" s="3">
        <v>2025</v>
      </c>
      <c r="Q8" s="25">
        <v>0.42708333333333331</v>
      </c>
      <c r="R8" s="25">
        <v>0.4236111111111111</v>
      </c>
      <c r="S8" s="3" t="s">
        <v>98</v>
      </c>
      <c r="T8" s="3" t="s">
        <v>99</v>
      </c>
      <c r="U8" s="3" t="s">
        <v>31</v>
      </c>
      <c r="V8" s="3" t="s">
        <v>31</v>
      </c>
      <c r="W8" s="3" t="s">
        <v>455</v>
      </c>
      <c r="X8" s="5">
        <v>15000</v>
      </c>
      <c r="Y8" s="5">
        <v>0</v>
      </c>
      <c r="Z8" s="15" t="s">
        <v>433</v>
      </c>
      <c r="AA8" s="6" t="s">
        <v>58</v>
      </c>
      <c r="AB8" s="13">
        <v>6000</v>
      </c>
      <c r="AC8" s="5">
        <f t="shared" si="0"/>
        <v>9000</v>
      </c>
    </row>
    <row r="9" spans="1:29" ht="60" customHeight="1" x14ac:dyDescent="0.3">
      <c r="A9" s="3">
        <v>9924</v>
      </c>
      <c r="B9" s="3" t="s">
        <v>100</v>
      </c>
      <c r="C9" s="3" t="s">
        <v>101</v>
      </c>
      <c r="D9" s="3" t="s">
        <v>22</v>
      </c>
      <c r="E9" s="3" t="s">
        <v>102</v>
      </c>
      <c r="F9" s="3" t="s">
        <v>103</v>
      </c>
      <c r="G9" s="3" t="s">
        <v>104</v>
      </c>
      <c r="H9" s="3" t="s">
        <v>105</v>
      </c>
      <c r="I9" s="3" t="s">
        <v>484</v>
      </c>
      <c r="J9" s="21" t="s">
        <v>466</v>
      </c>
      <c r="K9" s="3" t="s">
        <v>27</v>
      </c>
      <c r="L9" s="3" t="s">
        <v>65</v>
      </c>
      <c r="M9" s="3" t="s">
        <v>106</v>
      </c>
      <c r="N9" s="3">
        <v>28</v>
      </c>
      <c r="O9" s="3">
        <v>5</v>
      </c>
      <c r="P9" s="3">
        <v>2023</v>
      </c>
      <c r="Q9" s="25">
        <v>0.73958333333333337</v>
      </c>
      <c r="R9" s="25">
        <v>0.73958333333333337</v>
      </c>
      <c r="S9" s="3" t="s">
        <v>107</v>
      </c>
      <c r="T9" s="3" t="s">
        <v>108</v>
      </c>
      <c r="U9" s="3" t="s">
        <v>31</v>
      </c>
      <c r="V9" s="4" t="s">
        <v>31</v>
      </c>
      <c r="W9" s="3" t="s">
        <v>455</v>
      </c>
      <c r="X9" s="5">
        <v>21000</v>
      </c>
      <c r="Y9" s="5">
        <v>0</v>
      </c>
      <c r="Z9" s="9" t="s">
        <v>69</v>
      </c>
      <c r="AA9" s="7" t="s">
        <v>32</v>
      </c>
      <c r="AB9" s="9">
        <v>9250</v>
      </c>
      <c r="AC9" s="5">
        <f t="shared" si="0"/>
        <v>11750</v>
      </c>
    </row>
    <row r="10" spans="1:29" ht="60" customHeight="1" x14ac:dyDescent="0.3">
      <c r="A10" s="3">
        <v>1517</v>
      </c>
      <c r="B10" s="3" t="s">
        <v>109</v>
      </c>
      <c r="C10" s="3" t="s">
        <v>110</v>
      </c>
      <c r="D10" s="3" t="s">
        <v>72</v>
      </c>
      <c r="E10" s="3" t="s">
        <v>111</v>
      </c>
      <c r="F10" s="3" t="s">
        <v>112</v>
      </c>
      <c r="G10" s="3" t="s">
        <v>113</v>
      </c>
      <c r="H10" s="3" t="s">
        <v>114</v>
      </c>
      <c r="I10" s="3" t="s">
        <v>485</v>
      </c>
      <c r="J10" s="21" t="s">
        <v>465</v>
      </c>
      <c r="K10" s="3" t="s">
        <v>27</v>
      </c>
      <c r="L10" s="3" t="s">
        <v>115</v>
      </c>
      <c r="M10" s="3" t="s">
        <v>116</v>
      </c>
      <c r="N10" s="3">
        <v>5</v>
      </c>
      <c r="O10" s="3">
        <v>6</v>
      </c>
      <c r="P10" s="3">
        <v>2024</v>
      </c>
      <c r="Q10" s="25">
        <v>0.44791666666666669</v>
      </c>
      <c r="R10" s="25">
        <v>0.43402777777777779</v>
      </c>
      <c r="S10" s="3" t="s">
        <v>117</v>
      </c>
      <c r="T10" s="3" t="s">
        <v>118</v>
      </c>
      <c r="U10" s="3" t="s">
        <v>44</v>
      </c>
      <c r="V10" s="3" t="s">
        <v>44</v>
      </c>
      <c r="W10" s="3" t="s">
        <v>456</v>
      </c>
      <c r="X10" s="5">
        <v>60000</v>
      </c>
      <c r="Y10" s="13">
        <v>30000</v>
      </c>
      <c r="Z10" s="6" t="s">
        <v>119</v>
      </c>
      <c r="AA10" s="6" t="s">
        <v>58</v>
      </c>
      <c r="AB10" s="17">
        <v>64000</v>
      </c>
      <c r="AC10" s="5">
        <f t="shared" si="0"/>
        <v>26000</v>
      </c>
    </row>
    <row r="11" spans="1:29" ht="60" customHeight="1" x14ac:dyDescent="0.3">
      <c r="A11" s="3">
        <v>9919</v>
      </c>
      <c r="B11" s="3" t="s">
        <v>120</v>
      </c>
      <c r="C11" s="3" t="s">
        <v>121</v>
      </c>
      <c r="D11" s="3" t="s">
        <v>72</v>
      </c>
      <c r="E11" s="3" t="s">
        <v>122</v>
      </c>
      <c r="F11" s="3" t="s">
        <v>123</v>
      </c>
      <c r="G11" s="3" t="s">
        <v>124</v>
      </c>
      <c r="H11" s="3" t="s">
        <v>125</v>
      </c>
      <c r="I11" s="3" t="s">
        <v>486</v>
      </c>
      <c r="J11" s="21" t="s">
        <v>465</v>
      </c>
      <c r="K11" s="3" t="s">
        <v>39</v>
      </c>
      <c r="L11" s="3" t="s">
        <v>28</v>
      </c>
      <c r="M11" s="3" t="s">
        <v>126</v>
      </c>
      <c r="N11" s="3">
        <v>6</v>
      </c>
      <c r="O11" s="3">
        <v>7</v>
      </c>
      <c r="P11" s="3">
        <v>2024</v>
      </c>
      <c r="Q11" s="25">
        <v>0.45833333333333331</v>
      </c>
      <c r="R11" s="25">
        <v>0.45833333333333331</v>
      </c>
      <c r="S11" s="3" t="s">
        <v>127</v>
      </c>
      <c r="T11" s="3" t="s">
        <v>128</v>
      </c>
      <c r="U11" s="3" t="s">
        <v>31</v>
      </c>
      <c r="V11" s="3" t="s">
        <v>31</v>
      </c>
      <c r="W11" s="3" t="s">
        <v>455</v>
      </c>
      <c r="X11" s="5">
        <v>18500</v>
      </c>
      <c r="Y11" s="5">
        <v>0</v>
      </c>
      <c r="Z11" s="6" t="s">
        <v>434</v>
      </c>
      <c r="AA11" s="6" t="s">
        <v>58</v>
      </c>
      <c r="AB11" s="13">
        <v>6500</v>
      </c>
      <c r="AC11" s="5">
        <f t="shared" si="0"/>
        <v>12000</v>
      </c>
    </row>
    <row r="12" spans="1:29" ht="60" customHeight="1" x14ac:dyDescent="0.3">
      <c r="A12" s="3">
        <v>4196</v>
      </c>
      <c r="B12" s="3" t="s">
        <v>129</v>
      </c>
      <c r="C12" s="3" t="s">
        <v>60</v>
      </c>
      <c r="D12" s="3" t="s">
        <v>22</v>
      </c>
      <c r="E12" s="3" t="s">
        <v>35</v>
      </c>
      <c r="F12" s="3" t="s">
        <v>130</v>
      </c>
      <c r="G12" s="3" t="s">
        <v>131</v>
      </c>
      <c r="H12" s="3" t="s">
        <v>132</v>
      </c>
      <c r="I12" s="3" t="s">
        <v>487</v>
      </c>
      <c r="J12" s="21" t="s">
        <v>465</v>
      </c>
      <c r="K12" s="3" t="s">
        <v>27</v>
      </c>
      <c r="L12" s="3" t="s">
        <v>115</v>
      </c>
      <c r="M12" s="3" t="s">
        <v>133</v>
      </c>
      <c r="N12" s="3">
        <v>1</v>
      </c>
      <c r="O12" s="3">
        <v>9</v>
      </c>
      <c r="P12" s="3">
        <v>2025</v>
      </c>
      <c r="Q12" s="25">
        <v>0.41666666666666669</v>
      </c>
      <c r="R12" s="25">
        <v>0.41319444444444442</v>
      </c>
      <c r="S12" s="3" t="s">
        <v>134</v>
      </c>
      <c r="T12" s="3" t="s">
        <v>135</v>
      </c>
      <c r="U12" s="3" t="s">
        <v>31</v>
      </c>
      <c r="V12" s="3" t="s">
        <v>44</v>
      </c>
      <c r="W12" s="15" t="s">
        <v>457</v>
      </c>
      <c r="X12" s="5">
        <v>75000</v>
      </c>
      <c r="Y12" s="5">
        <v>25000</v>
      </c>
      <c r="Z12" s="6" t="s">
        <v>119</v>
      </c>
      <c r="AA12" s="6" t="s">
        <v>58</v>
      </c>
      <c r="AB12" s="17">
        <v>64000</v>
      </c>
      <c r="AC12" s="5">
        <f t="shared" si="0"/>
        <v>36000</v>
      </c>
    </row>
    <row r="13" spans="1:29" ht="60" customHeight="1" x14ac:dyDescent="0.3">
      <c r="A13" s="3">
        <v>7912</v>
      </c>
      <c r="B13" s="3" t="s">
        <v>136</v>
      </c>
      <c r="C13" s="3" t="s">
        <v>110</v>
      </c>
      <c r="D13" s="3" t="s">
        <v>22</v>
      </c>
      <c r="E13" s="3" t="s">
        <v>23</v>
      </c>
      <c r="F13" s="3" t="s">
        <v>137</v>
      </c>
      <c r="G13" s="3" t="s">
        <v>138</v>
      </c>
      <c r="H13" s="3" t="s">
        <v>139</v>
      </c>
      <c r="I13" s="3" t="s">
        <v>488</v>
      </c>
      <c r="J13" s="21" t="s">
        <v>468</v>
      </c>
      <c r="K13" s="3" t="s">
        <v>39</v>
      </c>
      <c r="L13" s="3" t="s">
        <v>40</v>
      </c>
      <c r="M13" s="3" t="s">
        <v>140</v>
      </c>
      <c r="N13" s="3">
        <v>24</v>
      </c>
      <c r="O13" s="3">
        <v>6</v>
      </c>
      <c r="P13" s="3">
        <v>2023</v>
      </c>
      <c r="Q13" s="25">
        <v>0.70833333333333337</v>
      </c>
      <c r="R13" s="25">
        <v>0.72916666666666663</v>
      </c>
      <c r="S13" s="3" t="s">
        <v>141</v>
      </c>
      <c r="T13" s="3" t="s">
        <v>142</v>
      </c>
      <c r="U13" s="3" t="s">
        <v>31</v>
      </c>
      <c r="V13" s="3" t="s">
        <v>44</v>
      </c>
      <c r="W13" s="3" t="s">
        <v>442</v>
      </c>
      <c r="X13" s="5">
        <v>13500</v>
      </c>
      <c r="Y13" s="5">
        <v>9000</v>
      </c>
      <c r="Z13" s="7" t="s">
        <v>45</v>
      </c>
      <c r="AA13" s="7" t="s">
        <v>46</v>
      </c>
      <c r="AB13" s="7">
        <v>12000</v>
      </c>
      <c r="AC13" s="5">
        <f t="shared" si="0"/>
        <v>10500</v>
      </c>
    </row>
    <row r="14" spans="1:29" ht="60" customHeight="1" x14ac:dyDescent="0.3">
      <c r="A14" s="3">
        <v>2628</v>
      </c>
      <c r="B14" s="3" t="s">
        <v>143</v>
      </c>
      <c r="C14" s="3" t="s">
        <v>144</v>
      </c>
      <c r="D14" s="3" t="s">
        <v>72</v>
      </c>
      <c r="E14" s="3" t="s">
        <v>49</v>
      </c>
      <c r="F14" s="3" t="s">
        <v>145</v>
      </c>
      <c r="G14" s="3" t="s">
        <v>146</v>
      </c>
      <c r="H14" s="3" t="s">
        <v>147</v>
      </c>
      <c r="I14" s="3" t="s">
        <v>489</v>
      </c>
      <c r="J14" s="21" t="s">
        <v>467</v>
      </c>
      <c r="K14" s="3" t="s">
        <v>27</v>
      </c>
      <c r="L14" s="3" t="s">
        <v>87</v>
      </c>
      <c r="M14" s="3" t="s">
        <v>148</v>
      </c>
      <c r="N14" s="3">
        <v>23</v>
      </c>
      <c r="O14" s="3">
        <v>7</v>
      </c>
      <c r="P14" s="3">
        <v>2024</v>
      </c>
      <c r="Q14" s="25">
        <v>0.5</v>
      </c>
      <c r="R14" s="25">
        <v>0.50694444444444442</v>
      </c>
      <c r="S14" s="3" t="s">
        <v>149</v>
      </c>
      <c r="T14" s="3" t="s">
        <v>150</v>
      </c>
      <c r="U14" s="3" t="s">
        <v>31</v>
      </c>
      <c r="V14" s="3" t="s">
        <v>31</v>
      </c>
      <c r="W14" s="3" t="s">
        <v>455</v>
      </c>
      <c r="X14" s="5">
        <v>33250</v>
      </c>
      <c r="Y14" s="5">
        <v>0</v>
      </c>
      <c r="Z14" s="10" t="s">
        <v>91</v>
      </c>
      <c r="AA14" s="6" t="s">
        <v>32</v>
      </c>
      <c r="AB14" s="18">
        <v>6000</v>
      </c>
      <c r="AC14" s="5">
        <f t="shared" si="0"/>
        <v>27250</v>
      </c>
    </row>
    <row r="15" spans="1:29" ht="60" customHeight="1" x14ac:dyDescent="0.3">
      <c r="A15" s="3">
        <v>2724</v>
      </c>
      <c r="B15" s="3" t="s">
        <v>151</v>
      </c>
      <c r="C15" s="3" t="s">
        <v>48</v>
      </c>
      <c r="D15" s="3" t="s">
        <v>22</v>
      </c>
      <c r="E15" s="3" t="s">
        <v>152</v>
      </c>
      <c r="F15" s="3" t="s">
        <v>153</v>
      </c>
      <c r="G15" s="3" t="s">
        <v>154</v>
      </c>
      <c r="H15" s="3" t="s">
        <v>155</v>
      </c>
      <c r="I15" s="3" t="s">
        <v>490</v>
      </c>
      <c r="J15" s="21" t="s">
        <v>467</v>
      </c>
      <c r="K15" s="3" t="s">
        <v>27</v>
      </c>
      <c r="L15" s="3" t="s">
        <v>65</v>
      </c>
      <c r="M15" s="3" t="s">
        <v>156</v>
      </c>
      <c r="N15" s="3">
        <v>16</v>
      </c>
      <c r="O15" s="3">
        <v>8</v>
      </c>
      <c r="P15" s="3">
        <v>2025</v>
      </c>
      <c r="Q15" s="25">
        <v>0.34375</v>
      </c>
      <c r="R15" s="25">
        <v>0.33333333333333331</v>
      </c>
      <c r="S15" s="3" t="s">
        <v>157</v>
      </c>
      <c r="T15" s="3" t="s">
        <v>158</v>
      </c>
      <c r="U15" s="3" t="s">
        <v>31</v>
      </c>
      <c r="V15" s="3" t="s">
        <v>31</v>
      </c>
      <c r="W15" s="3" t="s">
        <v>455</v>
      </c>
      <c r="X15" s="5">
        <v>21000</v>
      </c>
      <c r="Y15" s="5">
        <v>0</v>
      </c>
      <c r="Z15" s="9" t="s">
        <v>69</v>
      </c>
      <c r="AA15" s="6" t="s">
        <v>32</v>
      </c>
      <c r="AB15" s="9">
        <v>9250</v>
      </c>
      <c r="AC15" s="5">
        <f t="shared" si="0"/>
        <v>11750</v>
      </c>
    </row>
    <row r="16" spans="1:29" ht="60" customHeight="1" x14ac:dyDescent="0.3">
      <c r="A16" s="3">
        <v>4172</v>
      </c>
      <c r="B16" s="3" t="s">
        <v>159</v>
      </c>
      <c r="C16" s="3" t="s">
        <v>160</v>
      </c>
      <c r="D16" s="3" t="s">
        <v>72</v>
      </c>
      <c r="E16" s="3" t="s">
        <v>161</v>
      </c>
      <c r="F16" s="3" t="s">
        <v>162</v>
      </c>
      <c r="G16" s="3" t="s">
        <v>163</v>
      </c>
      <c r="H16" s="3" t="s">
        <v>164</v>
      </c>
      <c r="I16" s="3" t="s">
        <v>491</v>
      </c>
      <c r="J16" s="21" t="s">
        <v>468</v>
      </c>
      <c r="K16" s="3" t="s">
        <v>39</v>
      </c>
      <c r="L16" s="3" t="s">
        <v>53</v>
      </c>
      <c r="M16" s="8" t="s">
        <v>54</v>
      </c>
      <c r="N16" s="3">
        <v>22</v>
      </c>
      <c r="O16" s="3">
        <v>4</v>
      </c>
      <c r="P16" s="3">
        <v>2023</v>
      </c>
      <c r="Q16" s="25">
        <v>0.69791666666666663</v>
      </c>
      <c r="R16" s="25">
        <v>0.70138888888888884</v>
      </c>
      <c r="S16" s="3" t="s">
        <v>165</v>
      </c>
      <c r="T16" s="3" t="s">
        <v>166</v>
      </c>
      <c r="U16" s="3" t="s">
        <v>31</v>
      </c>
      <c r="V16" s="3" t="s">
        <v>31</v>
      </c>
      <c r="W16" s="3" t="s">
        <v>450</v>
      </c>
      <c r="X16" s="5">
        <v>32000</v>
      </c>
      <c r="Y16" s="5">
        <v>0</v>
      </c>
      <c r="Z16" s="10" t="s">
        <v>167</v>
      </c>
      <c r="AA16" s="7" t="s">
        <v>58</v>
      </c>
      <c r="AB16" s="17">
        <v>19167</v>
      </c>
      <c r="AC16" s="5">
        <f t="shared" si="0"/>
        <v>12833</v>
      </c>
    </row>
    <row r="17" spans="1:29" ht="60" customHeight="1" x14ac:dyDescent="0.3">
      <c r="A17" s="3">
        <v>7376</v>
      </c>
      <c r="B17" s="3" t="s">
        <v>168</v>
      </c>
      <c r="C17" s="3" t="s">
        <v>121</v>
      </c>
      <c r="D17" s="3" t="s">
        <v>72</v>
      </c>
      <c r="E17" s="3" t="s">
        <v>61</v>
      </c>
      <c r="F17" s="3" t="s">
        <v>169</v>
      </c>
      <c r="G17" s="3" t="s">
        <v>170</v>
      </c>
      <c r="H17" s="3" t="s">
        <v>171</v>
      </c>
      <c r="I17" s="3" t="s">
        <v>492</v>
      </c>
      <c r="J17" s="21" t="s">
        <v>466</v>
      </c>
      <c r="K17" s="3" t="s">
        <v>39</v>
      </c>
      <c r="L17" s="3" t="s">
        <v>28</v>
      </c>
      <c r="M17" s="3" t="s">
        <v>429</v>
      </c>
      <c r="N17" s="3">
        <v>4</v>
      </c>
      <c r="O17" s="3">
        <v>6</v>
      </c>
      <c r="P17" s="3">
        <v>2023</v>
      </c>
      <c r="Q17" s="25">
        <v>0.4375</v>
      </c>
      <c r="R17" s="25">
        <v>0.44444444444444442</v>
      </c>
      <c r="S17" s="3" t="s">
        <v>172</v>
      </c>
      <c r="T17" s="3" t="s">
        <v>173</v>
      </c>
      <c r="U17" s="3" t="s">
        <v>31</v>
      </c>
      <c r="V17" s="3" t="s">
        <v>31</v>
      </c>
      <c r="W17" s="3" t="s">
        <v>455</v>
      </c>
      <c r="X17" s="5">
        <v>12000</v>
      </c>
      <c r="Y17" s="5">
        <v>0</v>
      </c>
      <c r="Z17" s="6" t="s">
        <v>435</v>
      </c>
      <c r="AA17" s="7" t="s">
        <v>32</v>
      </c>
      <c r="AB17" s="13">
        <v>2500</v>
      </c>
      <c r="AC17" s="5">
        <f t="shared" si="0"/>
        <v>9500</v>
      </c>
    </row>
    <row r="18" spans="1:29" ht="60" customHeight="1" x14ac:dyDescent="0.3">
      <c r="A18" s="3">
        <v>4257</v>
      </c>
      <c r="B18" s="3" t="s">
        <v>174</v>
      </c>
      <c r="C18" s="3" t="s">
        <v>175</v>
      </c>
      <c r="D18" s="3" t="s">
        <v>22</v>
      </c>
      <c r="E18" s="3" t="s">
        <v>176</v>
      </c>
      <c r="F18" s="3" t="s">
        <v>177</v>
      </c>
      <c r="G18" s="3" t="s">
        <v>178</v>
      </c>
      <c r="H18" s="3" t="s">
        <v>179</v>
      </c>
      <c r="I18" s="3" t="s">
        <v>493</v>
      </c>
      <c r="J18" s="21" t="s">
        <v>464</v>
      </c>
      <c r="K18" s="3" t="s">
        <v>27</v>
      </c>
      <c r="L18" s="3" t="s">
        <v>87</v>
      </c>
      <c r="M18" s="3" t="s">
        <v>180</v>
      </c>
      <c r="N18" s="3">
        <v>12</v>
      </c>
      <c r="O18" s="3">
        <v>8</v>
      </c>
      <c r="P18" s="3">
        <v>2024</v>
      </c>
      <c r="Q18" s="25">
        <v>0.40625</v>
      </c>
      <c r="R18" s="25">
        <v>0.39583333333333331</v>
      </c>
      <c r="S18" s="3" t="s">
        <v>181</v>
      </c>
      <c r="T18" s="3" t="s">
        <v>182</v>
      </c>
      <c r="U18" s="3" t="s">
        <v>31</v>
      </c>
      <c r="V18" s="3" t="s">
        <v>31</v>
      </c>
      <c r="W18" s="3" t="s">
        <v>455</v>
      </c>
      <c r="X18" s="5">
        <v>33250</v>
      </c>
      <c r="Y18" s="5">
        <v>0</v>
      </c>
      <c r="Z18" s="10" t="s">
        <v>91</v>
      </c>
      <c r="AA18" s="6" t="s">
        <v>32</v>
      </c>
      <c r="AB18" s="18">
        <v>6000</v>
      </c>
      <c r="AC18" s="5">
        <f t="shared" si="0"/>
        <v>27250</v>
      </c>
    </row>
    <row r="19" spans="1:29" ht="60" customHeight="1" x14ac:dyDescent="0.3">
      <c r="A19" s="3">
        <v>6591</v>
      </c>
      <c r="B19" s="3" t="s">
        <v>183</v>
      </c>
      <c r="C19" s="3" t="s">
        <v>184</v>
      </c>
      <c r="D19" s="3" t="s">
        <v>72</v>
      </c>
      <c r="E19" s="3" t="s">
        <v>23</v>
      </c>
      <c r="F19" s="3" t="s">
        <v>24</v>
      </c>
      <c r="G19" s="3" t="s">
        <v>185</v>
      </c>
      <c r="H19" s="3" t="s">
        <v>186</v>
      </c>
      <c r="I19" s="3" t="s">
        <v>494</v>
      </c>
      <c r="J19" s="21" t="s">
        <v>466</v>
      </c>
      <c r="K19" s="3" t="s">
        <v>39</v>
      </c>
      <c r="L19" s="3" t="s">
        <v>77</v>
      </c>
      <c r="M19" s="3" t="s">
        <v>187</v>
      </c>
      <c r="N19" s="3">
        <v>3</v>
      </c>
      <c r="O19" s="3">
        <v>8</v>
      </c>
      <c r="P19" s="3">
        <v>2025</v>
      </c>
      <c r="Q19" s="25">
        <v>0.46875</v>
      </c>
      <c r="R19" s="25">
        <v>0.47916666666666669</v>
      </c>
      <c r="S19" s="3" t="s">
        <v>188</v>
      </c>
      <c r="T19" s="3" t="s">
        <v>189</v>
      </c>
      <c r="U19" s="3" t="s">
        <v>31</v>
      </c>
      <c r="V19" s="3" t="s">
        <v>31</v>
      </c>
      <c r="W19" s="3" t="s">
        <v>455</v>
      </c>
      <c r="X19" s="13">
        <v>252320</v>
      </c>
      <c r="Y19" s="13">
        <v>52000</v>
      </c>
      <c r="Z19" s="6" t="s">
        <v>81</v>
      </c>
      <c r="AA19" s="6" t="s">
        <v>32</v>
      </c>
      <c r="AB19" s="17">
        <v>79000</v>
      </c>
      <c r="AC19" s="5">
        <f t="shared" si="0"/>
        <v>225320</v>
      </c>
    </row>
    <row r="20" spans="1:29" ht="60" customHeight="1" x14ac:dyDescent="0.3">
      <c r="A20" s="3">
        <v>9978</v>
      </c>
      <c r="B20" s="3" t="s">
        <v>190</v>
      </c>
      <c r="C20" s="3" t="s">
        <v>191</v>
      </c>
      <c r="D20" s="3" t="s">
        <v>22</v>
      </c>
      <c r="E20" s="3" t="s">
        <v>192</v>
      </c>
      <c r="F20" s="3" t="s">
        <v>193</v>
      </c>
      <c r="G20" s="3" t="s">
        <v>194</v>
      </c>
      <c r="H20" s="3" t="s">
        <v>195</v>
      </c>
      <c r="I20" s="3" t="s">
        <v>495</v>
      </c>
      <c r="J20" s="21" t="s">
        <v>466</v>
      </c>
      <c r="K20" s="3" t="s">
        <v>39</v>
      </c>
      <c r="L20" s="3" t="s">
        <v>40</v>
      </c>
      <c r="M20" s="3" t="s">
        <v>196</v>
      </c>
      <c r="N20" s="3">
        <v>8</v>
      </c>
      <c r="O20" s="3">
        <v>5</v>
      </c>
      <c r="P20" s="3">
        <v>2023</v>
      </c>
      <c r="Q20" s="25">
        <v>0.52083333333333337</v>
      </c>
      <c r="R20" s="25">
        <v>0.5</v>
      </c>
      <c r="S20" s="3" t="s">
        <v>197</v>
      </c>
      <c r="T20" s="3" t="s">
        <v>198</v>
      </c>
      <c r="U20" s="3" t="s">
        <v>44</v>
      </c>
      <c r="V20" s="3" t="s">
        <v>44</v>
      </c>
      <c r="W20" s="3" t="s">
        <v>443</v>
      </c>
      <c r="X20" s="5">
        <v>13500</v>
      </c>
      <c r="Y20" s="5">
        <v>6000</v>
      </c>
      <c r="Z20" s="7" t="s">
        <v>45</v>
      </c>
      <c r="AA20" s="7" t="s">
        <v>46</v>
      </c>
      <c r="AB20" s="7">
        <v>12000</v>
      </c>
      <c r="AC20" s="5">
        <f t="shared" si="0"/>
        <v>7500</v>
      </c>
    </row>
    <row r="21" spans="1:29" ht="60" customHeight="1" x14ac:dyDescent="0.3">
      <c r="A21" s="3">
        <v>3835</v>
      </c>
      <c r="B21" s="3" t="s">
        <v>199</v>
      </c>
      <c r="C21" s="3" t="s">
        <v>200</v>
      </c>
      <c r="D21" s="3" t="s">
        <v>22</v>
      </c>
      <c r="E21" s="3" t="s">
        <v>201</v>
      </c>
      <c r="F21" s="3" t="s">
        <v>202</v>
      </c>
      <c r="G21" s="3" t="s">
        <v>203</v>
      </c>
      <c r="H21" s="3" t="s">
        <v>204</v>
      </c>
      <c r="I21" s="3" t="s">
        <v>496</v>
      </c>
      <c r="J21" s="21" t="s">
        <v>464</v>
      </c>
      <c r="K21" s="3" t="s">
        <v>27</v>
      </c>
      <c r="L21" s="3" t="s">
        <v>115</v>
      </c>
      <c r="M21" s="3" t="s">
        <v>205</v>
      </c>
      <c r="N21" s="3">
        <v>18</v>
      </c>
      <c r="O21" s="3">
        <v>5</v>
      </c>
      <c r="P21" s="3">
        <v>2023</v>
      </c>
      <c r="Q21" s="25">
        <v>0.61458333333333337</v>
      </c>
      <c r="R21" s="25">
        <v>0.61458333333333337</v>
      </c>
      <c r="S21" s="3" t="s">
        <v>206</v>
      </c>
      <c r="T21" s="3" t="s">
        <v>207</v>
      </c>
      <c r="U21" s="3" t="s">
        <v>31</v>
      </c>
      <c r="V21" s="3" t="s">
        <v>44</v>
      </c>
      <c r="W21" s="3" t="s">
        <v>458</v>
      </c>
      <c r="X21" s="5">
        <v>85000</v>
      </c>
      <c r="Y21" s="5">
        <v>35000</v>
      </c>
      <c r="Z21" s="6" t="s">
        <v>119</v>
      </c>
      <c r="AA21" s="7" t="s">
        <v>58</v>
      </c>
      <c r="AB21" s="18">
        <v>81000</v>
      </c>
      <c r="AC21" s="5">
        <f t="shared" si="0"/>
        <v>39000</v>
      </c>
    </row>
    <row r="22" spans="1:29" ht="60" customHeight="1" x14ac:dyDescent="0.3">
      <c r="A22" s="3">
        <v>6116</v>
      </c>
      <c r="B22" s="3" t="s">
        <v>208</v>
      </c>
      <c r="C22" s="3" t="s">
        <v>209</v>
      </c>
      <c r="D22" s="3" t="s">
        <v>22</v>
      </c>
      <c r="E22" s="3" t="s">
        <v>210</v>
      </c>
      <c r="F22" s="3" t="s">
        <v>211</v>
      </c>
      <c r="G22" s="3" t="s">
        <v>212</v>
      </c>
      <c r="H22" s="3" t="s">
        <v>213</v>
      </c>
      <c r="I22" s="3" t="s">
        <v>497</v>
      </c>
      <c r="J22" s="21" t="s">
        <v>466</v>
      </c>
      <c r="K22" s="3" t="s">
        <v>27</v>
      </c>
      <c r="L22" s="3" t="s">
        <v>65</v>
      </c>
      <c r="M22" s="3" t="s">
        <v>214</v>
      </c>
      <c r="N22" s="3">
        <v>12</v>
      </c>
      <c r="O22" s="3">
        <v>6</v>
      </c>
      <c r="P22" s="3">
        <v>2023</v>
      </c>
      <c r="Q22" s="25">
        <v>0.64583333333333337</v>
      </c>
      <c r="R22" s="25">
        <v>0.63541666666666663</v>
      </c>
      <c r="S22" s="3" t="s">
        <v>215</v>
      </c>
      <c r="T22" s="3" t="s">
        <v>216</v>
      </c>
      <c r="U22" s="3" t="s">
        <v>31</v>
      </c>
      <c r="V22" s="3" t="s">
        <v>31</v>
      </c>
      <c r="W22" s="3" t="s">
        <v>455</v>
      </c>
      <c r="X22" s="5">
        <v>21000</v>
      </c>
      <c r="Y22" s="5">
        <v>0</v>
      </c>
      <c r="Z22" s="9" t="s">
        <v>69</v>
      </c>
      <c r="AA22" s="7" t="s">
        <v>32</v>
      </c>
      <c r="AB22" s="9">
        <v>9250</v>
      </c>
      <c r="AC22" s="5">
        <f t="shared" si="0"/>
        <v>11750</v>
      </c>
    </row>
    <row r="23" spans="1:29" ht="60" customHeight="1" x14ac:dyDescent="0.3">
      <c r="A23" s="3">
        <v>1257</v>
      </c>
      <c r="B23" s="3" t="s">
        <v>217</v>
      </c>
      <c r="C23" s="3" t="s">
        <v>218</v>
      </c>
      <c r="D23" s="3" t="s">
        <v>72</v>
      </c>
      <c r="E23" s="3" t="s">
        <v>83</v>
      </c>
      <c r="F23" s="3" t="s">
        <v>219</v>
      </c>
      <c r="G23" s="3" t="s">
        <v>220</v>
      </c>
      <c r="H23" s="3" t="s">
        <v>221</v>
      </c>
      <c r="I23" s="3" t="s">
        <v>498</v>
      </c>
      <c r="J23" s="21" t="s">
        <v>464</v>
      </c>
      <c r="K23" s="3" t="s">
        <v>39</v>
      </c>
      <c r="L23" s="3" t="s">
        <v>53</v>
      </c>
      <c r="M23" s="8" t="s">
        <v>54</v>
      </c>
      <c r="N23" s="3">
        <v>30</v>
      </c>
      <c r="O23" s="3">
        <v>6</v>
      </c>
      <c r="P23" s="3">
        <v>2025</v>
      </c>
      <c r="Q23" s="25">
        <v>0.6875</v>
      </c>
      <c r="R23" s="25">
        <v>0.69791666666666663</v>
      </c>
      <c r="S23" s="3" t="s">
        <v>222</v>
      </c>
      <c r="T23" s="3" t="s">
        <v>223</v>
      </c>
      <c r="U23" s="3" t="s">
        <v>31</v>
      </c>
      <c r="V23" s="3" t="s">
        <v>31</v>
      </c>
      <c r="W23" s="3" t="s">
        <v>451</v>
      </c>
      <c r="X23" s="5">
        <v>35000</v>
      </c>
      <c r="Y23" s="5">
        <v>0</v>
      </c>
      <c r="Z23" s="10" t="s">
        <v>224</v>
      </c>
      <c r="AA23" s="6" t="s">
        <v>58</v>
      </c>
      <c r="AB23" s="17">
        <v>19167</v>
      </c>
      <c r="AC23" s="5">
        <f t="shared" si="0"/>
        <v>15833</v>
      </c>
    </row>
    <row r="24" spans="1:29" ht="60" customHeight="1" x14ac:dyDescent="0.3">
      <c r="A24" s="3">
        <v>2663</v>
      </c>
      <c r="B24" s="3" t="s">
        <v>225</v>
      </c>
      <c r="C24" s="3" t="s">
        <v>226</v>
      </c>
      <c r="D24" s="3" t="s">
        <v>22</v>
      </c>
      <c r="E24" s="3" t="s">
        <v>111</v>
      </c>
      <c r="F24" s="3" t="s">
        <v>227</v>
      </c>
      <c r="G24" s="3" t="s">
        <v>228</v>
      </c>
      <c r="H24" s="3" t="s">
        <v>229</v>
      </c>
      <c r="I24" s="3" t="s">
        <v>499</v>
      </c>
      <c r="J24" s="21" t="s">
        <v>468</v>
      </c>
      <c r="K24" s="3" t="s">
        <v>27</v>
      </c>
      <c r="L24" s="3" t="s">
        <v>115</v>
      </c>
      <c r="M24" s="3" t="s">
        <v>230</v>
      </c>
      <c r="N24" s="3">
        <v>19</v>
      </c>
      <c r="O24" s="3">
        <v>4</v>
      </c>
      <c r="P24" s="3">
        <v>2023</v>
      </c>
      <c r="Q24" s="25">
        <v>0.63541666666666663</v>
      </c>
      <c r="R24" s="25">
        <v>0.625</v>
      </c>
      <c r="S24" s="3" t="s">
        <v>231</v>
      </c>
      <c r="T24" s="3" t="s">
        <v>232</v>
      </c>
      <c r="U24" s="3" t="s">
        <v>44</v>
      </c>
      <c r="V24" s="3" t="s">
        <v>44</v>
      </c>
      <c r="W24" s="3" t="s">
        <v>459</v>
      </c>
      <c r="X24" s="5">
        <v>50000</v>
      </c>
      <c r="Y24" s="5">
        <v>25000</v>
      </c>
      <c r="Z24" s="6" t="s">
        <v>233</v>
      </c>
      <c r="AA24" s="7" t="s">
        <v>46</v>
      </c>
      <c r="AB24" s="17">
        <v>56000</v>
      </c>
      <c r="AC24" s="5">
        <f t="shared" si="0"/>
        <v>19000</v>
      </c>
    </row>
    <row r="25" spans="1:29" ht="60" customHeight="1" x14ac:dyDescent="0.3">
      <c r="A25" s="3">
        <v>2637</v>
      </c>
      <c r="B25" s="3" t="s">
        <v>234</v>
      </c>
      <c r="C25" s="3" t="s">
        <v>191</v>
      </c>
      <c r="D25" s="3" t="s">
        <v>72</v>
      </c>
      <c r="E25" s="3" t="s">
        <v>201</v>
      </c>
      <c r="F25" s="3" t="s">
        <v>235</v>
      </c>
      <c r="G25" s="3" t="s">
        <v>236</v>
      </c>
      <c r="H25" s="3" t="s">
        <v>237</v>
      </c>
      <c r="I25" s="3" t="s">
        <v>500</v>
      </c>
      <c r="J25" s="21" t="s">
        <v>464</v>
      </c>
      <c r="K25" s="3" t="s">
        <v>39</v>
      </c>
      <c r="L25" s="3" t="s">
        <v>40</v>
      </c>
      <c r="M25" s="3" t="s">
        <v>238</v>
      </c>
      <c r="N25" s="3">
        <v>13</v>
      </c>
      <c r="O25" s="3">
        <v>7</v>
      </c>
      <c r="P25" s="3">
        <v>2025</v>
      </c>
      <c r="Q25" s="25">
        <v>0.66666666666666663</v>
      </c>
      <c r="R25" s="25">
        <v>0.66319444444444442</v>
      </c>
      <c r="S25" s="3" t="s">
        <v>239</v>
      </c>
      <c r="T25" s="3" t="s">
        <v>240</v>
      </c>
      <c r="U25" s="3" t="s">
        <v>44</v>
      </c>
      <c r="V25" s="3" t="s">
        <v>44</v>
      </c>
      <c r="W25" s="3" t="s">
        <v>444</v>
      </c>
      <c r="X25" s="5">
        <v>13500</v>
      </c>
      <c r="Y25" s="5">
        <v>9500</v>
      </c>
      <c r="Z25" s="7" t="s">
        <v>45</v>
      </c>
      <c r="AA25" s="6" t="s">
        <v>46</v>
      </c>
      <c r="AB25" s="7">
        <v>12000</v>
      </c>
      <c r="AC25" s="5">
        <f t="shared" si="0"/>
        <v>11000</v>
      </c>
    </row>
    <row r="26" spans="1:29" ht="60" customHeight="1" x14ac:dyDescent="0.3">
      <c r="A26" s="3">
        <v>1529</v>
      </c>
      <c r="B26" s="3" t="s">
        <v>241</v>
      </c>
      <c r="C26" s="3" t="s">
        <v>191</v>
      </c>
      <c r="D26" s="3" t="s">
        <v>72</v>
      </c>
      <c r="E26" s="3" t="s">
        <v>35</v>
      </c>
      <c r="F26" s="3" t="s">
        <v>242</v>
      </c>
      <c r="G26" s="3" t="s">
        <v>243</v>
      </c>
      <c r="H26" s="3" t="s">
        <v>244</v>
      </c>
      <c r="I26" s="3" t="s">
        <v>501</v>
      </c>
      <c r="J26" s="21" t="s">
        <v>476</v>
      </c>
      <c r="K26" s="3" t="s">
        <v>27</v>
      </c>
      <c r="L26" s="3" t="s">
        <v>87</v>
      </c>
      <c r="M26" s="3" t="s">
        <v>245</v>
      </c>
      <c r="N26" s="3">
        <v>5</v>
      </c>
      <c r="O26" s="3">
        <v>7</v>
      </c>
      <c r="P26" s="3">
        <v>2024</v>
      </c>
      <c r="Q26" s="25">
        <v>0.375</v>
      </c>
      <c r="R26" s="25">
        <v>0.37847222222222221</v>
      </c>
      <c r="S26" s="3" t="s">
        <v>246</v>
      </c>
      <c r="T26" s="3" t="s">
        <v>247</v>
      </c>
      <c r="U26" s="3" t="s">
        <v>31</v>
      </c>
      <c r="V26" s="3" t="s">
        <v>31</v>
      </c>
      <c r="W26" s="3" t="s">
        <v>455</v>
      </c>
      <c r="X26" s="5">
        <v>33250</v>
      </c>
      <c r="Y26" s="5">
        <v>0</v>
      </c>
      <c r="Z26" s="10" t="s">
        <v>91</v>
      </c>
      <c r="AA26" s="6" t="s">
        <v>32</v>
      </c>
      <c r="AB26" s="18">
        <v>6000</v>
      </c>
      <c r="AC26" s="5">
        <f t="shared" si="0"/>
        <v>27250</v>
      </c>
    </row>
    <row r="27" spans="1:29" ht="60" customHeight="1" x14ac:dyDescent="0.3">
      <c r="A27" s="3">
        <v>3416</v>
      </c>
      <c r="B27" s="3" t="s">
        <v>248</v>
      </c>
      <c r="C27" s="3" t="s">
        <v>249</v>
      </c>
      <c r="D27" s="3" t="s">
        <v>22</v>
      </c>
      <c r="E27" s="3" t="s">
        <v>73</v>
      </c>
      <c r="F27" s="3" t="s">
        <v>250</v>
      </c>
      <c r="G27" s="3" t="s">
        <v>251</v>
      </c>
      <c r="H27" s="3" t="s">
        <v>252</v>
      </c>
      <c r="I27" s="3" t="s">
        <v>502</v>
      </c>
      <c r="J27" s="21" t="s">
        <v>466</v>
      </c>
      <c r="K27" s="3" t="s">
        <v>39</v>
      </c>
      <c r="L27" s="3" t="s">
        <v>40</v>
      </c>
      <c r="M27" s="3" t="s">
        <v>253</v>
      </c>
      <c r="N27" s="3">
        <v>6</v>
      </c>
      <c r="O27" s="3">
        <v>7</v>
      </c>
      <c r="P27" s="3">
        <v>2024</v>
      </c>
      <c r="Q27" s="25">
        <v>0.57291666666666663</v>
      </c>
      <c r="R27" s="25">
        <v>0.58333333333333337</v>
      </c>
      <c r="S27" s="3" t="s">
        <v>254</v>
      </c>
      <c r="T27" s="3" t="s">
        <v>255</v>
      </c>
      <c r="U27" s="3" t="s">
        <v>31</v>
      </c>
      <c r="V27" s="3" t="s">
        <v>44</v>
      </c>
      <c r="W27" s="3" t="s">
        <v>445</v>
      </c>
      <c r="X27" s="5">
        <v>13500</v>
      </c>
      <c r="Y27" s="5">
        <v>9500</v>
      </c>
      <c r="Z27" s="7" t="s">
        <v>45</v>
      </c>
      <c r="AA27" s="6" t="s">
        <v>46</v>
      </c>
      <c r="AB27" s="7">
        <v>12000</v>
      </c>
      <c r="AC27" s="5">
        <f t="shared" si="0"/>
        <v>11000</v>
      </c>
    </row>
    <row r="28" spans="1:29" ht="60" customHeight="1" x14ac:dyDescent="0.3">
      <c r="A28" s="3">
        <v>5891</v>
      </c>
      <c r="B28" s="3" t="s">
        <v>256</v>
      </c>
      <c r="C28" s="3" t="s">
        <v>60</v>
      </c>
      <c r="D28" s="3" t="s">
        <v>22</v>
      </c>
      <c r="E28" s="3" t="s">
        <v>102</v>
      </c>
      <c r="F28" s="3" t="s">
        <v>257</v>
      </c>
      <c r="G28" s="3" t="s">
        <v>258</v>
      </c>
      <c r="H28" s="3" t="s">
        <v>259</v>
      </c>
      <c r="I28" s="3" t="s">
        <v>503</v>
      </c>
      <c r="J28" s="21" t="s">
        <v>466</v>
      </c>
      <c r="K28" s="3" t="s">
        <v>39</v>
      </c>
      <c r="L28" s="3" t="s">
        <v>77</v>
      </c>
      <c r="M28" s="3" t="s">
        <v>260</v>
      </c>
      <c r="N28" s="3">
        <v>17</v>
      </c>
      <c r="O28" s="3">
        <v>4</v>
      </c>
      <c r="P28" s="3">
        <v>2023</v>
      </c>
      <c r="Q28" s="25">
        <v>0.44791666666666669</v>
      </c>
      <c r="R28" s="25">
        <v>0.43055555555555558</v>
      </c>
      <c r="S28" s="3" t="s">
        <v>261</v>
      </c>
      <c r="T28" s="3" t="s">
        <v>262</v>
      </c>
      <c r="U28" s="3" t="s">
        <v>31</v>
      </c>
      <c r="V28" s="3" t="s">
        <v>31</v>
      </c>
      <c r="W28" s="3" t="s">
        <v>455</v>
      </c>
      <c r="X28" s="13">
        <v>196500</v>
      </c>
      <c r="Y28" s="13">
        <v>40000</v>
      </c>
      <c r="Z28" s="10" t="s">
        <v>81</v>
      </c>
      <c r="AA28" s="7" t="s">
        <v>32</v>
      </c>
      <c r="AB28" s="17">
        <v>69000</v>
      </c>
      <c r="AC28" s="5">
        <f t="shared" si="0"/>
        <v>167500</v>
      </c>
    </row>
    <row r="29" spans="1:29" ht="60" customHeight="1" x14ac:dyDescent="0.3">
      <c r="A29" s="3">
        <v>9759</v>
      </c>
      <c r="B29" s="3" t="s">
        <v>263</v>
      </c>
      <c r="C29" s="3" t="s">
        <v>264</v>
      </c>
      <c r="D29" s="3" t="s">
        <v>22</v>
      </c>
      <c r="E29" s="3" t="s">
        <v>61</v>
      </c>
      <c r="F29" s="3" t="s">
        <v>62</v>
      </c>
      <c r="G29" s="3" t="s">
        <v>265</v>
      </c>
      <c r="H29" s="3" t="s">
        <v>266</v>
      </c>
      <c r="I29" s="3" t="s">
        <v>504</v>
      </c>
      <c r="J29" s="21" t="s">
        <v>468</v>
      </c>
      <c r="K29" s="3" t="s">
        <v>27</v>
      </c>
      <c r="L29" s="3" t="s">
        <v>87</v>
      </c>
      <c r="M29" s="3" t="s">
        <v>267</v>
      </c>
      <c r="N29" s="3">
        <v>25</v>
      </c>
      <c r="O29" s="3">
        <v>8</v>
      </c>
      <c r="P29" s="3">
        <v>2025</v>
      </c>
      <c r="Q29" s="25">
        <v>0.52083333333333337</v>
      </c>
      <c r="R29" s="25">
        <v>0.5</v>
      </c>
      <c r="S29" s="3" t="s">
        <v>268</v>
      </c>
      <c r="T29" s="3" t="s">
        <v>269</v>
      </c>
      <c r="U29" s="3" t="s">
        <v>31</v>
      </c>
      <c r="V29" s="3" t="s">
        <v>31</v>
      </c>
      <c r="W29" s="3" t="s">
        <v>455</v>
      </c>
      <c r="X29" s="5">
        <v>33250</v>
      </c>
      <c r="Y29" s="5">
        <v>0</v>
      </c>
      <c r="Z29" s="10" t="s">
        <v>91</v>
      </c>
      <c r="AA29" s="6" t="s">
        <v>32</v>
      </c>
      <c r="AB29" s="18">
        <v>6000</v>
      </c>
      <c r="AC29" s="5">
        <f t="shared" si="0"/>
        <v>27250</v>
      </c>
    </row>
    <row r="30" spans="1:29" ht="60" customHeight="1" x14ac:dyDescent="0.3">
      <c r="A30" s="3">
        <v>9747</v>
      </c>
      <c r="B30" s="3" t="s">
        <v>270</v>
      </c>
      <c r="C30" s="3" t="s">
        <v>271</v>
      </c>
      <c r="D30" s="3" t="s">
        <v>22</v>
      </c>
      <c r="E30" s="3" t="s">
        <v>272</v>
      </c>
      <c r="F30" s="3" t="s">
        <v>273</v>
      </c>
      <c r="G30" s="3" t="s">
        <v>274</v>
      </c>
      <c r="H30" s="3" t="s">
        <v>275</v>
      </c>
      <c r="I30" s="3" t="s">
        <v>505</v>
      </c>
      <c r="J30" s="21" t="s">
        <v>467</v>
      </c>
      <c r="K30" s="3" t="s">
        <v>27</v>
      </c>
      <c r="L30" s="3" t="s">
        <v>65</v>
      </c>
      <c r="M30" s="3" t="s">
        <v>276</v>
      </c>
      <c r="N30" s="3">
        <v>9</v>
      </c>
      <c r="O30" s="3">
        <v>6</v>
      </c>
      <c r="P30" s="3">
        <v>2024</v>
      </c>
      <c r="Q30" s="25">
        <v>0.67708333333333337</v>
      </c>
      <c r="R30" s="25">
        <v>0.6875</v>
      </c>
      <c r="S30" s="3" t="s">
        <v>277</v>
      </c>
      <c r="T30" s="3" t="s">
        <v>278</v>
      </c>
      <c r="U30" s="3" t="s">
        <v>31</v>
      </c>
      <c r="V30" s="3" t="s">
        <v>31</v>
      </c>
      <c r="W30" s="3" t="s">
        <v>455</v>
      </c>
      <c r="X30" s="5">
        <v>21000</v>
      </c>
      <c r="Y30" s="5">
        <v>0</v>
      </c>
      <c r="Z30" s="9" t="s">
        <v>69</v>
      </c>
      <c r="AA30" s="6" t="s">
        <v>32</v>
      </c>
      <c r="AB30" s="9">
        <v>9250</v>
      </c>
      <c r="AC30" s="5">
        <f t="shared" si="0"/>
        <v>11750</v>
      </c>
    </row>
    <row r="31" spans="1:29" ht="60" customHeight="1" x14ac:dyDescent="0.3">
      <c r="A31" s="3">
        <v>5647</v>
      </c>
      <c r="B31" s="3" t="s">
        <v>279</v>
      </c>
      <c r="C31" s="3" t="s">
        <v>280</v>
      </c>
      <c r="D31" s="3" t="s">
        <v>22</v>
      </c>
      <c r="E31" s="3" t="s">
        <v>281</v>
      </c>
      <c r="F31" s="3" t="s">
        <v>282</v>
      </c>
      <c r="G31" s="3" t="s">
        <v>283</v>
      </c>
      <c r="H31" s="3" t="s">
        <v>284</v>
      </c>
      <c r="I31" s="3" t="s">
        <v>506</v>
      </c>
      <c r="J31" s="21" t="s">
        <v>466</v>
      </c>
      <c r="K31" s="3" t="s">
        <v>39</v>
      </c>
      <c r="L31" s="3" t="s">
        <v>53</v>
      </c>
      <c r="M31" s="8" t="s">
        <v>54</v>
      </c>
      <c r="N31" s="3">
        <v>9</v>
      </c>
      <c r="O31" s="3">
        <v>4</v>
      </c>
      <c r="P31" s="3">
        <v>2023</v>
      </c>
      <c r="Q31" s="25">
        <v>0.60416666666666663</v>
      </c>
      <c r="R31" s="25">
        <v>0.59375</v>
      </c>
      <c r="S31" s="3" t="s">
        <v>285</v>
      </c>
      <c r="T31" s="3" t="s">
        <v>286</v>
      </c>
      <c r="U31" s="3" t="s">
        <v>31</v>
      </c>
      <c r="V31" s="3" t="s">
        <v>31</v>
      </c>
      <c r="W31" s="3" t="s">
        <v>452</v>
      </c>
      <c r="X31" s="5">
        <v>30000</v>
      </c>
      <c r="Y31" s="5">
        <v>0</v>
      </c>
      <c r="Z31" s="10" t="s">
        <v>287</v>
      </c>
      <c r="AA31" s="7" t="s">
        <v>58</v>
      </c>
      <c r="AB31" s="17">
        <v>16500</v>
      </c>
      <c r="AC31" s="5">
        <f t="shared" si="0"/>
        <v>13500</v>
      </c>
    </row>
    <row r="32" spans="1:29" ht="60" customHeight="1" x14ac:dyDescent="0.3">
      <c r="A32" s="3">
        <v>8572</v>
      </c>
      <c r="B32" s="3" t="s">
        <v>288</v>
      </c>
      <c r="C32" s="3" t="s">
        <v>289</v>
      </c>
      <c r="D32" s="3" t="s">
        <v>22</v>
      </c>
      <c r="E32" s="3" t="s">
        <v>290</v>
      </c>
      <c r="F32" s="3" t="s">
        <v>291</v>
      </c>
      <c r="G32" s="3" t="s">
        <v>292</v>
      </c>
      <c r="H32" s="3" t="s">
        <v>293</v>
      </c>
      <c r="I32" s="3" t="s">
        <v>507</v>
      </c>
      <c r="J32" s="21" t="s">
        <v>465</v>
      </c>
      <c r="K32" s="3" t="s">
        <v>27</v>
      </c>
      <c r="L32" s="3" t="s">
        <v>28</v>
      </c>
      <c r="M32" s="3" t="s">
        <v>430</v>
      </c>
      <c r="N32" s="3">
        <v>31</v>
      </c>
      <c r="O32" s="3">
        <v>7</v>
      </c>
      <c r="P32" s="3">
        <v>2024</v>
      </c>
      <c r="Q32" s="25">
        <v>0.42708333333333331</v>
      </c>
      <c r="R32" s="25">
        <v>0.4201388888888889</v>
      </c>
      <c r="S32" s="3" t="s">
        <v>294</v>
      </c>
      <c r="T32" s="3" t="s">
        <v>295</v>
      </c>
      <c r="U32" s="3" t="s">
        <v>31</v>
      </c>
      <c r="V32" s="3" t="s">
        <v>31</v>
      </c>
      <c r="W32" s="3" t="s">
        <v>455</v>
      </c>
      <c r="X32" s="5">
        <v>25000</v>
      </c>
      <c r="Y32" s="5">
        <v>0</v>
      </c>
      <c r="Z32" s="6" t="s">
        <v>436</v>
      </c>
      <c r="AA32" s="6" t="s">
        <v>58</v>
      </c>
      <c r="AB32" s="13">
        <v>10000</v>
      </c>
      <c r="AC32" s="5">
        <f t="shared" si="0"/>
        <v>15000</v>
      </c>
    </row>
    <row r="33" spans="1:29" ht="60" customHeight="1" x14ac:dyDescent="0.3">
      <c r="A33" s="3">
        <v>2154</v>
      </c>
      <c r="B33" s="3" t="s">
        <v>296</v>
      </c>
      <c r="C33" s="3" t="s">
        <v>191</v>
      </c>
      <c r="D33" s="3" t="s">
        <v>22</v>
      </c>
      <c r="E33" s="3" t="s">
        <v>23</v>
      </c>
      <c r="F33" s="3" t="s">
        <v>297</v>
      </c>
      <c r="G33" s="3" t="s">
        <v>298</v>
      </c>
      <c r="H33" s="3" t="s">
        <v>299</v>
      </c>
      <c r="I33" s="3" t="s">
        <v>508</v>
      </c>
      <c r="J33" s="21" t="s">
        <v>465</v>
      </c>
      <c r="K33" s="3" t="s">
        <v>27</v>
      </c>
      <c r="L33" s="3" t="s">
        <v>115</v>
      </c>
      <c r="M33" s="3" t="s">
        <v>300</v>
      </c>
      <c r="N33" s="3">
        <v>1</v>
      </c>
      <c r="O33" s="3">
        <v>7</v>
      </c>
      <c r="P33" s="3">
        <v>2024</v>
      </c>
      <c r="Q33" s="25">
        <v>0.44791666666666669</v>
      </c>
      <c r="R33" s="25">
        <v>0.45833333333333331</v>
      </c>
      <c r="S33" s="3" t="s">
        <v>301</v>
      </c>
      <c r="T33" s="3" t="s">
        <v>302</v>
      </c>
      <c r="U33" s="3" t="s">
        <v>31</v>
      </c>
      <c r="V33" s="3" t="s">
        <v>31</v>
      </c>
      <c r="W33" s="3" t="s">
        <v>460</v>
      </c>
      <c r="X33" s="5">
        <v>110000</v>
      </c>
      <c r="Y33" s="5">
        <v>40000</v>
      </c>
      <c r="Z33" s="6" t="s">
        <v>233</v>
      </c>
      <c r="AA33" s="6" t="s">
        <v>46</v>
      </c>
      <c r="AB33" s="17">
        <v>56000</v>
      </c>
      <c r="AC33" s="5">
        <f t="shared" si="0"/>
        <v>94000</v>
      </c>
    </row>
    <row r="34" spans="1:29" ht="60" customHeight="1" x14ac:dyDescent="0.3">
      <c r="A34" s="3">
        <v>4419</v>
      </c>
      <c r="B34" s="3" t="s">
        <v>303</v>
      </c>
      <c r="C34" s="3" t="s">
        <v>184</v>
      </c>
      <c r="D34" s="3" t="s">
        <v>72</v>
      </c>
      <c r="E34" s="3" t="s">
        <v>49</v>
      </c>
      <c r="F34" s="3" t="s">
        <v>304</v>
      </c>
      <c r="G34" s="3" t="s">
        <v>305</v>
      </c>
      <c r="H34" s="3" t="s">
        <v>306</v>
      </c>
      <c r="I34" s="3" t="s">
        <v>509</v>
      </c>
      <c r="J34" s="21" t="s">
        <v>476</v>
      </c>
      <c r="K34" s="3" t="s">
        <v>39</v>
      </c>
      <c r="L34" s="3" t="s">
        <v>53</v>
      </c>
      <c r="M34" s="8" t="s">
        <v>54</v>
      </c>
      <c r="N34" s="3">
        <v>14</v>
      </c>
      <c r="O34" s="3">
        <v>9</v>
      </c>
      <c r="P34" s="3">
        <v>2025</v>
      </c>
      <c r="Q34" s="25">
        <v>0.59375</v>
      </c>
      <c r="R34" s="25">
        <v>0.59027777777777779</v>
      </c>
      <c r="S34" s="3" t="s">
        <v>307</v>
      </c>
      <c r="T34" s="3" t="s">
        <v>308</v>
      </c>
      <c r="U34" s="3" t="s">
        <v>31</v>
      </c>
      <c r="V34" s="3" t="s">
        <v>31</v>
      </c>
      <c r="W34" s="3" t="s">
        <v>453</v>
      </c>
      <c r="X34" s="5">
        <v>28000</v>
      </c>
      <c r="Y34" s="5">
        <v>0</v>
      </c>
      <c r="Z34" s="10" t="s">
        <v>309</v>
      </c>
      <c r="AA34" s="6" t="s">
        <v>58</v>
      </c>
      <c r="AB34" s="17">
        <v>15833</v>
      </c>
      <c r="AC34" s="5">
        <f t="shared" si="0"/>
        <v>12167</v>
      </c>
    </row>
    <row r="35" spans="1:29" ht="60" customHeight="1" x14ac:dyDescent="0.3">
      <c r="A35" s="3">
        <v>6445</v>
      </c>
      <c r="B35" s="3" t="s">
        <v>304</v>
      </c>
      <c r="C35" s="3" t="s">
        <v>271</v>
      </c>
      <c r="D35" s="3" t="s">
        <v>22</v>
      </c>
      <c r="E35" s="3" t="s">
        <v>152</v>
      </c>
      <c r="F35" s="3" t="s">
        <v>310</v>
      </c>
      <c r="G35" s="3" t="s">
        <v>311</v>
      </c>
      <c r="H35" s="3" t="s">
        <v>312</v>
      </c>
      <c r="I35" s="3" t="s">
        <v>510</v>
      </c>
      <c r="J35" s="21" t="s">
        <v>466</v>
      </c>
      <c r="K35" s="3" t="s">
        <v>39</v>
      </c>
      <c r="L35" s="3" t="s">
        <v>40</v>
      </c>
      <c r="M35" s="3" t="s">
        <v>313</v>
      </c>
      <c r="N35" s="3">
        <v>30</v>
      </c>
      <c r="O35" s="3">
        <v>5</v>
      </c>
      <c r="P35" s="3">
        <v>2025</v>
      </c>
      <c r="Q35" s="25">
        <v>0.375</v>
      </c>
      <c r="R35" s="25">
        <v>0.38541666666666669</v>
      </c>
      <c r="S35" s="3" t="s">
        <v>314</v>
      </c>
      <c r="T35" s="3" t="s">
        <v>315</v>
      </c>
      <c r="U35" s="3" t="s">
        <v>44</v>
      </c>
      <c r="V35" s="3" t="s">
        <v>44</v>
      </c>
      <c r="W35" s="3" t="s">
        <v>446</v>
      </c>
      <c r="X35" s="5">
        <v>13500</v>
      </c>
      <c r="Y35" s="5">
        <v>11000</v>
      </c>
      <c r="Z35" s="7" t="s">
        <v>45</v>
      </c>
      <c r="AA35" s="6" t="s">
        <v>46</v>
      </c>
      <c r="AB35" s="7">
        <v>12000</v>
      </c>
      <c r="AC35" s="5">
        <f t="shared" si="0"/>
        <v>12500</v>
      </c>
    </row>
    <row r="36" spans="1:29" ht="60" customHeight="1" x14ac:dyDescent="0.3">
      <c r="A36" s="3">
        <v>8292</v>
      </c>
      <c r="B36" s="3" t="s">
        <v>316</v>
      </c>
      <c r="C36" s="3" t="s">
        <v>317</v>
      </c>
      <c r="D36" s="3" t="s">
        <v>72</v>
      </c>
      <c r="E36" s="3" t="s">
        <v>318</v>
      </c>
      <c r="F36" s="3" t="s">
        <v>319</v>
      </c>
      <c r="G36" s="3" t="s">
        <v>320</v>
      </c>
      <c r="H36" s="3" t="s">
        <v>321</v>
      </c>
      <c r="I36" s="3" t="s">
        <v>511</v>
      </c>
      <c r="J36" s="21" t="s">
        <v>467</v>
      </c>
      <c r="K36" s="3" t="s">
        <v>27</v>
      </c>
      <c r="L36" s="3" t="s">
        <v>28</v>
      </c>
      <c r="M36" s="3" t="s">
        <v>431</v>
      </c>
      <c r="N36" s="3">
        <v>29</v>
      </c>
      <c r="O36" s="3">
        <v>8</v>
      </c>
      <c r="P36" s="3">
        <v>2024</v>
      </c>
      <c r="Q36" s="25">
        <v>0.47916666666666669</v>
      </c>
      <c r="R36" s="25">
        <v>0.46180555555555558</v>
      </c>
      <c r="S36" s="3" t="s">
        <v>322</v>
      </c>
      <c r="T36" s="3" t="s">
        <v>323</v>
      </c>
      <c r="U36" s="3" t="s">
        <v>31</v>
      </c>
      <c r="V36" s="3" t="s">
        <v>31</v>
      </c>
      <c r="W36" s="3" t="s">
        <v>455</v>
      </c>
      <c r="X36" s="5">
        <v>16500</v>
      </c>
      <c r="Y36" s="5">
        <v>0</v>
      </c>
      <c r="Z36" s="6" t="s">
        <v>437</v>
      </c>
      <c r="AA36" s="6" t="s">
        <v>32</v>
      </c>
      <c r="AB36" s="13">
        <v>5500</v>
      </c>
      <c r="AC36" s="5">
        <f t="shared" si="0"/>
        <v>11000</v>
      </c>
    </row>
    <row r="37" spans="1:29" ht="60" customHeight="1" x14ac:dyDescent="0.3">
      <c r="A37" s="3">
        <v>3965</v>
      </c>
      <c r="B37" s="3" t="s">
        <v>324</v>
      </c>
      <c r="C37" s="3" t="s">
        <v>325</v>
      </c>
      <c r="D37" s="3" t="s">
        <v>22</v>
      </c>
      <c r="E37" s="3" t="s">
        <v>122</v>
      </c>
      <c r="F37" s="3" t="s">
        <v>326</v>
      </c>
      <c r="G37" s="3" t="s">
        <v>327</v>
      </c>
      <c r="H37" s="3" t="s">
        <v>328</v>
      </c>
      <c r="I37" s="3" t="s">
        <v>512</v>
      </c>
      <c r="J37" s="21" t="s">
        <v>467</v>
      </c>
      <c r="K37" s="3" t="s">
        <v>39</v>
      </c>
      <c r="L37" s="3" t="s">
        <v>65</v>
      </c>
      <c r="M37" s="3" t="s">
        <v>329</v>
      </c>
      <c r="N37" s="3">
        <v>27</v>
      </c>
      <c r="O37" s="3">
        <v>5</v>
      </c>
      <c r="P37" s="3">
        <v>2023</v>
      </c>
      <c r="Q37" s="25">
        <v>0.55208333333333337</v>
      </c>
      <c r="R37" s="25">
        <v>0.5625</v>
      </c>
      <c r="S37" s="3" t="s">
        <v>330</v>
      </c>
      <c r="T37" s="3" t="s">
        <v>331</v>
      </c>
      <c r="U37" s="3" t="s">
        <v>31</v>
      </c>
      <c r="V37" s="3" t="s">
        <v>31</v>
      </c>
      <c r="W37" s="3" t="s">
        <v>455</v>
      </c>
      <c r="X37" s="5">
        <v>21000</v>
      </c>
      <c r="Y37" s="5">
        <v>0</v>
      </c>
      <c r="Z37" s="9" t="s">
        <v>69</v>
      </c>
      <c r="AA37" s="7" t="s">
        <v>32</v>
      </c>
      <c r="AB37" s="9">
        <v>9250</v>
      </c>
      <c r="AC37" s="5">
        <f t="shared" si="0"/>
        <v>11750</v>
      </c>
    </row>
    <row r="38" spans="1:29" ht="60" customHeight="1" x14ac:dyDescent="0.3">
      <c r="A38" s="3">
        <v>5333</v>
      </c>
      <c r="B38" s="3" t="s">
        <v>332</v>
      </c>
      <c r="C38" s="3" t="s">
        <v>160</v>
      </c>
      <c r="D38" s="3" t="s">
        <v>22</v>
      </c>
      <c r="E38" s="3" t="s">
        <v>35</v>
      </c>
      <c r="F38" s="3" t="s">
        <v>333</v>
      </c>
      <c r="G38" s="3" t="s">
        <v>334</v>
      </c>
      <c r="H38" s="3" t="s">
        <v>335</v>
      </c>
      <c r="I38" s="3" t="s">
        <v>513</v>
      </c>
      <c r="J38" s="21" t="s">
        <v>465</v>
      </c>
      <c r="K38" s="3" t="s">
        <v>39</v>
      </c>
      <c r="L38" s="3" t="s">
        <v>40</v>
      </c>
      <c r="M38" s="3" t="s">
        <v>336</v>
      </c>
      <c r="N38" s="3">
        <v>7</v>
      </c>
      <c r="O38" s="3">
        <v>6</v>
      </c>
      <c r="P38" s="3">
        <v>2024</v>
      </c>
      <c r="Q38" s="25">
        <v>0.38541666666666669</v>
      </c>
      <c r="R38" s="25">
        <v>0.375</v>
      </c>
      <c r="S38" s="3" t="s">
        <v>337</v>
      </c>
      <c r="T38" s="3" t="s">
        <v>338</v>
      </c>
      <c r="U38" s="3" t="s">
        <v>31</v>
      </c>
      <c r="V38" s="3" t="s">
        <v>44</v>
      </c>
      <c r="W38" s="3" t="s">
        <v>447</v>
      </c>
      <c r="X38" s="5">
        <v>13500</v>
      </c>
      <c r="Y38" s="5">
        <v>9000</v>
      </c>
      <c r="Z38" s="7" t="s">
        <v>45</v>
      </c>
      <c r="AA38" s="6" t="s">
        <v>46</v>
      </c>
      <c r="AB38" s="7">
        <v>12000</v>
      </c>
      <c r="AC38" s="5">
        <f t="shared" si="0"/>
        <v>10500</v>
      </c>
    </row>
    <row r="39" spans="1:29" ht="60" customHeight="1" x14ac:dyDescent="0.3">
      <c r="A39" s="3">
        <v>1347</v>
      </c>
      <c r="B39" s="3" t="s">
        <v>92</v>
      </c>
      <c r="C39" s="3" t="s">
        <v>325</v>
      </c>
      <c r="D39" s="3" t="s">
        <v>72</v>
      </c>
      <c r="E39" s="3" t="s">
        <v>73</v>
      </c>
      <c r="F39" s="3" t="s">
        <v>339</v>
      </c>
      <c r="G39" s="3" t="s">
        <v>340</v>
      </c>
      <c r="H39" s="3" t="s">
        <v>341</v>
      </c>
      <c r="I39" s="3" t="s">
        <v>514</v>
      </c>
      <c r="J39" s="21" t="s">
        <v>464</v>
      </c>
      <c r="K39" s="3" t="s">
        <v>27</v>
      </c>
      <c r="L39" s="3" t="s">
        <v>87</v>
      </c>
      <c r="M39" s="3" t="s">
        <v>342</v>
      </c>
      <c r="N39" s="3">
        <v>10</v>
      </c>
      <c r="O39" s="3">
        <v>8</v>
      </c>
      <c r="P39" s="3">
        <v>2025</v>
      </c>
      <c r="Q39" s="25">
        <v>0.33333333333333331</v>
      </c>
      <c r="R39" s="25">
        <v>0.34027777777777779</v>
      </c>
      <c r="S39" s="3" t="s">
        <v>343</v>
      </c>
      <c r="T39" s="3" t="s">
        <v>344</v>
      </c>
      <c r="U39" s="3" t="s">
        <v>31</v>
      </c>
      <c r="V39" s="3" t="s">
        <v>31</v>
      </c>
      <c r="W39" s="3" t="s">
        <v>455</v>
      </c>
      <c r="X39" s="5">
        <v>33250</v>
      </c>
      <c r="Y39" s="5">
        <v>0</v>
      </c>
      <c r="Z39" s="10" t="s">
        <v>91</v>
      </c>
      <c r="AA39" s="6" t="s">
        <v>32</v>
      </c>
      <c r="AB39" s="18">
        <v>6000</v>
      </c>
      <c r="AC39" s="5">
        <f t="shared" si="0"/>
        <v>27250</v>
      </c>
    </row>
    <row r="40" spans="1:29" ht="60" customHeight="1" x14ac:dyDescent="0.3">
      <c r="A40" s="3">
        <v>7461</v>
      </c>
      <c r="B40" s="3" t="s">
        <v>345</v>
      </c>
      <c r="C40" s="3" t="s">
        <v>249</v>
      </c>
      <c r="D40" s="3" t="s">
        <v>22</v>
      </c>
      <c r="E40" s="3" t="s">
        <v>346</v>
      </c>
      <c r="F40" s="3" t="s">
        <v>347</v>
      </c>
      <c r="G40" s="3" t="s">
        <v>348</v>
      </c>
      <c r="H40" s="3" t="s">
        <v>349</v>
      </c>
      <c r="I40" s="3" t="s">
        <v>515</v>
      </c>
      <c r="J40" s="21" t="s">
        <v>466</v>
      </c>
      <c r="K40" s="3" t="s">
        <v>39</v>
      </c>
      <c r="L40" s="3" t="s">
        <v>77</v>
      </c>
      <c r="M40" s="3" t="s">
        <v>350</v>
      </c>
      <c r="N40" s="3">
        <v>11</v>
      </c>
      <c r="O40" s="3">
        <v>7</v>
      </c>
      <c r="P40" s="3">
        <v>2024</v>
      </c>
      <c r="Q40" s="25">
        <v>0.58333333333333337</v>
      </c>
      <c r="R40" s="25">
        <v>0.57638888888888884</v>
      </c>
      <c r="S40" s="3" t="s">
        <v>351</v>
      </c>
      <c r="T40" s="3" t="s">
        <v>352</v>
      </c>
      <c r="U40" s="3" t="s">
        <v>31</v>
      </c>
      <c r="V40" s="3" t="s">
        <v>31</v>
      </c>
      <c r="W40" s="3" t="s">
        <v>455</v>
      </c>
      <c r="X40" s="5">
        <v>206500</v>
      </c>
      <c r="Y40" s="13">
        <v>52000</v>
      </c>
      <c r="Z40" s="10" t="s">
        <v>81</v>
      </c>
      <c r="AA40" s="6" t="s">
        <v>32</v>
      </c>
      <c r="AB40" s="17">
        <v>153000</v>
      </c>
      <c r="AC40" s="5">
        <f t="shared" si="0"/>
        <v>105500</v>
      </c>
    </row>
    <row r="41" spans="1:29" ht="60" customHeight="1" x14ac:dyDescent="0.3">
      <c r="A41" s="3">
        <v>6834</v>
      </c>
      <c r="B41" s="3" t="s">
        <v>353</v>
      </c>
      <c r="C41" s="3" t="s">
        <v>175</v>
      </c>
      <c r="D41" s="3" t="s">
        <v>72</v>
      </c>
      <c r="E41" s="3" t="s">
        <v>354</v>
      </c>
      <c r="F41" s="3" t="s">
        <v>355</v>
      </c>
      <c r="G41" s="3" t="s">
        <v>356</v>
      </c>
      <c r="H41" s="3" t="s">
        <v>357</v>
      </c>
      <c r="I41" s="3" t="s">
        <v>516</v>
      </c>
      <c r="J41" s="21" t="s">
        <v>465</v>
      </c>
      <c r="K41" s="3" t="s">
        <v>27</v>
      </c>
      <c r="L41" s="3" t="s">
        <v>28</v>
      </c>
      <c r="M41" s="3" t="s">
        <v>358</v>
      </c>
      <c r="N41" s="3">
        <v>20</v>
      </c>
      <c r="O41" s="3">
        <v>7</v>
      </c>
      <c r="P41" s="3">
        <v>2024</v>
      </c>
      <c r="Q41" s="25">
        <v>0.5625</v>
      </c>
      <c r="R41" s="25">
        <v>0.55555555555555558</v>
      </c>
      <c r="S41" s="3" t="s">
        <v>359</v>
      </c>
      <c r="T41" s="3" t="s">
        <v>360</v>
      </c>
      <c r="U41" s="3" t="s">
        <v>31</v>
      </c>
      <c r="V41" s="3" t="s">
        <v>31</v>
      </c>
      <c r="W41" s="3" t="s">
        <v>455</v>
      </c>
      <c r="X41" s="5">
        <v>13000</v>
      </c>
      <c r="Y41" s="5">
        <v>0</v>
      </c>
      <c r="Z41" s="6" t="s">
        <v>438</v>
      </c>
      <c r="AA41" s="6" t="s">
        <v>58</v>
      </c>
      <c r="AB41" s="13">
        <v>4500</v>
      </c>
      <c r="AC41" s="5">
        <f t="shared" si="0"/>
        <v>8500</v>
      </c>
    </row>
    <row r="42" spans="1:29" ht="60" customHeight="1" x14ac:dyDescent="0.3">
      <c r="A42" s="3">
        <v>6877</v>
      </c>
      <c r="B42" s="3" t="s">
        <v>361</v>
      </c>
      <c r="C42" s="3" t="s">
        <v>271</v>
      </c>
      <c r="D42" s="3" t="s">
        <v>22</v>
      </c>
      <c r="E42" s="3" t="s">
        <v>362</v>
      </c>
      <c r="F42" s="3" t="s">
        <v>363</v>
      </c>
      <c r="G42" s="3" t="s">
        <v>364</v>
      </c>
      <c r="H42" s="3" t="s">
        <v>365</v>
      </c>
      <c r="I42" s="3" t="s">
        <v>517</v>
      </c>
      <c r="J42" s="21" t="s">
        <v>476</v>
      </c>
      <c r="K42" s="3" t="s">
        <v>27</v>
      </c>
      <c r="L42" s="3" t="s">
        <v>115</v>
      </c>
      <c r="M42" s="3" t="s">
        <v>366</v>
      </c>
      <c r="N42" s="3">
        <v>22</v>
      </c>
      <c r="O42" s="3">
        <v>7</v>
      </c>
      <c r="P42" s="3">
        <v>2025</v>
      </c>
      <c r="Q42" s="25">
        <v>0.46875</v>
      </c>
      <c r="R42" s="25">
        <v>0.46875</v>
      </c>
      <c r="S42" s="3" t="s">
        <v>367</v>
      </c>
      <c r="T42" s="3" t="s">
        <v>368</v>
      </c>
      <c r="U42" s="3" t="s">
        <v>31</v>
      </c>
      <c r="V42" s="3" t="s">
        <v>44</v>
      </c>
      <c r="W42" s="3" t="s">
        <v>461</v>
      </c>
      <c r="X42" s="5">
        <v>125000</v>
      </c>
      <c r="Y42" s="5">
        <v>42500</v>
      </c>
      <c r="Z42" s="6" t="s">
        <v>119</v>
      </c>
      <c r="AA42" s="6" t="s">
        <v>58</v>
      </c>
      <c r="AB42" s="17">
        <v>88000</v>
      </c>
      <c r="AC42" s="5">
        <f t="shared" si="0"/>
        <v>79500</v>
      </c>
    </row>
    <row r="43" spans="1:29" ht="60" customHeight="1" x14ac:dyDescent="0.3">
      <c r="A43" s="3">
        <v>6334</v>
      </c>
      <c r="B43" s="3" t="s">
        <v>369</v>
      </c>
      <c r="C43" s="3" t="s">
        <v>121</v>
      </c>
      <c r="D43" s="3" t="s">
        <v>72</v>
      </c>
      <c r="E43" s="3" t="s">
        <v>370</v>
      </c>
      <c r="F43" s="3" t="s">
        <v>371</v>
      </c>
      <c r="G43" s="3" t="s">
        <v>372</v>
      </c>
      <c r="H43" s="3" t="s">
        <v>373</v>
      </c>
      <c r="I43" s="3" t="s">
        <v>518</v>
      </c>
      <c r="J43" s="21" t="s">
        <v>464</v>
      </c>
      <c r="K43" s="3" t="s">
        <v>39</v>
      </c>
      <c r="L43" s="3" t="s">
        <v>77</v>
      </c>
      <c r="M43" s="3" t="s">
        <v>374</v>
      </c>
      <c r="N43" s="3">
        <v>19</v>
      </c>
      <c r="O43" s="3">
        <v>6</v>
      </c>
      <c r="P43" s="3">
        <v>2023</v>
      </c>
      <c r="Q43" s="25">
        <v>0.54166666666666663</v>
      </c>
      <c r="R43" s="25">
        <v>0.55555555555555558</v>
      </c>
      <c r="S43" s="3" t="s">
        <v>375</v>
      </c>
      <c r="T43" s="3" t="s">
        <v>376</v>
      </c>
      <c r="U43" s="3" t="s">
        <v>31</v>
      </c>
      <c r="V43" s="3" t="s">
        <v>31</v>
      </c>
      <c r="W43" s="3" t="s">
        <v>455</v>
      </c>
      <c r="X43" s="13">
        <v>216500</v>
      </c>
      <c r="Y43" s="13">
        <v>52000</v>
      </c>
      <c r="Z43" s="10" t="s">
        <v>81</v>
      </c>
      <c r="AA43" s="7" t="s">
        <v>32</v>
      </c>
      <c r="AB43" s="18">
        <v>172000</v>
      </c>
      <c r="AC43" s="5">
        <f t="shared" si="0"/>
        <v>96500</v>
      </c>
    </row>
    <row r="44" spans="1:29" ht="60" customHeight="1" x14ac:dyDescent="0.3">
      <c r="A44" s="3">
        <v>1278</v>
      </c>
      <c r="B44" s="3" t="s">
        <v>377</v>
      </c>
      <c r="C44" s="3" t="s">
        <v>317</v>
      </c>
      <c r="D44" s="3" t="s">
        <v>72</v>
      </c>
      <c r="E44" s="3" t="s">
        <v>102</v>
      </c>
      <c r="F44" s="3" t="s">
        <v>378</v>
      </c>
      <c r="G44" s="3" t="s">
        <v>379</v>
      </c>
      <c r="H44" s="3" t="s">
        <v>380</v>
      </c>
      <c r="I44" s="3" t="s">
        <v>519</v>
      </c>
      <c r="J44" s="21" t="s">
        <v>465</v>
      </c>
      <c r="K44" s="3" t="s">
        <v>27</v>
      </c>
      <c r="L44" s="3" t="s">
        <v>115</v>
      </c>
      <c r="M44" s="3" t="s">
        <v>381</v>
      </c>
      <c r="N44" s="3">
        <v>20</v>
      </c>
      <c r="O44" s="3">
        <v>9</v>
      </c>
      <c r="P44" s="3">
        <v>2025</v>
      </c>
      <c r="Q44" s="25">
        <v>0.58333333333333337</v>
      </c>
      <c r="R44" s="25">
        <v>0.5625</v>
      </c>
      <c r="S44" s="3" t="s">
        <v>382</v>
      </c>
      <c r="T44" s="3" t="s">
        <v>383</v>
      </c>
      <c r="U44" s="3" t="s">
        <v>44</v>
      </c>
      <c r="V44" s="3" t="s">
        <v>44</v>
      </c>
      <c r="W44" s="3" t="s">
        <v>462</v>
      </c>
      <c r="X44" s="5">
        <v>60000</v>
      </c>
      <c r="Y44" s="5">
        <v>20000</v>
      </c>
      <c r="Z44" s="6" t="s">
        <v>119</v>
      </c>
      <c r="AA44" s="6" t="s">
        <v>58</v>
      </c>
      <c r="AB44" s="17">
        <v>76000</v>
      </c>
      <c r="AC44" s="5">
        <f t="shared" si="0"/>
        <v>4000</v>
      </c>
    </row>
    <row r="45" spans="1:29" ht="60" customHeight="1" x14ac:dyDescent="0.3">
      <c r="A45" s="3">
        <v>1459</v>
      </c>
      <c r="B45" s="3" t="s">
        <v>384</v>
      </c>
      <c r="C45" s="3" t="s">
        <v>317</v>
      </c>
      <c r="D45" s="3" t="s">
        <v>22</v>
      </c>
      <c r="E45" s="3" t="s">
        <v>49</v>
      </c>
      <c r="F45" s="3" t="s">
        <v>50</v>
      </c>
      <c r="G45" s="3" t="s">
        <v>385</v>
      </c>
      <c r="H45" s="3" t="s">
        <v>386</v>
      </c>
      <c r="I45" s="3" t="s">
        <v>520</v>
      </c>
      <c r="J45" s="21" t="s">
        <v>468</v>
      </c>
      <c r="K45" s="3" t="s">
        <v>39</v>
      </c>
      <c r="L45" s="3" t="s">
        <v>40</v>
      </c>
      <c r="M45" s="3" t="s">
        <v>387</v>
      </c>
      <c r="N45" s="3">
        <v>15</v>
      </c>
      <c r="O45" s="3">
        <v>5</v>
      </c>
      <c r="P45" s="3">
        <v>2023</v>
      </c>
      <c r="Q45" s="25">
        <v>0.65625</v>
      </c>
      <c r="R45" s="25">
        <v>0.66666666666666663</v>
      </c>
      <c r="S45" s="3" t="s">
        <v>388</v>
      </c>
      <c r="T45" s="3" t="s">
        <v>389</v>
      </c>
      <c r="U45" s="3" t="s">
        <v>31</v>
      </c>
      <c r="V45" s="3" t="s">
        <v>44</v>
      </c>
      <c r="W45" s="3" t="s">
        <v>448</v>
      </c>
      <c r="X45" s="5">
        <v>13500</v>
      </c>
      <c r="Y45" s="5">
        <v>12000</v>
      </c>
      <c r="Z45" s="7" t="s">
        <v>45</v>
      </c>
      <c r="AA45" s="7" t="s">
        <v>46</v>
      </c>
      <c r="AB45" s="7">
        <v>12000</v>
      </c>
      <c r="AC45" s="5">
        <f t="shared" si="0"/>
        <v>13500</v>
      </c>
    </row>
    <row r="46" spans="1:29" ht="60" customHeight="1" x14ac:dyDescent="0.3">
      <c r="A46" s="3">
        <v>5279</v>
      </c>
      <c r="B46" s="3" t="s">
        <v>390</v>
      </c>
      <c r="C46" s="3" t="s">
        <v>71</v>
      </c>
      <c r="D46" s="3" t="s">
        <v>22</v>
      </c>
      <c r="E46" s="3" t="s">
        <v>61</v>
      </c>
      <c r="F46" s="3" t="s">
        <v>62</v>
      </c>
      <c r="G46" s="3" t="s">
        <v>391</v>
      </c>
      <c r="H46" s="3" t="s">
        <v>392</v>
      </c>
      <c r="I46" s="3" t="s">
        <v>521</v>
      </c>
      <c r="J46" s="21" t="s">
        <v>476</v>
      </c>
      <c r="K46" s="3" t="s">
        <v>27</v>
      </c>
      <c r="L46" s="3" t="s">
        <v>65</v>
      </c>
      <c r="M46" s="3" t="s">
        <v>393</v>
      </c>
      <c r="N46" s="3">
        <v>10</v>
      </c>
      <c r="O46" s="3">
        <v>8</v>
      </c>
      <c r="P46" s="3">
        <v>2025</v>
      </c>
      <c r="Q46" s="25">
        <v>0.61458333333333337</v>
      </c>
      <c r="R46" s="25">
        <v>0.625</v>
      </c>
      <c r="S46" s="3" t="s">
        <v>394</v>
      </c>
      <c r="T46" s="3" t="s">
        <v>395</v>
      </c>
      <c r="U46" s="3" t="s">
        <v>31</v>
      </c>
      <c r="V46" s="3" t="s">
        <v>31</v>
      </c>
      <c r="W46" s="3" t="s">
        <v>455</v>
      </c>
      <c r="X46" s="5">
        <v>21000</v>
      </c>
      <c r="Y46" s="5">
        <v>0</v>
      </c>
      <c r="Z46" s="9" t="s">
        <v>69</v>
      </c>
      <c r="AA46" s="6" t="s">
        <v>32</v>
      </c>
      <c r="AB46" s="9">
        <v>9250</v>
      </c>
      <c r="AC46" s="5">
        <f t="shared" si="0"/>
        <v>11750</v>
      </c>
    </row>
    <row r="47" spans="1:29" ht="60" customHeight="1" x14ac:dyDescent="0.3">
      <c r="A47" s="3">
        <v>2245</v>
      </c>
      <c r="B47" s="3" t="s">
        <v>396</v>
      </c>
      <c r="C47" s="3" t="s">
        <v>271</v>
      </c>
      <c r="D47" s="3" t="s">
        <v>22</v>
      </c>
      <c r="E47" s="3" t="s">
        <v>111</v>
      </c>
      <c r="F47" s="3" t="s">
        <v>112</v>
      </c>
      <c r="G47" s="3" t="s">
        <v>397</v>
      </c>
      <c r="H47" s="3" t="s">
        <v>398</v>
      </c>
      <c r="I47" s="3" t="s">
        <v>522</v>
      </c>
      <c r="J47" s="21" t="s">
        <v>466</v>
      </c>
      <c r="K47" s="3" t="s">
        <v>27</v>
      </c>
      <c r="L47" s="3" t="s">
        <v>87</v>
      </c>
      <c r="M47" s="11" t="s">
        <v>399</v>
      </c>
      <c r="N47" s="3">
        <v>11</v>
      </c>
      <c r="O47" s="3">
        <v>6</v>
      </c>
      <c r="P47" s="3">
        <v>2025</v>
      </c>
      <c r="Q47" s="25">
        <v>0.42708333333333331</v>
      </c>
      <c r="R47" s="25">
        <v>0.4375</v>
      </c>
      <c r="S47" s="3" t="s">
        <v>400</v>
      </c>
      <c r="T47" s="3" t="s">
        <v>401</v>
      </c>
      <c r="U47" s="3" t="s">
        <v>31</v>
      </c>
      <c r="V47" s="3" t="s">
        <v>31</v>
      </c>
      <c r="W47" s="3" t="s">
        <v>455</v>
      </c>
      <c r="X47" s="5">
        <v>33250</v>
      </c>
      <c r="Y47" s="5">
        <v>0</v>
      </c>
      <c r="Z47" s="10" t="s">
        <v>91</v>
      </c>
      <c r="AA47" s="6" t="s">
        <v>32</v>
      </c>
      <c r="AB47" s="18">
        <v>6000</v>
      </c>
      <c r="AC47" s="5">
        <f t="shared" si="0"/>
        <v>27250</v>
      </c>
    </row>
    <row r="48" spans="1:29" ht="60" customHeight="1" x14ac:dyDescent="0.3">
      <c r="A48" s="3">
        <v>5592</v>
      </c>
      <c r="B48" s="3" t="s">
        <v>402</v>
      </c>
      <c r="C48" s="3" t="s">
        <v>249</v>
      </c>
      <c r="D48" s="3" t="s">
        <v>72</v>
      </c>
      <c r="E48" s="3" t="s">
        <v>23</v>
      </c>
      <c r="F48" s="3" t="s">
        <v>137</v>
      </c>
      <c r="G48" s="3" t="s">
        <v>403</v>
      </c>
      <c r="H48" s="3" t="s">
        <v>404</v>
      </c>
      <c r="I48" s="3" t="s">
        <v>523</v>
      </c>
      <c r="J48" s="21" t="s">
        <v>465</v>
      </c>
      <c r="K48" s="3" t="s">
        <v>39</v>
      </c>
      <c r="L48" s="3" t="s">
        <v>53</v>
      </c>
      <c r="M48" s="8" t="s">
        <v>54</v>
      </c>
      <c r="N48" s="3">
        <v>26</v>
      </c>
      <c r="O48" s="3">
        <v>6</v>
      </c>
      <c r="P48" s="3">
        <v>2023</v>
      </c>
      <c r="Q48" s="25">
        <v>0.38541666666666669</v>
      </c>
      <c r="R48" s="25">
        <v>0.40625</v>
      </c>
      <c r="S48" s="3" t="s">
        <v>405</v>
      </c>
      <c r="T48" s="3" t="s">
        <v>406</v>
      </c>
      <c r="U48" s="3" t="s">
        <v>31</v>
      </c>
      <c r="V48" s="3" t="s">
        <v>31</v>
      </c>
      <c r="W48" s="3" t="s">
        <v>454</v>
      </c>
      <c r="X48" s="5">
        <v>30000</v>
      </c>
      <c r="Y48" s="5">
        <v>0</v>
      </c>
      <c r="Z48" s="10" t="s">
        <v>407</v>
      </c>
      <c r="AA48" s="7" t="s">
        <v>58</v>
      </c>
      <c r="AB48" s="17">
        <v>19167</v>
      </c>
      <c r="AC48" s="5">
        <f t="shared" si="0"/>
        <v>10833</v>
      </c>
    </row>
    <row r="49" spans="1:29" ht="60" customHeight="1" x14ac:dyDescent="0.3">
      <c r="A49" s="3">
        <v>6257</v>
      </c>
      <c r="B49" s="3" t="s">
        <v>408</v>
      </c>
      <c r="C49" s="3" t="s">
        <v>325</v>
      </c>
      <c r="D49" s="3" t="s">
        <v>22</v>
      </c>
      <c r="E49" s="3" t="s">
        <v>161</v>
      </c>
      <c r="F49" s="3" t="s">
        <v>162</v>
      </c>
      <c r="G49" s="3" t="s">
        <v>409</v>
      </c>
      <c r="H49" s="3" t="s">
        <v>410</v>
      </c>
      <c r="I49" s="3" t="s">
        <v>524</v>
      </c>
      <c r="J49" s="21" t="s">
        <v>466</v>
      </c>
      <c r="K49" s="3" t="s">
        <v>39</v>
      </c>
      <c r="L49" s="3" t="s">
        <v>77</v>
      </c>
      <c r="M49" s="12" t="s">
        <v>411</v>
      </c>
      <c r="N49" s="3">
        <v>10</v>
      </c>
      <c r="O49" s="3">
        <v>6</v>
      </c>
      <c r="P49" s="3">
        <v>2025</v>
      </c>
      <c r="Q49" s="25">
        <v>0.5</v>
      </c>
      <c r="R49" s="25">
        <v>0.50694444444444442</v>
      </c>
      <c r="S49" s="3" t="s">
        <v>412</v>
      </c>
      <c r="T49" s="3" t="s">
        <v>413</v>
      </c>
      <c r="U49" s="3" t="s">
        <v>31</v>
      </c>
      <c r="V49" s="3" t="s">
        <v>31</v>
      </c>
      <c r="W49" s="3" t="s">
        <v>455</v>
      </c>
      <c r="X49" s="5">
        <v>371500</v>
      </c>
      <c r="Y49" s="13">
        <v>52000</v>
      </c>
      <c r="Z49" s="10" t="s">
        <v>81</v>
      </c>
      <c r="AA49" s="6" t="s">
        <v>32</v>
      </c>
      <c r="AB49" s="18">
        <v>177000</v>
      </c>
      <c r="AC49" s="5">
        <f t="shared" si="0"/>
        <v>246500</v>
      </c>
    </row>
    <row r="50" spans="1:29" ht="60" customHeight="1" x14ac:dyDescent="0.3">
      <c r="A50" s="3">
        <v>5673</v>
      </c>
      <c r="B50" s="3" t="s">
        <v>414</v>
      </c>
      <c r="C50" s="3" t="s">
        <v>249</v>
      </c>
      <c r="D50" s="3" t="s">
        <v>22</v>
      </c>
      <c r="E50" s="3" t="s">
        <v>176</v>
      </c>
      <c r="F50" s="3" t="s">
        <v>415</v>
      </c>
      <c r="G50" s="3" t="s">
        <v>416</v>
      </c>
      <c r="H50" s="3" t="s">
        <v>417</v>
      </c>
      <c r="I50" s="3" t="s">
        <v>525</v>
      </c>
      <c r="J50" s="21" t="s">
        <v>466</v>
      </c>
      <c r="K50" s="3" t="s">
        <v>27</v>
      </c>
      <c r="L50" s="3" t="s">
        <v>65</v>
      </c>
      <c r="M50" s="11" t="s">
        <v>418</v>
      </c>
      <c r="N50" s="3">
        <v>8</v>
      </c>
      <c r="O50" s="3">
        <v>9</v>
      </c>
      <c r="P50" s="3">
        <v>2024</v>
      </c>
      <c r="Q50" s="25">
        <v>0.45833333333333331</v>
      </c>
      <c r="R50" s="25">
        <v>0.44444444444444442</v>
      </c>
      <c r="S50" s="3" t="s">
        <v>419</v>
      </c>
      <c r="T50" s="3" t="s">
        <v>420</v>
      </c>
      <c r="U50" s="3" t="s">
        <v>31</v>
      </c>
      <c r="V50" s="3" t="s">
        <v>31</v>
      </c>
      <c r="W50" s="3" t="s">
        <v>455</v>
      </c>
      <c r="X50" s="5">
        <v>21000</v>
      </c>
      <c r="Y50" s="5">
        <v>0</v>
      </c>
      <c r="Z50" s="9" t="s">
        <v>69</v>
      </c>
      <c r="AA50" s="6" t="s">
        <v>32</v>
      </c>
      <c r="AB50" s="9">
        <v>9250</v>
      </c>
      <c r="AC50" s="5">
        <f t="shared" si="0"/>
        <v>11750</v>
      </c>
    </row>
    <row r="51" spans="1:29" ht="60" customHeight="1" x14ac:dyDescent="0.3">
      <c r="A51" s="3">
        <v>7663</v>
      </c>
      <c r="B51" s="3" t="s">
        <v>421</v>
      </c>
      <c r="C51" s="3" t="s">
        <v>191</v>
      </c>
      <c r="D51" s="3" t="s">
        <v>22</v>
      </c>
      <c r="E51" s="3" t="s">
        <v>201</v>
      </c>
      <c r="F51" s="3" t="s">
        <v>235</v>
      </c>
      <c r="G51" s="3" t="s">
        <v>422</v>
      </c>
      <c r="H51" s="3" t="s">
        <v>423</v>
      </c>
      <c r="I51" s="3" t="s">
        <v>526</v>
      </c>
      <c r="J51" s="21" t="s">
        <v>466</v>
      </c>
      <c r="K51" s="3" t="s">
        <v>39</v>
      </c>
      <c r="L51" s="3" t="s">
        <v>28</v>
      </c>
      <c r="M51" s="12" t="s">
        <v>424</v>
      </c>
      <c r="N51" s="3">
        <v>2</v>
      </c>
      <c r="O51" s="3">
        <v>12</v>
      </c>
      <c r="P51" s="3">
        <v>2023</v>
      </c>
      <c r="Q51" s="25">
        <v>0.60416666666666663</v>
      </c>
      <c r="R51" s="25">
        <v>0.61111111111111116</v>
      </c>
      <c r="S51" s="3" t="s">
        <v>425</v>
      </c>
      <c r="T51" s="3" t="s">
        <v>426</v>
      </c>
      <c r="U51" s="3" t="s">
        <v>31</v>
      </c>
      <c r="V51" s="3" t="s">
        <v>31</v>
      </c>
      <c r="W51" s="3" t="s">
        <v>455</v>
      </c>
      <c r="X51" s="5">
        <v>19500</v>
      </c>
      <c r="Y51" s="5">
        <v>0</v>
      </c>
      <c r="Z51" s="6" t="s">
        <v>439</v>
      </c>
      <c r="AA51" s="7" t="s">
        <v>32</v>
      </c>
      <c r="AB51" s="13">
        <v>5000</v>
      </c>
      <c r="AC51" s="5">
        <f t="shared" si="0"/>
        <v>14500</v>
      </c>
    </row>
    <row r="52" spans="1:29" ht="49.5" customHeight="1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</sheetData>
  <autoFilter ref="A1:AC57" xr:uid="{00000000-0009-0000-0000-000000000000}"/>
  <dataValidations count="2">
    <dataValidation type="list" allowBlank="1" showErrorMessage="1" sqref="AA2:AA51" xr:uid="{00000000-0002-0000-0000-000000000000}">
      <formula1>"Por uso,Mensual,Uso/Mensual"</formula1>
    </dataValidation>
    <dataValidation type="list" allowBlank="1" showErrorMessage="1" sqref="U2:V51 W3:W4" xr:uid="{00000000-0002-0000-0000-000001000000}">
      <formula1>"no,sí"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BDMascotaFeliz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NICOLAS URBINA</dc:creator>
  <cp:lastModifiedBy>FABIAN VALENTIN GONZALEZ ADASME</cp:lastModifiedBy>
  <dcterms:created xsi:type="dcterms:W3CDTF">2024-06-20T20:13:23Z</dcterms:created>
  <dcterms:modified xsi:type="dcterms:W3CDTF">2025-06-14T02:24:24Z</dcterms:modified>
</cp:coreProperties>
</file>