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1" l="1"/>
  <c r="J88" i="1" s="1"/>
  <c r="M88" i="1" s="1"/>
  <c r="N88" i="1" s="1"/>
  <c r="H87" i="1"/>
  <c r="J87" i="1" s="1"/>
  <c r="M87" i="1" s="1"/>
  <c r="N87" i="1" s="1"/>
  <c r="H86" i="1"/>
  <c r="J86" i="1" s="1"/>
  <c r="M86" i="1" s="1"/>
  <c r="N86" i="1" s="1"/>
  <c r="H85" i="1"/>
  <c r="J85" i="1" s="1"/>
  <c r="M85" i="1" s="1"/>
  <c r="N85" i="1" s="1"/>
  <c r="H84" i="1"/>
  <c r="J84" i="1" s="1"/>
  <c r="M84" i="1" s="1"/>
  <c r="N84" i="1" s="1"/>
  <c r="H83" i="1"/>
  <c r="J83" i="1" s="1"/>
  <c r="M83" i="1" s="1"/>
  <c r="N83" i="1" s="1"/>
  <c r="H82" i="1"/>
  <c r="J82" i="1" s="1"/>
  <c r="M82" i="1" s="1"/>
  <c r="N82" i="1" s="1"/>
  <c r="H81" i="1"/>
  <c r="J81" i="1" s="1"/>
  <c r="M81" i="1" s="1"/>
  <c r="N81" i="1" s="1"/>
  <c r="H80" i="1"/>
  <c r="J80" i="1" s="1"/>
  <c r="M80" i="1" s="1"/>
  <c r="N80" i="1" s="1"/>
  <c r="H79" i="1"/>
  <c r="J79" i="1" s="1"/>
  <c r="M79" i="1" s="1"/>
  <c r="N79" i="1" s="1"/>
  <c r="H78" i="1"/>
  <c r="J78" i="1" s="1"/>
  <c r="M78" i="1" s="1"/>
  <c r="N78" i="1" s="1"/>
  <c r="H77" i="1"/>
  <c r="J77" i="1" s="1"/>
  <c r="M77" i="1" s="1"/>
  <c r="N77" i="1" s="1"/>
  <c r="J76" i="1"/>
  <c r="M76" i="1" s="1"/>
  <c r="N76" i="1" s="1"/>
  <c r="H76" i="1"/>
  <c r="H75" i="1"/>
  <c r="J75" i="1" s="1"/>
  <c r="M75" i="1" s="1"/>
  <c r="N75" i="1" s="1"/>
  <c r="J74" i="1"/>
  <c r="M74" i="1" s="1"/>
  <c r="N74" i="1" s="1"/>
  <c r="H74" i="1"/>
  <c r="H73" i="1"/>
  <c r="J73" i="1" s="1"/>
  <c r="M73" i="1" s="1"/>
  <c r="N73" i="1" s="1"/>
  <c r="J72" i="1"/>
  <c r="M72" i="1" s="1"/>
  <c r="N72" i="1" s="1"/>
  <c r="H72" i="1"/>
  <c r="H71" i="1"/>
  <c r="J71" i="1" s="1"/>
  <c r="M71" i="1" s="1"/>
  <c r="N71" i="1" s="1"/>
  <c r="J70" i="1"/>
  <c r="M70" i="1" s="1"/>
  <c r="N70" i="1" s="1"/>
  <c r="H70" i="1"/>
  <c r="H69" i="1"/>
  <c r="J69" i="1" s="1"/>
  <c r="M69" i="1" s="1"/>
  <c r="N69" i="1" s="1"/>
  <c r="J68" i="1"/>
  <c r="M68" i="1" s="1"/>
  <c r="N68" i="1" s="1"/>
  <c r="H68" i="1"/>
  <c r="H67" i="1"/>
  <c r="J67" i="1" s="1"/>
  <c r="M67" i="1" s="1"/>
  <c r="N67" i="1" s="1"/>
  <c r="J66" i="1"/>
  <c r="M66" i="1" s="1"/>
  <c r="N66" i="1" s="1"/>
  <c r="H66" i="1"/>
  <c r="H65" i="1"/>
  <c r="J65" i="1" s="1"/>
  <c r="M65" i="1" s="1"/>
  <c r="N65" i="1" s="1"/>
  <c r="J64" i="1"/>
  <c r="M64" i="1" s="1"/>
  <c r="N64" i="1" s="1"/>
  <c r="H64" i="1"/>
  <c r="H63" i="1"/>
  <c r="J63" i="1" s="1"/>
  <c r="M63" i="1" s="1"/>
  <c r="N63" i="1" s="1"/>
  <c r="J62" i="1"/>
  <c r="M62" i="1" s="1"/>
  <c r="N62" i="1" s="1"/>
  <c r="H62" i="1"/>
  <c r="H61" i="1"/>
  <c r="J61" i="1" s="1"/>
  <c r="M61" i="1" s="1"/>
  <c r="N61" i="1" s="1"/>
  <c r="J60" i="1"/>
  <c r="M60" i="1" s="1"/>
  <c r="N60" i="1" s="1"/>
  <c r="H60" i="1"/>
  <c r="H59" i="1"/>
  <c r="J59" i="1" s="1"/>
  <c r="M59" i="1" s="1"/>
  <c r="N59" i="1" s="1"/>
  <c r="J58" i="1"/>
  <c r="M58" i="1" s="1"/>
  <c r="N58" i="1" s="1"/>
  <c r="H58" i="1"/>
  <c r="H57" i="1"/>
  <c r="J57" i="1" s="1"/>
  <c r="M57" i="1" s="1"/>
  <c r="N57" i="1" s="1"/>
  <c r="J56" i="1"/>
  <c r="M56" i="1" s="1"/>
  <c r="N56" i="1" s="1"/>
  <c r="H56" i="1"/>
  <c r="H55" i="1"/>
  <c r="J55" i="1" s="1"/>
  <c r="M55" i="1" s="1"/>
  <c r="N55" i="1" s="1"/>
  <c r="J54" i="1"/>
  <c r="M54" i="1" s="1"/>
  <c r="N54" i="1" s="1"/>
  <c r="H54" i="1"/>
  <c r="H53" i="1"/>
  <c r="J53" i="1" s="1"/>
  <c r="M53" i="1" s="1"/>
  <c r="N53" i="1" s="1"/>
  <c r="J52" i="1"/>
  <c r="M52" i="1" s="1"/>
  <c r="N52" i="1" s="1"/>
  <c r="H52" i="1"/>
  <c r="H51" i="1"/>
  <c r="J51" i="1" s="1"/>
  <c r="M51" i="1" s="1"/>
  <c r="N51" i="1" s="1"/>
  <c r="J50" i="1"/>
  <c r="M50" i="1" s="1"/>
  <c r="N50" i="1" s="1"/>
  <c r="H50" i="1"/>
  <c r="H49" i="1"/>
  <c r="J49" i="1" s="1"/>
  <c r="M49" i="1" s="1"/>
  <c r="N49" i="1" s="1"/>
  <c r="J48" i="1"/>
  <c r="M48" i="1" s="1"/>
  <c r="N48" i="1" s="1"/>
  <c r="H48" i="1"/>
  <c r="H47" i="1"/>
  <c r="J47" i="1" s="1"/>
  <c r="M47" i="1" s="1"/>
  <c r="N47" i="1" s="1"/>
  <c r="J46" i="1"/>
  <c r="M46" i="1" s="1"/>
  <c r="N46" i="1" s="1"/>
  <c r="H46" i="1"/>
  <c r="H45" i="1"/>
  <c r="J45" i="1" s="1"/>
  <c r="M45" i="1" s="1"/>
  <c r="N45" i="1" s="1"/>
  <c r="J44" i="1"/>
  <c r="M44" i="1" s="1"/>
  <c r="N44" i="1" s="1"/>
  <c r="H44" i="1"/>
  <c r="H43" i="1"/>
  <c r="J43" i="1" s="1"/>
  <c r="M43" i="1" s="1"/>
  <c r="N43" i="1" s="1"/>
  <c r="J42" i="1"/>
  <c r="M42" i="1" s="1"/>
  <c r="N42" i="1" s="1"/>
  <c r="H42" i="1"/>
  <c r="H41" i="1"/>
  <c r="J41" i="1" s="1"/>
  <c r="M41" i="1" s="1"/>
  <c r="N41" i="1" s="1"/>
  <c r="J40" i="1"/>
  <c r="M40" i="1" s="1"/>
  <c r="N40" i="1" s="1"/>
  <c r="H40" i="1"/>
  <c r="H39" i="1"/>
  <c r="J39" i="1" s="1"/>
  <c r="M39" i="1" s="1"/>
  <c r="N39" i="1" s="1"/>
  <c r="J38" i="1"/>
  <c r="M38" i="1" s="1"/>
  <c r="N38" i="1" s="1"/>
  <c r="H38" i="1"/>
  <c r="H37" i="1"/>
  <c r="J37" i="1" s="1"/>
  <c r="M37" i="1" s="1"/>
  <c r="N37" i="1" s="1"/>
  <c r="J36" i="1"/>
  <c r="M36" i="1" s="1"/>
  <c r="N36" i="1" s="1"/>
  <c r="H36" i="1"/>
  <c r="H35" i="1"/>
  <c r="J35" i="1" s="1"/>
  <c r="M35" i="1" s="1"/>
  <c r="N35" i="1" s="1"/>
  <c r="J34" i="1"/>
  <c r="M34" i="1" s="1"/>
  <c r="N34" i="1" s="1"/>
  <c r="H34" i="1"/>
  <c r="H33" i="1"/>
  <c r="J33" i="1" s="1"/>
  <c r="M33" i="1" s="1"/>
  <c r="N33" i="1" s="1"/>
  <c r="J32" i="1"/>
  <c r="M32" i="1" s="1"/>
  <c r="N32" i="1" s="1"/>
  <c r="H32" i="1"/>
  <c r="H31" i="1"/>
  <c r="J31" i="1" s="1"/>
  <c r="M31" i="1" s="1"/>
  <c r="N31" i="1" s="1"/>
  <c r="J30" i="1"/>
  <c r="M30" i="1" s="1"/>
  <c r="N30" i="1" s="1"/>
  <c r="H30" i="1"/>
  <c r="H29" i="1"/>
  <c r="J29" i="1" s="1"/>
  <c r="M29" i="1" s="1"/>
  <c r="N29" i="1" s="1"/>
  <c r="J28" i="1"/>
  <c r="M28" i="1" s="1"/>
  <c r="N28" i="1" s="1"/>
  <c r="H28" i="1"/>
  <c r="H27" i="1"/>
  <c r="J27" i="1" s="1"/>
  <c r="M27" i="1" s="1"/>
  <c r="N27" i="1" s="1"/>
  <c r="J26" i="1"/>
  <c r="M26" i="1" s="1"/>
  <c r="N26" i="1" s="1"/>
  <c r="H26" i="1"/>
  <c r="H25" i="1"/>
  <c r="J25" i="1" s="1"/>
  <c r="M25" i="1" s="1"/>
  <c r="N25" i="1" s="1"/>
  <c r="J24" i="1"/>
  <c r="M24" i="1" s="1"/>
  <c r="N24" i="1" s="1"/>
  <c r="H24" i="1"/>
  <c r="H23" i="1"/>
  <c r="J23" i="1" s="1"/>
  <c r="M23" i="1" s="1"/>
  <c r="N23" i="1" s="1"/>
  <c r="J22" i="1"/>
  <c r="M22" i="1" s="1"/>
  <c r="N22" i="1" s="1"/>
  <c r="H22" i="1"/>
  <c r="H21" i="1"/>
  <c r="J21" i="1" s="1"/>
  <c r="M21" i="1" s="1"/>
  <c r="N21" i="1" s="1"/>
  <c r="J20" i="1"/>
  <c r="M20" i="1" s="1"/>
  <c r="N20" i="1" s="1"/>
  <c r="H20" i="1"/>
  <c r="H19" i="1"/>
  <c r="J19" i="1" s="1"/>
  <c r="M19" i="1" s="1"/>
  <c r="N19" i="1" s="1"/>
  <c r="J18" i="1"/>
  <c r="M18" i="1" s="1"/>
  <c r="N18" i="1" s="1"/>
  <c r="H18" i="1"/>
  <c r="H17" i="1"/>
  <c r="J17" i="1" s="1"/>
  <c r="M17" i="1" s="1"/>
  <c r="N17" i="1" s="1"/>
  <c r="J16" i="1"/>
  <c r="M16" i="1" s="1"/>
  <c r="N16" i="1" s="1"/>
  <c r="H16" i="1"/>
  <c r="H15" i="1"/>
  <c r="J15" i="1" s="1"/>
  <c r="M15" i="1" s="1"/>
  <c r="N15" i="1" s="1"/>
  <c r="J14" i="1"/>
  <c r="M14" i="1" s="1"/>
  <c r="N14" i="1" s="1"/>
  <c r="H14" i="1"/>
</calcChain>
</file>

<file path=xl/sharedStrings.xml><?xml version="1.0" encoding="utf-8"?>
<sst xmlns="http://schemas.openxmlformats.org/spreadsheetml/2006/main" count="169" uniqueCount="169">
  <si>
    <t>Faculty: Information Technology</t>
  </si>
  <si>
    <t>Department: All</t>
  </si>
  <si>
    <t>Course Name:Software Project Management</t>
  </si>
  <si>
    <t>Teacher: IRAGENA Aimable</t>
  </si>
  <si>
    <t>ID</t>
  </si>
  <si>
    <t>NAMES</t>
  </si>
  <si>
    <t>Quiz 1 /10</t>
  </si>
  <si>
    <t>Quiz 2 /10</t>
  </si>
  <si>
    <t>Quiz 3 /10</t>
  </si>
  <si>
    <t>Tot Quiz /30</t>
  </si>
  <si>
    <t>Tot Quiz /15</t>
  </si>
  <si>
    <t>Assignment /15</t>
  </si>
  <si>
    <t>General Ass /30</t>
  </si>
  <si>
    <t>MidExam /30</t>
  </si>
  <si>
    <t>Final Exam /40</t>
  </si>
  <si>
    <t>Total /100</t>
  </si>
  <si>
    <t>SCORE/20</t>
  </si>
  <si>
    <t>24757</t>
  </si>
  <si>
    <t>Manzi Matafari Theogene</t>
  </si>
  <si>
    <t>24768</t>
  </si>
  <si>
    <t>Ndacyayisenga Herve</t>
  </si>
  <si>
    <t>24881</t>
  </si>
  <si>
    <t>Cyubahiro Eddy Prince</t>
  </si>
  <si>
    <t>25505</t>
  </si>
  <si>
    <t>Mugabekazi Liliane</t>
  </si>
  <si>
    <t>25863</t>
  </si>
  <si>
    <t>Kalisa Mutabazi</t>
  </si>
  <si>
    <t>26030</t>
  </si>
  <si>
    <t>Anoumantaky Akesse Cindy</t>
  </si>
  <si>
    <t>26237</t>
  </si>
  <si>
    <t>Ondo Abessolo Diamant Anthony</t>
  </si>
  <si>
    <t>26276</t>
  </si>
  <si>
    <t>Dushime Ineza Belise</t>
  </si>
  <si>
    <t>26282</t>
  </si>
  <si>
    <t>Umutoni Uwase Sandra</t>
  </si>
  <si>
    <t>26312</t>
  </si>
  <si>
    <t>Shema Aimable</t>
  </si>
  <si>
    <t>26427</t>
  </si>
  <si>
    <t>Ibambasi Ganza Pierre Davy</t>
  </si>
  <si>
    <t>26439</t>
  </si>
  <si>
    <t>Niyonkuru Arnold</t>
  </si>
  <si>
    <t>26441</t>
  </si>
  <si>
    <t>Ngoga Mizero Joconde Consolee</t>
  </si>
  <si>
    <t>26456</t>
  </si>
  <si>
    <t>Umutoni Ornella</t>
  </si>
  <si>
    <t>17,5</t>
  </si>
  <si>
    <t>26466</t>
  </si>
  <si>
    <t>Ashimwe Geoffrey</t>
  </si>
  <si>
    <t>26486</t>
  </si>
  <si>
    <t>Mwebaze Geofrey</t>
  </si>
  <si>
    <t>26495</t>
  </si>
  <si>
    <t>Himbaza Nshuti Edisthon</t>
  </si>
  <si>
    <t>26500</t>
  </si>
  <si>
    <t>Sheja N M Yves</t>
  </si>
  <si>
    <t>26511</t>
  </si>
  <si>
    <t>Nabonyimana Jospin</t>
  </si>
  <si>
    <t>26519</t>
  </si>
  <si>
    <t>Nyarwaya Gisabo Gadiella</t>
  </si>
  <si>
    <t>26521</t>
  </si>
  <si>
    <t>Impano Nelly</t>
  </si>
  <si>
    <t>26525</t>
  </si>
  <si>
    <t>Batete Joyce</t>
  </si>
  <si>
    <t>26564</t>
  </si>
  <si>
    <t>Nirere Angelique</t>
  </si>
  <si>
    <t>26565</t>
  </si>
  <si>
    <t>Nishimwe Christella</t>
  </si>
  <si>
    <t>26566</t>
  </si>
  <si>
    <t>Ngabo Angelos</t>
  </si>
  <si>
    <t>26595</t>
  </si>
  <si>
    <t>Agasaro Amanda Shevan</t>
  </si>
  <si>
    <t>26596</t>
  </si>
  <si>
    <t>Bajiji Borah</t>
  </si>
  <si>
    <t>26600</t>
  </si>
  <si>
    <t>Mugeni Cynthia</t>
  </si>
  <si>
    <t>26601</t>
  </si>
  <si>
    <t>Musinguzi Medard</t>
  </si>
  <si>
    <t>26628</t>
  </si>
  <si>
    <t>Akaliza Marie Racia</t>
  </si>
  <si>
    <t>26634</t>
  </si>
  <si>
    <t>Manzi Fred</t>
  </si>
  <si>
    <t>26638</t>
  </si>
  <si>
    <t>Micomyiza Ines Patiente</t>
  </si>
  <si>
    <t>26642</t>
  </si>
  <si>
    <t>Umwali Dusenge Evelyne</t>
  </si>
  <si>
    <t>26644</t>
  </si>
  <si>
    <t>Umuganwa Linda</t>
  </si>
  <si>
    <t>26654</t>
  </si>
  <si>
    <t>Nzikwinkunda Aline</t>
  </si>
  <si>
    <t>26658</t>
  </si>
  <si>
    <t>Igihozo Gwiza Aline</t>
  </si>
  <si>
    <t>26661</t>
  </si>
  <si>
    <t xml:space="preserve">Ishimwe Egide </t>
  </si>
  <si>
    <t>26676</t>
  </si>
  <si>
    <t>Uwizeye Magnifique</t>
  </si>
  <si>
    <t>26680</t>
  </si>
  <si>
    <t>Murenzi Charles</t>
  </si>
  <si>
    <t>26681</t>
  </si>
  <si>
    <t>Karungi Rebecca</t>
  </si>
  <si>
    <t>26699</t>
  </si>
  <si>
    <t>Kayiranga Deus</t>
  </si>
  <si>
    <t>26828</t>
  </si>
  <si>
    <t>Ishimwe Mireille</t>
  </si>
  <si>
    <t>26880</t>
  </si>
  <si>
    <t>Izukondi Ruth</t>
  </si>
  <si>
    <t>26881</t>
  </si>
  <si>
    <t>Igihozo Elyse</t>
  </si>
  <si>
    <t>26964</t>
  </si>
  <si>
    <t>Imena Vicky</t>
  </si>
  <si>
    <t>26973</t>
  </si>
  <si>
    <t>Nkurunziza Amos</t>
  </si>
  <si>
    <t>26983</t>
  </si>
  <si>
    <t>Uwitonze Pacific</t>
  </si>
  <si>
    <t>27014</t>
  </si>
  <si>
    <t>Niyonkuru Jean Marie</t>
  </si>
  <si>
    <t>27019</t>
  </si>
  <si>
    <t>Nshimiyimana Cyusa Kheven</t>
  </si>
  <si>
    <t>27021</t>
  </si>
  <si>
    <t>Iradukunda Esther</t>
  </si>
  <si>
    <t>27045</t>
  </si>
  <si>
    <t>Gatesi Deborah</t>
  </si>
  <si>
    <t>27128</t>
  </si>
  <si>
    <t>Ingabire Nelly</t>
  </si>
  <si>
    <t>27143</t>
  </si>
  <si>
    <t>Iradukunda Kubana Christian</t>
  </si>
  <si>
    <t>27209</t>
  </si>
  <si>
    <t xml:space="preserve">Ngabo Tresor </t>
  </si>
  <si>
    <t>27217</t>
  </si>
  <si>
    <t>Ingabire Mugisha Fiston</t>
  </si>
  <si>
    <t>27256</t>
  </si>
  <si>
    <t>Ngirinshuti Mugisha Joachim</t>
  </si>
  <si>
    <t>27293</t>
  </si>
  <si>
    <t>Temana Tlhoholofatso Semelane</t>
  </si>
  <si>
    <t>27316</t>
  </si>
  <si>
    <t>Iradukunda Firmin</t>
  </si>
  <si>
    <t>27338</t>
  </si>
  <si>
    <t>Hirwa Mutemberezi Gad</t>
  </si>
  <si>
    <t>27381</t>
  </si>
  <si>
    <t>Muhoracyeye Celine</t>
  </si>
  <si>
    <t>27400</t>
  </si>
  <si>
    <t>Umukamisha  Celine</t>
  </si>
  <si>
    <t>27407</t>
  </si>
  <si>
    <t>Shema Joel</t>
  </si>
  <si>
    <t>27428</t>
  </si>
  <si>
    <t>Iradukunda Thierry</t>
  </si>
  <si>
    <t>27452</t>
  </si>
  <si>
    <t>Jenifer Amarachi Nwogu</t>
  </si>
  <si>
    <t>27466</t>
  </si>
  <si>
    <t>Ihirwe Nzayisenga Ines</t>
  </si>
  <si>
    <t>27477</t>
  </si>
  <si>
    <t>Uwizeye Kevin</t>
  </si>
  <si>
    <t>27488</t>
  </si>
  <si>
    <t>Ngenzi Blaise</t>
  </si>
  <si>
    <t>27507</t>
  </si>
  <si>
    <t>Rukundo Dushimire Levis</t>
  </si>
  <si>
    <t>27517</t>
  </si>
  <si>
    <t>Kabarokore Sylvia</t>
  </si>
  <si>
    <t>27521</t>
  </si>
  <si>
    <t>Mutoni Dalia</t>
  </si>
  <si>
    <t>27540</t>
  </si>
  <si>
    <t>Kalaki Noelyn Vanessa</t>
  </si>
  <si>
    <t>27571</t>
  </si>
  <si>
    <t>Nuyu Ikirezi Amathia Florentine</t>
  </si>
  <si>
    <t>27632</t>
  </si>
  <si>
    <t>Irakoze Tessy Mick</t>
  </si>
  <si>
    <t>27670</t>
  </si>
  <si>
    <t>Ngabonziza Kim Gakuba</t>
  </si>
  <si>
    <t>28028</t>
  </si>
  <si>
    <t>Irakoze Nsumba Herve</t>
  </si>
  <si>
    <t>Course Code: INSY 8315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</si>
</sst>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textRotation="90"/>
    </xf>
    <xf numFmtId="0" fontId="2" fillId="0" borderId="1" xfId="0" applyFont="1" applyFill="1" applyBorder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 wrapText="1"/>
    </xf>
    <xf numFmtId="0" fontId="3" fillId="3" borderId="1" xfId="0" applyFont="1" applyFill="1" applyBorder="1" applyAlignment="1">
      <alignment horizontal="center" textRotation="90" wrapText="1"/>
    </xf>
    <xf numFmtId="0" fontId="4" fillId="4" borderId="1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left"/>
    </xf>
    <xf numFmtId="164" fontId="1" fillId="0" borderId="1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0" borderId="0" xfId="0" applyFill="1"/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666750</xdr:colOff>
      <xdr:row>0</xdr:row>
      <xdr:rowOff>38100</xdr:rowOff>
    </xdr:from>
    <xdr:ext cx="5543550" cy="1009650"/>
    <xdr:pic>
      <xdr:nvPicPr>
        <xdr:cNvPr id="2" name="Picture 1" descr="Letterhead">
          <a:extLst>
            <a:ext uri="{FF2B5EF4-FFF2-40B4-BE49-F238E27FC236}">
              <a16:creationId xmlns:a16="http://schemas.microsoft.com/office/drawing/2014/main" id="{6C277A89-1781-4153-9C28-3F1E92FA9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38100"/>
          <a:ext cx="55435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88"/>
  <sheetViews>
    <sheetView tabSelected="1" workbookViewId="0">
      <selection activeCell="Q13" sqref="Q13"/>
    </sheetView>
  </sheetViews>
  <sheetFormatPr defaultRowHeight="15" x14ac:dyDescent="0.25"/>
  <cols>
    <col min="1" max="1" width="3.7109375" customWidth="1"/>
    <col min="2" max="2" width="8" style="31" customWidth="1"/>
    <col min="3" max="3" width="31.28515625" customWidth="1"/>
    <col min="4" max="4" width="4.85546875" style="32" customWidth="1"/>
    <col min="5" max="9" width="5.42578125" style="33" customWidth="1"/>
    <col min="10" max="10" width="5.42578125" style="34" customWidth="1"/>
    <col min="11" max="13" width="6.140625" customWidth="1"/>
    <col min="14" max="14" width="7.5703125" style="35" customWidth="1"/>
    <col min="15" max="15" width="9.140625" customWidth="1"/>
  </cols>
  <sheetData>
    <row r="7" spans="1:14" s="5" customFormat="1" ht="15.75" x14ac:dyDescent="0.25">
      <c r="A7" s="1"/>
      <c r="B7" s="1" t="s">
        <v>0</v>
      </c>
      <c r="C7" s="1"/>
      <c r="D7" s="2"/>
      <c r="E7" s="3"/>
      <c r="F7" s="3"/>
      <c r="G7" s="3"/>
      <c r="H7" s="3"/>
      <c r="I7" s="3"/>
      <c r="J7" s="4"/>
      <c r="N7" s="6"/>
    </row>
    <row r="8" spans="1:14" s="5" customFormat="1" ht="15.75" x14ac:dyDescent="0.25">
      <c r="A8" s="1"/>
      <c r="B8" s="1" t="s">
        <v>1</v>
      </c>
      <c r="C8" s="1"/>
      <c r="D8" s="2"/>
      <c r="E8" s="3"/>
      <c r="F8" s="3"/>
      <c r="G8" s="3"/>
      <c r="H8" s="3"/>
      <c r="I8" s="3"/>
      <c r="J8" s="4"/>
      <c r="N8" s="6"/>
    </row>
    <row r="9" spans="1:14" s="5" customFormat="1" ht="15.75" x14ac:dyDescent="0.25">
      <c r="A9" s="1"/>
      <c r="B9" s="1" t="s">
        <v>168</v>
      </c>
      <c r="C9" s="1"/>
      <c r="D9" s="2"/>
      <c r="E9" s="3"/>
      <c r="F9" s="3"/>
      <c r="G9" s="3"/>
      <c r="H9" s="3"/>
      <c r="I9" s="3"/>
      <c r="J9" s="4"/>
      <c r="N9" s="6"/>
    </row>
    <row r="10" spans="1:14" s="5" customFormat="1" ht="15.75" x14ac:dyDescent="0.25">
      <c r="A10" s="1"/>
      <c r="B10" s="1" t="s">
        <v>2</v>
      </c>
      <c r="C10" s="1"/>
      <c r="D10" s="2"/>
      <c r="E10" s="7"/>
      <c r="F10" s="7"/>
      <c r="G10" s="7"/>
      <c r="H10" s="7"/>
      <c r="I10" s="7"/>
      <c r="J10" s="4"/>
      <c r="N10" s="6"/>
    </row>
    <row r="11" spans="1:14" s="5" customFormat="1" ht="15.75" x14ac:dyDescent="0.25">
      <c r="A11" s="1"/>
      <c r="B11" s="1" t="s">
        <v>3</v>
      </c>
      <c r="C11" s="1"/>
      <c r="D11" s="2"/>
      <c r="E11" s="7"/>
      <c r="F11" s="7"/>
      <c r="G11" s="7"/>
      <c r="H11" s="7"/>
      <c r="I11" s="7"/>
      <c r="J11" s="4"/>
      <c r="N11" s="6"/>
    </row>
    <row r="12" spans="1:14" ht="15.75" x14ac:dyDescent="0.25">
      <c r="A12" s="8"/>
      <c r="B12" s="9"/>
      <c r="C12" s="10"/>
      <c r="D12" s="11"/>
      <c r="E12" s="12"/>
      <c r="F12" s="12"/>
      <c r="G12" s="12"/>
      <c r="H12" s="12"/>
      <c r="I12" s="12"/>
      <c r="J12" s="13"/>
      <c r="K12" s="14"/>
      <c r="L12" s="14"/>
      <c r="M12" s="14"/>
      <c r="N12" s="15"/>
    </row>
    <row r="13" spans="1:14" ht="102" customHeight="1" x14ac:dyDescent="0.25">
      <c r="A13" s="14"/>
      <c r="B13" s="9" t="s">
        <v>4</v>
      </c>
      <c r="C13" s="16" t="s">
        <v>5</v>
      </c>
      <c r="D13" s="17" t="s">
        <v>6</v>
      </c>
      <c r="E13" s="18" t="s">
        <v>7</v>
      </c>
      <c r="F13" s="18" t="s">
        <v>8</v>
      </c>
      <c r="G13" s="19" t="s">
        <v>9</v>
      </c>
      <c r="H13" s="20" t="s">
        <v>10</v>
      </c>
      <c r="I13" s="20" t="s">
        <v>11</v>
      </c>
      <c r="J13" s="19" t="s">
        <v>12</v>
      </c>
      <c r="K13" s="20" t="s">
        <v>13</v>
      </c>
      <c r="L13" s="20" t="s">
        <v>14</v>
      </c>
      <c r="M13" s="21" t="s">
        <v>15</v>
      </c>
      <c r="N13" s="21" t="s">
        <v>16</v>
      </c>
    </row>
    <row r="14" spans="1:14" ht="15.75" customHeight="1" x14ac:dyDescent="0.25">
      <c r="A14" s="14">
        <v>1</v>
      </c>
      <c r="B14" s="22" t="s">
        <v>17</v>
      </c>
      <c r="C14" s="22" t="s">
        <v>18</v>
      </c>
      <c r="D14" s="23">
        <v>15</v>
      </c>
      <c r="E14" s="12">
        <v>12</v>
      </c>
      <c r="F14" s="12"/>
      <c r="G14" s="12">
        <v>27</v>
      </c>
      <c r="H14" s="12">
        <f>G14/2</f>
        <v>13.5</v>
      </c>
      <c r="I14" s="12">
        <v>13</v>
      </c>
      <c r="J14" s="24">
        <f>H14+I14</f>
        <v>26.5</v>
      </c>
      <c r="K14" s="13">
        <v>13</v>
      </c>
      <c r="L14" s="25">
        <v>16.5</v>
      </c>
      <c r="M14" s="26">
        <f>SUM(J14:L14)</f>
        <v>56</v>
      </c>
      <c r="N14" s="27">
        <f>M14/5</f>
        <v>11.2</v>
      </c>
    </row>
    <row r="15" spans="1:14" ht="15.75" x14ac:dyDescent="0.25">
      <c r="A15" s="14">
        <v>2</v>
      </c>
      <c r="B15" s="22" t="s">
        <v>19</v>
      </c>
      <c r="C15" s="22" t="s">
        <v>20</v>
      </c>
      <c r="D15" s="23">
        <v>15</v>
      </c>
      <c r="E15" s="12">
        <v>11</v>
      </c>
      <c r="F15" s="12"/>
      <c r="G15" s="12">
        <v>26</v>
      </c>
      <c r="H15" s="12">
        <f t="shared" ref="H15:H78" si="0">G15/2</f>
        <v>13</v>
      </c>
      <c r="I15" s="12">
        <v>13</v>
      </c>
      <c r="J15" s="24">
        <f t="shared" ref="J15:J78" si="1">H15+I15</f>
        <v>26</v>
      </c>
      <c r="K15" s="13">
        <v>10.5</v>
      </c>
      <c r="L15" s="25"/>
      <c r="M15" s="26">
        <f t="shared" ref="M15:M78" si="2">SUM(J15:L15)</f>
        <v>36.5</v>
      </c>
      <c r="N15" s="27">
        <f t="shared" ref="N15:N78" si="3">M15/5</f>
        <v>7.3</v>
      </c>
    </row>
    <row r="16" spans="1:14" ht="15.75" x14ac:dyDescent="0.25">
      <c r="A16" s="14">
        <v>3</v>
      </c>
      <c r="B16" s="22" t="s">
        <v>21</v>
      </c>
      <c r="C16" s="22" t="s">
        <v>22</v>
      </c>
      <c r="D16" s="23">
        <v>15</v>
      </c>
      <c r="E16" s="12">
        <v>15</v>
      </c>
      <c r="F16" s="12">
        <v>9</v>
      </c>
      <c r="G16" s="12">
        <v>30</v>
      </c>
      <c r="H16" s="12">
        <f t="shared" si="0"/>
        <v>15</v>
      </c>
      <c r="I16" s="12">
        <v>13</v>
      </c>
      <c r="J16" s="24">
        <f t="shared" si="1"/>
        <v>28</v>
      </c>
      <c r="K16" s="13">
        <v>9.5</v>
      </c>
      <c r="L16" s="25">
        <v>21.5</v>
      </c>
      <c r="M16" s="26">
        <f t="shared" si="2"/>
        <v>59</v>
      </c>
      <c r="N16" s="27">
        <f t="shared" si="3"/>
        <v>11.8</v>
      </c>
    </row>
    <row r="17" spans="1:14" ht="15.75" x14ac:dyDescent="0.25">
      <c r="A17" s="14">
        <v>4</v>
      </c>
      <c r="B17" s="22" t="s">
        <v>23</v>
      </c>
      <c r="C17" s="22" t="s">
        <v>24</v>
      </c>
      <c r="D17" s="23">
        <v>15</v>
      </c>
      <c r="E17" s="12">
        <v>11</v>
      </c>
      <c r="F17" s="12">
        <v>10</v>
      </c>
      <c r="G17" s="12">
        <v>26</v>
      </c>
      <c r="H17" s="12">
        <f t="shared" si="0"/>
        <v>13</v>
      </c>
      <c r="I17" s="12">
        <v>14</v>
      </c>
      <c r="J17" s="24">
        <f t="shared" si="1"/>
        <v>27</v>
      </c>
      <c r="K17" s="13">
        <v>11.5</v>
      </c>
      <c r="L17" s="25">
        <v>26</v>
      </c>
      <c r="M17" s="26">
        <f t="shared" si="2"/>
        <v>64.5</v>
      </c>
      <c r="N17" s="27">
        <f t="shared" si="3"/>
        <v>12.9</v>
      </c>
    </row>
    <row r="18" spans="1:14" s="28" customFormat="1" ht="15.75" x14ac:dyDescent="0.25">
      <c r="A18" s="14">
        <v>5</v>
      </c>
      <c r="B18" s="22" t="s">
        <v>25</v>
      </c>
      <c r="C18" s="22" t="s">
        <v>26</v>
      </c>
      <c r="D18" s="23">
        <v>15</v>
      </c>
      <c r="E18" s="12">
        <v>11</v>
      </c>
      <c r="F18" s="12">
        <v>11</v>
      </c>
      <c r="G18" s="12">
        <v>26</v>
      </c>
      <c r="H18" s="12">
        <f t="shared" si="0"/>
        <v>13</v>
      </c>
      <c r="I18" s="12">
        <v>15</v>
      </c>
      <c r="J18" s="24">
        <f t="shared" si="1"/>
        <v>28</v>
      </c>
      <c r="K18" s="13">
        <v>13</v>
      </c>
      <c r="L18" s="25">
        <v>28</v>
      </c>
      <c r="M18" s="26">
        <f t="shared" si="2"/>
        <v>69</v>
      </c>
      <c r="N18" s="27">
        <f t="shared" si="3"/>
        <v>13.8</v>
      </c>
    </row>
    <row r="19" spans="1:14" ht="15.75" x14ac:dyDescent="0.25">
      <c r="A19" s="14">
        <v>6</v>
      </c>
      <c r="B19" s="22" t="s">
        <v>27</v>
      </c>
      <c r="C19" s="22" t="s">
        <v>28</v>
      </c>
      <c r="D19" s="23">
        <v>15</v>
      </c>
      <c r="E19" s="12">
        <v>10</v>
      </c>
      <c r="F19" s="12">
        <v>9</v>
      </c>
      <c r="G19" s="12">
        <v>25</v>
      </c>
      <c r="H19" s="12">
        <f t="shared" si="0"/>
        <v>12.5</v>
      </c>
      <c r="I19" s="12">
        <v>14</v>
      </c>
      <c r="J19" s="24">
        <f t="shared" si="1"/>
        <v>26.5</v>
      </c>
      <c r="K19" s="13">
        <v>15</v>
      </c>
      <c r="L19" s="25">
        <v>12</v>
      </c>
      <c r="M19" s="26">
        <f t="shared" si="2"/>
        <v>53.5</v>
      </c>
      <c r="N19" s="27">
        <f t="shared" si="3"/>
        <v>10.7</v>
      </c>
    </row>
    <row r="20" spans="1:14" ht="15.75" x14ac:dyDescent="0.25">
      <c r="A20" s="14">
        <v>7</v>
      </c>
      <c r="B20" s="22" t="s">
        <v>29</v>
      </c>
      <c r="C20" s="22" t="s">
        <v>30</v>
      </c>
      <c r="D20" s="23">
        <v>14</v>
      </c>
      <c r="E20" s="12"/>
      <c r="F20" s="12">
        <v>11</v>
      </c>
      <c r="G20" s="12">
        <v>25</v>
      </c>
      <c r="H20" s="12">
        <f t="shared" si="0"/>
        <v>12.5</v>
      </c>
      <c r="I20" s="12">
        <v>14</v>
      </c>
      <c r="J20" s="24">
        <f t="shared" si="1"/>
        <v>26.5</v>
      </c>
      <c r="K20" s="13">
        <v>13.5</v>
      </c>
      <c r="L20" s="25">
        <v>31</v>
      </c>
      <c r="M20" s="26">
        <f t="shared" si="2"/>
        <v>71</v>
      </c>
      <c r="N20" s="27">
        <f t="shared" si="3"/>
        <v>14.2</v>
      </c>
    </row>
    <row r="21" spans="1:14" ht="15.75" x14ac:dyDescent="0.25">
      <c r="A21" s="14">
        <v>8</v>
      </c>
      <c r="B21" s="22" t="s">
        <v>31</v>
      </c>
      <c r="C21" s="22" t="s">
        <v>32</v>
      </c>
      <c r="D21" s="23">
        <v>13</v>
      </c>
      <c r="E21" s="12">
        <v>10</v>
      </c>
      <c r="F21" s="12">
        <v>11</v>
      </c>
      <c r="G21" s="12">
        <v>24</v>
      </c>
      <c r="H21" s="12">
        <f t="shared" si="0"/>
        <v>12</v>
      </c>
      <c r="I21" s="12">
        <v>14</v>
      </c>
      <c r="J21" s="24">
        <f t="shared" si="1"/>
        <v>26</v>
      </c>
      <c r="K21" s="13">
        <v>19</v>
      </c>
      <c r="L21" s="25">
        <v>31.5</v>
      </c>
      <c r="M21" s="26">
        <f t="shared" si="2"/>
        <v>76.5</v>
      </c>
      <c r="N21" s="27">
        <f t="shared" si="3"/>
        <v>15.3</v>
      </c>
    </row>
    <row r="22" spans="1:14" ht="15.75" x14ac:dyDescent="0.25">
      <c r="A22" s="14">
        <v>9</v>
      </c>
      <c r="B22" s="22" t="s">
        <v>33</v>
      </c>
      <c r="C22" s="22" t="s">
        <v>34</v>
      </c>
      <c r="D22" s="23">
        <v>13</v>
      </c>
      <c r="E22" s="12">
        <v>11</v>
      </c>
      <c r="F22" s="12">
        <v>11</v>
      </c>
      <c r="G22" s="12">
        <v>24</v>
      </c>
      <c r="H22" s="12">
        <f t="shared" si="0"/>
        <v>12</v>
      </c>
      <c r="I22" s="12">
        <v>14</v>
      </c>
      <c r="J22" s="24">
        <f t="shared" si="1"/>
        <v>26</v>
      </c>
      <c r="K22" s="13">
        <v>8</v>
      </c>
      <c r="L22" s="25">
        <v>18</v>
      </c>
      <c r="M22" s="26">
        <f t="shared" si="2"/>
        <v>52</v>
      </c>
      <c r="N22" s="27">
        <f t="shared" si="3"/>
        <v>10.4</v>
      </c>
    </row>
    <row r="23" spans="1:14" ht="15.75" customHeight="1" x14ac:dyDescent="0.25">
      <c r="A23" s="14">
        <v>10</v>
      </c>
      <c r="B23" s="22" t="s">
        <v>35</v>
      </c>
      <c r="C23" s="22" t="s">
        <v>36</v>
      </c>
      <c r="D23" s="23">
        <v>15</v>
      </c>
      <c r="E23" s="12">
        <v>9</v>
      </c>
      <c r="F23" s="12"/>
      <c r="G23" s="12">
        <v>24</v>
      </c>
      <c r="H23" s="12">
        <f t="shared" si="0"/>
        <v>12</v>
      </c>
      <c r="I23" s="12">
        <v>14</v>
      </c>
      <c r="J23" s="24">
        <f t="shared" si="1"/>
        <v>26</v>
      </c>
      <c r="K23" s="13">
        <v>20.5</v>
      </c>
      <c r="L23" s="25">
        <v>36</v>
      </c>
      <c r="M23" s="26">
        <f t="shared" si="2"/>
        <v>82.5</v>
      </c>
      <c r="N23" s="27">
        <f t="shared" si="3"/>
        <v>16.5</v>
      </c>
    </row>
    <row r="24" spans="1:14" ht="15.75" x14ac:dyDescent="0.25">
      <c r="A24" s="14">
        <v>11</v>
      </c>
      <c r="B24" s="22" t="s">
        <v>37</v>
      </c>
      <c r="C24" s="22" t="s">
        <v>38</v>
      </c>
      <c r="D24" s="23"/>
      <c r="E24" s="12"/>
      <c r="F24" s="12"/>
      <c r="G24" s="12"/>
      <c r="H24" s="12">
        <f t="shared" si="0"/>
        <v>0</v>
      </c>
      <c r="I24" s="12"/>
      <c r="J24" s="24">
        <f t="shared" si="1"/>
        <v>0</v>
      </c>
      <c r="K24" s="13"/>
      <c r="L24" s="25"/>
      <c r="M24" s="26">
        <f t="shared" si="2"/>
        <v>0</v>
      </c>
      <c r="N24" s="27">
        <f t="shared" si="3"/>
        <v>0</v>
      </c>
    </row>
    <row r="25" spans="1:14" ht="15.75" x14ac:dyDescent="0.25">
      <c r="A25" s="14">
        <v>12</v>
      </c>
      <c r="B25" s="22" t="s">
        <v>39</v>
      </c>
      <c r="C25" s="22" t="s">
        <v>40</v>
      </c>
      <c r="D25" s="23">
        <v>15</v>
      </c>
      <c r="E25" s="12"/>
      <c r="F25" s="12"/>
      <c r="G25" s="12">
        <v>15</v>
      </c>
      <c r="H25" s="12">
        <f t="shared" si="0"/>
        <v>7.5</v>
      </c>
      <c r="I25" s="12">
        <v>14</v>
      </c>
      <c r="J25" s="24">
        <f t="shared" si="1"/>
        <v>21.5</v>
      </c>
      <c r="K25" s="13">
        <v>25</v>
      </c>
      <c r="L25" s="25">
        <v>15</v>
      </c>
      <c r="M25" s="26">
        <f t="shared" si="2"/>
        <v>61.5</v>
      </c>
      <c r="N25" s="27">
        <f t="shared" si="3"/>
        <v>12.3</v>
      </c>
    </row>
    <row r="26" spans="1:14" ht="15.75" x14ac:dyDescent="0.25">
      <c r="A26" s="14">
        <v>13</v>
      </c>
      <c r="B26" s="22" t="s">
        <v>41</v>
      </c>
      <c r="C26" s="22" t="s">
        <v>42</v>
      </c>
      <c r="D26" s="23">
        <v>15</v>
      </c>
      <c r="E26" s="12">
        <v>9</v>
      </c>
      <c r="F26" s="12">
        <v>15</v>
      </c>
      <c r="G26" s="12">
        <v>30</v>
      </c>
      <c r="H26" s="12">
        <f t="shared" si="0"/>
        <v>15</v>
      </c>
      <c r="I26" s="12">
        <v>12</v>
      </c>
      <c r="J26" s="24">
        <f t="shared" si="1"/>
        <v>27</v>
      </c>
      <c r="K26" s="13">
        <v>19</v>
      </c>
      <c r="L26" s="25">
        <v>31</v>
      </c>
      <c r="M26" s="26">
        <f t="shared" si="2"/>
        <v>77</v>
      </c>
      <c r="N26" s="27">
        <f t="shared" si="3"/>
        <v>15.4</v>
      </c>
    </row>
    <row r="27" spans="1:14" ht="15.75" x14ac:dyDescent="0.25">
      <c r="A27" s="14">
        <v>14</v>
      </c>
      <c r="B27" s="22" t="s">
        <v>43</v>
      </c>
      <c r="C27" s="22" t="s">
        <v>44</v>
      </c>
      <c r="D27" s="23">
        <v>13</v>
      </c>
      <c r="E27" s="12">
        <v>11</v>
      </c>
      <c r="F27" s="12">
        <v>15</v>
      </c>
      <c r="G27" s="12">
        <v>28</v>
      </c>
      <c r="H27" s="12">
        <f t="shared" si="0"/>
        <v>14</v>
      </c>
      <c r="I27" s="12">
        <v>14</v>
      </c>
      <c r="J27" s="24">
        <f t="shared" si="1"/>
        <v>28</v>
      </c>
      <c r="K27" s="13" t="s">
        <v>45</v>
      </c>
      <c r="L27" s="25">
        <v>29</v>
      </c>
      <c r="M27" s="26">
        <f t="shared" si="2"/>
        <v>57</v>
      </c>
      <c r="N27" s="27">
        <f t="shared" si="3"/>
        <v>11.4</v>
      </c>
    </row>
    <row r="28" spans="1:14" ht="15.75" x14ac:dyDescent="0.25">
      <c r="A28" s="14">
        <v>15</v>
      </c>
      <c r="B28" s="22" t="s">
        <v>46</v>
      </c>
      <c r="C28" s="22" t="s">
        <v>47</v>
      </c>
      <c r="D28" s="23">
        <v>12</v>
      </c>
      <c r="E28" s="12">
        <v>11</v>
      </c>
      <c r="F28" s="12">
        <v>15</v>
      </c>
      <c r="G28" s="12">
        <v>27</v>
      </c>
      <c r="H28" s="12">
        <f t="shared" si="0"/>
        <v>13.5</v>
      </c>
      <c r="I28" s="12">
        <v>14</v>
      </c>
      <c r="J28" s="24">
        <f t="shared" si="1"/>
        <v>27.5</v>
      </c>
      <c r="K28" s="13">
        <v>15.5</v>
      </c>
      <c r="L28" s="25">
        <v>29.5</v>
      </c>
      <c r="M28" s="26">
        <f t="shared" si="2"/>
        <v>72.5</v>
      </c>
      <c r="N28" s="27">
        <f t="shared" si="3"/>
        <v>14.5</v>
      </c>
    </row>
    <row r="29" spans="1:14" ht="15.75" x14ac:dyDescent="0.25">
      <c r="A29" s="14">
        <v>16</v>
      </c>
      <c r="B29" s="22" t="s">
        <v>48</v>
      </c>
      <c r="C29" s="22" t="s">
        <v>49</v>
      </c>
      <c r="D29" s="23">
        <v>15</v>
      </c>
      <c r="E29" s="12"/>
      <c r="F29" s="12">
        <v>8</v>
      </c>
      <c r="G29" s="12">
        <v>23</v>
      </c>
      <c r="H29" s="12">
        <f t="shared" si="0"/>
        <v>11.5</v>
      </c>
      <c r="I29" s="12">
        <v>12</v>
      </c>
      <c r="J29" s="24">
        <f t="shared" si="1"/>
        <v>23.5</v>
      </c>
      <c r="K29" s="13">
        <v>19</v>
      </c>
      <c r="L29" s="25">
        <v>19</v>
      </c>
      <c r="M29" s="26">
        <f t="shared" si="2"/>
        <v>61.5</v>
      </c>
      <c r="N29" s="27">
        <f t="shared" si="3"/>
        <v>12.3</v>
      </c>
    </row>
    <row r="30" spans="1:14" ht="15.75" x14ac:dyDescent="0.25">
      <c r="A30" s="14">
        <v>17</v>
      </c>
      <c r="B30" s="22" t="s">
        <v>50</v>
      </c>
      <c r="C30" s="22" t="s">
        <v>51</v>
      </c>
      <c r="D30" s="23">
        <v>15</v>
      </c>
      <c r="E30" s="12">
        <v>11</v>
      </c>
      <c r="F30" s="12">
        <v>11</v>
      </c>
      <c r="G30" s="12">
        <v>26</v>
      </c>
      <c r="H30" s="12">
        <f t="shared" si="0"/>
        <v>13</v>
      </c>
      <c r="I30" s="12">
        <v>14</v>
      </c>
      <c r="J30" s="24">
        <f>H30+I30</f>
        <v>27</v>
      </c>
      <c r="K30" s="13">
        <v>9</v>
      </c>
      <c r="L30" s="25">
        <v>28.5</v>
      </c>
      <c r="M30" s="26">
        <f t="shared" si="2"/>
        <v>64.5</v>
      </c>
      <c r="N30" s="27">
        <f t="shared" si="3"/>
        <v>12.9</v>
      </c>
    </row>
    <row r="31" spans="1:14" ht="15.75" x14ac:dyDescent="0.25">
      <c r="A31" s="14">
        <v>18</v>
      </c>
      <c r="B31" s="22" t="s">
        <v>52</v>
      </c>
      <c r="C31" s="22" t="s">
        <v>53</v>
      </c>
      <c r="D31" s="23">
        <v>14</v>
      </c>
      <c r="E31" s="12">
        <v>10</v>
      </c>
      <c r="F31" s="12"/>
      <c r="G31" s="12">
        <v>24</v>
      </c>
      <c r="H31" s="12">
        <f t="shared" si="0"/>
        <v>12</v>
      </c>
      <c r="I31" s="12">
        <v>12</v>
      </c>
      <c r="J31" s="24">
        <f t="shared" si="1"/>
        <v>24</v>
      </c>
      <c r="K31" s="13">
        <v>26.5</v>
      </c>
      <c r="L31" s="25">
        <v>28</v>
      </c>
      <c r="M31" s="26">
        <f t="shared" si="2"/>
        <v>78.5</v>
      </c>
      <c r="N31" s="27">
        <f t="shared" si="3"/>
        <v>15.7</v>
      </c>
    </row>
    <row r="32" spans="1:14" ht="15.75" x14ac:dyDescent="0.25">
      <c r="A32" s="14">
        <v>19</v>
      </c>
      <c r="B32" s="22" t="s">
        <v>54</v>
      </c>
      <c r="C32" s="22" t="s">
        <v>55</v>
      </c>
      <c r="D32" s="23">
        <v>15</v>
      </c>
      <c r="E32" s="12">
        <v>11</v>
      </c>
      <c r="F32" s="12">
        <v>15</v>
      </c>
      <c r="G32" s="12">
        <v>30</v>
      </c>
      <c r="H32" s="12">
        <f t="shared" si="0"/>
        <v>15</v>
      </c>
      <c r="I32" s="12">
        <v>14</v>
      </c>
      <c r="J32" s="24">
        <f t="shared" si="1"/>
        <v>29</v>
      </c>
      <c r="K32" s="13">
        <v>19.5</v>
      </c>
      <c r="L32" s="25">
        <v>31</v>
      </c>
      <c r="M32" s="26">
        <f t="shared" si="2"/>
        <v>79.5</v>
      </c>
      <c r="N32" s="27">
        <f t="shared" si="3"/>
        <v>15.9</v>
      </c>
    </row>
    <row r="33" spans="1:14" ht="15.75" x14ac:dyDescent="0.25">
      <c r="A33" s="14">
        <v>20</v>
      </c>
      <c r="B33" s="22" t="s">
        <v>56</v>
      </c>
      <c r="C33" s="22" t="s">
        <v>57</v>
      </c>
      <c r="D33" s="23">
        <v>15</v>
      </c>
      <c r="E33" s="12">
        <v>10</v>
      </c>
      <c r="F33" s="12">
        <v>12</v>
      </c>
      <c r="G33" s="12">
        <v>27</v>
      </c>
      <c r="H33" s="12">
        <f t="shared" si="0"/>
        <v>13.5</v>
      </c>
      <c r="I33" s="12">
        <v>14</v>
      </c>
      <c r="J33" s="24">
        <f t="shared" si="1"/>
        <v>27.5</v>
      </c>
      <c r="K33" s="13">
        <v>19.5</v>
      </c>
      <c r="L33" s="25">
        <v>29</v>
      </c>
      <c r="M33" s="26">
        <f t="shared" si="2"/>
        <v>76</v>
      </c>
      <c r="N33" s="27">
        <f t="shared" si="3"/>
        <v>15.2</v>
      </c>
    </row>
    <row r="34" spans="1:14" ht="15.75" x14ac:dyDescent="0.25">
      <c r="A34" s="14">
        <v>21</v>
      </c>
      <c r="B34" s="22" t="s">
        <v>58</v>
      </c>
      <c r="C34" s="22" t="s">
        <v>59</v>
      </c>
      <c r="D34" s="23">
        <v>14</v>
      </c>
      <c r="E34" s="12">
        <v>9</v>
      </c>
      <c r="F34" s="12">
        <v>13</v>
      </c>
      <c r="G34" s="12">
        <v>27</v>
      </c>
      <c r="H34" s="12">
        <f t="shared" si="0"/>
        <v>13.5</v>
      </c>
      <c r="I34" s="12">
        <v>13</v>
      </c>
      <c r="J34" s="24">
        <f t="shared" si="1"/>
        <v>26.5</v>
      </c>
      <c r="K34" s="13">
        <v>22.5</v>
      </c>
      <c r="L34" s="25">
        <v>16</v>
      </c>
      <c r="M34" s="26">
        <f t="shared" si="2"/>
        <v>65</v>
      </c>
      <c r="N34" s="27">
        <f t="shared" si="3"/>
        <v>13</v>
      </c>
    </row>
    <row r="35" spans="1:14" ht="15.75" x14ac:dyDescent="0.25">
      <c r="A35" s="14">
        <v>22</v>
      </c>
      <c r="B35" s="22" t="s">
        <v>60</v>
      </c>
      <c r="C35" s="22" t="s">
        <v>61</v>
      </c>
      <c r="D35" s="23">
        <v>15</v>
      </c>
      <c r="E35" s="12">
        <v>10</v>
      </c>
      <c r="F35" s="12">
        <v>13</v>
      </c>
      <c r="G35" s="12">
        <v>28</v>
      </c>
      <c r="H35" s="12">
        <f t="shared" si="0"/>
        <v>14</v>
      </c>
      <c r="I35" s="12">
        <v>14</v>
      </c>
      <c r="J35" s="24">
        <f t="shared" si="1"/>
        <v>28</v>
      </c>
      <c r="K35" s="13">
        <v>13</v>
      </c>
      <c r="L35" s="25">
        <v>17</v>
      </c>
      <c r="M35" s="26">
        <f t="shared" si="2"/>
        <v>58</v>
      </c>
      <c r="N35" s="27">
        <f t="shared" si="3"/>
        <v>11.6</v>
      </c>
    </row>
    <row r="36" spans="1:14" ht="15.75" x14ac:dyDescent="0.25">
      <c r="A36" s="14">
        <v>23</v>
      </c>
      <c r="B36" s="22" t="s">
        <v>62</v>
      </c>
      <c r="C36" s="22" t="s">
        <v>63</v>
      </c>
      <c r="D36" s="23">
        <v>15</v>
      </c>
      <c r="E36" s="12">
        <v>11</v>
      </c>
      <c r="F36" s="12">
        <v>11</v>
      </c>
      <c r="G36" s="12">
        <v>26</v>
      </c>
      <c r="H36" s="12">
        <f t="shared" si="0"/>
        <v>13</v>
      </c>
      <c r="I36" s="12">
        <v>14</v>
      </c>
      <c r="J36" s="24">
        <f t="shared" si="1"/>
        <v>27</v>
      </c>
      <c r="K36" s="13">
        <v>20.5</v>
      </c>
      <c r="L36" s="25">
        <v>20</v>
      </c>
      <c r="M36" s="26">
        <f t="shared" si="2"/>
        <v>67.5</v>
      </c>
      <c r="N36" s="27">
        <f t="shared" si="3"/>
        <v>13.5</v>
      </c>
    </row>
    <row r="37" spans="1:14" ht="15.75" x14ac:dyDescent="0.25">
      <c r="A37" s="14">
        <v>24</v>
      </c>
      <c r="B37" s="22" t="s">
        <v>64</v>
      </c>
      <c r="C37" s="22" t="s">
        <v>65</v>
      </c>
      <c r="D37" s="23">
        <v>15</v>
      </c>
      <c r="E37" s="12">
        <v>11</v>
      </c>
      <c r="F37" s="12">
        <v>15</v>
      </c>
      <c r="G37" s="12">
        <v>30</v>
      </c>
      <c r="H37" s="12">
        <f t="shared" si="0"/>
        <v>15</v>
      </c>
      <c r="I37" s="12">
        <v>13</v>
      </c>
      <c r="J37" s="24">
        <f t="shared" si="1"/>
        <v>28</v>
      </c>
      <c r="K37" s="13">
        <v>18</v>
      </c>
      <c r="L37" s="25">
        <v>17</v>
      </c>
      <c r="M37" s="26">
        <f t="shared" si="2"/>
        <v>63</v>
      </c>
      <c r="N37" s="27">
        <f t="shared" si="3"/>
        <v>12.6</v>
      </c>
    </row>
    <row r="38" spans="1:14" s="28" customFormat="1" ht="15.75" x14ac:dyDescent="0.25">
      <c r="A38" s="14">
        <v>25</v>
      </c>
      <c r="B38" s="22" t="s">
        <v>66</v>
      </c>
      <c r="C38" s="22" t="s">
        <v>67</v>
      </c>
      <c r="D38" s="23">
        <v>13</v>
      </c>
      <c r="E38" s="12">
        <v>11</v>
      </c>
      <c r="F38" s="12">
        <v>13</v>
      </c>
      <c r="G38" s="12">
        <v>26</v>
      </c>
      <c r="H38" s="12">
        <f t="shared" si="0"/>
        <v>13</v>
      </c>
      <c r="I38" s="12">
        <v>14</v>
      </c>
      <c r="J38" s="24">
        <f t="shared" si="1"/>
        <v>27</v>
      </c>
      <c r="K38" s="13">
        <v>27</v>
      </c>
      <c r="L38" s="25">
        <v>38</v>
      </c>
      <c r="M38" s="26">
        <f t="shared" si="2"/>
        <v>92</v>
      </c>
      <c r="N38" s="27">
        <f t="shared" si="3"/>
        <v>18.399999999999999</v>
      </c>
    </row>
    <row r="39" spans="1:14" ht="15.75" x14ac:dyDescent="0.25">
      <c r="A39" s="14">
        <v>26</v>
      </c>
      <c r="B39" s="22" t="s">
        <v>68</v>
      </c>
      <c r="C39" s="22" t="s">
        <v>69</v>
      </c>
      <c r="D39" s="23">
        <v>15</v>
      </c>
      <c r="E39" s="12">
        <v>9</v>
      </c>
      <c r="F39" s="12">
        <v>10</v>
      </c>
      <c r="G39" s="12">
        <v>25</v>
      </c>
      <c r="H39" s="12">
        <f t="shared" si="0"/>
        <v>12.5</v>
      </c>
      <c r="I39" s="12">
        <v>13</v>
      </c>
      <c r="J39" s="24">
        <f t="shared" si="1"/>
        <v>25.5</v>
      </c>
      <c r="K39" s="13">
        <v>28</v>
      </c>
      <c r="L39" s="25">
        <v>28.5</v>
      </c>
      <c r="M39" s="26">
        <f t="shared" si="2"/>
        <v>82</v>
      </c>
      <c r="N39" s="27">
        <f t="shared" si="3"/>
        <v>16.399999999999999</v>
      </c>
    </row>
    <row r="40" spans="1:14" ht="15.75" x14ac:dyDescent="0.25">
      <c r="A40" s="14">
        <v>27</v>
      </c>
      <c r="B40" s="22" t="s">
        <v>70</v>
      </c>
      <c r="C40" s="22" t="s">
        <v>71</v>
      </c>
      <c r="D40" s="23">
        <v>15</v>
      </c>
      <c r="E40" s="12">
        <v>11</v>
      </c>
      <c r="F40" s="12">
        <v>11</v>
      </c>
      <c r="G40" s="12">
        <v>26</v>
      </c>
      <c r="H40" s="12">
        <f t="shared" si="0"/>
        <v>13</v>
      </c>
      <c r="I40" s="12">
        <v>14</v>
      </c>
      <c r="J40" s="24">
        <f t="shared" si="1"/>
        <v>27</v>
      </c>
      <c r="K40" s="13">
        <v>21.5</v>
      </c>
      <c r="L40" s="25">
        <v>30.5</v>
      </c>
      <c r="M40" s="26">
        <f t="shared" si="2"/>
        <v>79</v>
      </c>
      <c r="N40" s="27">
        <f t="shared" si="3"/>
        <v>15.8</v>
      </c>
    </row>
    <row r="41" spans="1:14" ht="15.75" x14ac:dyDescent="0.25">
      <c r="A41" s="14">
        <v>28</v>
      </c>
      <c r="B41" s="22" t="s">
        <v>72</v>
      </c>
      <c r="C41" s="22" t="s">
        <v>73</v>
      </c>
      <c r="D41" s="23">
        <v>9</v>
      </c>
      <c r="E41" s="12">
        <v>8</v>
      </c>
      <c r="F41" s="12">
        <v>11</v>
      </c>
      <c r="G41" s="12">
        <v>20</v>
      </c>
      <c r="H41" s="12">
        <f t="shared" si="0"/>
        <v>10</v>
      </c>
      <c r="I41" s="12">
        <v>14</v>
      </c>
      <c r="J41" s="24">
        <f t="shared" si="1"/>
        <v>24</v>
      </c>
      <c r="K41" s="13">
        <v>22</v>
      </c>
      <c r="L41" s="25">
        <v>29</v>
      </c>
      <c r="M41" s="26">
        <f t="shared" si="2"/>
        <v>75</v>
      </c>
      <c r="N41" s="27">
        <f t="shared" si="3"/>
        <v>15</v>
      </c>
    </row>
    <row r="42" spans="1:14" ht="15.75" x14ac:dyDescent="0.25">
      <c r="A42" s="14">
        <v>29</v>
      </c>
      <c r="B42" s="22" t="s">
        <v>74</v>
      </c>
      <c r="C42" s="22" t="s">
        <v>75</v>
      </c>
      <c r="D42" s="23"/>
      <c r="E42" s="12">
        <v>10</v>
      </c>
      <c r="F42" s="12">
        <v>14</v>
      </c>
      <c r="G42" s="12">
        <v>24</v>
      </c>
      <c r="H42" s="12">
        <f t="shared" si="0"/>
        <v>12</v>
      </c>
      <c r="I42" s="12">
        <v>14</v>
      </c>
      <c r="J42" s="24">
        <f t="shared" si="1"/>
        <v>26</v>
      </c>
      <c r="K42" s="13">
        <v>20.5</v>
      </c>
      <c r="L42" s="25">
        <v>35</v>
      </c>
      <c r="M42" s="26">
        <f t="shared" si="2"/>
        <v>81.5</v>
      </c>
      <c r="N42" s="27">
        <f t="shared" si="3"/>
        <v>16.3</v>
      </c>
    </row>
    <row r="43" spans="1:14" ht="15.75" x14ac:dyDescent="0.25">
      <c r="A43" s="14">
        <v>30</v>
      </c>
      <c r="B43" s="22" t="s">
        <v>76</v>
      </c>
      <c r="C43" s="22" t="s">
        <v>77</v>
      </c>
      <c r="D43" s="23">
        <v>14</v>
      </c>
      <c r="E43" s="12">
        <v>11</v>
      </c>
      <c r="F43" s="12">
        <v>11</v>
      </c>
      <c r="G43" s="12">
        <v>25</v>
      </c>
      <c r="H43" s="12">
        <f t="shared" si="0"/>
        <v>12.5</v>
      </c>
      <c r="I43" s="12">
        <v>14</v>
      </c>
      <c r="J43" s="24">
        <f t="shared" si="1"/>
        <v>26.5</v>
      </c>
      <c r="K43" s="13">
        <v>22.5</v>
      </c>
      <c r="L43" s="25">
        <v>24.5</v>
      </c>
      <c r="M43" s="26">
        <f t="shared" si="2"/>
        <v>73.5</v>
      </c>
      <c r="N43" s="27">
        <f t="shared" si="3"/>
        <v>14.7</v>
      </c>
    </row>
    <row r="44" spans="1:14" ht="15.75" x14ac:dyDescent="0.25">
      <c r="A44" s="14">
        <v>31</v>
      </c>
      <c r="B44" s="22" t="s">
        <v>78</v>
      </c>
      <c r="C44" s="22" t="s">
        <v>79</v>
      </c>
      <c r="D44" s="23">
        <v>15</v>
      </c>
      <c r="E44" s="12">
        <v>11</v>
      </c>
      <c r="F44" s="12">
        <v>11</v>
      </c>
      <c r="G44" s="12">
        <v>26</v>
      </c>
      <c r="H44" s="12">
        <f t="shared" si="0"/>
        <v>13</v>
      </c>
      <c r="I44" s="12">
        <v>14</v>
      </c>
      <c r="J44" s="24">
        <f t="shared" si="1"/>
        <v>27</v>
      </c>
      <c r="K44" s="13">
        <v>16.5</v>
      </c>
      <c r="L44" s="25">
        <v>25</v>
      </c>
      <c r="M44" s="26">
        <f t="shared" si="2"/>
        <v>68.5</v>
      </c>
      <c r="N44" s="27">
        <f t="shared" si="3"/>
        <v>13.7</v>
      </c>
    </row>
    <row r="45" spans="1:14" ht="15.75" x14ac:dyDescent="0.25">
      <c r="A45" s="14">
        <v>32</v>
      </c>
      <c r="B45" s="22" t="s">
        <v>80</v>
      </c>
      <c r="C45" s="22" t="s">
        <v>81</v>
      </c>
      <c r="D45" s="23">
        <v>15</v>
      </c>
      <c r="E45" s="12">
        <v>10</v>
      </c>
      <c r="F45" s="12">
        <v>15</v>
      </c>
      <c r="G45" s="12">
        <v>30</v>
      </c>
      <c r="H45" s="12">
        <f t="shared" si="0"/>
        <v>15</v>
      </c>
      <c r="I45" s="12">
        <v>13</v>
      </c>
      <c r="J45" s="24">
        <f t="shared" si="1"/>
        <v>28</v>
      </c>
      <c r="K45" s="13">
        <v>17.5</v>
      </c>
      <c r="L45" s="25">
        <v>32</v>
      </c>
      <c r="M45" s="26">
        <f t="shared" si="2"/>
        <v>77.5</v>
      </c>
      <c r="N45" s="27">
        <f t="shared" si="3"/>
        <v>15.5</v>
      </c>
    </row>
    <row r="46" spans="1:14" ht="15.75" x14ac:dyDescent="0.25">
      <c r="A46" s="14">
        <v>33</v>
      </c>
      <c r="B46" s="22" t="s">
        <v>82</v>
      </c>
      <c r="C46" s="22" t="s">
        <v>83</v>
      </c>
      <c r="D46" s="23">
        <v>13</v>
      </c>
      <c r="E46" s="12">
        <v>11</v>
      </c>
      <c r="F46" s="12"/>
      <c r="G46" s="12">
        <v>24</v>
      </c>
      <c r="H46" s="12">
        <f t="shared" si="0"/>
        <v>12</v>
      </c>
      <c r="I46" s="12">
        <v>14</v>
      </c>
      <c r="J46" s="24">
        <f t="shared" si="1"/>
        <v>26</v>
      </c>
      <c r="K46" s="13">
        <v>16</v>
      </c>
      <c r="L46" s="25">
        <v>33.5</v>
      </c>
      <c r="M46" s="26">
        <f t="shared" si="2"/>
        <v>75.5</v>
      </c>
      <c r="N46" s="27">
        <f t="shared" si="3"/>
        <v>15.1</v>
      </c>
    </row>
    <row r="47" spans="1:14" ht="15.75" x14ac:dyDescent="0.25">
      <c r="A47" s="14">
        <v>34</v>
      </c>
      <c r="B47" s="22" t="s">
        <v>84</v>
      </c>
      <c r="C47" s="22" t="s">
        <v>85</v>
      </c>
      <c r="D47" s="23">
        <v>14</v>
      </c>
      <c r="E47" s="12">
        <v>12</v>
      </c>
      <c r="F47" s="12">
        <v>11</v>
      </c>
      <c r="G47" s="12">
        <v>26</v>
      </c>
      <c r="H47" s="12">
        <f t="shared" si="0"/>
        <v>13</v>
      </c>
      <c r="I47" s="12">
        <v>14</v>
      </c>
      <c r="J47" s="24">
        <f t="shared" si="1"/>
        <v>27</v>
      </c>
      <c r="K47" s="13">
        <v>18.5</v>
      </c>
      <c r="L47" s="25">
        <v>26</v>
      </c>
      <c r="M47" s="26">
        <f t="shared" si="2"/>
        <v>71.5</v>
      </c>
      <c r="N47" s="27">
        <f t="shared" si="3"/>
        <v>14.3</v>
      </c>
    </row>
    <row r="48" spans="1:14" ht="15.75" x14ac:dyDescent="0.25">
      <c r="A48" s="14">
        <v>35</v>
      </c>
      <c r="B48" s="22" t="s">
        <v>86</v>
      </c>
      <c r="C48" s="22" t="s">
        <v>87</v>
      </c>
      <c r="D48" s="23">
        <v>15</v>
      </c>
      <c r="E48" s="12">
        <v>11</v>
      </c>
      <c r="F48" s="12">
        <v>13</v>
      </c>
      <c r="G48" s="12">
        <v>28</v>
      </c>
      <c r="H48" s="12">
        <f t="shared" si="0"/>
        <v>14</v>
      </c>
      <c r="I48" s="12">
        <v>12</v>
      </c>
      <c r="J48" s="24">
        <f t="shared" si="1"/>
        <v>26</v>
      </c>
      <c r="K48" s="13">
        <v>22.5</v>
      </c>
      <c r="L48" s="25">
        <v>26</v>
      </c>
      <c r="M48" s="26">
        <f t="shared" si="2"/>
        <v>74.5</v>
      </c>
      <c r="N48" s="27">
        <f t="shared" si="3"/>
        <v>14.9</v>
      </c>
    </row>
    <row r="49" spans="1:14" ht="15.75" x14ac:dyDescent="0.25">
      <c r="A49" s="14">
        <v>36</v>
      </c>
      <c r="B49" s="22" t="s">
        <v>88</v>
      </c>
      <c r="C49" s="22" t="s">
        <v>89</v>
      </c>
      <c r="D49" s="23">
        <v>15</v>
      </c>
      <c r="E49" s="12"/>
      <c r="F49" s="12">
        <v>10</v>
      </c>
      <c r="G49" s="12">
        <v>25</v>
      </c>
      <c r="H49" s="12">
        <f t="shared" si="0"/>
        <v>12.5</v>
      </c>
      <c r="I49" s="12">
        <v>14</v>
      </c>
      <c r="J49" s="24">
        <f t="shared" si="1"/>
        <v>26.5</v>
      </c>
      <c r="K49" s="13">
        <v>6</v>
      </c>
      <c r="L49" s="25"/>
      <c r="M49" s="26">
        <f t="shared" si="2"/>
        <v>32.5</v>
      </c>
      <c r="N49" s="27">
        <f t="shared" si="3"/>
        <v>6.5</v>
      </c>
    </row>
    <row r="50" spans="1:14" ht="15.75" x14ac:dyDescent="0.25">
      <c r="A50" s="14">
        <v>37</v>
      </c>
      <c r="B50" s="22" t="s">
        <v>90</v>
      </c>
      <c r="C50" s="22" t="s">
        <v>91</v>
      </c>
      <c r="D50" s="23">
        <v>14</v>
      </c>
      <c r="E50" s="12">
        <v>10</v>
      </c>
      <c r="F50" s="12">
        <v>11</v>
      </c>
      <c r="G50" s="12">
        <v>25</v>
      </c>
      <c r="H50" s="12">
        <f t="shared" si="0"/>
        <v>12.5</v>
      </c>
      <c r="I50" s="12">
        <v>14</v>
      </c>
      <c r="J50" s="24">
        <f t="shared" si="1"/>
        <v>26.5</v>
      </c>
      <c r="K50" s="13">
        <v>24.5</v>
      </c>
      <c r="L50" s="25">
        <v>20.5</v>
      </c>
      <c r="M50" s="26">
        <f t="shared" si="2"/>
        <v>71.5</v>
      </c>
      <c r="N50" s="27">
        <f t="shared" si="3"/>
        <v>14.3</v>
      </c>
    </row>
    <row r="51" spans="1:14" ht="15.75" x14ac:dyDescent="0.25">
      <c r="A51" s="14">
        <v>38</v>
      </c>
      <c r="B51" s="22" t="s">
        <v>92</v>
      </c>
      <c r="C51" s="22" t="s">
        <v>93</v>
      </c>
      <c r="D51" s="23">
        <v>15</v>
      </c>
      <c r="E51" s="12">
        <v>11</v>
      </c>
      <c r="F51" s="12">
        <v>10</v>
      </c>
      <c r="G51" s="12">
        <v>26</v>
      </c>
      <c r="H51" s="12">
        <f t="shared" si="0"/>
        <v>13</v>
      </c>
      <c r="I51" s="12">
        <v>14</v>
      </c>
      <c r="J51" s="24">
        <f t="shared" si="1"/>
        <v>27</v>
      </c>
      <c r="K51" s="13">
        <v>25</v>
      </c>
      <c r="L51" s="25">
        <v>36</v>
      </c>
      <c r="M51" s="26">
        <f t="shared" si="2"/>
        <v>88</v>
      </c>
      <c r="N51" s="27">
        <f t="shared" si="3"/>
        <v>17.600000000000001</v>
      </c>
    </row>
    <row r="52" spans="1:14" ht="15.75" x14ac:dyDescent="0.25">
      <c r="A52" s="14">
        <v>39</v>
      </c>
      <c r="B52" s="22" t="s">
        <v>94</v>
      </c>
      <c r="C52" s="22" t="s">
        <v>95</v>
      </c>
      <c r="D52" s="23">
        <v>14</v>
      </c>
      <c r="E52" s="12">
        <v>7</v>
      </c>
      <c r="F52" s="12">
        <v>13</v>
      </c>
      <c r="G52" s="12">
        <v>27</v>
      </c>
      <c r="H52" s="12">
        <f t="shared" si="0"/>
        <v>13.5</v>
      </c>
      <c r="I52" s="12">
        <v>14</v>
      </c>
      <c r="J52" s="24">
        <f t="shared" si="1"/>
        <v>27.5</v>
      </c>
      <c r="K52" s="13">
        <v>27</v>
      </c>
      <c r="L52" s="25">
        <v>39</v>
      </c>
      <c r="M52" s="26">
        <f t="shared" si="2"/>
        <v>93.5</v>
      </c>
      <c r="N52" s="27">
        <f t="shared" si="3"/>
        <v>18.7</v>
      </c>
    </row>
    <row r="53" spans="1:14" ht="15.75" x14ac:dyDescent="0.25">
      <c r="A53" s="14">
        <v>40</v>
      </c>
      <c r="B53" s="22" t="s">
        <v>96</v>
      </c>
      <c r="C53" s="22" t="s">
        <v>97</v>
      </c>
      <c r="D53" s="23">
        <v>15</v>
      </c>
      <c r="E53" s="23">
        <v>12</v>
      </c>
      <c r="F53" s="23">
        <v>10</v>
      </c>
      <c r="G53" s="23">
        <v>25</v>
      </c>
      <c r="H53" s="12">
        <f t="shared" si="0"/>
        <v>12.5</v>
      </c>
      <c r="I53" s="23">
        <v>14</v>
      </c>
      <c r="J53" s="24">
        <f>H53+I53</f>
        <v>26.5</v>
      </c>
      <c r="K53" s="13">
        <v>16.5</v>
      </c>
      <c r="L53" s="25">
        <v>37</v>
      </c>
      <c r="M53" s="26">
        <f t="shared" si="2"/>
        <v>80</v>
      </c>
      <c r="N53" s="27">
        <f t="shared" si="3"/>
        <v>16</v>
      </c>
    </row>
    <row r="54" spans="1:14" ht="15.75" x14ac:dyDescent="0.25">
      <c r="A54" s="14">
        <v>41</v>
      </c>
      <c r="B54" s="22" t="s">
        <v>98</v>
      </c>
      <c r="C54" s="22" t="s">
        <v>99</v>
      </c>
      <c r="D54" s="23">
        <v>15</v>
      </c>
      <c r="E54" s="23">
        <v>10</v>
      </c>
      <c r="F54" s="23">
        <v>11</v>
      </c>
      <c r="G54" s="23">
        <v>26</v>
      </c>
      <c r="H54" s="12">
        <f t="shared" si="0"/>
        <v>13</v>
      </c>
      <c r="I54" s="23">
        <v>14</v>
      </c>
      <c r="J54" s="24">
        <f t="shared" si="1"/>
        <v>27</v>
      </c>
      <c r="K54" s="13">
        <v>11</v>
      </c>
      <c r="L54" s="25">
        <v>20</v>
      </c>
      <c r="M54" s="26">
        <f t="shared" si="2"/>
        <v>58</v>
      </c>
      <c r="N54" s="27">
        <f t="shared" si="3"/>
        <v>11.6</v>
      </c>
    </row>
    <row r="55" spans="1:14" ht="15.75" x14ac:dyDescent="0.25">
      <c r="A55" s="14">
        <v>42</v>
      </c>
      <c r="B55" s="22" t="s">
        <v>100</v>
      </c>
      <c r="C55" s="22" t="s">
        <v>101</v>
      </c>
      <c r="D55" s="23">
        <v>14</v>
      </c>
      <c r="E55" s="23">
        <v>12</v>
      </c>
      <c r="F55" s="23">
        <v>12</v>
      </c>
      <c r="G55" s="23">
        <v>26</v>
      </c>
      <c r="H55" s="12">
        <f t="shared" si="0"/>
        <v>13</v>
      </c>
      <c r="I55" s="23">
        <v>14</v>
      </c>
      <c r="J55" s="24">
        <f t="shared" si="1"/>
        <v>27</v>
      </c>
      <c r="K55" s="13">
        <v>20.5</v>
      </c>
      <c r="L55" s="25">
        <v>23.5</v>
      </c>
      <c r="M55" s="26">
        <f t="shared" si="2"/>
        <v>71</v>
      </c>
      <c r="N55" s="27">
        <f t="shared" si="3"/>
        <v>14.2</v>
      </c>
    </row>
    <row r="56" spans="1:14" ht="15.75" x14ac:dyDescent="0.25">
      <c r="A56" s="14">
        <v>43</v>
      </c>
      <c r="B56" s="22" t="s">
        <v>102</v>
      </c>
      <c r="C56" s="22" t="s">
        <v>103</v>
      </c>
      <c r="D56" s="23">
        <v>14</v>
      </c>
      <c r="E56" s="23"/>
      <c r="F56" s="23">
        <v>10</v>
      </c>
      <c r="G56" s="23">
        <v>24</v>
      </c>
      <c r="H56" s="12">
        <f t="shared" si="0"/>
        <v>12</v>
      </c>
      <c r="I56" s="23">
        <v>13</v>
      </c>
      <c r="J56" s="24">
        <f t="shared" si="1"/>
        <v>25</v>
      </c>
      <c r="K56" s="13">
        <v>20.5</v>
      </c>
      <c r="L56" s="25">
        <v>23</v>
      </c>
      <c r="M56" s="26">
        <f t="shared" si="2"/>
        <v>68.5</v>
      </c>
      <c r="N56" s="27">
        <f t="shared" si="3"/>
        <v>13.7</v>
      </c>
    </row>
    <row r="57" spans="1:14" ht="15.75" x14ac:dyDescent="0.25">
      <c r="A57" s="14">
        <v>44</v>
      </c>
      <c r="B57" s="22" t="s">
        <v>104</v>
      </c>
      <c r="C57" s="22" t="s">
        <v>105</v>
      </c>
      <c r="D57" s="23">
        <v>14</v>
      </c>
      <c r="E57" s="23">
        <v>11</v>
      </c>
      <c r="F57" s="23">
        <v>11</v>
      </c>
      <c r="G57" s="23">
        <v>25</v>
      </c>
      <c r="H57" s="12">
        <f t="shared" si="0"/>
        <v>12.5</v>
      </c>
      <c r="I57" s="23">
        <v>14</v>
      </c>
      <c r="J57" s="24">
        <f t="shared" si="1"/>
        <v>26.5</v>
      </c>
      <c r="K57" s="13">
        <v>19.5</v>
      </c>
      <c r="L57" s="25">
        <v>21</v>
      </c>
      <c r="M57" s="26">
        <f t="shared" si="2"/>
        <v>67</v>
      </c>
      <c r="N57" s="27">
        <f t="shared" si="3"/>
        <v>13.4</v>
      </c>
    </row>
    <row r="58" spans="1:14" ht="15.75" x14ac:dyDescent="0.25">
      <c r="A58" s="14">
        <v>45</v>
      </c>
      <c r="B58" s="22" t="s">
        <v>106</v>
      </c>
      <c r="C58" s="22" t="s">
        <v>107</v>
      </c>
      <c r="D58" s="23">
        <v>14</v>
      </c>
      <c r="E58" s="23">
        <v>12</v>
      </c>
      <c r="F58" s="23">
        <v>11</v>
      </c>
      <c r="G58" s="23">
        <v>25</v>
      </c>
      <c r="H58" s="12">
        <f t="shared" si="0"/>
        <v>12.5</v>
      </c>
      <c r="I58" s="23">
        <v>14</v>
      </c>
      <c r="J58" s="24">
        <f t="shared" si="1"/>
        <v>26.5</v>
      </c>
      <c r="K58" s="13">
        <v>16</v>
      </c>
      <c r="L58" s="25">
        <v>38</v>
      </c>
      <c r="M58" s="26">
        <f t="shared" si="2"/>
        <v>80.5</v>
      </c>
      <c r="N58" s="27">
        <f t="shared" si="3"/>
        <v>16.100000000000001</v>
      </c>
    </row>
    <row r="59" spans="1:14" ht="15.75" x14ac:dyDescent="0.25">
      <c r="A59" s="14">
        <v>46</v>
      </c>
      <c r="B59" s="22" t="s">
        <v>108</v>
      </c>
      <c r="C59" s="22" t="s">
        <v>109</v>
      </c>
      <c r="D59" s="23">
        <v>15</v>
      </c>
      <c r="E59" s="23">
        <v>11</v>
      </c>
      <c r="F59" s="23"/>
      <c r="G59" s="23">
        <v>26</v>
      </c>
      <c r="H59" s="12">
        <f t="shared" si="0"/>
        <v>13</v>
      </c>
      <c r="I59" s="23">
        <v>14</v>
      </c>
      <c r="J59" s="24">
        <f t="shared" si="1"/>
        <v>27</v>
      </c>
      <c r="K59" s="13">
        <v>20</v>
      </c>
      <c r="L59" s="25">
        <v>16.5</v>
      </c>
      <c r="M59" s="26">
        <f t="shared" si="2"/>
        <v>63.5</v>
      </c>
      <c r="N59" s="27">
        <f t="shared" si="3"/>
        <v>12.7</v>
      </c>
    </row>
    <row r="60" spans="1:14" ht="15.75" x14ac:dyDescent="0.25">
      <c r="A60" s="14">
        <v>47</v>
      </c>
      <c r="B60" s="22" t="s">
        <v>110</v>
      </c>
      <c r="C60" s="22" t="s">
        <v>111</v>
      </c>
      <c r="D60" s="23">
        <v>15</v>
      </c>
      <c r="E60" s="23">
        <v>11</v>
      </c>
      <c r="F60" s="23">
        <v>10</v>
      </c>
      <c r="G60" s="23">
        <v>26</v>
      </c>
      <c r="H60" s="12">
        <f t="shared" si="0"/>
        <v>13</v>
      </c>
      <c r="I60" s="23">
        <v>14</v>
      </c>
      <c r="J60" s="24">
        <f t="shared" si="1"/>
        <v>27</v>
      </c>
      <c r="K60" s="13">
        <v>20</v>
      </c>
      <c r="L60" s="25">
        <v>39</v>
      </c>
      <c r="M60" s="26">
        <f t="shared" si="2"/>
        <v>86</v>
      </c>
      <c r="N60" s="27">
        <f t="shared" si="3"/>
        <v>17.2</v>
      </c>
    </row>
    <row r="61" spans="1:14" ht="15.75" x14ac:dyDescent="0.25">
      <c r="A61" s="14">
        <v>48</v>
      </c>
      <c r="B61" s="22" t="s">
        <v>112</v>
      </c>
      <c r="C61" s="22" t="s">
        <v>113</v>
      </c>
      <c r="D61" s="29">
        <v>14</v>
      </c>
      <c r="E61" s="30">
        <v>9</v>
      </c>
      <c r="F61" s="30">
        <v>10</v>
      </c>
      <c r="G61" s="30">
        <v>24</v>
      </c>
      <c r="H61" s="12">
        <f t="shared" si="0"/>
        <v>12</v>
      </c>
      <c r="I61" s="30">
        <v>14</v>
      </c>
      <c r="J61" s="24">
        <f t="shared" si="1"/>
        <v>26</v>
      </c>
      <c r="K61" s="13">
        <v>17.5</v>
      </c>
      <c r="L61" s="25">
        <v>28</v>
      </c>
      <c r="M61" s="26">
        <f t="shared" si="2"/>
        <v>71.5</v>
      </c>
      <c r="N61" s="27">
        <f t="shared" si="3"/>
        <v>14.3</v>
      </c>
    </row>
    <row r="62" spans="1:14" ht="15.75" x14ac:dyDescent="0.25">
      <c r="A62" s="14">
        <v>49</v>
      </c>
      <c r="B62" s="22" t="s">
        <v>114</v>
      </c>
      <c r="C62" s="22" t="s">
        <v>115</v>
      </c>
      <c r="D62" s="29">
        <v>7</v>
      </c>
      <c r="E62" s="30">
        <v>11</v>
      </c>
      <c r="F62" s="30">
        <v>12</v>
      </c>
      <c r="G62" s="30">
        <v>23</v>
      </c>
      <c r="H62" s="12">
        <f t="shared" si="0"/>
        <v>11.5</v>
      </c>
      <c r="I62" s="30">
        <v>13</v>
      </c>
      <c r="J62" s="24">
        <f t="shared" si="1"/>
        <v>24.5</v>
      </c>
      <c r="K62" s="13">
        <v>13.5</v>
      </c>
      <c r="L62" s="25">
        <v>13.5</v>
      </c>
      <c r="M62" s="26">
        <f t="shared" si="2"/>
        <v>51.5</v>
      </c>
      <c r="N62" s="27">
        <f t="shared" si="3"/>
        <v>10.3</v>
      </c>
    </row>
    <row r="63" spans="1:14" ht="15.75" x14ac:dyDescent="0.25">
      <c r="A63" s="14">
        <v>50</v>
      </c>
      <c r="B63" s="22" t="s">
        <v>116</v>
      </c>
      <c r="C63" s="22" t="s">
        <v>117</v>
      </c>
      <c r="D63" s="29">
        <v>12</v>
      </c>
      <c r="E63" s="30">
        <v>12</v>
      </c>
      <c r="F63" s="30">
        <v>9</v>
      </c>
      <c r="G63" s="30">
        <v>24</v>
      </c>
      <c r="H63" s="12">
        <f t="shared" si="0"/>
        <v>12</v>
      </c>
      <c r="I63" s="30">
        <v>14</v>
      </c>
      <c r="J63" s="24">
        <f t="shared" si="1"/>
        <v>26</v>
      </c>
      <c r="K63" s="13">
        <v>21</v>
      </c>
      <c r="L63" s="25">
        <v>26</v>
      </c>
      <c r="M63" s="26">
        <f t="shared" si="2"/>
        <v>73</v>
      </c>
      <c r="N63" s="27">
        <f t="shared" si="3"/>
        <v>14.6</v>
      </c>
    </row>
    <row r="64" spans="1:14" ht="15.75" x14ac:dyDescent="0.25">
      <c r="A64" s="14">
        <v>51</v>
      </c>
      <c r="B64" s="22" t="s">
        <v>118</v>
      </c>
      <c r="C64" s="22" t="s">
        <v>119</v>
      </c>
      <c r="D64" s="29">
        <v>14</v>
      </c>
      <c r="E64" s="30">
        <v>11</v>
      </c>
      <c r="F64" s="30">
        <v>11</v>
      </c>
      <c r="G64" s="30">
        <v>25</v>
      </c>
      <c r="H64" s="12">
        <f t="shared" si="0"/>
        <v>12.5</v>
      </c>
      <c r="I64" s="30">
        <v>14</v>
      </c>
      <c r="J64" s="24">
        <f t="shared" si="1"/>
        <v>26.5</v>
      </c>
      <c r="K64" s="13">
        <v>22</v>
      </c>
      <c r="L64" s="25">
        <v>26</v>
      </c>
      <c r="M64" s="26">
        <f t="shared" si="2"/>
        <v>74.5</v>
      </c>
      <c r="N64" s="27">
        <f t="shared" si="3"/>
        <v>14.9</v>
      </c>
    </row>
    <row r="65" spans="1:14" ht="15.75" x14ac:dyDescent="0.25">
      <c r="A65" s="14">
        <v>52</v>
      </c>
      <c r="B65" s="22" t="s">
        <v>120</v>
      </c>
      <c r="C65" s="22" t="s">
        <v>121</v>
      </c>
      <c r="D65" s="29">
        <v>14</v>
      </c>
      <c r="E65" s="30">
        <v>15</v>
      </c>
      <c r="F65" s="30">
        <v>11</v>
      </c>
      <c r="G65" s="30">
        <v>29</v>
      </c>
      <c r="H65" s="12">
        <f t="shared" si="0"/>
        <v>14.5</v>
      </c>
      <c r="I65" s="30">
        <v>12</v>
      </c>
      <c r="J65" s="24">
        <f t="shared" si="1"/>
        <v>26.5</v>
      </c>
      <c r="K65" s="13">
        <v>20</v>
      </c>
      <c r="L65" s="25">
        <v>23.5</v>
      </c>
      <c r="M65" s="26">
        <f t="shared" si="2"/>
        <v>70</v>
      </c>
      <c r="N65" s="27">
        <f t="shared" si="3"/>
        <v>14</v>
      </c>
    </row>
    <row r="66" spans="1:14" ht="15.75" x14ac:dyDescent="0.25">
      <c r="A66" s="14">
        <v>53</v>
      </c>
      <c r="B66" s="22" t="s">
        <v>122</v>
      </c>
      <c r="C66" s="22" t="s">
        <v>123</v>
      </c>
      <c r="D66" s="29">
        <v>15</v>
      </c>
      <c r="E66" s="30">
        <v>10</v>
      </c>
      <c r="F66" s="30">
        <v>10</v>
      </c>
      <c r="G66" s="30">
        <v>25</v>
      </c>
      <c r="H66" s="12">
        <f t="shared" si="0"/>
        <v>12.5</v>
      </c>
      <c r="I66" s="30">
        <v>14</v>
      </c>
      <c r="J66" s="24">
        <f t="shared" si="1"/>
        <v>26.5</v>
      </c>
      <c r="K66" s="13">
        <v>10.5</v>
      </c>
      <c r="L66" s="25">
        <v>18</v>
      </c>
      <c r="M66" s="26">
        <f t="shared" si="2"/>
        <v>55</v>
      </c>
      <c r="N66" s="27">
        <f t="shared" si="3"/>
        <v>11</v>
      </c>
    </row>
    <row r="67" spans="1:14" ht="15.75" x14ac:dyDescent="0.25">
      <c r="A67" s="14">
        <v>54</v>
      </c>
      <c r="B67" s="22" t="s">
        <v>124</v>
      </c>
      <c r="C67" s="22" t="s">
        <v>125</v>
      </c>
      <c r="D67" s="29">
        <v>9</v>
      </c>
      <c r="E67" s="30">
        <v>4</v>
      </c>
      <c r="F67" s="30">
        <v>11</v>
      </c>
      <c r="G67" s="30">
        <v>20</v>
      </c>
      <c r="H67" s="12">
        <f t="shared" si="0"/>
        <v>10</v>
      </c>
      <c r="I67" s="30">
        <v>14</v>
      </c>
      <c r="J67" s="24">
        <f t="shared" si="1"/>
        <v>24</v>
      </c>
      <c r="K67" s="13">
        <v>18.5</v>
      </c>
      <c r="L67" s="25">
        <v>27</v>
      </c>
      <c r="M67" s="26">
        <f t="shared" si="2"/>
        <v>69.5</v>
      </c>
      <c r="N67" s="27">
        <f t="shared" si="3"/>
        <v>13.9</v>
      </c>
    </row>
    <row r="68" spans="1:14" ht="15.75" x14ac:dyDescent="0.25">
      <c r="A68" s="14">
        <v>55</v>
      </c>
      <c r="B68" s="22" t="s">
        <v>126</v>
      </c>
      <c r="C68" s="22" t="s">
        <v>127</v>
      </c>
      <c r="D68" s="29">
        <v>10</v>
      </c>
      <c r="E68" s="30">
        <v>6</v>
      </c>
      <c r="F68" s="30">
        <v>9</v>
      </c>
      <c r="G68" s="30">
        <v>19</v>
      </c>
      <c r="H68" s="12">
        <f t="shared" si="0"/>
        <v>9.5</v>
      </c>
      <c r="I68" s="30">
        <v>12</v>
      </c>
      <c r="J68" s="24">
        <f t="shared" si="1"/>
        <v>21.5</v>
      </c>
      <c r="K68" s="13">
        <v>15</v>
      </c>
      <c r="L68" s="25">
        <v>25</v>
      </c>
      <c r="M68" s="26">
        <f t="shared" si="2"/>
        <v>61.5</v>
      </c>
      <c r="N68" s="27">
        <f t="shared" si="3"/>
        <v>12.3</v>
      </c>
    </row>
    <row r="69" spans="1:14" ht="15.75" x14ac:dyDescent="0.25">
      <c r="A69" s="14">
        <v>56</v>
      </c>
      <c r="B69" s="22" t="s">
        <v>128</v>
      </c>
      <c r="C69" s="22" t="s">
        <v>129</v>
      </c>
      <c r="D69" s="29">
        <v>13</v>
      </c>
      <c r="E69" s="30">
        <v>11</v>
      </c>
      <c r="F69" s="30">
        <v>9</v>
      </c>
      <c r="G69" s="30">
        <v>24</v>
      </c>
      <c r="H69" s="12">
        <f t="shared" si="0"/>
        <v>12</v>
      </c>
      <c r="I69" s="30">
        <v>14</v>
      </c>
      <c r="J69" s="24">
        <f t="shared" si="1"/>
        <v>26</v>
      </c>
      <c r="K69" s="13">
        <v>20</v>
      </c>
      <c r="L69" s="25">
        <v>28.5</v>
      </c>
      <c r="M69" s="26">
        <f t="shared" si="2"/>
        <v>74.5</v>
      </c>
      <c r="N69" s="27">
        <f t="shared" si="3"/>
        <v>14.9</v>
      </c>
    </row>
    <row r="70" spans="1:14" ht="15.75" x14ac:dyDescent="0.25">
      <c r="A70" s="14">
        <v>57</v>
      </c>
      <c r="B70" s="22" t="s">
        <v>130</v>
      </c>
      <c r="C70" s="22" t="s">
        <v>131</v>
      </c>
      <c r="D70" s="29">
        <v>14</v>
      </c>
      <c r="E70" s="30">
        <v>11</v>
      </c>
      <c r="F70" s="30">
        <v>11</v>
      </c>
      <c r="G70" s="30">
        <v>25</v>
      </c>
      <c r="H70" s="12">
        <f t="shared" si="0"/>
        <v>12.5</v>
      </c>
      <c r="I70" s="30">
        <v>14</v>
      </c>
      <c r="J70" s="24">
        <f t="shared" si="1"/>
        <v>26.5</v>
      </c>
      <c r="K70" s="13">
        <v>23</v>
      </c>
      <c r="L70" s="25">
        <v>23</v>
      </c>
      <c r="M70" s="26">
        <f t="shared" si="2"/>
        <v>72.5</v>
      </c>
      <c r="N70" s="27">
        <f t="shared" si="3"/>
        <v>14.5</v>
      </c>
    </row>
    <row r="71" spans="1:14" ht="15.75" x14ac:dyDescent="0.25">
      <c r="A71" s="14">
        <v>58</v>
      </c>
      <c r="B71" s="22" t="s">
        <v>132</v>
      </c>
      <c r="C71" s="22" t="s">
        <v>133</v>
      </c>
      <c r="D71" s="29">
        <v>13</v>
      </c>
      <c r="E71" s="30">
        <v>10</v>
      </c>
      <c r="F71" s="30">
        <v>15</v>
      </c>
      <c r="G71" s="30">
        <v>28</v>
      </c>
      <c r="H71" s="12">
        <f t="shared" si="0"/>
        <v>14</v>
      </c>
      <c r="I71" s="30">
        <v>14</v>
      </c>
      <c r="J71" s="24">
        <f t="shared" si="1"/>
        <v>28</v>
      </c>
      <c r="K71" s="13">
        <v>18.5</v>
      </c>
      <c r="L71" s="25">
        <v>31</v>
      </c>
      <c r="M71" s="26">
        <f t="shared" si="2"/>
        <v>77.5</v>
      </c>
      <c r="N71" s="27">
        <f t="shared" si="3"/>
        <v>15.5</v>
      </c>
    </row>
    <row r="72" spans="1:14" ht="15.75" x14ac:dyDescent="0.25">
      <c r="A72" s="14">
        <v>59</v>
      </c>
      <c r="B72" s="22" t="s">
        <v>134</v>
      </c>
      <c r="C72" s="22" t="s">
        <v>135</v>
      </c>
      <c r="D72" s="29">
        <v>15</v>
      </c>
      <c r="E72" s="30">
        <v>11</v>
      </c>
      <c r="F72" s="30">
        <v>15</v>
      </c>
      <c r="G72" s="30">
        <v>30</v>
      </c>
      <c r="H72" s="12">
        <f t="shared" si="0"/>
        <v>15</v>
      </c>
      <c r="I72" s="30">
        <v>15</v>
      </c>
      <c r="J72" s="24">
        <f t="shared" si="1"/>
        <v>30</v>
      </c>
      <c r="K72" s="13">
        <v>15.5</v>
      </c>
      <c r="L72" s="25">
        <v>35</v>
      </c>
      <c r="M72" s="26">
        <f t="shared" si="2"/>
        <v>80.5</v>
      </c>
      <c r="N72" s="27">
        <f t="shared" si="3"/>
        <v>16.100000000000001</v>
      </c>
    </row>
    <row r="73" spans="1:14" ht="15.75" x14ac:dyDescent="0.25">
      <c r="A73" s="14">
        <v>60</v>
      </c>
      <c r="B73" s="22" t="s">
        <v>136</v>
      </c>
      <c r="C73" s="22" t="s">
        <v>137</v>
      </c>
      <c r="D73" s="29">
        <v>15</v>
      </c>
      <c r="E73" s="30">
        <v>11</v>
      </c>
      <c r="F73" s="30">
        <v>12</v>
      </c>
      <c r="G73" s="30">
        <v>27</v>
      </c>
      <c r="H73" s="12">
        <f t="shared" si="0"/>
        <v>13.5</v>
      </c>
      <c r="I73" s="30">
        <v>14</v>
      </c>
      <c r="J73" s="24">
        <f t="shared" si="1"/>
        <v>27.5</v>
      </c>
      <c r="K73" s="13">
        <v>22.5</v>
      </c>
      <c r="L73" s="25">
        <v>28</v>
      </c>
      <c r="M73" s="26">
        <f t="shared" si="2"/>
        <v>78</v>
      </c>
      <c r="N73" s="27">
        <f t="shared" si="3"/>
        <v>15.6</v>
      </c>
    </row>
    <row r="74" spans="1:14" ht="15.75" x14ac:dyDescent="0.25">
      <c r="A74" s="14">
        <v>61</v>
      </c>
      <c r="B74" s="22" t="s">
        <v>138</v>
      </c>
      <c r="C74" s="22" t="s">
        <v>139</v>
      </c>
      <c r="D74" s="29">
        <v>15</v>
      </c>
      <c r="E74" s="30">
        <v>12</v>
      </c>
      <c r="F74" s="30">
        <v>10</v>
      </c>
      <c r="G74" s="30">
        <v>27</v>
      </c>
      <c r="H74" s="12">
        <f t="shared" si="0"/>
        <v>13.5</v>
      </c>
      <c r="I74" s="30">
        <v>15</v>
      </c>
      <c r="J74" s="24">
        <f t="shared" si="1"/>
        <v>28.5</v>
      </c>
      <c r="K74" s="13">
        <v>12.5</v>
      </c>
      <c r="L74" s="25">
        <v>33</v>
      </c>
      <c r="M74" s="26">
        <f t="shared" si="2"/>
        <v>74</v>
      </c>
      <c r="N74" s="27">
        <f t="shared" si="3"/>
        <v>14.8</v>
      </c>
    </row>
    <row r="75" spans="1:14" ht="15.75" x14ac:dyDescent="0.25">
      <c r="A75" s="14">
        <v>62</v>
      </c>
      <c r="B75" s="22" t="s">
        <v>140</v>
      </c>
      <c r="C75" s="22" t="s">
        <v>141</v>
      </c>
      <c r="D75" s="29">
        <v>4</v>
      </c>
      <c r="E75" s="30">
        <v>11</v>
      </c>
      <c r="F75" s="30">
        <v>11</v>
      </c>
      <c r="G75" s="30">
        <v>22</v>
      </c>
      <c r="H75" s="12">
        <f t="shared" si="0"/>
        <v>11</v>
      </c>
      <c r="I75" s="30">
        <v>14</v>
      </c>
      <c r="J75" s="24">
        <f t="shared" si="1"/>
        <v>25</v>
      </c>
      <c r="K75" s="13">
        <v>15.5</v>
      </c>
      <c r="L75" s="25">
        <v>29</v>
      </c>
      <c r="M75" s="26">
        <f t="shared" si="2"/>
        <v>69.5</v>
      </c>
      <c r="N75" s="27">
        <f t="shared" si="3"/>
        <v>13.9</v>
      </c>
    </row>
    <row r="76" spans="1:14" ht="15.75" x14ac:dyDescent="0.25">
      <c r="A76" s="14">
        <v>63</v>
      </c>
      <c r="B76" s="22" t="s">
        <v>142</v>
      </c>
      <c r="C76" s="22" t="s">
        <v>143</v>
      </c>
      <c r="D76" s="29">
        <v>15</v>
      </c>
      <c r="E76" s="30">
        <v>11</v>
      </c>
      <c r="F76" s="30">
        <v>10</v>
      </c>
      <c r="G76" s="30">
        <v>25</v>
      </c>
      <c r="H76" s="12">
        <f t="shared" si="0"/>
        <v>12.5</v>
      </c>
      <c r="I76" s="30">
        <v>15</v>
      </c>
      <c r="J76" s="24">
        <f t="shared" si="1"/>
        <v>27.5</v>
      </c>
      <c r="K76" s="13">
        <v>15</v>
      </c>
      <c r="L76" s="25">
        <v>37.5</v>
      </c>
      <c r="M76" s="26">
        <f t="shared" si="2"/>
        <v>80</v>
      </c>
      <c r="N76" s="27">
        <f t="shared" si="3"/>
        <v>16</v>
      </c>
    </row>
    <row r="77" spans="1:14" ht="15.75" x14ac:dyDescent="0.25">
      <c r="A77" s="14">
        <v>64</v>
      </c>
      <c r="B77" s="22" t="s">
        <v>144</v>
      </c>
      <c r="C77" s="22" t="s">
        <v>145</v>
      </c>
      <c r="D77" s="29">
        <v>15</v>
      </c>
      <c r="E77" s="30">
        <v>12</v>
      </c>
      <c r="F77" s="30">
        <v>11</v>
      </c>
      <c r="G77" s="30">
        <v>27</v>
      </c>
      <c r="H77" s="12">
        <f t="shared" si="0"/>
        <v>13.5</v>
      </c>
      <c r="I77" s="30">
        <v>12</v>
      </c>
      <c r="J77" s="24">
        <f t="shared" si="1"/>
        <v>25.5</v>
      </c>
      <c r="K77" s="13">
        <v>20.5</v>
      </c>
      <c r="L77" s="25">
        <v>12</v>
      </c>
      <c r="M77" s="26">
        <f t="shared" si="2"/>
        <v>58</v>
      </c>
      <c r="N77" s="27">
        <f t="shared" si="3"/>
        <v>11.6</v>
      </c>
    </row>
    <row r="78" spans="1:14" ht="15.75" x14ac:dyDescent="0.25">
      <c r="A78" s="14">
        <v>65</v>
      </c>
      <c r="B78" s="22" t="s">
        <v>146</v>
      </c>
      <c r="C78" s="22" t="s">
        <v>147</v>
      </c>
      <c r="D78" s="29">
        <v>15</v>
      </c>
      <c r="E78" s="30">
        <v>10</v>
      </c>
      <c r="F78" s="30">
        <v>11</v>
      </c>
      <c r="G78" s="30">
        <v>26</v>
      </c>
      <c r="H78" s="12">
        <f t="shared" si="0"/>
        <v>13</v>
      </c>
      <c r="I78" s="30">
        <v>14</v>
      </c>
      <c r="J78" s="24">
        <f t="shared" si="1"/>
        <v>27</v>
      </c>
      <c r="K78" s="13">
        <v>23.5</v>
      </c>
      <c r="L78" s="25">
        <v>22.5</v>
      </c>
      <c r="M78" s="26">
        <f t="shared" si="2"/>
        <v>73</v>
      </c>
      <c r="N78" s="27">
        <f t="shared" si="3"/>
        <v>14.6</v>
      </c>
    </row>
    <row r="79" spans="1:14" ht="15.75" x14ac:dyDescent="0.25">
      <c r="A79" s="14">
        <v>66</v>
      </c>
      <c r="B79" s="22" t="s">
        <v>148</v>
      </c>
      <c r="C79" s="22" t="s">
        <v>149</v>
      </c>
      <c r="D79" s="29">
        <v>14</v>
      </c>
      <c r="E79" s="30">
        <v>11</v>
      </c>
      <c r="F79" s="30"/>
      <c r="G79" s="30">
        <v>25</v>
      </c>
      <c r="H79" s="12">
        <f t="shared" ref="H79:H88" si="4">G79/2</f>
        <v>12.5</v>
      </c>
      <c r="I79" s="30">
        <v>15</v>
      </c>
      <c r="J79" s="24">
        <f t="shared" ref="J79:J88" si="5">H79+I79</f>
        <v>27.5</v>
      </c>
      <c r="K79" s="13">
        <v>16</v>
      </c>
      <c r="L79" s="25">
        <v>35</v>
      </c>
      <c r="M79" s="26">
        <f t="shared" ref="M79:M88" si="6">SUM(J79:L79)</f>
        <v>78.5</v>
      </c>
      <c r="N79" s="27">
        <f t="shared" ref="N79:N88" si="7">M79/5</f>
        <v>15.7</v>
      </c>
    </row>
    <row r="80" spans="1:14" ht="15.75" x14ac:dyDescent="0.25">
      <c r="A80" s="14">
        <v>67</v>
      </c>
      <c r="B80" s="22" t="s">
        <v>150</v>
      </c>
      <c r="C80" s="22" t="s">
        <v>151</v>
      </c>
      <c r="D80" s="29">
        <v>15</v>
      </c>
      <c r="E80" s="30">
        <v>11</v>
      </c>
      <c r="F80" s="30">
        <v>12</v>
      </c>
      <c r="G80" s="30">
        <v>27</v>
      </c>
      <c r="H80" s="12">
        <f t="shared" si="4"/>
        <v>13.5</v>
      </c>
      <c r="I80" s="30">
        <v>15</v>
      </c>
      <c r="J80" s="24">
        <f t="shared" si="5"/>
        <v>28.5</v>
      </c>
      <c r="K80" s="13">
        <v>22</v>
      </c>
      <c r="L80" s="25">
        <v>28</v>
      </c>
      <c r="M80" s="26">
        <f t="shared" si="6"/>
        <v>78.5</v>
      </c>
      <c r="N80" s="27">
        <f t="shared" si="7"/>
        <v>15.7</v>
      </c>
    </row>
    <row r="81" spans="1:14" ht="15.75" x14ac:dyDescent="0.25">
      <c r="A81" s="14">
        <v>68</v>
      </c>
      <c r="B81" s="22" t="s">
        <v>152</v>
      </c>
      <c r="C81" s="22" t="s">
        <v>153</v>
      </c>
      <c r="D81" s="29">
        <v>14</v>
      </c>
      <c r="E81" s="30"/>
      <c r="F81" s="30">
        <v>10</v>
      </c>
      <c r="G81" s="30">
        <v>24</v>
      </c>
      <c r="H81" s="12">
        <f t="shared" si="4"/>
        <v>12</v>
      </c>
      <c r="I81" s="30">
        <v>12</v>
      </c>
      <c r="J81" s="24">
        <f t="shared" si="5"/>
        <v>24</v>
      </c>
      <c r="K81" s="13">
        <v>15</v>
      </c>
      <c r="L81" s="25">
        <v>32.5</v>
      </c>
      <c r="M81" s="26">
        <f t="shared" si="6"/>
        <v>71.5</v>
      </c>
      <c r="N81" s="27">
        <f t="shared" si="7"/>
        <v>14.3</v>
      </c>
    </row>
    <row r="82" spans="1:14" ht="15.75" x14ac:dyDescent="0.25">
      <c r="A82" s="14">
        <v>69</v>
      </c>
      <c r="B82" s="22" t="s">
        <v>154</v>
      </c>
      <c r="C82" s="22" t="s">
        <v>155</v>
      </c>
      <c r="D82" s="29">
        <v>15</v>
      </c>
      <c r="E82" s="30">
        <v>10</v>
      </c>
      <c r="F82" s="30">
        <v>10</v>
      </c>
      <c r="G82" s="30">
        <v>25</v>
      </c>
      <c r="H82" s="12">
        <f t="shared" si="4"/>
        <v>12.5</v>
      </c>
      <c r="I82" s="30">
        <v>14</v>
      </c>
      <c r="J82" s="24">
        <f t="shared" si="5"/>
        <v>26.5</v>
      </c>
      <c r="K82" s="13">
        <v>20</v>
      </c>
      <c r="L82" s="25">
        <v>18.5</v>
      </c>
      <c r="M82" s="26">
        <f t="shared" si="6"/>
        <v>65</v>
      </c>
      <c r="N82" s="27">
        <f t="shared" si="7"/>
        <v>13</v>
      </c>
    </row>
    <row r="83" spans="1:14" ht="15.75" x14ac:dyDescent="0.25">
      <c r="A83" s="14">
        <v>70</v>
      </c>
      <c r="B83" s="22" t="s">
        <v>156</v>
      </c>
      <c r="C83" s="22" t="s">
        <v>157</v>
      </c>
      <c r="D83" s="29">
        <v>15</v>
      </c>
      <c r="E83" s="30">
        <v>11</v>
      </c>
      <c r="F83" s="30">
        <v>10</v>
      </c>
      <c r="G83" s="30">
        <v>26</v>
      </c>
      <c r="H83" s="12">
        <f t="shared" si="4"/>
        <v>13</v>
      </c>
      <c r="I83" s="30">
        <v>15</v>
      </c>
      <c r="J83" s="24">
        <f t="shared" si="5"/>
        <v>28</v>
      </c>
      <c r="K83" s="13">
        <v>10</v>
      </c>
      <c r="L83" s="25">
        <v>28</v>
      </c>
      <c r="M83" s="26">
        <f t="shared" si="6"/>
        <v>66</v>
      </c>
      <c r="N83" s="27">
        <f t="shared" si="7"/>
        <v>13.2</v>
      </c>
    </row>
    <row r="84" spans="1:14" ht="15.75" x14ac:dyDescent="0.25">
      <c r="A84" s="14">
        <v>71</v>
      </c>
      <c r="B84" s="22" t="s">
        <v>158</v>
      </c>
      <c r="C84" s="22" t="s">
        <v>159</v>
      </c>
      <c r="D84" s="29">
        <v>14</v>
      </c>
      <c r="E84" s="30">
        <v>9</v>
      </c>
      <c r="F84" s="30"/>
      <c r="G84" s="30">
        <v>23</v>
      </c>
      <c r="H84" s="12">
        <f t="shared" si="4"/>
        <v>11.5</v>
      </c>
      <c r="I84" s="30">
        <v>12</v>
      </c>
      <c r="J84" s="24">
        <f t="shared" si="5"/>
        <v>23.5</v>
      </c>
      <c r="K84" s="13">
        <v>20</v>
      </c>
      <c r="L84" s="25">
        <v>24</v>
      </c>
      <c r="M84" s="26">
        <f t="shared" si="6"/>
        <v>67.5</v>
      </c>
      <c r="N84" s="27">
        <f t="shared" si="7"/>
        <v>13.5</v>
      </c>
    </row>
    <row r="85" spans="1:14" ht="15.75" x14ac:dyDescent="0.25">
      <c r="A85" s="14">
        <v>72</v>
      </c>
      <c r="B85" s="22" t="s">
        <v>160</v>
      </c>
      <c r="C85" s="22" t="s">
        <v>161</v>
      </c>
      <c r="D85" s="29">
        <v>14</v>
      </c>
      <c r="E85" s="30">
        <v>11</v>
      </c>
      <c r="F85" s="30">
        <v>11</v>
      </c>
      <c r="G85" s="30">
        <v>25</v>
      </c>
      <c r="H85" s="12">
        <f t="shared" si="4"/>
        <v>12.5</v>
      </c>
      <c r="I85" s="30">
        <v>15</v>
      </c>
      <c r="J85" s="24">
        <f t="shared" si="5"/>
        <v>27.5</v>
      </c>
      <c r="K85" s="13">
        <v>12.5</v>
      </c>
      <c r="L85" s="25">
        <v>34</v>
      </c>
      <c r="M85" s="26">
        <f t="shared" si="6"/>
        <v>74</v>
      </c>
      <c r="N85" s="27">
        <f t="shared" si="7"/>
        <v>14.8</v>
      </c>
    </row>
    <row r="86" spans="1:14" ht="15.75" x14ac:dyDescent="0.25">
      <c r="A86" s="14">
        <v>73</v>
      </c>
      <c r="B86" s="22" t="s">
        <v>162</v>
      </c>
      <c r="C86" s="22" t="s">
        <v>163</v>
      </c>
      <c r="D86" s="29">
        <v>15</v>
      </c>
      <c r="E86" s="30">
        <v>12</v>
      </c>
      <c r="F86" s="30">
        <v>12</v>
      </c>
      <c r="G86" s="30">
        <v>27</v>
      </c>
      <c r="H86" s="12">
        <f t="shared" si="4"/>
        <v>13.5</v>
      </c>
      <c r="I86" s="30">
        <v>14</v>
      </c>
      <c r="J86" s="24">
        <f t="shared" si="5"/>
        <v>27.5</v>
      </c>
      <c r="K86" s="13">
        <v>15.5</v>
      </c>
      <c r="L86" s="25">
        <v>32</v>
      </c>
      <c r="M86" s="26">
        <f t="shared" si="6"/>
        <v>75</v>
      </c>
      <c r="N86" s="27">
        <f t="shared" si="7"/>
        <v>15</v>
      </c>
    </row>
    <row r="87" spans="1:14" ht="15.75" x14ac:dyDescent="0.25">
      <c r="A87" s="14">
        <v>74</v>
      </c>
      <c r="B87" s="22" t="s">
        <v>164</v>
      </c>
      <c r="C87" s="22" t="s">
        <v>165</v>
      </c>
      <c r="D87" s="29">
        <v>14</v>
      </c>
      <c r="E87" s="30">
        <v>12</v>
      </c>
      <c r="F87" s="30"/>
      <c r="G87" s="30">
        <v>26</v>
      </c>
      <c r="H87" s="12">
        <f t="shared" si="4"/>
        <v>13</v>
      </c>
      <c r="I87" s="30">
        <v>14</v>
      </c>
      <c r="J87" s="24">
        <f t="shared" si="5"/>
        <v>27</v>
      </c>
      <c r="K87" s="13">
        <v>16.5</v>
      </c>
      <c r="L87" s="25">
        <v>33</v>
      </c>
      <c r="M87" s="26">
        <f t="shared" si="6"/>
        <v>76.5</v>
      </c>
      <c r="N87" s="27">
        <f t="shared" si="7"/>
        <v>15.3</v>
      </c>
    </row>
    <row r="88" spans="1:14" ht="15.75" x14ac:dyDescent="0.25">
      <c r="A88" s="14">
        <v>75</v>
      </c>
      <c r="B88" s="22" t="s">
        <v>166</v>
      </c>
      <c r="C88" s="22" t="s">
        <v>167</v>
      </c>
      <c r="D88" s="29">
        <v>14</v>
      </c>
      <c r="E88" s="30">
        <v>11</v>
      </c>
      <c r="F88" s="30">
        <v>11</v>
      </c>
      <c r="G88" s="30">
        <v>25</v>
      </c>
      <c r="H88" s="12">
        <f t="shared" si="4"/>
        <v>12.5</v>
      </c>
      <c r="I88" s="30">
        <v>12</v>
      </c>
      <c r="J88" s="24">
        <f t="shared" si="5"/>
        <v>24.5</v>
      </c>
      <c r="K88" s="13">
        <v>17.5</v>
      </c>
      <c r="L88" s="25">
        <v>30</v>
      </c>
      <c r="M88" s="26">
        <f t="shared" si="6"/>
        <v>72</v>
      </c>
      <c r="N88" s="27">
        <f t="shared" si="7"/>
        <v>14.4</v>
      </c>
    </row>
  </sheetData>
  <conditionalFormatting sqref="E14:I14 E15:G52 I15:I52 H15:H88">
    <cfRule type="cellIs" dxfId="23" priority="24" operator="lessThan">
      <formula>2.5</formula>
    </cfRule>
  </conditionalFormatting>
  <conditionalFormatting sqref="J14:K14 J15:J88">
    <cfRule type="cellIs" dxfId="22" priority="23" operator="lessThan">
      <formula>7.5</formula>
    </cfRule>
  </conditionalFormatting>
  <conditionalFormatting sqref="L14">
    <cfRule type="cellIs" dxfId="21" priority="22" operator="lessThan">
      <formula>20</formula>
    </cfRule>
  </conditionalFormatting>
  <conditionalFormatting sqref="M14:M88">
    <cfRule type="cellIs" dxfId="20" priority="19" operator="lessThan">
      <formula>50</formula>
    </cfRule>
    <cfRule type="cellIs" dxfId="19" priority="21" operator="lessThan">
      <formula>50</formula>
    </cfRule>
  </conditionalFormatting>
  <conditionalFormatting sqref="N14:N88">
    <cfRule type="cellIs" dxfId="18" priority="20" operator="lessThan">
      <formula>10</formula>
    </cfRule>
  </conditionalFormatting>
  <conditionalFormatting sqref="D53:G57 D14:D52 I53:I57">
    <cfRule type="cellIs" dxfId="17" priority="18" operator="lessThan">
      <formula>3</formula>
    </cfRule>
  </conditionalFormatting>
  <conditionalFormatting sqref="J14:K14 J15:J88">
    <cfRule type="cellIs" dxfId="16" priority="16" operator="lessThan">
      <formula>15</formula>
    </cfRule>
    <cfRule type="cellIs" dxfId="15" priority="17" operator="greaterThan">
      <formula>14.9</formula>
    </cfRule>
  </conditionalFormatting>
  <conditionalFormatting sqref="L14">
    <cfRule type="cellIs" dxfId="14" priority="14" operator="lessThan">
      <formula>20</formula>
    </cfRule>
    <cfRule type="cellIs" dxfId="13" priority="15" operator="greaterThan">
      <formula>19.9</formula>
    </cfRule>
  </conditionalFormatting>
  <conditionalFormatting sqref="M14:M88">
    <cfRule type="cellIs" dxfId="12" priority="12" operator="lessThan">
      <formula>50</formula>
    </cfRule>
    <cfRule type="cellIs" dxfId="11" priority="13" operator="greaterThan">
      <formula>49.9</formula>
    </cfRule>
  </conditionalFormatting>
  <conditionalFormatting sqref="N14:N88">
    <cfRule type="cellIs" dxfId="10" priority="10" operator="lessThan">
      <formula>10</formula>
    </cfRule>
    <cfRule type="cellIs" dxfId="9" priority="11" operator="greaterThan">
      <formula>9.9</formula>
    </cfRule>
  </conditionalFormatting>
  <conditionalFormatting sqref="D58:G58 D60:G60 I60 I58">
    <cfRule type="cellIs" dxfId="8" priority="9" operator="lessThan">
      <formula>3</formula>
    </cfRule>
  </conditionalFormatting>
  <conditionalFormatting sqref="D59:G59 I59">
    <cfRule type="cellIs" dxfId="7" priority="8" operator="lessThan">
      <formula>3</formula>
    </cfRule>
  </conditionalFormatting>
  <conditionalFormatting sqref="K15:K88">
    <cfRule type="cellIs" dxfId="6" priority="7" operator="lessThan">
      <formula>7.5</formula>
    </cfRule>
  </conditionalFormatting>
  <conditionalFormatting sqref="K15:K88">
    <cfRule type="cellIs" dxfId="5" priority="5" operator="lessThan">
      <formula>15</formula>
    </cfRule>
    <cfRule type="cellIs" dxfId="4" priority="6" operator="greaterThan">
      <formula>14.9</formula>
    </cfRule>
  </conditionalFormatting>
  <conditionalFormatting sqref="L15:L88">
    <cfRule type="cellIs" dxfId="3" priority="4" operator="lessThan">
      <formula>20</formula>
    </cfRule>
  </conditionalFormatting>
  <conditionalFormatting sqref="L15:L88">
    <cfRule type="cellIs" dxfId="2" priority="2" operator="lessThan">
      <formula>20</formula>
    </cfRule>
    <cfRule type="cellIs" dxfId="1" priority="3" operator="greaterThan">
      <formula>19.9</formula>
    </cfRule>
  </conditionalFormatting>
  <conditionalFormatting sqref="B14:C88">
    <cfRule type="cellIs" dxfId="0" priority="1" operator="lessThan">
      <formula>2.5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2025-08-14T10:48:21Z</dcterms:modified>
</cp:coreProperties>
</file>