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moA single primers - list" sheetId="1" state="visible" r:id="rId2"/>
    <sheet name="16S-v4 paired plates - list" sheetId="2" state="visible" r:id="rId3"/>
    <sheet name="16S-v4-PLATE AA-layout" sheetId="3" state="visible" r:id="rId4"/>
    <sheet name="16S-v4-PLATE BB...-layout" sheetId="4" state="visible" r:id="rId5"/>
    <sheet name="16S-v4-PLATE DD-layout" sheetId="5" state="visible" r:id="rId6"/>
    <sheet name="Sheet6" sheetId="6" state="visible" r:id="rId7"/>
  </sheets>
  <definedNames>
    <definedName function="false" hidden="false" localSheetId="2" name="_xlnm.Print_Area" vbProcedure="false">'16s-v4-plate aa-layout'!#ref!</definedName>
    <definedName function="false" hidden="false" localSheetId="3" name="_xlnm.Print_Area" vbProcedure="false">'16s-v4-plate bb...-layout'!#ref!</definedName>
    <definedName function="false" hidden="false" localSheetId="4" name="_xlnm.Print_Area" vbProcedure="false">'16s-v4-plate dd-layout'!#ref!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<sst xmlns="http://schemas.openxmlformats.org/spreadsheetml/2006/main" count="1279" uniqueCount="453">
  <si>
    <t xml:space="preserve">IDT Source Plate Well </t>
  </si>
  <si>
    <t xml:space="preserve">Karen's Plate Well </t>
  </si>
  <si>
    <t xml:space="preserve">F or R</t>
  </si>
  <si>
    <t xml:space="preserve">Name</t>
  </si>
  <si>
    <t xml:space="preserve">Barcode</t>
  </si>
  <si>
    <t xml:space="preserve">Full Oligo Sequence</t>
  </si>
  <si>
    <t xml:space="preserve">Primer conc (uM)</t>
  </si>
  <si>
    <t xml:space="preserve">Primer vol (uL)</t>
  </si>
  <si>
    <t xml:space="preserve">Primer 1 Vol (uL)</t>
  </si>
  <si>
    <t xml:space="preserve">Remaining Primer 1 (uL)</t>
  </si>
  <si>
    <t xml:space="preserve">Primer 2 Vol (uL)</t>
  </si>
  <si>
    <t xml:space="preserve">Remaining Primer 2 (uL)</t>
  </si>
  <si>
    <t xml:space="preserve">Water Vol (uL)</t>
  </si>
  <si>
    <t xml:space="preserve">Total Stock Vol (uL)</t>
  </si>
  <si>
    <t xml:space="preserve">Stock Conc (uM)</t>
  </si>
  <si>
    <t xml:space="preserve">Master Mix Vol (uL)</t>
  </si>
  <si>
    <t xml:space="preserve">Primer Vol (uL)</t>
  </si>
  <si>
    <t xml:space="preserve">Template + Water Vol (uL)</t>
  </si>
  <si>
    <t xml:space="preserve">Reaction Vol (uL)</t>
  </si>
  <si>
    <t xml:space="preserve">Reaction Primer Conc (uM)</t>
  </si>
  <si>
    <t xml:space="preserve">A1</t>
  </si>
  <si>
    <t xml:space="preserve">F</t>
  </si>
  <si>
    <t xml:space="preserve">PmoA-F_GACACAGT</t>
  </si>
  <si>
    <t xml:space="preserve">GACACAGT</t>
  </si>
  <si>
    <t xml:space="preserve">AATGATACGGCGACCACCGAGATCTACACgacacagtTATGGTAATTGTGGNGACTGGGACTTCTGG</t>
  </si>
  <si>
    <t xml:space="preserve">A2</t>
  </si>
  <si>
    <t xml:space="preserve">PmoA-F_GCATAACG</t>
  </si>
  <si>
    <t xml:space="preserve">GCATAACG</t>
  </si>
  <si>
    <t xml:space="preserve">AATGATACGGCGACCACCGAGATCTACACgcataacgTATGGTAATTGTGGNGACTGGGACTTCTGG</t>
  </si>
  <si>
    <t xml:space="preserve">A3</t>
  </si>
  <si>
    <t xml:space="preserve">PmoA-F_ACAGAGGT</t>
  </si>
  <si>
    <t xml:space="preserve">ACAGAGGT</t>
  </si>
  <si>
    <t xml:space="preserve">AATGATACGGCGACCACCGAGATCTACACacagaggtTATGGTAATTGTGGNGACTGGGACTTCTGG</t>
  </si>
  <si>
    <t xml:space="preserve">A4</t>
  </si>
  <si>
    <t xml:space="preserve">PmoA-F_CCACTAAG</t>
  </si>
  <si>
    <t xml:space="preserve">CCACTAAG</t>
  </si>
  <si>
    <t xml:space="preserve">AATGATACGGCGACCACCGAGATCTACACccactaagTATGGTAATTGTGGNGACTGGGACTTCTGG</t>
  </si>
  <si>
    <t xml:space="preserve">A5</t>
  </si>
  <si>
    <t xml:space="preserve">PmoA-F_TGTTCCGT</t>
  </si>
  <si>
    <t xml:space="preserve">TGTTCCGT</t>
  </si>
  <si>
    <t xml:space="preserve">AATGATACGGCGACCACCGAGATCTACACtgttccgtTATGGTAATTGTGGNGACTGGGACTTCTGG</t>
  </si>
  <si>
    <t xml:space="preserve">A6</t>
  </si>
  <si>
    <t xml:space="preserve">PmoA-F_GATACCTG</t>
  </si>
  <si>
    <t xml:space="preserve">GATACCTG</t>
  </si>
  <si>
    <t xml:space="preserve">AATGATACGGCGACCACCGAGATCTACACgatacctgTATGGTAATTGTGGNGACTGGGACTTCTGG</t>
  </si>
  <si>
    <t xml:space="preserve">C1</t>
  </si>
  <si>
    <t xml:space="preserve">R</t>
  </si>
  <si>
    <t xml:space="preserve">PmoA-R_TCACCTAG</t>
  </si>
  <si>
    <t xml:space="preserve">TCACCTAG</t>
  </si>
  <si>
    <t xml:space="preserve">CAAGCAGAAGACGGCATACGAGATtcacctagAGTCAGTCAGCCCCGGMGCAACGTCYTTACC</t>
  </si>
  <si>
    <t xml:space="preserve">C2</t>
  </si>
  <si>
    <t xml:space="preserve">PmoA-R_CAAGTCGT</t>
  </si>
  <si>
    <t xml:space="preserve">CAAGTCGT</t>
  </si>
  <si>
    <t xml:space="preserve">CAAGCAGAAGACGGCATACGAGATcaagtcgtAGTCAGTCAGCCCCGGMGCAACGTCYTTACC</t>
  </si>
  <si>
    <t xml:space="preserve">C3</t>
  </si>
  <si>
    <t xml:space="preserve">PmoA-R_CTGTATGC</t>
  </si>
  <si>
    <t xml:space="preserve">CTGTATGC</t>
  </si>
  <si>
    <t xml:space="preserve">CAAGCAGAAGACGGCATACGAGATctgtatgcAGTCAGTCAGCCCCGGMGCAACGTCYTTACC</t>
  </si>
  <si>
    <t xml:space="preserve">C4</t>
  </si>
  <si>
    <t xml:space="preserve">PmoA-R_AGTTCGCA</t>
  </si>
  <si>
    <t xml:space="preserve">AGTTCGCA</t>
  </si>
  <si>
    <t xml:space="preserve">CAAGCAGAAGACGGCATACGAGATagttcgcaAGTCAGTCAGCCCCGGMGCAACGTCYTTACC</t>
  </si>
  <si>
    <t xml:space="preserve">C5</t>
  </si>
  <si>
    <t xml:space="preserve">PmoA-R_ATCGGAGA</t>
  </si>
  <si>
    <t xml:space="preserve">ATCGGAGA</t>
  </si>
  <si>
    <t xml:space="preserve">CAAGCAGAAGACGGCATACGAGATatcggagaAGTCAGTCAGCCCCGGMGCAACGTCYTTACC</t>
  </si>
  <si>
    <t xml:space="preserve">C6</t>
  </si>
  <si>
    <t xml:space="preserve">PmoA-R_AAGTCCTC</t>
  </si>
  <si>
    <t xml:space="preserve">AAGTCCTC</t>
  </si>
  <si>
    <t xml:space="preserve">CAAGCAGAAGACGGCATACGAGATaagtcctcAGTCAGTCAGCCCCGGMGCAACGTCYTTACC</t>
  </si>
  <si>
    <t xml:space="preserve">C7</t>
  </si>
  <si>
    <t xml:space="preserve">PmoA-R_TGGATGGT</t>
  </si>
  <si>
    <t xml:space="preserve">TGGATGGT</t>
  </si>
  <si>
    <t xml:space="preserve">CAAGCAGAAGACGGCATACGAGATtggatggtAGTCAGTCAGCCCCGGMGCAACGTCYTTACC</t>
  </si>
  <si>
    <t xml:space="preserve">C8</t>
  </si>
  <si>
    <t xml:space="preserve">PmoA-R_AGGTGTTG</t>
  </si>
  <si>
    <t xml:space="preserve">AGGTGTTG</t>
  </si>
  <si>
    <t xml:space="preserve">CAAGCAGAAGACGGCATACGAGATaggtgttgAGTCAGTCAGCCCCGGMGCAACGTCYTTACC</t>
  </si>
  <si>
    <t xml:space="preserve">C9</t>
  </si>
  <si>
    <t xml:space="preserve">PmoA-R_GACGAACT</t>
  </si>
  <si>
    <t xml:space="preserve">GACGAACT</t>
  </si>
  <si>
    <t xml:space="preserve">CAAGCAGAAGACGGCATACGAGATgacgaactAGTCAGTCAGCCCCGGMGCAACGTCYTTACC</t>
  </si>
  <si>
    <t xml:space="preserve">C10</t>
  </si>
  <si>
    <t xml:space="preserve">PmoA-R_GTTCTTCG</t>
  </si>
  <si>
    <t xml:space="preserve">GTTCTTCG</t>
  </si>
  <si>
    <t xml:space="preserve">CAAGCAGAAGACGGCATACGAGATgttcttcgAGTCAGTCAGCCCCGGMGCAACGTCYTTACC</t>
  </si>
  <si>
    <t xml:space="preserve">C11</t>
  </si>
  <si>
    <t xml:space="preserve">PmoA-R_TTCGCCAT</t>
  </si>
  <si>
    <t xml:space="preserve">TTCGCCAT</t>
  </si>
  <si>
    <t xml:space="preserve">CAAGCAGAAGACGGCATACGAGATttcgccatAGTCAGTCAGCCCCGGMGCAACGTCYTTACC</t>
  </si>
  <si>
    <t xml:space="preserve">C12</t>
  </si>
  <si>
    <t xml:space="preserve">PmoA-R_CAACTCCA</t>
  </si>
  <si>
    <t xml:space="preserve">CAACTCCA</t>
  </si>
  <si>
    <t xml:space="preserve">CAAGCAGAAGACGGCATACGAGATcaactccaAGTCAGTCAGCCCCGGMGCAACGTCYTTACC</t>
  </si>
  <si>
    <t xml:space="preserve">Plate Name                   (2018 oligo order)</t>
  </si>
  <si>
    <t xml:space="preserve">Reverse Primer - 806 R</t>
  </si>
  <si>
    <t xml:space="preserve">Forward Primer -                                                                                       515 F</t>
  </si>
  <si>
    <t xml:space="preserve">Plate AA</t>
  </si>
  <si>
    <t xml:space="preserve">A1-A12</t>
  </si>
  <si>
    <t xml:space="preserve">A1-H1</t>
  </si>
  <si>
    <t xml:space="preserve">Plate BB *</t>
  </si>
  <si>
    <r>
      <rPr>
        <sz val="11"/>
        <color rgb="FF000000"/>
        <rFont val="Calibri Light"/>
        <family val="2"/>
        <charset val="1"/>
      </rPr>
      <t xml:space="preserve">A1-A12 </t>
    </r>
    <r>
      <rPr>
        <b val="true"/>
        <i val="true"/>
        <sz val="10"/>
        <color rgb="FFFF0000"/>
        <rFont val="Calibri Light"/>
        <family val="2"/>
        <charset val="1"/>
      </rPr>
      <t xml:space="preserve">[G1-G12 in row H]</t>
    </r>
  </si>
  <si>
    <t xml:space="preserve">A3-H3</t>
  </si>
  <si>
    <t xml:space="preserve">Plate DD</t>
  </si>
  <si>
    <t xml:space="preserve">C1-C12</t>
  </si>
  <si>
    <t xml:space="preserve">A7-H7</t>
  </si>
  <si>
    <t xml:space="preserve">Primer Plate</t>
  </si>
  <si>
    <t xml:space="preserve">806-R oligos in ROWS</t>
  </si>
  <si>
    <t xml:space="preserve">515-F oligos in COLUMNS</t>
  </si>
  <si>
    <t xml:space="preserve">AA</t>
  </si>
  <si>
    <t xml:space="preserve">806-R</t>
  </si>
  <si>
    <t xml:space="preserve">515-F</t>
  </si>
  <si>
    <t xml:space="preserve">Well</t>
  </si>
  <si>
    <t xml:space="preserve">Oligo Name</t>
  </si>
  <si>
    <t xml:space="preserve">806-R_TCACCTAG</t>
  </si>
  <si>
    <t xml:space="preserve">CAAGCAGAAGACGGCATACGAGATtcacctagAGTCAGTCAGCCGGACTACHVGGGTWTCTAAT</t>
  </si>
  <si>
    <t xml:space="preserve">515-F_GACACAGT</t>
  </si>
  <si>
    <t xml:space="preserve">AATGATACGGCGACCACCGAGATCTACACgacacagtTATGGTAATTGTGTGCCAGCMGCCGCGGTAA</t>
  </si>
  <si>
    <t xml:space="preserve">806-R_CAAGTCGT</t>
  </si>
  <si>
    <t xml:space="preserve">CAAGCAGAAGACGGCATACGAGATcaagtcgtAGTCAGTCAGCCGGACTACHVGGGTWTCTAAT</t>
  </si>
  <si>
    <t xml:space="preserve">B1</t>
  </si>
  <si>
    <t xml:space="preserve">515-F_GCATAACG</t>
  </si>
  <si>
    <t xml:space="preserve">AATGATACGGCGACCACCGAGATCTACACgcataacgTATGGTAATTGTGTGCCAGCMGCCGCGGTAA</t>
  </si>
  <si>
    <t xml:space="preserve">806-R_CTGTATGC</t>
  </si>
  <si>
    <t xml:space="preserve">CAAGCAGAAGACGGCATACGAGATctgtatgcAGTCAGTCAGCCGGACTACHVGGGTWTCTAAT</t>
  </si>
  <si>
    <t xml:space="preserve">515-F_ACAGAGGT</t>
  </si>
  <si>
    <t xml:space="preserve">AATGATACGGCGACCACCGAGATCTACACacagaggtTATGGTAATTGTGTGCCAGCMGCCGCGGTAA</t>
  </si>
  <si>
    <t xml:space="preserve">806-R_AGTTCGCA</t>
  </si>
  <si>
    <t xml:space="preserve">CAAGCAGAAGACGGCATACGAGATagttcgcaAGTCAGTCAGCCGGACTACHVGGGTWTCTAAT</t>
  </si>
  <si>
    <t xml:space="preserve">D1</t>
  </si>
  <si>
    <t xml:space="preserve">515-F_CCACTAAG</t>
  </si>
  <si>
    <t xml:space="preserve">AATGATACGGCGACCACCGAGATCTACACccactaagTATGGTAATTGTGTGCCAGCMGCCGCGGTAA</t>
  </si>
  <si>
    <t xml:space="preserve">806-R_ATCGGAGA</t>
  </si>
  <si>
    <t xml:space="preserve">CAAGCAGAAGACGGCATACGAGATatcggagaAGTCAGTCAGCCGGACTACHVGGGTWTCTAAT</t>
  </si>
  <si>
    <t xml:space="preserve">E1</t>
  </si>
  <si>
    <t xml:space="preserve">515-F_TGTTCCGT</t>
  </si>
  <si>
    <t xml:space="preserve">AATGATACGGCGACCACCGAGATCTACACtgttccgtTATGGTAATTGTGTGCCAGCMGCCGCGGTAA</t>
  </si>
  <si>
    <t xml:space="preserve">806-R_AAGTCCTC</t>
  </si>
  <si>
    <t xml:space="preserve">CAAGCAGAAGACGGCATACGAGATaagtcctcAGTCAGTCAGCCGGACTACHVGGGTWTCTAAT</t>
  </si>
  <si>
    <t xml:space="preserve">F1</t>
  </si>
  <si>
    <t xml:space="preserve">515-F_GATACCTG</t>
  </si>
  <si>
    <t xml:space="preserve">AATGATACGGCGACCACCGAGATCTACACgatacctgTATGGTAATTGTGTGCCAGCMGCCGCGGTAA</t>
  </si>
  <si>
    <t xml:space="preserve">A7</t>
  </si>
  <si>
    <t xml:space="preserve">806-R_TGGATGGT</t>
  </si>
  <si>
    <t xml:space="preserve">CAAGCAGAAGACGGCATACGAGATtggatggtAGTCAGTCAGCCGGACTACHVGGGTWTCTAAT</t>
  </si>
  <si>
    <t xml:space="preserve">G1</t>
  </si>
  <si>
    <t xml:space="preserve">515-F_AGCCGTAA</t>
  </si>
  <si>
    <t xml:space="preserve">AATGATACGGCGACCACCGAGATCTACACagccgtaaTATGGTAATTGTGTGCCAGCMGCCGCGGTAA</t>
  </si>
  <si>
    <t xml:space="preserve">A8</t>
  </si>
  <si>
    <t xml:space="preserve">806-R_AGGTGTTG</t>
  </si>
  <si>
    <t xml:space="preserve">CAAGCAGAAGACGGCATACGAGATaggtgttgAGTCAGTCAGCCGGACTACHVGGGTWTCTAAT</t>
  </si>
  <si>
    <t xml:space="preserve">H1</t>
  </si>
  <si>
    <t xml:space="preserve">515-F_CTCCTGAA</t>
  </si>
  <si>
    <t xml:space="preserve">AATGATACGGCGACCACCGAGATCTACACctcctgaaTATGGTAATTGTGTGCCAGCMGCCGCGGTAA</t>
  </si>
  <si>
    <t xml:space="preserve">A9</t>
  </si>
  <si>
    <t xml:space="preserve">806-R_GACGAACT</t>
  </si>
  <si>
    <t xml:space="preserve">CAAGCAGAAGACGGCATACGAGATgacgaactAGTCAGTCAGCCGGACTACHVGGGTWTCTAAT</t>
  </si>
  <si>
    <t xml:space="preserve">A10</t>
  </si>
  <si>
    <t xml:space="preserve">806-R_GTTCTTCG</t>
  </si>
  <si>
    <t xml:space="preserve">CAAGCAGAAGACGGCATACGAGATgttcttcgAGTCAGTCAGCCGGACTACHVGGGTWTCTAAT</t>
  </si>
  <si>
    <t xml:space="preserve">A11</t>
  </si>
  <si>
    <t xml:space="preserve">806-R_TTCGCCAT</t>
  </si>
  <si>
    <t xml:space="preserve">CAAGCAGAAGACGGCATACGAGATttcgccatAGTCAGTCAGCCGGACTACHVGGGTWTCTAAT</t>
  </si>
  <si>
    <t xml:space="preserve">A12</t>
  </si>
  <si>
    <t xml:space="preserve">806-R_CAACTCCA</t>
  </si>
  <si>
    <t xml:space="preserve">CAAGCAGAAGACGGCATACGAGATcaactccaAGTCAGTCAGCCGGACTACHVGGGTWTCTAAT</t>
  </si>
  <si>
    <r>
      <rPr>
        <b val="true"/>
        <sz val="20"/>
        <color rgb="FF00B0F0"/>
        <rFont val="Calibri"/>
        <family val="2"/>
        <charset val="1"/>
      </rPr>
      <t xml:space="preserve">BB </t>
    </r>
    <r>
      <rPr>
        <b val="true"/>
        <sz val="20"/>
        <color rgb="FFFF0000"/>
        <rFont val="Calibri"/>
        <family val="2"/>
        <charset val="1"/>
      </rPr>
      <t xml:space="preserve">*</t>
    </r>
  </si>
  <si>
    <r>
      <rPr>
        <b val="true"/>
        <sz val="14"/>
        <color rgb="FF000000"/>
        <rFont val="Calibri"/>
        <family val="2"/>
        <charset val="1"/>
      </rPr>
      <t xml:space="preserve">A1-A12 </t>
    </r>
    <r>
      <rPr>
        <b val="true"/>
        <sz val="14"/>
        <color rgb="FFFF0000"/>
        <rFont val="Calibri"/>
        <family val="2"/>
        <charset val="1"/>
      </rPr>
      <t xml:space="preserve"> * </t>
    </r>
    <r>
      <rPr>
        <b val="true"/>
        <i val="true"/>
        <sz val="14"/>
        <color rgb="FFFF0000"/>
        <rFont val="Calibri"/>
        <family val="2"/>
        <charset val="1"/>
      </rPr>
      <t xml:space="preserve">[G1-G12 in row H]</t>
    </r>
  </si>
  <si>
    <t xml:space="preserve">515-F_ACGAATCC</t>
  </si>
  <si>
    <t xml:space="preserve">AATGATACGGCGACCACCGAGATCTACACacgaatccTATGGTAATTGTGTGCCAGCMGCCGCGGTAA</t>
  </si>
  <si>
    <t xml:space="preserve">B3</t>
  </si>
  <si>
    <t xml:space="preserve">515-F_AATGGTCG</t>
  </si>
  <si>
    <t xml:space="preserve">AATGATACGGCGACCACCGAGATCTACACaatggtcgTATGGTAATTGTGTGCCAGCMGCCGCGGTAA</t>
  </si>
  <si>
    <t xml:space="preserve">515-F_CGCTACAT</t>
  </si>
  <si>
    <t xml:space="preserve">AATGATACGGCGACCACCGAGATCTACACcgctacatTATGGTAATTGTGTGCCAGCMGCCGCGGTAA</t>
  </si>
  <si>
    <t xml:space="preserve">D3</t>
  </si>
  <si>
    <t xml:space="preserve">515-F_CCTAAGTC</t>
  </si>
  <si>
    <t xml:space="preserve">AATGATACGGCGACCACCGAGATCTACACcctaagtcTATGGTAATTGTGTGCCAGCMGCCGCGGTAA</t>
  </si>
  <si>
    <t xml:space="preserve">E3</t>
  </si>
  <si>
    <t xml:space="preserve">515-F_TTGCTTGG</t>
  </si>
  <si>
    <t xml:space="preserve">AATGATACGGCGACCACCGAGATCTACACttgcttggTATGGTAATTGTGTGCCAGCMGCCGCGGTAA</t>
  </si>
  <si>
    <t xml:space="preserve">F3</t>
  </si>
  <si>
    <t xml:space="preserve">515-F_CCTGTCAA</t>
  </si>
  <si>
    <t xml:space="preserve">AATGATACGGCGACCACCGAGATCTACACcctgtcaaTATGGTAATTGTGTGCCAGCMGCCGCGGTAA</t>
  </si>
  <si>
    <t xml:space="preserve">G3</t>
  </si>
  <si>
    <t xml:space="preserve">515-F_AGCCTATC</t>
  </si>
  <si>
    <t xml:space="preserve">AATGATACGGCGACCACCGAGATCTACACagcctatcTATGGTAATTGTGTGCCAGCMGCCGCGGTAA</t>
  </si>
  <si>
    <t xml:space="preserve">H3</t>
  </si>
  <si>
    <t xml:space="preserve">515-F_TGATCACG</t>
  </si>
  <si>
    <t xml:space="preserve">AATGATACGGCGACCACCGAGATCTACACtgatcacgTATGGTAATTGTGTGCCAGCMGCCGCGGTAA</t>
  </si>
  <si>
    <t xml:space="preserve">806-R_AGTATGCC</t>
  </si>
  <si>
    <t xml:space="preserve">CAAGCAGAAGACGGCATACGAGATagtatgccAGTCAGTCAGCCGGACTACHVGGGTWTCTAAT</t>
  </si>
  <si>
    <t xml:space="preserve">G2</t>
  </si>
  <si>
    <t xml:space="preserve">806-R_TACTGCTC</t>
  </si>
  <si>
    <t xml:space="preserve">CAAGCAGAAGACGGCATACGAGATtactgctcAGTCAGTCAGCCGGACTACHVGGGTWTCTAAT</t>
  </si>
  <si>
    <t xml:space="preserve">806-R_TGCTTGCT</t>
  </si>
  <si>
    <t xml:space="preserve">CAAGCAGAAGACGGCATACGAGATtgcttgctAGTCAGTCAGCCGGACTACHVGGGTWTCTAAT</t>
  </si>
  <si>
    <t xml:space="preserve">G4</t>
  </si>
  <si>
    <t xml:space="preserve">806-R_TCCACGTT</t>
  </si>
  <si>
    <t xml:space="preserve">CAAGCAGAAGACGGCATACGAGATtccacgttAGTCAGTCAGCCGGACTACHVGGGTWTCTAAT</t>
  </si>
  <si>
    <t xml:space="preserve">G5</t>
  </si>
  <si>
    <t xml:space="preserve">806-R_AACCAGAG</t>
  </si>
  <si>
    <t xml:space="preserve">CAAGCAGAAGACGGCATACGAGATaaccagagAGTCAGTCAGCCGGACTACHVGGGTWTCTAAT</t>
  </si>
  <si>
    <t xml:space="preserve">G6</t>
  </si>
  <si>
    <t xml:space="preserve">806-R_ACGAACGA</t>
  </si>
  <si>
    <t xml:space="preserve">CAAGCAGAAGACGGCATACGAGATacgaacgaAGTCAGTCAGCCGGACTACHVGGGTWTCTAAT</t>
  </si>
  <si>
    <t xml:space="preserve">G7</t>
  </si>
  <si>
    <t xml:space="preserve">806-R_ATAGTCGG</t>
  </si>
  <si>
    <t xml:space="preserve">CAAGCAGAAGACGGCATACGAGATatagtcggAGTCAGTCAGCCGGACTACHVGGGTWTCTAAT</t>
  </si>
  <si>
    <t xml:space="preserve">G8</t>
  </si>
  <si>
    <t xml:space="preserve">806-R_CCATGAAC</t>
  </si>
  <si>
    <t xml:space="preserve">CAAGCAGAAGACGGCATACGAGATccatgaacAGTCAGTCAGCCGGACTACHVGGGTWTCTAAT</t>
  </si>
  <si>
    <t xml:space="preserve">G9</t>
  </si>
  <si>
    <t xml:space="preserve">806-R_GAGCAATC</t>
  </si>
  <si>
    <t xml:space="preserve">CAAGCAGAAGACGGCATACGAGATgagcaatcAGTCAGTCAGCCGGACTACHVGGGTWTCTAAT</t>
  </si>
  <si>
    <t xml:space="preserve">G10</t>
  </si>
  <si>
    <t xml:space="preserve">806-R_CAACTTGG</t>
  </si>
  <si>
    <t xml:space="preserve">CAAGCAGAAGACGGCATACGAGATcaacttggAGTCAGTCAGCCGGACTACHVGGGTWTCTAAT</t>
  </si>
  <si>
    <t xml:space="preserve">G11</t>
  </si>
  <si>
    <t xml:space="preserve">806-R_CCACAACA</t>
  </si>
  <si>
    <t xml:space="preserve">CAAGCAGAAGACGGCATACGAGATccacaacaAGTCAGTCAGCCGGACTACHVGGGTWTCTAAT</t>
  </si>
  <si>
    <t xml:space="preserve">G12</t>
  </si>
  <si>
    <t xml:space="preserve">806-R_TGGTGAAG</t>
  </si>
  <si>
    <t xml:space="preserve">CAAGCAGAAGACGGCATACGAGATtggtgaagAGTCAGTCAGCCGGACTACHVGGGTWTCTAAT</t>
  </si>
  <si>
    <t xml:space="preserve">DD</t>
  </si>
  <si>
    <t xml:space="preserve">515-F_TATGGCAC</t>
  </si>
  <si>
    <t xml:space="preserve">AATGATACGGCGACCACCGAGATCTACACtatggcacTATGGTAATTGTGTGCCAGCMGCCGCGGTAA</t>
  </si>
  <si>
    <t xml:space="preserve">B7</t>
  </si>
  <si>
    <t xml:space="preserve">515-F_ATAACGCC</t>
  </si>
  <si>
    <t xml:space="preserve">AATGATACGGCGACCACCGAGATCTACACataacgccTATGGTAATTGTGTGCCAGCMGCCGCGGTAA</t>
  </si>
  <si>
    <t xml:space="preserve">515-F_GTAGTACC</t>
  </si>
  <si>
    <t xml:space="preserve">AATGATACGGCGACCACCGAGATCTACACgtagtaccTATGGTAATTGTGTGCCAGCMGCCGCGGTAA</t>
  </si>
  <si>
    <t xml:space="preserve">D7</t>
  </si>
  <si>
    <t xml:space="preserve">515-F_CGCGTATT</t>
  </si>
  <si>
    <t xml:space="preserve">AATGATACGGCGACCACCGAGATCTACACcgcgtattTATGGTAATTGTGTGCCAGCMGCCGCGGTAA</t>
  </si>
  <si>
    <t xml:space="preserve">E7</t>
  </si>
  <si>
    <t xml:space="preserve">515-F_ATCCACGA</t>
  </si>
  <si>
    <t xml:space="preserve">AATGATACGGCGACCACCGAGATCTACACatccacgaTATGGTAATTGTGTGCCAGCMGCCGCGGTAA</t>
  </si>
  <si>
    <t xml:space="preserve">F7</t>
  </si>
  <si>
    <t xml:space="preserve">515-F_TAACGTCG</t>
  </si>
  <si>
    <t xml:space="preserve">AATGATACGGCGACCACCGAGATCTACACtaacgtcgTATGGTAATTGTGTGCCAGCMGCCGCGGTAA</t>
  </si>
  <si>
    <t xml:space="preserve">515-F_CCTTCCAT</t>
  </si>
  <si>
    <t xml:space="preserve">AATGATACGGCGACCACCGAGATCTACACccttccatTATGGTAATTGTGTGCCAGCMGCCGCGGTAA</t>
  </si>
  <si>
    <t xml:space="preserve">H7</t>
  </si>
  <si>
    <t xml:space="preserve">515-F_GATCAAGG</t>
  </si>
  <si>
    <t xml:space="preserve">AATGATACGGCGACCACCGAGATCTACACgatcaaggTATGGTAATTGTGTGCCAGCMGCCGCGGTAA</t>
  </si>
  <si>
    <r>
      <rPr>
        <b val="true"/>
        <sz val="20"/>
        <rFont val="Calibri"/>
        <family val="2"/>
        <charset val="1"/>
      </rPr>
      <t xml:space="preserve">16s v4 PAIRED PRIMER PLATE   </t>
    </r>
    <r>
      <rPr>
        <b val="true"/>
        <sz val="20"/>
        <color rgb="FFFF0000"/>
        <rFont val="Calibri"/>
        <family val="2"/>
        <charset val="1"/>
      </rPr>
      <t xml:space="preserve">AA  </t>
    </r>
  </si>
  <si>
    <r>
      <rPr>
        <b val="true"/>
        <sz val="12"/>
        <color rgb="FF000000"/>
        <rFont val="Calibri"/>
        <family val="2"/>
        <charset val="1"/>
      </rPr>
      <t xml:space="preserve">806-R      </t>
    </r>
    <r>
      <rPr>
        <i val="true"/>
        <sz val="9"/>
        <color rgb="FF000000"/>
        <rFont val="Calibri"/>
        <family val="2"/>
        <charset val="1"/>
      </rPr>
      <t xml:space="preserve">rows</t>
    </r>
    <r>
      <rPr>
        <b val="true"/>
        <sz val="12"/>
        <color rgb="FF000000"/>
        <rFont val="Calibri"/>
        <family val="2"/>
        <charset val="1"/>
      </rPr>
      <t xml:space="preserve"> [A1-A12] </t>
    </r>
  </si>
  <si>
    <t xml:space="preserve">x</t>
  </si>
  <si>
    <r>
      <rPr>
        <b val="true"/>
        <sz val="12"/>
        <rFont val="Calibri"/>
        <family val="2"/>
        <charset val="1"/>
      </rPr>
      <t xml:space="preserve">515-F </t>
    </r>
    <r>
      <rPr>
        <i val="true"/>
        <sz val="9"/>
        <rFont val="Calibri"/>
        <family val="2"/>
        <charset val="1"/>
      </rPr>
      <t xml:space="preserve">columns </t>
    </r>
    <r>
      <rPr>
        <b val="true"/>
        <sz val="12"/>
        <rFont val="Calibri"/>
        <family val="2"/>
        <charset val="1"/>
      </rPr>
      <t xml:space="preserve">[A1-H1] </t>
    </r>
  </si>
  <si>
    <t xml:space="preserve">uM</t>
  </si>
  <si>
    <t xml:space="preserve">MW</t>
  </si>
  <si>
    <t xml:space="preserve">806-R [A1-A12] </t>
  </si>
  <si>
    <t xml:space="preserve">806-R_A1</t>
  </si>
  <si>
    <t xml:space="preserve">806-R_A2</t>
  </si>
  <si>
    <t xml:space="preserve">806-R_A3</t>
  </si>
  <si>
    <t xml:space="preserve">806-R_A4</t>
  </si>
  <si>
    <t xml:space="preserve">806-R_A5</t>
  </si>
  <si>
    <t xml:space="preserve">806-R_A6</t>
  </si>
  <si>
    <t xml:space="preserve">806-R_A7</t>
  </si>
  <si>
    <t xml:space="preserve">806-R_A8</t>
  </si>
  <si>
    <t xml:space="preserve">806-R_A9</t>
  </si>
  <si>
    <t xml:space="preserve">806-R_A10</t>
  </si>
  <si>
    <t xml:space="preserve">806-R_A11</t>
  </si>
  <si>
    <t xml:space="preserve">806-R_A12</t>
  </si>
  <si>
    <t xml:space="preserve">in rows</t>
  </si>
  <si>
    <t xml:space="preserve">515-F [A1-H1] </t>
  </si>
  <si>
    <t xml:space="preserve">in columns</t>
  </si>
  <si>
    <t xml:space="preserve">515-F_A1</t>
  </si>
  <si>
    <t xml:space="preserve">A</t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</si>
  <si>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A1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</si>
  <si>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A2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</si>
  <si>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A3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</si>
  <si>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A4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</si>
  <si>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A5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</si>
  <si>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A6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</si>
  <si>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A7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</si>
  <si>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A8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</si>
  <si>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A9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</si>
  <si>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A10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</si>
  <si>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A11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</si>
  <si>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A12</t>
    </r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</si>
  <si>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A1</t>
    </r>
  </si>
  <si>
    <t xml:space="preserve">515-F_B1</t>
  </si>
  <si>
    <t xml:space="preserve">B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</si>
  <si>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B1</t>
    </r>
  </si>
  <si>
    <t xml:space="preserve">515-F_C1</t>
  </si>
  <si>
    <t xml:space="preserve">C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</si>
  <si>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C1</t>
    </r>
  </si>
  <si>
    <t xml:space="preserve">515-F_D1</t>
  </si>
  <si>
    <t xml:space="preserve">D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</si>
  <si>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D1</t>
    </r>
  </si>
  <si>
    <t xml:space="preserve">515-F_E1</t>
  </si>
  <si>
    <t xml:space="preserve">E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</si>
  <si>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E1</t>
    </r>
  </si>
  <si>
    <t xml:space="preserve">515-F_F1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</si>
  <si>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F1</t>
    </r>
  </si>
  <si>
    <t xml:space="preserve">515-F_G1</t>
  </si>
  <si>
    <t xml:space="preserve">AGCCGTAA</t>
  </si>
  <si>
    <t xml:space="preserve">G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</si>
  <si>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G1</t>
    </r>
  </si>
  <si>
    <t xml:space="preserve">515-F_H1</t>
  </si>
  <si>
    <t xml:space="preserve">CTCCTGAA</t>
  </si>
  <si>
    <t xml:space="preserve">H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</si>
  <si>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H1</t>
    </r>
  </si>
  <si>
    <r>
      <rPr>
        <b val="true"/>
        <sz val="20"/>
        <rFont val="Calibri"/>
        <family val="2"/>
        <charset val="1"/>
      </rPr>
      <t xml:space="preserve">16s v4 PAIRED PRIMER PLATE   </t>
    </r>
    <r>
      <rPr>
        <b val="true"/>
        <sz val="20"/>
        <color rgb="FFFF0000"/>
        <rFont val="Calibri"/>
        <family val="2"/>
        <charset val="1"/>
      </rPr>
      <t xml:space="preserve">BB*  </t>
    </r>
  </si>
  <si>
    <r>
      <rPr>
        <b val="true"/>
        <sz val="12"/>
        <color rgb="FF000000"/>
        <rFont val="Calibri"/>
        <family val="2"/>
        <charset val="1"/>
      </rPr>
      <t xml:space="preserve">806-R      </t>
    </r>
    <r>
      <rPr>
        <i val="true"/>
        <sz val="9"/>
        <color rgb="FF000000"/>
        <rFont val="Calibri"/>
        <family val="2"/>
        <charset val="1"/>
      </rPr>
      <t xml:space="preserve">rows</t>
    </r>
    <r>
      <rPr>
        <b val="true"/>
        <sz val="12"/>
        <color rgb="FF000000"/>
        <rFont val="Calibri"/>
        <family val="2"/>
        <charset val="1"/>
      </rPr>
      <t xml:space="preserve"> [A1-A12] </t>
    </r>
    <r>
      <rPr>
        <b val="true"/>
        <sz val="12"/>
        <color rgb="FFFF0000"/>
        <rFont val="Calibri"/>
        <family val="2"/>
        <charset val="1"/>
      </rPr>
      <t xml:space="preserve">*</t>
    </r>
  </si>
  <si>
    <r>
      <rPr>
        <b val="true"/>
        <sz val="12"/>
        <rFont val="Calibri"/>
        <family val="2"/>
        <charset val="1"/>
      </rPr>
      <t xml:space="preserve">515-F </t>
    </r>
    <r>
      <rPr>
        <i val="true"/>
        <sz val="9"/>
        <rFont val="Calibri"/>
        <family val="2"/>
        <charset val="1"/>
      </rPr>
      <t xml:space="preserve">columns </t>
    </r>
    <r>
      <rPr>
        <b val="true"/>
        <sz val="12"/>
        <rFont val="Calibri"/>
        <family val="2"/>
        <charset val="1"/>
      </rPr>
      <t xml:space="preserve">[A3-H3] </t>
    </r>
  </si>
  <si>
    <t xml:space="preserve">in rows A-G</t>
  </si>
  <si>
    <t xml:space="preserve">515-F [A3-H3] </t>
  </si>
  <si>
    <t xml:space="preserve">515-F_A3</t>
  </si>
  <si>
    <t xml:space="preserve">ACGAATCC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</si>
  <si>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A3</t>
    </r>
  </si>
  <si>
    <t xml:space="preserve">515-F_B3</t>
  </si>
  <si>
    <t xml:space="preserve">AATGGTCG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</si>
  <si>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B3</t>
    </r>
  </si>
  <si>
    <t xml:space="preserve">515-F_C3</t>
  </si>
  <si>
    <t xml:space="preserve">CGCTACAT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</si>
  <si>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C3</t>
    </r>
  </si>
  <si>
    <t xml:space="preserve">515-F_D3</t>
  </si>
  <si>
    <t xml:space="preserve">CCTAAGTC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</si>
  <si>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D3</t>
    </r>
  </si>
  <si>
    <t xml:space="preserve">515-F_E3</t>
  </si>
  <si>
    <t xml:space="preserve">TTGCTTGG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</si>
  <si>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E3</t>
    </r>
  </si>
  <si>
    <t xml:space="preserve">515-F_F3</t>
  </si>
  <si>
    <t xml:space="preserve">CCTGTCAA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</si>
  <si>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F3</t>
    </r>
  </si>
  <si>
    <t xml:space="preserve">515-F_G3</t>
  </si>
  <si>
    <t xml:space="preserve">AGCCTATC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</si>
  <si>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G3</t>
    </r>
  </si>
  <si>
    <t xml:space="preserve">515-F_H3</t>
  </si>
  <si>
    <t xml:space="preserve">TGATCACG</t>
  </si>
  <si>
    <t xml:space="preserve">806-R_G1</t>
  </si>
  <si>
    <t xml:space="preserve">806-R_G2</t>
  </si>
  <si>
    <t xml:space="preserve">806-R_G3</t>
  </si>
  <si>
    <t xml:space="preserve">806-R_G4</t>
  </si>
  <si>
    <t xml:space="preserve">806-R_G5</t>
  </si>
  <si>
    <t xml:space="preserve">806-R_G6</t>
  </si>
  <si>
    <t xml:space="preserve">806-R_G7</t>
  </si>
  <si>
    <t xml:space="preserve">806-R_G8</t>
  </si>
  <si>
    <t xml:space="preserve">806-R_G9</t>
  </si>
  <si>
    <t xml:space="preserve">806-R_G10</t>
  </si>
  <si>
    <t xml:space="preserve">806-R_G11</t>
  </si>
  <si>
    <t xml:space="preserve">806-R_G12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</si>
  <si>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H3</t>
    </r>
  </si>
  <si>
    <t xml:space="preserve">* Ran out of primer for last row; switched to G1-G12</t>
  </si>
  <si>
    <t xml:space="preserve">806-R [G1-G12] </t>
  </si>
  <si>
    <t xml:space="preserve">in row H</t>
  </si>
  <si>
    <t xml:space="preserve">AGTATGCC</t>
  </si>
  <si>
    <t xml:space="preserve">TACTGCTC</t>
  </si>
  <si>
    <t xml:space="preserve">TGCTTGCT</t>
  </si>
  <si>
    <t xml:space="preserve">TCCACGTT</t>
  </si>
  <si>
    <t xml:space="preserve">AACCAGAG</t>
  </si>
  <si>
    <t xml:space="preserve">ACGAACGA</t>
  </si>
  <si>
    <t xml:space="preserve">ATAGTCGG</t>
  </si>
  <si>
    <t xml:space="preserve">CCATGAAC</t>
  </si>
  <si>
    <t xml:space="preserve">GAGCAATC</t>
  </si>
  <si>
    <t xml:space="preserve">CAACTTGG</t>
  </si>
  <si>
    <t xml:space="preserve">CCACAACA</t>
  </si>
  <si>
    <t xml:space="preserve">TGGTGAAG</t>
  </si>
  <si>
    <r>
      <rPr>
        <b val="true"/>
        <sz val="20"/>
        <rFont val="Calibri"/>
        <family val="2"/>
        <charset val="1"/>
      </rPr>
      <t xml:space="preserve">16s v4 PAIRED PRIMER PLATE   </t>
    </r>
    <r>
      <rPr>
        <b val="true"/>
        <sz val="20"/>
        <color rgb="FFFF0000"/>
        <rFont val="Calibri"/>
        <family val="2"/>
        <charset val="1"/>
      </rPr>
      <t xml:space="preserve">DD</t>
    </r>
  </si>
  <si>
    <r>
      <rPr>
        <b val="true"/>
        <sz val="12"/>
        <color rgb="FF000000"/>
        <rFont val="Calibri"/>
        <family val="2"/>
        <charset val="1"/>
      </rPr>
      <t xml:space="preserve">806-R      </t>
    </r>
    <r>
      <rPr>
        <i val="true"/>
        <sz val="9"/>
        <color rgb="FF000000"/>
        <rFont val="Calibri"/>
        <family val="2"/>
        <charset val="1"/>
      </rPr>
      <t xml:space="preserve">rows</t>
    </r>
    <r>
      <rPr>
        <b val="true"/>
        <sz val="12"/>
        <color rgb="FF000000"/>
        <rFont val="Calibri"/>
        <family val="2"/>
        <charset val="1"/>
      </rPr>
      <t xml:space="preserve"> [C1-C12] </t>
    </r>
  </si>
  <si>
    <r>
      <rPr>
        <b val="true"/>
        <sz val="12"/>
        <rFont val="Calibri"/>
        <family val="2"/>
        <charset val="1"/>
      </rPr>
      <t xml:space="preserve">515-F </t>
    </r>
    <r>
      <rPr>
        <i val="true"/>
        <sz val="9"/>
        <rFont val="Calibri"/>
        <family val="2"/>
        <charset val="1"/>
      </rPr>
      <t xml:space="preserve">columns </t>
    </r>
    <r>
      <rPr>
        <b val="true"/>
        <sz val="12"/>
        <rFont val="Calibri"/>
        <family val="2"/>
        <charset val="1"/>
      </rPr>
      <t xml:space="preserve">[A7-H7] </t>
    </r>
  </si>
  <si>
    <t xml:space="preserve">806-R [C1-C12] </t>
  </si>
  <si>
    <t xml:space="preserve">806-R_C1</t>
  </si>
  <si>
    <t xml:space="preserve">806-R_C2</t>
  </si>
  <si>
    <t xml:space="preserve">806-R_C3</t>
  </si>
  <si>
    <t xml:space="preserve">806-R_C4</t>
  </si>
  <si>
    <t xml:space="preserve">806-R_C5</t>
  </si>
  <si>
    <t xml:space="preserve">806-R_C6</t>
  </si>
  <si>
    <t xml:space="preserve">806-R_C7</t>
  </si>
  <si>
    <t xml:space="preserve">806-R_C8</t>
  </si>
  <si>
    <t xml:space="preserve">806-R_C9</t>
  </si>
  <si>
    <t xml:space="preserve">806-R_C10</t>
  </si>
  <si>
    <t xml:space="preserve">806-R_C11</t>
  </si>
  <si>
    <t xml:space="preserve">806-R_C12</t>
  </si>
  <si>
    <t xml:space="preserve">AACCGTGT</t>
  </si>
  <si>
    <t xml:space="preserve">ACAGTGAC</t>
  </si>
  <si>
    <t xml:space="preserve">CTAGCAGT</t>
  </si>
  <si>
    <t xml:space="preserve">ACCTCTTC</t>
  </si>
  <si>
    <t xml:space="preserve">TACTAGCG</t>
  </si>
  <si>
    <t xml:space="preserve">ACAACAGC</t>
  </si>
  <si>
    <t xml:space="preserve">CGCAATGT</t>
  </si>
  <si>
    <t xml:space="preserve">CAGTGCTT</t>
  </si>
  <si>
    <t xml:space="preserve">TCTAGGAG</t>
  </si>
  <si>
    <t xml:space="preserve">GATTGTCC</t>
  </si>
  <si>
    <t xml:space="preserve">GGTACGAA</t>
  </si>
  <si>
    <t xml:space="preserve">CTTCACTG</t>
  </si>
  <si>
    <t xml:space="preserve">515-F [A7-H7] </t>
  </si>
  <si>
    <t xml:space="preserve">515-F_A7</t>
  </si>
  <si>
    <t xml:space="preserve">TATGGCAC</t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</si>
  <si>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C1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</si>
  <si>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C2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</si>
  <si>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C3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</si>
  <si>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C4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</si>
  <si>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C5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</si>
  <si>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C6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</si>
  <si>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C7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</si>
  <si>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C8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</si>
  <si>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C9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</si>
  <si>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C10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</si>
  <si>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C11</t>
    </r>
  </si>
  <si>
    <r>
      <rPr>
        <sz val="12"/>
        <rFont val="Calibri"/>
        <family val="2"/>
        <charset val="1"/>
      </rPr>
      <t xml:space="preserve">806-R_</t>
    </r>
    <r>
      <rPr>
        <b val="true"/>
        <sz val="12"/>
        <rFont val="Calibri"/>
        <family val="2"/>
        <charset val="1"/>
      </rPr>
      <t xml:space="preserve">C12</t>
    </r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</si>
  <si>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A7</t>
    </r>
  </si>
  <si>
    <t xml:space="preserve">515-F_B7</t>
  </si>
  <si>
    <t xml:space="preserve">ATAACGCC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</si>
  <si>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B7</t>
    </r>
  </si>
  <si>
    <t xml:space="preserve">515-F_C7</t>
  </si>
  <si>
    <t xml:space="preserve">GTAGTACC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</si>
  <si>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C7</t>
    </r>
  </si>
  <si>
    <t xml:space="preserve">515-F_D7</t>
  </si>
  <si>
    <t xml:space="preserve">CGCGTATT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</si>
  <si>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D7</t>
    </r>
  </si>
  <si>
    <t xml:space="preserve">515-F_E7</t>
  </si>
  <si>
    <t xml:space="preserve">ATCCACGA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</si>
  <si>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E7</t>
    </r>
  </si>
  <si>
    <t xml:space="preserve">515-F_F7</t>
  </si>
  <si>
    <t xml:space="preserve">TAACGTCG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</si>
  <si>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F7</t>
    </r>
  </si>
  <si>
    <t xml:space="preserve">515-F_G7</t>
  </si>
  <si>
    <t xml:space="preserve">CCTTCCAT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</si>
  <si>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G7</t>
    </r>
  </si>
  <si>
    <t xml:space="preserve">515-F_H7</t>
  </si>
  <si>
    <t xml:space="preserve">GATCAAGG</t>
  </si>
  <si>
    <r>
      <rPr>
        <sz val="12"/>
        <rFont val="Calibri"/>
        <family val="2"/>
        <charset val="1"/>
      </rPr>
      <t xml:space="preserve">515-F_</t>
    </r>
    <r>
      <rPr>
        <b val="true"/>
        <sz val="12"/>
        <rFont val="Calibri"/>
        <family val="2"/>
        <charset val="1"/>
      </rPr>
      <t xml:space="preserve">H7</t>
    </r>
  </si>
  <si>
    <t xml:space="preserve">B2</t>
  </si>
  <si>
    <t xml:space="preserve">B4</t>
  </si>
  <si>
    <t xml:space="preserve">B5</t>
  </si>
  <si>
    <t xml:space="preserve">B6</t>
  </si>
  <si>
    <t xml:space="preserve">B8</t>
  </si>
  <si>
    <t xml:space="preserve">B9</t>
  </si>
  <si>
    <t xml:space="preserve">D2</t>
  </si>
  <si>
    <t xml:space="preserve">D4</t>
  </si>
  <si>
    <t xml:space="preserve">D5</t>
  </si>
  <si>
    <t xml:space="preserve">D6</t>
  </si>
  <si>
    <t xml:space="preserve">D8</t>
  </si>
  <si>
    <t xml:space="preserve">D9</t>
  </si>
  <si>
    <t xml:space="preserve">E2</t>
  </si>
  <si>
    <t xml:space="preserve">E4</t>
  </si>
  <si>
    <t xml:space="preserve">E5</t>
  </si>
  <si>
    <t xml:space="preserve">E6</t>
  </si>
  <si>
    <t xml:space="preserve">A1-A9</t>
  </si>
  <si>
    <t xml:space="preserve">H1-H9</t>
  </si>
  <si>
    <t xml:space="preserve">master mix</t>
  </si>
  <si>
    <t xml:space="preserve">primers</t>
  </si>
  <si>
    <t xml:space="preserve">template</t>
  </si>
  <si>
    <t xml:space="preserve">F2</t>
  </si>
  <si>
    <t xml:space="preserve">F4</t>
  </si>
  <si>
    <t xml:space="preserve">F5</t>
  </si>
  <si>
    <t xml:space="preserve">F6</t>
  </si>
  <si>
    <t xml:space="preserve">F8</t>
  </si>
  <si>
    <t xml:space="preserve">F9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</si>
</sst>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;@"/>
  </numFmts>
  <fonts count="4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2"/>
      <color rgb="FF000000"/>
      <name val="Verdan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2"/>
      <color rgb="FF00B050"/>
      <name val="Verdana"/>
      <family val="2"/>
      <charset val="1"/>
    </font>
    <font>
      <sz val="12"/>
      <color rgb="FF7030A0"/>
      <name val="Verdana"/>
      <family val="2"/>
      <charset val="1"/>
    </font>
    <font>
      <sz val="11"/>
      <color rgb="FF000000"/>
      <name val="Calibri Light"/>
      <family val="2"/>
      <charset val="1"/>
    </font>
    <font>
      <b val="true"/>
      <sz val="12"/>
      <color rgb="FFFFFFFF"/>
      <name val="Verdana"/>
      <family val="2"/>
      <charset val="1"/>
    </font>
    <font>
      <b val="true"/>
      <sz val="11"/>
      <color rgb="FF000000"/>
      <name val="Calibri Light"/>
      <family val="2"/>
      <charset val="1"/>
    </font>
    <font>
      <b val="true"/>
      <i val="true"/>
      <sz val="10"/>
      <color rgb="FFFF0000"/>
      <name val="Calibri Light"/>
      <family val="2"/>
      <charset val="1"/>
    </font>
    <font>
      <b val="true"/>
      <sz val="20"/>
      <color rgb="FFFF66CC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2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b val="true"/>
      <sz val="20"/>
      <color rgb="FF00B0F0"/>
      <name val="Calibri"/>
      <family val="2"/>
      <charset val="1"/>
    </font>
    <font>
      <b val="true"/>
      <sz val="20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i val="true"/>
      <sz val="14"/>
      <color rgb="FFFF0000"/>
      <name val="Calibri"/>
      <family val="2"/>
      <charset val="1"/>
    </font>
    <font>
      <b val="true"/>
      <sz val="12"/>
      <name val="Arial"/>
      <family val="0"/>
      <charset val="1"/>
    </font>
    <font>
      <sz val="10"/>
      <color rgb="FFFF0000"/>
      <name val="Arial"/>
      <family val="0"/>
      <charset val="1"/>
    </font>
    <font>
      <b val="true"/>
      <sz val="20"/>
      <color rgb="FF92D05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i val="true"/>
      <sz val="9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b val="true"/>
      <sz val="12"/>
      <color rgb="FF7030A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2"/>
      <color rgb="FFFF0000"/>
      <name val="Calibri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D9D9D9"/>
        <bgColor rgb="FFDEC8EE"/>
      </patternFill>
    </fill>
    <fill>
      <patternFill patternType="solid">
        <fgColor rgb="FFC5E0B4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F8CBAD"/>
        <bgColor rgb="FFFFE181"/>
      </patternFill>
    </fill>
    <fill>
      <patternFill patternType="solid">
        <fgColor rgb="FFFBE5D6"/>
        <bgColor rgb="FFFFF2CC"/>
      </patternFill>
    </fill>
    <fill>
      <patternFill patternType="solid">
        <fgColor rgb="FF000000"/>
        <bgColor rgb="FF003300"/>
      </patternFill>
    </fill>
    <fill>
      <patternFill patternType="solid">
        <fgColor rgb="FFFF66CC"/>
        <bgColor rgb="FFA365D1"/>
      </patternFill>
    </fill>
    <fill>
      <patternFill patternType="solid">
        <fgColor rgb="FFBDD7EE"/>
        <bgColor rgb="FFD9D9D9"/>
      </patternFill>
    </fill>
    <fill>
      <patternFill patternType="solid">
        <fgColor rgb="FF00B0F0"/>
        <bgColor rgb="FF33CCCC"/>
      </patternFill>
    </fill>
    <fill>
      <patternFill patternType="solid">
        <fgColor rgb="FFFFF2CC"/>
        <bgColor rgb="FFFBE5D6"/>
      </patternFill>
    </fill>
    <fill>
      <patternFill patternType="solid">
        <fgColor rgb="FF92D050"/>
        <bgColor rgb="FFC5E0B4"/>
      </patternFill>
    </fill>
    <fill>
      <patternFill patternType="solid">
        <fgColor rgb="FFFFE181"/>
        <bgColor rgb="FFFFD966"/>
      </patternFill>
    </fill>
    <fill>
      <patternFill patternType="solid">
        <fgColor rgb="FFB7FFB7"/>
        <bgColor rgb="FFC5E0B4"/>
      </patternFill>
    </fill>
    <fill>
      <patternFill patternType="solid">
        <fgColor rgb="FFDEC8EE"/>
        <bgColor rgb="FFD9D9D9"/>
      </patternFill>
    </fill>
    <fill>
      <patternFill patternType="solid">
        <fgColor rgb="FFDEEBF7"/>
        <bgColor rgb="FFE2F0D9"/>
      </patternFill>
    </fill>
    <fill>
      <patternFill patternType="solid">
        <fgColor rgb="FF2F5597"/>
        <bgColor rgb="FF0070C0"/>
      </patternFill>
    </fill>
    <fill>
      <patternFill patternType="solid">
        <fgColor rgb="FFFFD966"/>
        <bgColor rgb="FFFFE181"/>
      </patternFill>
    </fill>
    <fill>
      <patternFill patternType="solid">
        <fgColor rgb="FFA365D1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47FF47"/>
        <bgColor rgb="FF92D050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FFFFFF"/>
      </left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>
        <color rgb="FFFFFFFF"/>
      </left>
      <right style="medium">
        <color rgb="FFFFFFFF"/>
      </right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top" textRotation="0" wrapText="true" indent="0" shrinkToFit="false"/>
    </xf>
    <xf numFmtId="164" fontId="5" fillId="0" borderId="0" applyFont="true" applyBorder="false" applyAlignment="true" applyProtection="false">
      <alignment horizontal="general" vertical="top" textRotation="0" wrapText="true" indent="0" shrinkToFit="false"/>
    </xf>
    <xf numFmtId="164" fontId="4" fillId="0" borderId="0" applyFont="true" applyBorder="false" applyAlignment="true" applyProtection="false">
      <alignment horizontal="general" vertical="top" textRotation="0" wrapText="tru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6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3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8" fillId="0" borderId="0" xfId="23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5" fillId="0" borderId="0" xfId="22" applyFont="false" applyBorder="true" applyAlignment="false" applyProtection="true">
      <alignment horizontal="general" vertical="top" textRotation="0" wrapText="true" indent="0" shrinkToFit="false"/>
      <protection locked="true" hidden="false"/>
    </xf>
    <xf numFmtId="164" fontId="9" fillId="0" borderId="0" xfId="22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10" fillId="0" borderId="0" xfId="22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11" fillId="7" borderId="0" xfId="23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11" fillId="7" borderId="7" xfId="23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12" fillId="8" borderId="8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3" borderId="8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9" borderId="8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10" borderId="6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3" borderId="6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11" borderId="6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12" borderId="6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13" borderId="6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14" borderId="6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7" borderId="0" xfId="23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7" borderId="9" xfId="23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7" borderId="0" xfId="23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4" fillId="7" borderId="6" xfId="23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15" fillId="2" borderId="6" xfId="23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2" borderId="6" xfId="23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23" applyFont="false" applyBorder="true" applyAlignment="false" applyProtection="true">
      <alignment horizontal="general" vertical="top" textRotation="0" wrapText="true" indent="0" shrinkToFit="false"/>
      <protection locked="true" hidden="false"/>
    </xf>
    <xf numFmtId="165" fontId="17" fillId="8" borderId="6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8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8" fillId="2" borderId="1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9" fillId="3" borderId="6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3" borderId="6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9" borderId="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9" borderId="6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9" fillId="3" borderId="1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25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25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7" borderId="6" xfId="23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5" fontId="24" fillId="10" borderId="6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10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1" borderId="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1" borderId="6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9" fillId="3" borderId="11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3" borderId="12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9" fillId="3" borderId="12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15" borderId="13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15" borderId="13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5" fillId="1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1" borderId="1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1" borderId="13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25" fillId="15" borderId="6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15" borderId="6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5" fillId="1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7" borderId="6" xfId="23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5" fontId="24" fillId="12" borderId="6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12" borderId="6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13" borderId="6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3" borderId="6" xfId="25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14" borderId="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4" borderId="6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9" fillId="13" borderId="10" xfId="25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8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3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1" fillId="2" borderId="0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32" fillId="16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4" fillId="2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12" borderId="14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32" fillId="3" borderId="13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2" fillId="3" borderId="6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2" borderId="15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36" fillId="3" borderId="16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3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7" borderId="14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5" fillId="0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7" fillId="0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8" fillId="0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9" fillId="17" borderId="17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7" fillId="0" borderId="1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1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2" fillId="9" borderId="6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9" borderId="6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6" fillId="3" borderId="2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3" borderId="21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3" borderId="2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23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36" fillId="9" borderId="24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9" borderId="8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9" borderId="25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6" fillId="3" borderId="26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3" borderId="12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6" fillId="3" borderId="27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36" fillId="9" borderId="28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9" borderId="29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9" borderId="30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11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9" fillId="18" borderId="14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9" fillId="18" borderId="17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32" fillId="11" borderId="6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1" borderId="6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1" borderId="24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1" borderId="8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1" borderId="25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1" borderId="3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1" borderId="18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1" borderId="32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9" fillId="15" borderId="33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9" fillId="15" borderId="6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9" fillId="15" borderId="34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1" borderId="28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1" borderId="29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1" borderId="30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0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19" borderId="14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39" fillId="15" borderId="13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19" borderId="15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1" fillId="15" borderId="16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1" fillId="15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13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2" fillId="14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9" fillId="20" borderId="14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32" fillId="13" borderId="6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20" borderId="15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36" fillId="13" borderId="16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3" borderId="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21" borderId="14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9" fillId="21" borderId="17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32" fillId="14" borderId="6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4" borderId="6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3" borderId="20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3" borderId="2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3" borderId="22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4" borderId="31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4" borderId="18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4" borderId="32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3" borderId="26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3" borderId="12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3" borderId="27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4" borderId="24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4" borderId="8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4" borderId="25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4" borderId="28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4" borderId="29" xfId="24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6" fillId="14" borderId="30" xfId="24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2 3" xfId="22"/>
    <cellStyle name="Normal 3 2" xfId="23"/>
    <cellStyle name="Normal 4 2 2" xfId="24"/>
    <cellStyle name="Normal 4 2 2 2" xfId="25"/>
  </cellStyles>
  <colors>
    <indexedColors>
      <rgbColor rgb="FF000000"/>
      <rgbColor rgb="FFFFFFFF"/>
      <rgbColor rgb="FFFF0000"/>
      <rgbColor rgb="FF47FF47"/>
      <rgbColor rgb="FF0000FF"/>
      <rgbColor rgb="FFFFD9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7030A0"/>
      <rgbColor rgb="FFFFF2CC"/>
      <rgbColor rgb="FFDEEBF7"/>
      <rgbColor rgb="FF660066"/>
      <rgbColor rgb="FFFF66CC"/>
      <rgbColor rgb="FF0070C0"/>
      <rgbColor rgb="FFDEC8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2F0D9"/>
      <rgbColor rgb="FFB7FFB7"/>
      <rgbColor rgb="FFFFE181"/>
      <rgbColor rgb="FFBDD7EE"/>
      <rgbColor rgb="FFFBE5D6"/>
      <rgbColor rgb="FFC5E0B4"/>
      <rgbColor rgb="FFF8CBAD"/>
      <rgbColor rgb="FF3366FF"/>
      <rgbColor rgb="FF33CCCC"/>
      <rgbColor rgb="FF92D050"/>
      <rgbColor rgb="FFFFC000"/>
      <rgbColor rgb="FFFF9900"/>
      <rgbColor rgb="FFFF6600"/>
      <rgbColor rgb="FFA365D1"/>
      <rgbColor rgb="FF969696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0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I3" activeCellId="0" sqref="I3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1" width="10.85"/>
    <col collapsed="false" customWidth="true" hidden="false" outlineLevel="0" max="3" min="3" style="1" width="6.71"/>
    <col collapsed="false" customWidth="true" hidden="false" outlineLevel="0" max="4" min="4" style="1" width="21.29"/>
    <col collapsed="false" customWidth="true" hidden="false" outlineLevel="0" max="5" min="5" style="1" width="16.14"/>
    <col collapsed="false" customWidth="true" hidden="false" outlineLevel="0" max="6" min="6" style="1" width="86.42"/>
    <col collapsed="false" customWidth="true" hidden="false" outlineLevel="0" max="7" min="7" style="1" width="7.57"/>
    <col collapsed="false" customWidth="true" hidden="false" outlineLevel="0" max="8" min="8" style="1" width="8"/>
    <col collapsed="false" customWidth="false" hidden="false" outlineLevel="0" max="1024" min="9" style="1" width="9.13"/>
  </cols>
  <sheetData>
    <row r="1" s="9" customFormat="true" ht="4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7" t="s">
        <v>18</v>
      </c>
      <c r="T1" s="8" t="s">
        <v>19</v>
      </c>
      <c r="U1" s="6"/>
      <c r="V1" s="6"/>
    </row>
    <row r="2" customFormat="false" ht="13.8" hidden="false" customHeight="false" outlineLevel="0" collapsed="false">
      <c r="A2" s="10" t="s">
        <v>20</v>
      </c>
      <c r="B2" s="10" t="s">
        <v>20</v>
      </c>
      <c r="C2" s="10" t="s">
        <v>21</v>
      </c>
      <c r="D2" s="11" t="s">
        <v>22</v>
      </c>
      <c r="E2" s="12" t="s">
        <v>23</v>
      </c>
      <c r="F2" s="13" t="s">
        <v>24</v>
      </c>
      <c r="G2" s="13" t="n">
        <v>50</v>
      </c>
      <c r="H2" s="13" t="n">
        <v>20</v>
      </c>
      <c r="I2" s="1" t="n">
        <v>1.5</v>
      </c>
      <c r="J2" s="1" t="n">
        <f aca="false">H2-(I2*10)</f>
        <v>5</v>
      </c>
      <c r="K2" s="1" t="n">
        <f aca="false">I2</f>
        <v>1.5</v>
      </c>
      <c r="L2" s="1" t="n">
        <f aca="false">H2-(K2*6)</f>
        <v>11</v>
      </c>
      <c r="M2" s="1" t="n">
        <f aca="false">I2*2</f>
        <v>3</v>
      </c>
      <c r="N2" s="1" t="n">
        <f aca="false">SUM(I2,K2,M2)</f>
        <v>6</v>
      </c>
      <c r="O2" s="1" t="n">
        <f aca="false">(G2*I2)/N2</f>
        <v>12.5</v>
      </c>
      <c r="P2" s="1" t="n">
        <v>12.5</v>
      </c>
      <c r="Q2" s="1" t="n">
        <v>1</v>
      </c>
      <c r="R2" s="1" t="n">
        <f aca="false">11.5</f>
        <v>11.5</v>
      </c>
      <c r="S2" s="1" t="n">
        <v>25</v>
      </c>
      <c r="T2" s="1" t="n">
        <f aca="false">(O2*Q2)/S2</f>
        <v>0.5</v>
      </c>
    </row>
    <row r="3" customFormat="false" ht="13.8" hidden="false" customHeight="false" outlineLevel="0" collapsed="false">
      <c r="A3" s="10" t="s">
        <v>25</v>
      </c>
      <c r="B3" s="10" t="s">
        <v>25</v>
      </c>
      <c r="C3" s="10" t="s">
        <v>21</v>
      </c>
      <c r="D3" s="11" t="s">
        <v>26</v>
      </c>
      <c r="E3" s="12" t="s">
        <v>27</v>
      </c>
      <c r="F3" s="13" t="s">
        <v>28</v>
      </c>
      <c r="G3" s="13" t="n">
        <v>50</v>
      </c>
      <c r="H3" s="13" t="n">
        <v>20</v>
      </c>
    </row>
    <row r="4" customFormat="false" ht="13.8" hidden="false" customHeight="false" outlineLevel="0" collapsed="false">
      <c r="A4" s="10" t="s">
        <v>29</v>
      </c>
      <c r="B4" s="10" t="s">
        <v>29</v>
      </c>
      <c r="C4" s="10" t="s">
        <v>21</v>
      </c>
      <c r="D4" s="11" t="s">
        <v>30</v>
      </c>
      <c r="E4" s="12" t="s">
        <v>31</v>
      </c>
      <c r="F4" s="13" t="s">
        <v>32</v>
      </c>
      <c r="G4" s="13" t="n">
        <v>50</v>
      </c>
      <c r="H4" s="13" t="n">
        <v>20</v>
      </c>
    </row>
    <row r="5" customFormat="false" ht="13.8" hidden="false" customHeight="false" outlineLevel="0" collapsed="false">
      <c r="A5" s="10" t="s">
        <v>33</v>
      </c>
      <c r="B5" s="10" t="s">
        <v>33</v>
      </c>
      <c r="C5" s="10" t="s">
        <v>21</v>
      </c>
      <c r="D5" s="11" t="s">
        <v>34</v>
      </c>
      <c r="E5" s="12" t="s">
        <v>35</v>
      </c>
      <c r="F5" s="13" t="s">
        <v>36</v>
      </c>
      <c r="G5" s="13" t="n">
        <v>50</v>
      </c>
      <c r="H5" s="13" t="n">
        <v>20</v>
      </c>
    </row>
    <row r="6" customFormat="false" ht="13.8" hidden="false" customHeight="false" outlineLevel="0" collapsed="false">
      <c r="A6" s="10" t="s">
        <v>37</v>
      </c>
      <c r="B6" s="10" t="s">
        <v>37</v>
      </c>
      <c r="C6" s="10" t="s">
        <v>21</v>
      </c>
      <c r="D6" s="11" t="s">
        <v>38</v>
      </c>
      <c r="E6" s="12" t="s">
        <v>39</v>
      </c>
      <c r="F6" s="13" t="s">
        <v>40</v>
      </c>
      <c r="G6" s="13" t="n">
        <v>50</v>
      </c>
      <c r="H6" s="13" t="n">
        <v>20</v>
      </c>
    </row>
    <row r="7" customFormat="false" ht="13.8" hidden="false" customHeight="false" outlineLevel="0" collapsed="false">
      <c r="A7" s="10" t="s">
        <v>41</v>
      </c>
      <c r="B7" s="10" t="s">
        <v>41</v>
      </c>
      <c r="C7" s="10" t="s">
        <v>21</v>
      </c>
      <c r="D7" s="11" t="s">
        <v>42</v>
      </c>
      <c r="E7" s="12" t="s">
        <v>43</v>
      </c>
      <c r="F7" s="13" t="s">
        <v>44</v>
      </c>
      <c r="G7" s="13" t="n">
        <v>50</v>
      </c>
      <c r="H7" s="13" t="n">
        <v>20</v>
      </c>
    </row>
    <row r="8" customFormat="false" ht="13.8" hidden="false" customHeight="false" outlineLevel="0" collapsed="false">
      <c r="A8" s="14" t="s">
        <v>45</v>
      </c>
      <c r="B8" s="14" t="s">
        <v>45</v>
      </c>
      <c r="C8" s="14" t="s">
        <v>46</v>
      </c>
      <c r="D8" s="15" t="s">
        <v>47</v>
      </c>
      <c r="E8" s="16" t="s">
        <v>48</v>
      </c>
      <c r="F8" s="17" t="s">
        <v>49</v>
      </c>
      <c r="G8" s="17" t="n">
        <v>50</v>
      </c>
      <c r="H8" s="17" t="n">
        <v>20</v>
      </c>
    </row>
    <row r="9" customFormat="false" ht="13.8" hidden="false" customHeight="false" outlineLevel="0" collapsed="false">
      <c r="A9" s="14" t="s">
        <v>50</v>
      </c>
      <c r="B9" s="14" t="s">
        <v>50</v>
      </c>
      <c r="C9" s="14" t="s">
        <v>46</v>
      </c>
      <c r="D9" s="15" t="s">
        <v>51</v>
      </c>
      <c r="E9" s="16" t="s">
        <v>52</v>
      </c>
      <c r="F9" s="17" t="s">
        <v>53</v>
      </c>
      <c r="G9" s="17" t="n">
        <v>50</v>
      </c>
      <c r="H9" s="17" t="n">
        <v>20</v>
      </c>
    </row>
    <row r="10" customFormat="false" ht="13.8" hidden="false" customHeight="false" outlineLevel="0" collapsed="false">
      <c r="A10" s="14" t="s">
        <v>54</v>
      </c>
      <c r="B10" s="14" t="s">
        <v>54</v>
      </c>
      <c r="C10" s="14" t="s">
        <v>46</v>
      </c>
      <c r="D10" s="15" t="s">
        <v>55</v>
      </c>
      <c r="E10" s="16" t="s">
        <v>56</v>
      </c>
      <c r="F10" s="17" t="s">
        <v>57</v>
      </c>
      <c r="G10" s="17" t="n">
        <v>50</v>
      </c>
      <c r="H10" s="17" t="n">
        <v>20</v>
      </c>
    </row>
    <row r="11" customFormat="false" ht="13.8" hidden="false" customHeight="false" outlineLevel="0" collapsed="false">
      <c r="A11" s="14" t="s">
        <v>58</v>
      </c>
      <c r="B11" s="14" t="s">
        <v>58</v>
      </c>
      <c r="C11" s="14" t="s">
        <v>46</v>
      </c>
      <c r="D11" s="15" t="s">
        <v>59</v>
      </c>
      <c r="E11" s="16" t="s">
        <v>60</v>
      </c>
      <c r="F11" s="17" t="s">
        <v>61</v>
      </c>
      <c r="G11" s="17" t="n">
        <v>50</v>
      </c>
      <c r="H11" s="17" t="n">
        <v>20</v>
      </c>
    </row>
    <row r="12" customFormat="false" ht="13.8" hidden="false" customHeight="false" outlineLevel="0" collapsed="false">
      <c r="A12" s="14" t="s">
        <v>62</v>
      </c>
      <c r="B12" s="14" t="s">
        <v>62</v>
      </c>
      <c r="C12" s="14" t="s">
        <v>46</v>
      </c>
      <c r="D12" s="15" t="s">
        <v>63</v>
      </c>
      <c r="E12" s="17" t="s">
        <v>64</v>
      </c>
      <c r="F12" s="17" t="s">
        <v>65</v>
      </c>
      <c r="G12" s="17" t="n">
        <v>50</v>
      </c>
      <c r="H12" s="17" t="n">
        <v>20</v>
      </c>
    </row>
    <row r="13" customFormat="false" ht="13.8" hidden="false" customHeight="false" outlineLevel="0" collapsed="false">
      <c r="A13" s="14" t="s">
        <v>66</v>
      </c>
      <c r="B13" s="14" t="s">
        <v>66</v>
      </c>
      <c r="C13" s="14" t="s">
        <v>46</v>
      </c>
      <c r="D13" s="15" t="s">
        <v>67</v>
      </c>
      <c r="E13" s="16" t="s">
        <v>68</v>
      </c>
      <c r="F13" s="17" t="s">
        <v>69</v>
      </c>
      <c r="G13" s="17" t="n">
        <v>50</v>
      </c>
      <c r="H13" s="17" t="n">
        <v>20</v>
      </c>
    </row>
    <row r="14" customFormat="false" ht="13.8" hidden="false" customHeight="false" outlineLevel="0" collapsed="false">
      <c r="A14" s="14" t="s">
        <v>70</v>
      </c>
      <c r="B14" s="14" t="s">
        <v>70</v>
      </c>
      <c r="C14" s="14" t="s">
        <v>46</v>
      </c>
      <c r="D14" s="15" t="s">
        <v>71</v>
      </c>
      <c r="E14" s="16" t="s">
        <v>72</v>
      </c>
      <c r="F14" s="17" t="s">
        <v>73</v>
      </c>
      <c r="G14" s="17" t="n">
        <v>50</v>
      </c>
      <c r="H14" s="17" t="n">
        <v>20</v>
      </c>
    </row>
    <row r="15" customFormat="false" ht="13.8" hidden="false" customHeight="false" outlineLevel="0" collapsed="false">
      <c r="A15" s="14" t="s">
        <v>74</v>
      </c>
      <c r="B15" s="14" t="s">
        <v>74</v>
      </c>
      <c r="C15" s="14" t="s">
        <v>46</v>
      </c>
      <c r="D15" s="15" t="s">
        <v>75</v>
      </c>
      <c r="E15" s="16" t="s">
        <v>76</v>
      </c>
      <c r="F15" s="17" t="s">
        <v>77</v>
      </c>
      <c r="G15" s="17" t="n">
        <v>50</v>
      </c>
      <c r="H15" s="17" t="n">
        <v>20</v>
      </c>
    </row>
    <row r="16" customFormat="false" ht="13.8" hidden="false" customHeight="false" outlineLevel="0" collapsed="false">
      <c r="A16" s="14" t="s">
        <v>78</v>
      </c>
      <c r="B16" s="14" t="s">
        <v>78</v>
      </c>
      <c r="C16" s="14" t="s">
        <v>46</v>
      </c>
      <c r="D16" s="15" t="s">
        <v>79</v>
      </c>
      <c r="E16" s="17" t="s">
        <v>80</v>
      </c>
      <c r="F16" s="17" t="s">
        <v>81</v>
      </c>
      <c r="G16" s="17" t="n">
        <v>50</v>
      </c>
      <c r="H16" s="17" t="n">
        <v>20</v>
      </c>
    </row>
    <row r="17" customFormat="false" ht="13.8" hidden="false" customHeight="false" outlineLevel="0" collapsed="false">
      <c r="A17" s="14" t="s">
        <v>82</v>
      </c>
      <c r="B17" s="14" t="s">
        <v>82</v>
      </c>
      <c r="C17" s="14" t="s">
        <v>46</v>
      </c>
      <c r="D17" s="15" t="s">
        <v>83</v>
      </c>
      <c r="E17" s="16" t="s">
        <v>84</v>
      </c>
      <c r="F17" s="16" t="s">
        <v>85</v>
      </c>
      <c r="G17" s="17" t="n">
        <v>50</v>
      </c>
      <c r="H17" s="17" t="n">
        <v>20</v>
      </c>
    </row>
    <row r="18" customFormat="false" ht="13.8" hidden="false" customHeight="false" outlineLevel="0" collapsed="false">
      <c r="A18" s="14" t="s">
        <v>86</v>
      </c>
      <c r="B18" s="14" t="s">
        <v>86</v>
      </c>
      <c r="C18" s="14" t="s">
        <v>46</v>
      </c>
      <c r="D18" s="15" t="s">
        <v>87</v>
      </c>
      <c r="E18" s="16" t="s">
        <v>88</v>
      </c>
      <c r="F18" s="16" t="s">
        <v>89</v>
      </c>
      <c r="G18" s="17" t="n">
        <v>50</v>
      </c>
      <c r="H18" s="17" t="n">
        <v>20</v>
      </c>
    </row>
    <row r="19" customFormat="false" ht="13.8" hidden="false" customHeight="false" outlineLevel="0" collapsed="false">
      <c r="A19" s="14" t="s">
        <v>90</v>
      </c>
      <c r="B19" s="14" t="s">
        <v>90</v>
      </c>
      <c r="C19" s="14" t="s">
        <v>46</v>
      </c>
      <c r="D19" s="15" t="s">
        <v>91</v>
      </c>
      <c r="E19" s="16" t="s">
        <v>92</v>
      </c>
      <c r="F19" s="16" t="s">
        <v>93</v>
      </c>
      <c r="G19" s="17" t="n">
        <v>50</v>
      </c>
      <c r="H19" s="17" t="n">
        <v>20</v>
      </c>
    </row>
    <row r="20" customFormat="false" ht="13.8" hidden="false" customHeight="false" outlineLevel="0" collapsed="false">
      <c r="I20" s="1" t="n">
        <f aca="false">5*12</f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59" activeCellId="0" sqref="B59"/>
    </sheetView>
  </sheetViews>
  <sheetFormatPr defaultColWidth="9.13671875" defaultRowHeight="15" zeroHeight="false" outlineLevelRow="0" outlineLevelCol="0"/>
  <cols>
    <col collapsed="false" customWidth="true" hidden="false" outlineLevel="0" max="1" min="1" style="18" width="24.29"/>
    <col collapsed="false" customWidth="true" hidden="false" outlineLevel="0" max="2" min="2" style="19" width="24.87"/>
    <col collapsed="false" customWidth="true" hidden="false" outlineLevel="0" max="3" min="3" style="18" width="81.02"/>
    <col collapsed="false" customWidth="true" hidden="false" outlineLevel="0" max="4" min="4" style="18" width="2.71"/>
    <col collapsed="false" customWidth="true" hidden="false" outlineLevel="0" max="5" min="5" style="20" width="6.15"/>
    <col collapsed="false" customWidth="true" hidden="false" outlineLevel="0" max="6" min="6" style="21" width="18"/>
    <col collapsed="false" customWidth="true" hidden="false" outlineLevel="0" max="7" min="7" style="20" width="85.86"/>
    <col collapsed="false" customWidth="false" hidden="false" outlineLevel="0" max="1024" min="8" style="22" width="9.13"/>
  </cols>
  <sheetData>
    <row r="1" customFormat="false" ht="30" hidden="false" customHeight="false" outlineLevel="0" collapsed="false">
      <c r="A1" s="23" t="s">
        <v>94</v>
      </c>
      <c r="B1" s="24" t="s">
        <v>95</v>
      </c>
      <c r="C1" s="24" t="s">
        <v>96</v>
      </c>
      <c r="E1" s="18"/>
      <c r="F1" s="18"/>
      <c r="G1" s="18"/>
      <c r="H1" s="18"/>
      <c r="I1" s="18"/>
      <c r="J1" s="18"/>
    </row>
    <row r="2" customFormat="false" ht="15" hidden="false" customHeight="false" outlineLevel="0" collapsed="false">
      <c r="A2" s="25" t="s">
        <v>97</v>
      </c>
      <c r="B2" s="26" t="s">
        <v>98</v>
      </c>
      <c r="C2" s="27" t="s">
        <v>99</v>
      </c>
    </row>
    <row r="3" customFormat="false" ht="15" hidden="false" customHeight="false" outlineLevel="0" collapsed="false">
      <c r="A3" s="28" t="s">
        <v>100</v>
      </c>
      <c r="B3" s="29" t="s">
        <v>101</v>
      </c>
      <c r="C3" s="30" t="s">
        <v>102</v>
      </c>
    </row>
    <row r="4" customFormat="false" ht="15" hidden="false" customHeight="false" outlineLevel="0" collapsed="false">
      <c r="A4" s="31" t="s">
        <v>103</v>
      </c>
      <c r="B4" s="32" t="s">
        <v>104</v>
      </c>
      <c r="C4" s="33" t="s">
        <v>105</v>
      </c>
    </row>
    <row r="7" customFormat="false" ht="15" hidden="false" customHeight="false" outlineLevel="0" collapsed="false">
      <c r="A7" s="34" t="s">
        <v>106</v>
      </c>
      <c r="B7" s="35" t="s">
        <v>107</v>
      </c>
      <c r="C7" s="35"/>
      <c r="D7" s="35"/>
      <c r="E7" s="36" t="s">
        <v>108</v>
      </c>
      <c r="F7" s="36"/>
      <c r="G7" s="36"/>
    </row>
    <row r="8" customFormat="false" ht="26.25" hidden="false" customHeight="true" outlineLevel="0" collapsed="false">
      <c r="A8" s="37" t="s">
        <v>109</v>
      </c>
      <c r="B8" s="38" t="s">
        <v>98</v>
      </c>
      <c r="C8" s="38"/>
      <c r="D8" s="38"/>
      <c r="E8" s="39" t="s">
        <v>99</v>
      </c>
      <c r="F8" s="39"/>
      <c r="G8" s="39"/>
    </row>
    <row r="9" customFormat="false" ht="15" hidden="false" customHeight="false" outlineLevel="0" collapsed="false">
      <c r="A9" s="40"/>
      <c r="B9" s="18"/>
      <c r="E9" s="18"/>
      <c r="F9" s="18"/>
      <c r="G9" s="18"/>
    </row>
    <row r="10" customFormat="false" ht="15.75" hidden="false" customHeight="true" outlineLevel="0" collapsed="false">
      <c r="A10" s="41" t="s">
        <v>110</v>
      </c>
      <c r="B10" s="41"/>
      <c r="C10" s="41"/>
      <c r="D10" s="42"/>
      <c r="E10" s="43" t="s">
        <v>111</v>
      </c>
      <c r="F10" s="43"/>
      <c r="G10" s="43"/>
    </row>
    <row r="11" customFormat="false" ht="15.75" hidden="false" customHeight="false" outlineLevel="0" collapsed="false">
      <c r="A11" s="44" t="s">
        <v>112</v>
      </c>
      <c r="B11" s="44" t="s">
        <v>113</v>
      </c>
      <c r="C11" s="44" t="s">
        <v>5</v>
      </c>
      <c r="D11" s="45"/>
      <c r="E11" s="44" t="s">
        <v>112</v>
      </c>
      <c r="F11" s="44" t="s">
        <v>113</v>
      </c>
      <c r="G11" s="44" t="s">
        <v>5</v>
      </c>
    </row>
    <row r="12" customFormat="false" ht="15" hidden="false" customHeight="true" outlineLevel="0" collapsed="false">
      <c r="A12" s="46" t="s">
        <v>20</v>
      </c>
      <c r="B12" s="47" t="s">
        <v>114</v>
      </c>
      <c r="C12" s="47" t="s">
        <v>115</v>
      </c>
      <c r="D12" s="48"/>
      <c r="E12" s="49" t="s">
        <v>20</v>
      </c>
      <c r="F12" s="50" t="s">
        <v>116</v>
      </c>
      <c r="G12" s="50" t="s">
        <v>117</v>
      </c>
    </row>
    <row r="13" customFormat="false" ht="15" hidden="false" customHeight="true" outlineLevel="0" collapsed="false">
      <c r="A13" s="46" t="s">
        <v>25</v>
      </c>
      <c r="B13" s="47" t="s">
        <v>118</v>
      </c>
      <c r="C13" s="47" t="s">
        <v>119</v>
      </c>
      <c r="D13" s="48"/>
      <c r="E13" s="49" t="s">
        <v>120</v>
      </c>
      <c r="F13" s="50" t="s">
        <v>121</v>
      </c>
      <c r="G13" s="50" t="s">
        <v>122</v>
      </c>
    </row>
    <row r="14" customFormat="false" ht="15" hidden="false" customHeight="true" outlineLevel="0" collapsed="false">
      <c r="A14" s="51" t="s">
        <v>29</v>
      </c>
      <c r="B14" s="47" t="s">
        <v>123</v>
      </c>
      <c r="C14" s="46" t="s">
        <v>124</v>
      </c>
      <c r="D14" s="48"/>
      <c r="E14" s="49" t="s">
        <v>45</v>
      </c>
      <c r="F14" s="50" t="s">
        <v>125</v>
      </c>
      <c r="G14" s="50" t="s">
        <v>126</v>
      </c>
    </row>
    <row r="15" customFormat="false" ht="15" hidden="false" customHeight="true" outlineLevel="0" collapsed="false">
      <c r="A15" s="46" t="s">
        <v>33</v>
      </c>
      <c r="B15" s="47" t="s">
        <v>127</v>
      </c>
      <c r="C15" s="46" t="s">
        <v>128</v>
      </c>
      <c r="D15" s="48"/>
      <c r="E15" s="49" t="s">
        <v>129</v>
      </c>
      <c r="F15" s="50" t="s">
        <v>130</v>
      </c>
      <c r="G15" s="50" t="s">
        <v>131</v>
      </c>
    </row>
    <row r="16" customFormat="false" ht="15" hidden="false" customHeight="true" outlineLevel="0" collapsed="false">
      <c r="A16" s="46" t="s">
        <v>37</v>
      </c>
      <c r="B16" s="47" t="s">
        <v>132</v>
      </c>
      <c r="C16" s="46" t="s">
        <v>133</v>
      </c>
      <c r="D16" s="48"/>
      <c r="E16" s="49" t="s">
        <v>134</v>
      </c>
      <c r="F16" s="50" t="s">
        <v>135</v>
      </c>
      <c r="G16" s="50" t="s">
        <v>136</v>
      </c>
    </row>
    <row r="17" customFormat="false" ht="15" hidden="false" customHeight="true" outlineLevel="0" collapsed="false">
      <c r="A17" s="51" t="s">
        <v>41</v>
      </c>
      <c r="B17" s="47" t="s">
        <v>137</v>
      </c>
      <c r="C17" s="46" t="s">
        <v>138</v>
      </c>
      <c r="D17" s="48"/>
      <c r="E17" s="49" t="s">
        <v>139</v>
      </c>
      <c r="F17" s="50" t="s">
        <v>140</v>
      </c>
      <c r="G17" s="50" t="s">
        <v>141</v>
      </c>
    </row>
    <row r="18" customFormat="false" ht="15" hidden="false" customHeight="true" outlineLevel="0" collapsed="false">
      <c r="A18" s="46" t="s">
        <v>142</v>
      </c>
      <c r="B18" s="47" t="s">
        <v>143</v>
      </c>
      <c r="C18" s="46" t="s">
        <v>144</v>
      </c>
      <c r="D18" s="48"/>
      <c r="E18" s="49" t="s">
        <v>145</v>
      </c>
      <c r="F18" s="50" t="s">
        <v>146</v>
      </c>
      <c r="G18" s="50" t="s">
        <v>147</v>
      </c>
    </row>
    <row r="19" customFormat="false" ht="15" hidden="false" customHeight="true" outlineLevel="0" collapsed="false">
      <c r="A19" s="46" t="s">
        <v>148</v>
      </c>
      <c r="B19" s="47" t="s">
        <v>149</v>
      </c>
      <c r="C19" s="46" t="s">
        <v>150</v>
      </c>
      <c r="D19" s="48"/>
      <c r="E19" s="49" t="s">
        <v>151</v>
      </c>
      <c r="F19" s="50" t="s">
        <v>152</v>
      </c>
      <c r="G19" s="50" t="s">
        <v>153</v>
      </c>
    </row>
    <row r="20" customFormat="false" ht="15" hidden="false" customHeight="true" outlineLevel="0" collapsed="false">
      <c r="A20" s="51" t="s">
        <v>154</v>
      </c>
      <c r="B20" s="47" t="s">
        <v>155</v>
      </c>
      <c r="C20" s="46" t="s">
        <v>156</v>
      </c>
      <c r="D20" s="48"/>
    </row>
    <row r="21" customFormat="false" ht="15" hidden="false" customHeight="true" outlineLevel="0" collapsed="false">
      <c r="A21" s="46" t="s">
        <v>157</v>
      </c>
      <c r="B21" s="47" t="s">
        <v>158</v>
      </c>
      <c r="C21" s="46" t="s">
        <v>159</v>
      </c>
      <c r="D21" s="48"/>
    </row>
    <row r="22" customFormat="false" ht="15" hidden="false" customHeight="true" outlineLevel="0" collapsed="false">
      <c r="A22" s="46" t="s">
        <v>160</v>
      </c>
      <c r="B22" s="47" t="s">
        <v>161</v>
      </c>
      <c r="C22" s="46" t="s">
        <v>162</v>
      </c>
      <c r="D22" s="48"/>
    </row>
    <row r="23" customFormat="false" ht="15" hidden="false" customHeight="true" outlineLevel="0" collapsed="false">
      <c r="A23" s="51" t="s">
        <v>163</v>
      </c>
      <c r="B23" s="47" t="s">
        <v>164</v>
      </c>
      <c r="C23" s="46" t="s">
        <v>165</v>
      </c>
      <c r="D23" s="48"/>
    </row>
    <row r="24" customFormat="false" ht="15" hidden="false" customHeight="true" outlineLevel="0" collapsed="false">
      <c r="A24" s="52"/>
      <c r="B24" s="53"/>
      <c r="C24" s="52"/>
      <c r="D24" s="48"/>
    </row>
    <row r="26" customFormat="false" ht="15" hidden="false" customHeight="false" outlineLevel="0" collapsed="false">
      <c r="A26" s="34" t="s">
        <v>106</v>
      </c>
      <c r="B26" s="35" t="s">
        <v>107</v>
      </c>
      <c r="C26" s="35"/>
      <c r="D26" s="35"/>
      <c r="E26" s="36" t="s">
        <v>108</v>
      </c>
      <c r="F26" s="36"/>
      <c r="G26" s="36"/>
    </row>
    <row r="27" customFormat="false" ht="26.25" hidden="false" customHeight="true" outlineLevel="0" collapsed="false">
      <c r="A27" s="54" t="s">
        <v>166</v>
      </c>
      <c r="B27" s="38" t="s">
        <v>167</v>
      </c>
      <c r="C27" s="38"/>
      <c r="D27" s="38"/>
      <c r="E27" s="39" t="s">
        <v>102</v>
      </c>
      <c r="F27" s="39"/>
      <c r="G27" s="39"/>
    </row>
    <row r="28" customFormat="false" ht="15" hidden="false" customHeight="false" outlineLevel="0" collapsed="false">
      <c r="A28" s="40"/>
      <c r="B28" s="18"/>
      <c r="E28" s="18"/>
      <c r="F28" s="18"/>
      <c r="G28" s="18"/>
    </row>
    <row r="29" customFormat="false" ht="15.75" hidden="false" customHeight="true" outlineLevel="0" collapsed="false">
      <c r="A29" s="55" t="s">
        <v>110</v>
      </c>
      <c r="B29" s="55"/>
      <c r="C29" s="55"/>
      <c r="D29" s="42"/>
      <c r="E29" s="56" t="s">
        <v>111</v>
      </c>
      <c r="F29" s="56"/>
      <c r="G29" s="56"/>
    </row>
    <row r="30" customFormat="false" ht="15.75" hidden="false" customHeight="false" outlineLevel="0" collapsed="false">
      <c r="A30" s="44" t="s">
        <v>112</v>
      </c>
      <c r="B30" s="44" t="s">
        <v>113</v>
      </c>
      <c r="C30" s="44" t="s">
        <v>5</v>
      </c>
      <c r="D30" s="45"/>
      <c r="E30" s="44" t="s">
        <v>112</v>
      </c>
      <c r="F30" s="44" t="s">
        <v>113</v>
      </c>
      <c r="G30" s="44" t="s">
        <v>5</v>
      </c>
    </row>
    <row r="31" customFormat="false" ht="15" hidden="false" customHeight="true" outlineLevel="0" collapsed="false">
      <c r="A31" s="46" t="s">
        <v>20</v>
      </c>
      <c r="B31" s="47" t="s">
        <v>114</v>
      </c>
      <c r="C31" s="47" t="s">
        <v>115</v>
      </c>
      <c r="D31" s="48"/>
      <c r="E31" s="57" t="s">
        <v>29</v>
      </c>
      <c r="F31" s="58" t="s">
        <v>168</v>
      </c>
      <c r="G31" s="58" t="s">
        <v>169</v>
      </c>
    </row>
    <row r="32" customFormat="false" ht="15" hidden="false" customHeight="true" outlineLevel="0" collapsed="false">
      <c r="A32" s="46" t="s">
        <v>25</v>
      </c>
      <c r="B32" s="47" t="s">
        <v>118</v>
      </c>
      <c r="C32" s="47" t="s">
        <v>119</v>
      </c>
      <c r="D32" s="48"/>
      <c r="E32" s="57" t="s">
        <v>170</v>
      </c>
      <c r="F32" s="58" t="s">
        <v>171</v>
      </c>
      <c r="G32" s="58" t="s">
        <v>172</v>
      </c>
    </row>
    <row r="33" customFormat="false" ht="15" hidden="false" customHeight="true" outlineLevel="0" collapsed="false">
      <c r="A33" s="51" t="s">
        <v>29</v>
      </c>
      <c r="B33" s="47" t="s">
        <v>123</v>
      </c>
      <c r="C33" s="46" t="s">
        <v>124</v>
      </c>
      <c r="D33" s="48"/>
      <c r="E33" s="57" t="s">
        <v>54</v>
      </c>
      <c r="F33" s="58" t="s">
        <v>173</v>
      </c>
      <c r="G33" s="58" t="s">
        <v>174</v>
      </c>
    </row>
    <row r="34" customFormat="false" ht="15" hidden="false" customHeight="true" outlineLevel="0" collapsed="false">
      <c r="A34" s="46" t="s">
        <v>33</v>
      </c>
      <c r="B34" s="47" t="s">
        <v>127</v>
      </c>
      <c r="C34" s="46" t="s">
        <v>128</v>
      </c>
      <c r="D34" s="48"/>
      <c r="E34" s="57" t="s">
        <v>175</v>
      </c>
      <c r="F34" s="58" t="s">
        <v>176</v>
      </c>
      <c r="G34" s="58" t="s">
        <v>177</v>
      </c>
    </row>
    <row r="35" customFormat="false" ht="15" hidden="false" customHeight="true" outlineLevel="0" collapsed="false">
      <c r="A35" s="46" t="s">
        <v>37</v>
      </c>
      <c r="B35" s="47" t="s">
        <v>132</v>
      </c>
      <c r="C35" s="46" t="s">
        <v>133</v>
      </c>
      <c r="D35" s="48"/>
      <c r="E35" s="57" t="s">
        <v>178</v>
      </c>
      <c r="F35" s="58" t="s">
        <v>179</v>
      </c>
      <c r="G35" s="58" t="s">
        <v>180</v>
      </c>
    </row>
    <row r="36" customFormat="false" ht="15" hidden="false" customHeight="true" outlineLevel="0" collapsed="false">
      <c r="A36" s="51" t="s">
        <v>41</v>
      </c>
      <c r="B36" s="47" t="s">
        <v>137</v>
      </c>
      <c r="C36" s="46" t="s">
        <v>138</v>
      </c>
      <c r="D36" s="48"/>
      <c r="E36" s="57" t="s">
        <v>181</v>
      </c>
      <c r="F36" s="58" t="s">
        <v>182</v>
      </c>
      <c r="G36" s="58" t="s">
        <v>183</v>
      </c>
    </row>
    <row r="37" customFormat="false" ht="15" hidden="false" customHeight="true" outlineLevel="0" collapsed="false">
      <c r="A37" s="46" t="s">
        <v>142</v>
      </c>
      <c r="B37" s="47" t="s">
        <v>143</v>
      </c>
      <c r="C37" s="46" t="s">
        <v>144</v>
      </c>
      <c r="D37" s="48"/>
      <c r="E37" s="57" t="s">
        <v>184</v>
      </c>
      <c r="F37" s="58" t="s">
        <v>185</v>
      </c>
      <c r="G37" s="58" t="s">
        <v>186</v>
      </c>
    </row>
    <row r="38" customFormat="false" ht="15" hidden="false" customHeight="true" outlineLevel="0" collapsed="false">
      <c r="A38" s="46" t="s">
        <v>148</v>
      </c>
      <c r="B38" s="47" t="s">
        <v>149</v>
      </c>
      <c r="C38" s="46" t="s">
        <v>150</v>
      </c>
      <c r="D38" s="48"/>
      <c r="E38" s="57" t="s">
        <v>187</v>
      </c>
      <c r="F38" s="58" t="s">
        <v>188</v>
      </c>
      <c r="G38" s="58" t="s">
        <v>189</v>
      </c>
    </row>
    <row r="39" customFormat="false" ht="15" hidden="false" customHeight="true" outlineLevel="0" collapsed="false">
      <c r="A39" s="51" t="s">
        <v>154</v>
      </c>
      <c r="B39" s="47" t="s">
        <v>155</v>
      </c>
      <c r="C39" s="46" t="s">
        <v>156</v>
      </c>
      <c r="D39" s="48"/>
    </row>
    <row r="40" customFormat="false" ht="15" hidden="false" customHeight="true" outlineLevel="0" collapsed="false">
      <c r="A40" s="46" t="s">
        <v>157</v>
      </c>
      <c r="B40" s="47" t="s">
        <v>158</v>
      </c>
      <c r="C40" s="46" t="s">
        <v>159</v>
      </c>
      <c r="D40" s="48"/>
    </row>
    <row r="41" customFormat="false" ht="15" hidden="false" customHeight="true" outlineLevel="0" collapsed="false">
      <c r="A41" s="46" t="s">
        <v>160</v>
      </c>
      <c r="B41" s="47" t="s">
        <v>161</v>
      </c>
      <c r="C41" s="46" t="s">
        <v>162</v>
      </c>
      <c r="D41" s="48"/>
    </row>
    <row r="42" customFormat="false" ht="15" hidden="false" customHeight="true" outlineLevel="0" collapsed="false">
      <c r="A42" s="59" t="s">
        <v>163</v>
      </c>
      <c r="B42" s="60" t="s">
        <v>164</v>
      </c>
      <c r="C42" s="61" t="s">
        <v>165</v>
      </c>
      <c r="D42" s="48"/>
    </row>
    <row r="43" customFormat="false" ht="15" hidden="false" customHeight="true" outlineLevel="0" collapsed="false">
      <c r="A43" s="62" t="s">
        <v>145</v>
      </c>
      <c r="B43" s="63" t="s">
        <v>190</v>
      </c>
      <c r="C43" s="64" t="s">
        <v>191</v>
      </c>
      <c r="D43" s="48"/>
      <c r="E43" s="65" t="s">
        <v>29</v>
      </c>
      <c r="F43" s="66" t="s">
        <v>168</v>
      </c>
      <c r="G43" s="66" t="s">
        <v>169</v>
      </c>
    </row>
    <row r="44" customFormat="false" ht="15" hidden="false" customHeight="true" outlineLevel="0" collapsed="false">
      <c r="A44" s="67" t="s">
        <v>192</v>
      </c>
      <c r="B44" s="68" t="s">
        <v>193</v>
      </c>
      <c r="C44" s="69" t="s">
        <v>194</v>
      </c>
      <c r="D44" s="48"/>
      <c r="E44" s="57" t="s">
        <v>170</v>
      </c>
      <c r="F44" s="58" t="s">
        <v>171</v>
      </c>
      <c r="G44" s="58" t="s">
        <v>172</v>
      </c>
    </row>
    <row r="45" customFormat="false" ht="15" hidden="false" customHeight="true" outlineLevel="0" collapsed="false">
      <c r="A45" s="67" t="s">
        <v>184</v>
      </c>
      <c r="B45" s="68" t="s">
        <v>195</v>
      </c>
      <c r="C45" s="69" t="s">
        <v>196</v>
      </c>
      <c r="D45" s="48"/>
      <c r="E45" s="57" t="s">
        <v>54</v>
      </c>
      <c r="F45" s="58" t="s">
        <v>173</v>
      </c>
      <c r="G45" s="58" t="s">
        <v>174</v>
      </c>
    </row>
    <row r="46" customFormat="false" ht="15" hidden="false" customHeight="true" outlineLevel="0" collapsed="false">
      <c r="A46" s="67" t="s">
        <v>197</v>
      </c>
      <c r="B46" s="68" t="s">
        <v>198</v>
      </c>
      <c r="C46" s="69" t="s">
        <v>199</v>
      </c>
      <c r="D46" s="48"/>
      <c r="E46" s="57" t="s">
        <v>175</v>
      </c>
      <c r="F46" s="58" t="s">
        <v>176</v>
      </c>
      <c r="G46" s="58" t="s">
        <v>177</v>
      </c>
    </row>
    <row r="47" customFormat="false" ht="15" hidden="false" customHeight="true" outlineLevel="0" collapsed="false">
      <c r="A47" s="67" t="s">
        <v>200</v>
      </c>
      <c r="B47" s="68" t="s">
        <v>201</v>
      </c>
      <c r="C47" s="69" t="s">
        <v>202</v>
      </c>
      <c r="D47" s="48"/>
      <c r="E47" s="57" t="s">
        <v>178</v>
      </c>
      <c r="F47" s="58" t="s">
        <v>179</v>
      </c>
      <c r="G47" s="58" t="s">
        <v>180</v>
      </c>
    </row>
    <row r="48" customFormat="false" ht="15" hidden="false" customHeight="true" outlineLevel="0" collapsed="false">
      <c r="A48" s="67" t="s">
        <v>203</v>
      </c>
      <c r="B48" s="68" t="s">
        <v>204</v>
      </c>
      <c r="C48" s="69" t="s">
        <v>205</v>
      </c>
      <c r="D48" s="48"/>
      <c r="E48" s="57" t="s">
        <v>181</v>
      </c>
      <c r="F48" s="58" t="s">
        <v>182</v>
      </c>
      <c r="G48" s="58" t="s">
        <v>183</v>
      </c>
    </row>
    <row r="49" customFormat="false" ht="15" hidden="false" customHeight="true" outlineLevel="0" collapsed="false">
      <c r="A49" s="67" t="s">
        <v>206</v>
      </c>
      <c r="B49" s="68" t="s">
        <v>207</v>
      </c>
      <c r="C49" s="69" t="s">
        <v>208</v>
      </c>
      <c r="D49" s="48"/>
      <c r="E49" s="57" t="s">
        <v>184</v>
      </c>
      <c r="F49" s="58" t="s">
        <v>185</v>
      </c>
      <c r="G49" s="58" t="s">
        <v>186</v>
      </c>
    </row>
    <row r="50" customFormat="false" ht="15" hidden="false" customHeight="true" outlineLevel="0" collapsed="false">
      <c r="A50" s="67" t="s">
        <v>209</v>
      </c>
      <c r="B50" s="68" t="s">
        <v>210</v>
      </c>
      <c r="C50" s="69" t="s">
        <v>211</v>
      </c>
      <c r="D50" s="48"/>
      <c r="E50" s="57" t="s">
        <v>187</v>
      </c>
      <c r="F50" s="58" t="s">
        <v>188</v>
      </c>
      <c r="G50" s="58" t="s">
        <v>189</v>
      </c>
    </row>
    <row r="51" customFormat="false" ht="15" hidden="false" customHeight="true" outlineLevel="0" collapsed="false">
      <c r="A51" s="67" t="s">
        <v>212</v>
      </c>
      <c r="B51" s="68" t="s">
        <v>213</v>
      </c>
      <c r="C51" s="69" t="s">
        <v>214</v>
      </c>
      <c r="D51" s="48"/>
    </row>
    <row r="52" customFormat="false" ht="15" hidden="false" customHeight="true" outlineLevel="0" collapsed="false">
      <c r="A52" s="67" t="s">
        <v>215</v>
      </c>
      <c r="B52" s="68" t="s">
        <v>216</v>
      </c>
      <c r="C52" s="69" t="s">
        <v>217</v>
      </c>
      <c r="D52" s="48"/>
    </row>
    <row r="53" customFormat="false" ht="15" hidden="false" customHeight="true" outlineLevel="0" collapsed="false">
      <c r="A53" s="67" t="s">
        <v>218</v>
      </c>
      <c r="B53" s="68" t="s">
        <v>219</v>
      </c>
      <c r="C53" s="69" t="s">
        <v>220</v>
      </c>
      <c r="D53" s="48"/>
    </row>
    <row r="54" customFormat="false" ht="15" hidden="false" customHeight="true" outlineLevel="0" collapsed="false">
      <c r="A54" s="67" t="s">
        <v>221</v>
      </c>
      <c r="B54" s="68" t="s">
        <v>222</v>
      </c>
      <c r="C54" s="70" t="s">
        <v>223</v>
      </c>
      <c r="D54" s="48"/>
    </row>
    <row r="55" customFormat="false" ht="15" hidden="false" customHeight="true" outlineLevel="0" collapsed="false">
      <c r="A55" s="52"/>
      <c r="B55" s="53"/>
      <c r="C55" s="52"/>
      <c r="D55" s="48"/>
    </row>
    <row r="57" customFormat="false" ht="15" hidden="false" customHeight="false" outlineLevel="0" collapsed="false">
      <c r="A57" s="34" t="s">
        <v>106</v>
      </c>
      <c r="B57" s="35" t="s">
        <v>107</v>
      </c>
      <c r="C57" s="35"/>
      <c r="D57" s="35"/>
      <c r="E57" s="36" t="s">
        <v>108</v>
      </c>
      <c r="F57" s="36"/>
      <c r="G57" s="36"/>
    </row>
    <row r="58" customFormat="false" ht="26.25" hidden="false" customHeight="true" outlineLevel="0" collapsed="false">
      <c r="A58" s="71" t="s">
        <v>224</v>
      </c>
      <c r="B58" s="38" t="s">
        <v>104</v>
      </c>
      <c r="C58" s="38"/>
      <c r="D58" s="38"/>
      <c r="E58" s="39" t="s">
        <v>105</v>
      </c>
      <c r="F58" s="39"/>
      <c r="G58" s="39"/>
    </row>
    <row r="59" customFormat="false" ht="15" hidden="false" customHeight="false" outlineLevel="0" collapsed="false">
      <c r="A59" s="40"/>
      <c r="B59" s="18"/>
      <c r="E59" s="18"/>
      <c r="F59" s="18"/>
      <c r="G59" s="18"/>
    </row>
    <row r="60" customFormat="false" ht="15.75" hidden="false" customHeight="true" outlineLevel="0" collapsed="false">
      <c r="A60" s="72" t="s">
        <v>110</v>
      </c>
      <c r="B60" s="72"/>
      <c r="C60" s="72"/>
      <c r="D60" s="42"/>
      <c r="E60" s="73" t="s">
        <v>111</v>
      </c>
      <c r="F60" s="73"/>
      <c r="G60" s="73"/>
    </row>
    <row r="61" customFormat="false" ht="15.75" hidden="false" customHeight="false" outlineLevel="0" collapsed="false">
      <c r="A61" s="44" t="s">
        <v>112</v>
      </c>
      <c r="B61" s="44" t="s">
        <v>113</v>
      </c>
      <c r="C61" s="44" t="s">
        <v>5</v>
      </c>
      <c r="D61" s="45"/>
      <c r="E61" s="44" t="s">
        <v>112</v>
      </c>
      <c r="F61" s="44" t="s">
        <v>113</v>
      </c>
      <c r="G61" s="44" t="s">
        <v>5</v>
      </c>
    </row>
    <row r="62" customFormat="false" ht="15" hidden="false" customHeight="true" outlineLevel="0" collapsed="false">
      <c r="A62" s="74" t="s">
        <v>20</v>
      </c>
      <c r="B62" s="75" t="s">
        <v>114</v>
      </c>
      <c r="C62" s="75" t="s">
        <v>115</v>
      </c>
      <c r="D62" s="48"/>
      <c r="E62" s="76" t="s">
        <v>142</v>
      </c>
      <c r="F62" s="77" t="s">
        <v>225</v>
      </c>
      <c r="G62" s="77" t="s">
        <v>226</v>
      </c>
    </row>
    <row r="63" customFormat="false" ht="15" hidden="false" customHeight="true" outlineLevel="0" collapsed="false">
      <c r="A63" s="74" t="s">
        <v>25</v>
      </c>
      <c r="B63" s="75" t="s">
        <v>118</v>
      </c>
      <c r="C63" s="75" t="s">
        <v>119</v>
      </c>
      <c r="D63" s="48"/>
      <c r="E63" s="76" t="s">
        <v>227</v>
      </c>
      <c r="F63" s="77" t="s">
        <v>228</v>
      </c>
      <c r="G63" s="77" t="s">
        <v>229</v>
      </c>
    </row>
    <row r="64" customFormat="false" ht="15" hidden="false" customHeight="true" outlineLevel="0" collapsed="false">
      <c r="A64" s="78" t="s">
        <v>29</v>
      </c>
      <c r="B64" s="75" t="s">
        <v>123</v>
      </c>
      <c r="C64" s="74" t="s">
        <v>124</v>
      </c>
      <c r="D64" s="48"/>
      <c r="E64" s="76" t="s">
        <v>70</v>
      </c>
      <c r="F64" s="77" t="s">
        <v>230</v>
      </c>
      <c r="G64" s="77" t="s">
        <v>231</v>
      </c>
    </row>
    <row r="65" customFormat="false" ht="15" hidden="false" customHeight="true" outlineLevel="0" collapsed="false">
      <c r="A65" s="74" t="s">
        <v>33</v>
      </c>
      <c r="B65" s="75" t="s">
        <v>127</v>
      </c>
      <c r="C65" s="74" t="s">
        <v>128</v>
      </c>
      <c r="D65" s="48"/>
      <c r="E65" s="76" t="s">
        <v>232</v>
      </c>
      <c r="F65" s="77" t="s">
        <v>233</v>
      </c>
      <c r="G65" s="77" t="s">
        <v>234</v>
      </c>
    </row>
    <row r="66" customFormat="false" ht="15" hidden="false" customHeight="true" outlineLevel="0" collapsed="false">
      <c r="A66" s="74" t="s">
        <v>37</v>
      </c>
      <c r="B66" s="75" t="s">
        <v>132</v>
      </c>
      <c r="C66" s="74" t="s">
        <v>133</v>
      </c>
      <c r="D66" s="48"/>
      <c r="E66" s="76" t="s">
        <v>235</v>
      </c>
      <c r="F66" s="77" t="s">
        <v>236</v>
      </c>
      <c r="G66" s="77" t="s">
        <v>237</v>
      </c>
    </row>
    <row r="67" customFormat="false" ht="15" hidden="false" customHeight="true" outlineLevel="0" collapsed="false">
      <c r="A67" s="78" t="s">
        <v>41</v>
      </c>
      <c r="B67" s="75" t="s">
        <v>137</v>
      </c>
      <c r="C67" s="74" t="s">
        <v>138</v>
      </c>
      <c r="D67" s="48"/>
      <c r="E67" s="76" t="s">
        <v>238</v>
      </c>
      <c r="F67" s="77" t="s">
        <v>239</v>
      </c>
      <c r="G67" s="77" t="s">
        <v>240</v>
      </c>
    </row>
    <row r="68" customFormat="false" ht="15" hidden="false" customHeight="true" outlineLevel="0" collapsed="false">
      <c r="A68" s="74" t="s">
        <v>142</v>
      </c>
      <c r="B68" s="75" t="s">
        <v>143</v>
      </c>
      <c r="C68" s="74" t="s">
        <v>144</v>
      </c>
      <c r="D68" s="48"/>
      <c r="E68" s="76" t="s">
        <v>206</v>
      </c>
      <c r="F68" s="77" t="s">
        <v>241</v>
      </c>
      <c r="G68" s="77" t="s">
        <v>242</v>
      </c>
    </row>
    <row r="69" customFormat="false" ht="15" hidden="false" customHeight="true" outlineLevel="0" collapsed="false">
      <c r="A69" s="74" t="s">
        <v>148</v>
      </c>
      <c r="B69" s="75" t="s">
        <v>149</v>
      </c>
      <c r="C69" s="74" t="s">
        <v>150</v>
      </c>
      <c r="D69" s="48"/>
      <c r="E69" s="76" t="s">
        <v>243</v>
      </c>
      <c r="F69" s="77" t="s">
        <v>244</v>
      </c>
      <c r="G69" s="77" t="s">
        <v>245</v>
      </c>
    </row>
    <row r="70" customFormat="false" ht="15" hidden="false" customHeight="true" outlineLevel="0" collapsed="false">
      <c r="A70" s="78" t="s">
        <v>154</v>
      </c>
      <c r="B70" s="75" t="s">
        <v>155</v>
      </c>
      <c r="C70" s="74" t="s">
        <v>156</v>
      </c>
      <c r="D70" s="48"/>
    </row>
    <row r="71" customFormat="false" ht="15" hidden="false" customHeight="true" outlineLevel="0" collapsed="false">
      <c r="A71" s="74" t="s">
        <v>157</v>
      </c>
      <c r="B71" s="75" t="s">
        <v>158</v>
      </c>
      <c r="C71" s="74" t="s">
        <v>159</v>
      </c>
      <c r="D71" s="48"/>
    </row>
    <row r="72" customFormat="false" ht="15" hidden="false" customHeight="true" outlineLevel="0" collapsed="false">
      <c r="A72" s="74" t="s">
        <v>160</v>
      </c>
      <c r="B72" s="75" t="s">
        <v>161</v>
      </c>
      <c r="C72" s="74" t="s">
        <v>162</v>
      </c>
      <c r="D72" s="48"/>
    </row>
    <row r="73" customFormat="false" ht="15" hidden="false" customHeight="true" outlineLevel="0" collapsed="false">
      <c r="A73" s="78" t="s">
        <v>163</v>
      </c>
      <c r="B73" s="75" t="s">
        <v>164</v>
      </c>
      <c r="C73" s="74" t="s">
        <v>165</v>
      </c>
      <c r="D73" s="48"/>
    </row>
    <row r="74" customFormat="false" ht="15" hidden="false" customHeight="true" outlineLevel="0" collapsed="false">
      <c r="A74" s="52"/>
      <c r="B74" s="53"/>
      <c r="C74" s="52"/>
      <c r="D74" s="48"/>
    </row>
  </sheetData>
  <mergeCells count="18">
    <mergeCell ref="B7:D7"/>
    <mergeCell ref="E7:G7"/>
    <mergeCell ref="B8:D8"/>
    <mergeCell ref="E8:G8"/>
    <mergeCell ref="A10:C10"/>
    <mergeCell ref="E10:G10"/>
    <mergeCell ref="B26:D26"/>
    <mergeCell ref="E26:G26"/>
    <mergeCell ref="B27:D27"/>
    <mergeCell ref="E27:G27"/>
    <mergeCell ref="A29:C29"/>
    <mergeCell ref="E29:G29"/>
    <mergeCell ref="B57:D57"/>
    <mergeCell ref="E57:G57"/>
    <mergeCell ref="B58:D58"/>
    <mergeCell ref="E58:G58"/>
    <mergeCell ref="A60:C60"/>
    <mergeCell ref="E60:G6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66CC"/>
    <pageSetUpPr fitToPage="true"/>
  </sheetPr>
  <dimension ref="A1:W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2.875" defaultRowHeight="18" zeroHeight="false" outlineLevelRow="0" outlineLevelCol="0"/>
  <cols>
    <col collapsed="false" customWidth="true" hidden="false" outlineLevel="0" max="1" min="1" style="79" width="10.12"/>
    <col collapsed="false" customWidth="true" hidden="false" outlineLevel="0" max="2" min="2" style="79" width="11.57"/>
    <col collapsed="false" customWidth="true" hidden="false" outlineLevel="0" max="3" min="3" style="79" width="5.14"/>
    <col collapsed="false" customWidth="true" hidden="false" outlineLevel="0" max="4" min="4" style="79" width="10.99"/>
    <col collapsed="false" customWidth="true" hidden="false" outlineLevel="0" max="7" min="5" style="79" width="13.14"/>
    <col collapsed="false" customWidth="true" hidden="false" outlineLevel="0" max="8" min="8" style="79" width="13.7"/>
    <col collapsed="false" customWidth="true" hidden="false" outlineLevel="0" max="16" min="9" style="79" width="13.14"/>
    <col collapsed="false" customWidth="true" hidden="false" outlineLevel="0" max="17" min="17" style="79" width="2.99"/>
    <col collapsed="false" customWidth="false" hidden="false" outlineLevel="0" max="1024" min="18" style="79" width="12.86"/>
  </cols>
  <sheetData>
    <row r="1" customFormat="false" ht="29.25" hidden="false" customHeight="true" outlineLevel="0" collapsed="false">
      <c r="A1" s="80" t="s">
        <v>246</v>
      </c>
      <c r="B1" s="80"/>
      <c r="C1" s="80"/>
      <c r="D1" s="80"/>
      <c r="E1" s="80"/>
      <c r="F1" s="80"/>
      <c r="H1" s="81" t="s">
        <v>247</v>
      </c>
      <c r="I1" s="82" t="s">
        <v>248</v>
      </c>
      <c r="J1" s="83" t="s">
        <v>249</v>
      </c>
      <c r="L1" s="84" t="n">
        <v>12.5</v>
      </c>
      <c r="M1" s="84" t="s">
        <v>250</v>
      </c>
      <c r="N1" s="85"/>
      <c r="O1" s="86" t="s">
        <v>251</v>
      </c>
      <c r="P1" s="87" t="n">
        <v>44167</v>
      </c>
      <c r="Q1" s="85"/>
      <c r="R1" s="85"/>
      <c r="S1" s="85"/>
      <c r="T1" s="85"/>
      <c r="U1" s="85"/>
      <c r="V1" s="85"/>
      <c r="W1" s="85"/>
    </row>
    <row r="2" customFormat="false" ht="13.5" hidden="false" customHeight="true" outlineLevel="0" collapsed="false">
      <c r="D2" s="88"/>
      <c r="E2" s="88"/>
      <c r="F2" s="88"/>
      <c r="G2" s="88"/>
      <c r="I2" s="85"/>
      <c r="J2" s="85"/>
      <c r="K2" s="85"/>
      <c r="L2" s="85"/>
      <c r="M2" s="89"/>
      <c r="N2" s="88"/>
      <c r="O2" s="88"/>
      <c r="P2" s="88"/>
    </row>
    <row r="3" customFormat="false" ht="20.1" hidden="false" customHeight="true" outlineLevel="0" collapsed="false">
      <c r="C3" s="90" t="s">
        <v>252</v>
      </c>
      <c r="D3" s="90"/>
      <c r="E3" s="91" t="s">
        <v>253</v>
      </c>
      <c r="F3" s="92" t="s">
        <v>254</v>
      </c>
      <c r="G3" s="92" t="s">
        <v>255</v>
      </c>
      <c r="H3" s="92" t="s">
        <v>256</v>
      </c>
      <c r="I3" s="92" t="s">
        <v>257</v>
      </c>
      <c r="J3" s="92" t="s">
        <v>258</v>
      </c>
      <c r="K3" s="92" t="s">
        <v>259</v>
      </c>
      <c r="L3" s="92" t="s">
        <v>260</v>
      </c>
      <c r="M3" s="92" t="s">
        <v>261</v>
      </c>
      <c r="N3" s="92" t="s">
        <v>262</v>
      </c>
      <c r="O3" s="92" t="s">
        <v>263</v>
      </c>
      <c r="P3" s="92" t="s">
        <v>264</v>
      </c>
    </row>
    <row r="4" customFormat="false" ht="20.1" hidden="false" customHeight="true" outlineLevel="0" collapsed="false">
      <c r="C4" s="93" t="s">
        <v>265</v>
      </c>
      <c r="D4" s="93"/>
      <c r="E4" s="94" t="s">
        <v>48</v>
      </c>
      <c r="F4" s="95" t="s">
        <v>52</v>
      </c>
      <c r="G4" s="95" t="s">
        <v>56</v>
      </c>
      <c r="H4" s="95" t="s">
        <v>60</v>
      </c>
      <c r="I4" s="95" t="s">
        <v>64</v>
      </c>
      <c r="J4" s="95" t="s">
        <v>68</v>
      </c>
      <c r="K4" s="95" t="s">
        <v>72</v>
      </c>
      <c r="L4" s="95" t="s">
        <v>76</v>
      </c>
      <c r="M4" s="95" t="s">
        <v>80</v>
      </c>
      <c r="N4" s="95" t="s">
        <v>84</v>
      </c>
      <c r="O4" s="95" t="s">
        <v>88</v>
      </c>
      <c r="P4" s="95" t="s">
        <v>92</v>
      </c>
    </row>
    <row r="5" customFormat="false" ht="20.1" hidden="false" customHeight="true" outlineLevel="0" collapsed="false">
      <c r="A5" s="96" t="s">
        <v>266</v>
      </c>
      <c r="B5" s="96"/>
      <c r="D5" s="97"/>
      <c r="J5" s="98"/>
      <c r="K5" s="98"/>
      <c r="M5" s="99"/>
      <c r="N5" s="98"/>
    </row>
    <row r="6" customFormat="false" ht="20.1" hidden="false" customHeight="true" outlineLevel="0" collapsed="false">
      <c r="A6" s="100" t="s">
        <v>267</v>
      </c>
      <c r="B6" s="100"/>
      <c r="D6" s="101"/>
      <c r="E6" s="102" t="n">
        <v>1</v>
      </c>
      <c r="F6" s="103" t="n">
        <v>2</v>
      </c>
      <c r="G6" s="103" t="n">
        <v>3</v>
      </c>
      <c r="H6" s="103" t="n">
        <v>4</v>
      </c>
      <c r="I6" s="103" t="n">
        <v>5</v>
      </c>
      <c r="J6" s="103" t="n">
        <v>6</v>
      </c>
      <c r="K6" s="103" t="n">
        <v>7</v>
      </c>
      <c r="L6" s="103" t="n">
        <v>8</v>
      </c>
      <c r="M6" s="103" t="n">
        <v>9</v>
      </c>
      <c r="N6" s="103" t="n">
        <v>10</v>
      </c>
      <c r="O6" s="103" t="n">
        <v>11</v>
      </c>
      <c r="P6" s="104" t="n">
        <v>12</v>
      </c>
    </row>
    <row r="7" customFormat="false" ht="20.1" hidden="false" customHeight="true" outlineLevel="0" collapsed="false">
      <c r="A7" s="105" t="s">
        <v>268</v>
      </c>
      <c r="B7" s="106" t="s">
        <v>23</v>
      </c>
      <c r="D7" s="107" t="s">
        <v>269</v>
      </c>
      <c r="E7" s="108" t="s">
        <v>270</v>
      </c>
      <c r="F7" s="109" t="s">
        <v>271</v>
      </c>
      <c r="G7" s="109" t="s">
        <v>272</v>
      </c>
      <c r="H7" s="109" t="s">
        <v>273</v>
      </c>
      <c r="I7" s="109" t="s">
        <v>274</v>
      </c>
      <c r="J7" s="109" t="s">
        <v>275</v>
      </c>
      <c r="K7" s="109" t="s">
        <v>276</v>
      </c>
      <c r="L7" s="109" t="s">
        <v>277</v>
      </c>
      <c r="M7" s="109" t="s">
        <v>278</v>
      </c>
      <c r="N7" s="109" t="s">
        <v>279</v>
      </c>
      <c r="O7" s="109" t="s">
        <v>280</v>
      </c>
      <c r="P7" s="110" t="s">
        <v>281</v>
      </c>
    </row>
    <row r="8" customFormat="false" ht="20.1" hidden="false" customHeight="true" outlineLevel="0" collapsed="false">
      <c r="A8" s="105"/>
      <c r="B8" s="106"/>
      <c r="D8" s="111"/>
      <c r="E8" s="112" t="s">
        <v>282</v>
      </c>
      <c r="F8" s="113" t="s">
        <v>282</v>
      </c>
      <c r="G8" s="113" t="s">
        <v>282</v>
      </c>
      <c r="H8" s="113" t="s">
        <v>282</v>
      </c>
      <c r="I8" s="113" t="s">
        <v>282</v>
      </c>
      <c r="J8" s="113" t="s">
        <v>282</v>
      </c>
      <c r="K8" s="113" t="s">
        <v>282</v>
      </c>
      <c r="L8" s="113" t="s">
        <v>282</v>
      </c>
      <c r="M8" s="113" t="s">
        <v>282</v>
      </c>
      <c r="N8" s="113" t="s">
        <v>282</v>
      </c>
      <c r="O8" s="113" t="s">
        <v>282</v>
      </c>
      <c r="P8" s="114" t="s">
        <v>282</v>
      </c>
    </row>
    <row r="9" customFormat="false" ht="20.1" hidden="false" customHeight="true" outlineLevel="0" collapsed="false">
      <c r="A9" s="105" t="s">
        <v>283</v>
      </c>
      <c r="B9" s="106" t="s">
        <v>27</v>
      </c>
      <c r="D9" s="107" t="s">
        <v>284</v>
      </c>
      <c r="E9" s="115" t="s">
        <v>270</v>
      </c>
      <c r="F9" s="116" t="s">
        <v>271</v>
      </c>
      <c r="G9" s="116" t="s">
        <v>272</v>
      </c>
      <c r="H9" s="116" t="s">
        <v>273</v>
      </c>
      <c r="I9" s="116" t="s">
        <v>274</v>
      </c>
      <c r="J9" s="116" t="s">
        <v>275</v>
      </c>
      <c r="K9" s="116" t="s">
        <v>276</v>
      </c>
      <c r="L9" s="116" t="s">
        <v>277</v>
      </c>
      <c r="M9" s="116" t="s">
        <v>278</v>
      </c>
      <c r="N9" s="116" t="s">
        <v>279</v>
      </c>
      <c r="O9" s="116" t="s">
        <v>280</v>
      </c>
      <c r="P9" s="117" t="s">
        <v>281</v>
      </c>
    </row>
    <row r="10" customFormat="false" ht="20.1" hidden="false" customHeight="true" outlineLevel="0" collapsed="false">
      <c r="A10" s="105"/>
      <c r="B10" s="106"/>
      <c r="D10" s="111"/>
      <c r="E10" s="112" t="s">
        <v>285</v>
      </c>
      <c r="F10" s="113" t="s">
        <v>285</v>
      </c>
      <c r="G10" s="113" t="s">
        <v>285</v>
      </c>
      <c r="H10" s="113" t="s">
        <v>285</v>
      </c>
      <c r="I10" s="113" t="s">
        <v>285</v>
      </c>
      <c r="J10" s="113" t="s">
        <v>285</v>
      </c>
      <c r="K10" s="113" t="s">
        <v>285</v>
      </c>
      <c r="L10" s="113" t="s">
        <v>285</v>
      </c>
      <c r="M10" s="113" t="s">
        <v>285</v>
      </c>
      <c r="N10" s="113" t="s">
        <v>285</v>
      </c>
      <c r="O10" s="113" t="s">
        <v>285</v>
      </c>
      <c r="P10" s="114" t="s">
        <v>285</v>
      </c>
    </row>
    <row r="11" customFormat="false" ht="20.1" hidden="false" customHeight="true" outlineLevel="0" collapsed="false">
      <c r="A11" s="105" t="s">
        <v>286</v>
      </c>
      <c r="B11" s="106" t="s">
        <v>31</v>
      </c>
      <c r="D11" s="107" t="s">
        <v>287</v>
      </c>
      <c r="E11" s="115" t="s">
        <v>270</v>
      </c>
      <c r="F11" s="116" t="s">
        <v>271</v>
      </c>
      <c r="G11" s="116" t="s">
        <v>272</v>
      </c>
      <c r="H11" s="116" t="s">
        <v>273</v>
      </c>
      <c r="I11" s="116" t="s">
        <v>274</v>
      </c>
      <c r="J11" s="116" t="s">
        <v>275</v>
      </c>
      <c r="K11" s="116" t="s">
        <v>276</v>
      </c>
      <c r="L11" s="116" t="s">
        <v>277</v>
      </c>
      <c r="M11" s="116" t="s">
        <v>278</v>
      </c>
      <c r="N11" s="116" t="s">
        <v>279</v>
      </c>
      <c r="O11" s="116" t="s">
        <v>280</v>
      </c>
      <c r="P11" s="117" t="s">
        <v>281</v>
      </c>
    </row>
    <row r="12" customFormat="false" ht="20.1" hidden="false" customHeight="true" outlineLevel="0" collapsed="false">
      <c r="A12" s="105"/>
      <c r="B12" s="106"/>
      <c r="D12" s="111"/>
      <c r="E12" s="112" t="s">
        <v>288</v>
      </c>
      <c r="F12" s="113" t="s">
        <v>288</v>
      </c>
      <c r="G12" s="113" t="s">
        <v>288</v>
      </c>
      <c r="H12" s="113" t="s">
        <v>288</v>
      </c>
      <c r="I12" s="113" t="s">
        <v>288</v>
      </c>
      <c r="J12" s="113" t="s">
        <v>288</v>
      </c>
      <c r="K12" s="113" t="s">
        <v>288</v>
      </c>
      <c r="L12" s="113" t="s">
        <v>288</v>
      </c>
      <c r="M12" s="113" t="s">
        <v>288</v>
      </c>
      <c r="N12" s="113" t="s">
        <v>288</v>
      </c>
      <c r="O12" s="113" t="s">
        <v>288</v>
      </c>
      <c r="P12" s="114" t="s">
        <v>288</v>
      </c>
    </row>
    <row r="13" customFormat="false" ht="20.1" hidden="false" customHeight="true" outlineLevel="0" collapsed="false">
      <c r="A13" s="105" t="s">
        <v>289</v>
      </c>
      <c r="B13" s="106" t="s">
        <v>35</v>
      </c>
      <c r="D13" s="107" t="s">
        <v>290</v>
      </c>
      <c r="E13" s="115" t="s">
        <v>270</v>
      </c>
      <c r="F13" s="116" t="s">
        <v>271</v>
      </c>
      <c r="G13" s="116" t="s">
        <v>272</v>
      </c>
      <c r="H13" s="116" t="s">
        <v>273</v>
      </c>
      <c r="I13" s="116" t="s">
        <v>274</v>
      </c>
      <c r="J13" s="116" t="s">
        <v>275</v>
      </c>
      <c r="K13" s="116" t="s">
        <v>276</v>
      </c>
      <c r="L13" s="116" t="s">
        <v>277</v>
      </c>
      <c r="M13" s="116" t="s">
        <v>278</v>
      </c>
      <c r="N13" s="116" t="s">
        <v>279</v>
      </c>
      <c r="O13" s="116" t="s">
        <v>280</v>
      </c>
      <c r="P13" s="117" t="s">
        <v>281</v>
      </c>
    </row>
    <row r="14" customFormat="false" ht="20.1" hidden="false" customHeight="true" outlineLevel="0" collapsed="false">
      <c r="A14" s="105"/>
      <c r="B14" s="106"/>
      <c r="D14" s="111"/>
      <c r="E14" s="112" t="s">
        <v>291</v>
      </c>
      <c r="F14" s="113" t="s">
        <v>291</v>
      </c>
      <c r="G14" s="113" t="s">
        <v>291</v>
      </c>
      <c r="H14" s="113" t="s">
        <v>291</v>
      </c>
      <c r="I14" s="113" t="s">
        <v>291</v>
      </c>
      <c r="J14" s="113" t="s">
        <v>291</v>
      </c>
      <c r="K14" s="113" t="s">
        <v>291</v>
      </c>
      <c r="L14" s="113" t="s">
        <v>291</v>
      </c>
      <c r="M14" s="113" t="s">
        <v>291</v>
      </c>
      <c r="N14" s="113" t="s">
        <v>291</v>
      </c>
      <c r="O14" s="113" t="s">
        <v>291</v>
      </c>
      <c r="P14" s="114" t="s">
        <v>291</v>
      </c>
    </row>
    <row r="15" customFormat="false" ht="20.1" hidden="false" customHeight="true" outlineLevel="0" collapsed="false">
      <c r="A15" s="105" t="s">
        <v>292</v>
      </c>
      <c r="B15" s="106" t="s">
        <v>39</v>
      </c>
      <c r="D15" s="107" t="s">
        <v>293</v>
      </c>
      <c r="E15" s="115" t="s">
        <v>270</v>
      </c>
      <c r="F15" s="116" t="s">
        <v>271</v>
      </c>
      <c r="G15" s="116" t="s">
        <v>272</v>
      </c>
      <c r="H15" s="116" t="s">
        <v>273</v>
      </c>
      <c r="I15" s="116" t="s">
        <v>274</v>
      </c>
      <c r="J15" s="116" t="s">
        <v>275</v>
      </c>
      <c r="K15" s="116" t="s">
        <v>276</v>
      </c>
      <c r="L15" s="116" t="s">
        <v>277</v>
      </c>
      <c r="M15" s="116" t="s">
        <v>278</v>
      </c>
      <c r="N15" s="116" t="s">
        <v>279</v>
      </c>
      <c r="O15" s="116" t="s">
        <v>280</v>
      </c>
      <c r="P15" s="117" t="s">
        <v>281</v>
      </c>
    </row>
    <row r="16" customFormat="false" ht="20.1" hidden="false" customHeight="true" outlineLevel="0" collapsed="false">
      <c r="A16" s="105"/>
      <c r="B16" s="106"/>
      <c r="D16" s="111"/>
      <c r="E16" s="112" t="s">
        <v>294</v>
      </c>
      <c r="F16" s="113" t="s">
        <v>294</v>
      </c>
      <c r="G16" s="113" t="s">
        <v>294</v>
      </c>
      <c r="H16" s="113" t="s">
        <v>294</v>
      </c>
      <c r="I16" s="113" t="s">
        <v>294</v>
      </c>
      <c r="J16" s="113" t="s">
        <v>294</v>
      </c>
      <c r="K16" s="113" t="s">
        <v>294</v>
      </c>
      <c r="L16" s="113" t="s">
        <v>294</v>
      </c>
      <c r="M16" s="113" t="s">
        <v>294</v>
      </c>
      <c r="N16" s="113" t="s">
        <v>294</v>
      </c>
      <c r="O16" s="113" t="s">
        <v>294</v>
      </c>
      <c r="P16" s="114" t="s">
        <v>294</v>
      </c>
    </row>
    <row r="17" customFormat="false" ht="20.1" hidden="false" customHeight="true" outlineLevel="0" collapsed="false">
      <c r="A17" s="105" t="s">
        <v>295</v>
      </c>
      <c r="B17" s="106" t="s">
        <v>43</v>
      </c>
      <c r="D17" s="107" t="s">
        <v>21</v>
      </c>
      <c r="E17" s="115" t="s">
        <v>270</v>
      </c>
      <c r="F17" s="116" t="s">
        <v>271</v>
      </c>
      <c r="G17" s="116" t="s">
        <v>272</v>
      </c>
      <c r="H17" s="116" t="s">
        <v>273</v>
      </c>
      <c r="I17" s="116" t="s">
        <v>274</v>
      </c>
      <c r="J17" s="116" t="s">
        <v>275</v>
      </c>
      <c r="K17" s="116" t="s">
        <v>276</v>
      </c>
      <c r="L17" s="116" t="s">
        <v>277</v>
      </c>
      <c r="M17" s="116" t="s">
        <v>278</v>
      </c>
      <c r="N17" s="116" t="s">
        <v>279</v>
      </c>
      <c r="O17" s="116" t="s">
        <v>280</v>
      </c>
      <c r="P17" s="117" t="s">
        <v>281</v>
      </c>
    </row>
    <row r="18" customFormat="false" ht="20.1" hidden="false" customHeight="true" outlineLevel="0" collapsed="false">
      <c r="A18" s="105"/>
      <c r="B18" s="106"/>
      <c r="D18" s="111"/>
      <c r="E18" s="112" t="s">
        <v>296</v>
      </c>
      <c r="F18" s="113" t="s">
        <v>296</v>
      </c>
      <c r="G18" s="113" t="s">
        <v>296</v>
      </c>
      <c r="H18" s="113" t="s">
        <v>296</v>
      </c>
      <c r="I18" s="113" t="s">
        <v>296</v>
      </c>
      <c r="J18" s="113" t="s">
        <v>296</v>
      </c>
      <c r="K18" s="113" t="s">
        <v>296</v>
      </c>
      <c r="L18" s="113" t="s">
        <v>296</v>
      </c>
      <c r="M18" s="113" t="s">
        <v>296</v>
      </c>
      <c r="N18" s="113" t="s">
        <v>296</v>
      </c>
      <c r="O18" s="113" t="s">
        <v>296</v>
      </c>
      <c r="P18" s="114" t="s">
        <v>296</v>
      </c>
    </row>
    <row r="19" customFormat="false" ht="20.1" hidden="false" customHeight="true" outlineLevel="0" collapsed="false">
      <c r="A19" s="105" t="s">
        <v>297</v>
      </c>
      <c r="B19" s="106" t="s">
        <v>298</v>
      </c>
      <c r="D19" s="107" t="s">
        <v>299</v>
      </c>
      <c r="E19" s="115" t="s">
        <v>270</v>
      </c>
      <c r="F19" s="116" t="s">
        <v>271</v>
      </c>
      <c r="G19" s="116" t="s">
        <v>272</v>
      </c>
      <c r="H19" s="116" t="s">
        <v>273</v>
      </c>
      <c r="I19" s="116" t="s">
        <v>274</v>
      </c>
      <c r="J19" s="116" t="s">
        <v>275</v>
      </c>
      <c r="K19" s="116" t="s">
        <v>276</v>
      </c>
      <c r="L19" s="116" t="s">
        <v>277</v>
      </c>
      <c r="M19" s="116" t="s">
        <v>278</v>
      </c>
      <c r="N19" s="116" t="s">
        <v>279</v>
      </c>
      <c r="O19" s="116" t="s">
        <v>280</v>
      </c>
      <c r="P19" s="117" t="s">
        <v>281</v>
      </c>
    </row>
    <row r="20" customFormat="false" ht="20.1" hidden="false" customHeight="true" outlineLevel="0" collapsed="false">
      <c r="A20" s="105"/>
      <c r="B20" s="106"/>
      <c r="D20" s="111"/>
      <c r="E20" s="112" t="s">
        <v>300</v>
      </c>
      <c r="F20" s="113" t="s">
        <v>300</v>
      </c>
      <c r="G20" s="113" t="s">
        <v>300</v>
      </c>
      <c r="H20" s="113" t="s">
        <v>300</v>
      </c>
      <c r="I20" s="113" t="s">
        <v>300</v>
      </c>
      <c r="J20" s="113" t="s">
        <v>300</v>
      </c>
      <c r="K20" s="113" t="s">
        <v>300</v>
      </c>
      <c r="L20" s="113" t="s">
        <v>300</v>
      </c>
      <c r="M20" s="113" t="s">
        <v>300</v>
      </c>
      <c r="N20" s="113" t="s">
        <v>300</v>
      </c>
      <c r="O20" s="113" t="s">
        <v>300</v>
      </c>
      <c r="P20" s="114" t="s">
        <v>300</v>
      </c>
    </row>
    <row r="21" customFormat="false" ht="20.1" hidden="false" customHeight="true" outlineLevel="0" collapsed="false">
      <c r="A21" s="105" t="s">
        <v>301</v>
      </c>
      <c r="B21" s="106" t="s">
        <v>302</v>
      </c>
      <c r="D21" s="107" t="s">
        <v>303</v>
      </c>
      <c r="E21" s="115" t="s">
        <v>270</v>
      </c>
      <c r="F21" s="116" t="s">
        <v>271</v>
      </c>
      <c r="G21" s="116" t="s">
        <v>272</v>
      </c>
      <c r="H21" s="116" t="s">
        <v>273</v>
      </c>
      <c r="I21" s="116" t="s">
        <v>274</v>
      </c>
      <c r="J21" s="116" t="s">
        <v>275</v>
      </c>
      <c r="K21" s="116" t="s">
        <v>276</v>
      </c>
      <c r="L21" s="116" t="s">
        <v>277</v>
      </c>
      <c r="M21" s="116" t="s">
        <v>278</v>
      </c>
      <c r="N21" s="116" t="s">
        <v>279</v>
      </c>
      <c r="O21" s="116" t="s">
        <v>280</v>
      </c>
      <c r="P21" s="117" t="s">
        <v>281</v>
      </c>
    </row>
    <row r="22" customFormat="false" ht="20.1" hidden="false" customHeight="true" outlineLevel="0" collapsed="false">
      <c r="A22" s="105"/>
      <c r="B22" s="106"/>
      <c r="D22" s="111"/>
      <c r="E22" s="118" t="s">
        <v>304</v>
      </c>
      <c r="F22" s="119" t="s">
        <v>304</v>
      </c>
      <c r="G22" s="119" t="s">
        <v>304</v>
      </c>
      <c r="H22" s="119" t="s">
        <v>304</v>
      </c>
      <c r="I22" s="119" t="s">
        <v>304</v>
      </c>
      <c r="J22" s="119" t="s">
        <v>304</v>
      </c>
      <c r="K22" s="119" t="s">
        <v>304</v>
      </c>
      <c r="L22" s="119" t="s">
        <v>304</v>
      </c>
      <c r="M22" s="119" t="s">
        <v>304</v>
      </c>
      <c r="N22" s="119" t="s">
        <v>304</v>
      </c>
      <c r="O22" s="119" t="s">
        <v>304</v>
      </c>
      <c r="P22" s="120" t="s">
        <v>304</v>
      </c>
    </row>
    <row r="23" customFormat="false" ht="20.25" hidden="false" customHeight="true" outlineLevel="0" collapsed="false"/>
  </sheetData>
  <mergeCells count="21">
    <mergeCell ref="A1:F1"/>
    <mergeCell ref="C3:D3"/>
    <mergeCell ref="C4:D4"/>
    <mergeCell ref="A5:B5"/>
    <mergeCell ref="A6:B6"/>
    <mergeCell ref="A7:A8"/>
    <mergeCell ref="B7:B8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</mergeCell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&amp;L&amp;"Arial,Regular"&amp;12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true"/>
  </sheetPr>
  <dimension ref="A1:W2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12.875" defaultRowHeight="18" zeroHeight="false" outlineLevelRow="0" outlineLevelCol="0"/>
  <cols>
    <col collapsed="false" customWidth="true" hidden="false" outlineLevel="0" max="1" min="1" style="79" width="10.12"/>
    <col collapsed="false" customWidth="true" hidden="false" outlineLevel="0" max="2" min="2" style="79" width="11.57"/>
    <col collapsed="false" customWidth="true" hidden="false" outlineLevel="0" max="3" min="3" style="79" width="5.14"/>
    <col collapsed="false" customWidth="true" hidden="false" outlineLevel="0" max="4" min="4" style="79" width="10.99"/>
    <col collapsed="false" customWidth="true" hidden="false" outlineLevel="0" max="7" min="5" style="79" width="13.14"/>
    <col collapsed="false" customWidth="true" hidden="false" outlineLevel="0" max="8" min="8" style="79" width="13.86"/>
    <col collapsed="false" customWidth="true" hidden="false" outlineLevel="0" max="16" min="9" style="79" width="13.14"/>
    <col collapsed="false" customWidth="true" hidden="false" outlineLevel="0" max="17" min="17" style="79" width="2.99"/>
    <col collapsed="false" customWidth="false" hidden="false" outlineLevel="0" max="1024" min="18" style="79" width="12.86"/>
  </cols>
  <sheetData>
    <row r="1" customFormat="false" ht="29.25" hidden="false" customHeight="true" outlineLevel="0" collapsed="false">
      <c r="A1" s="80" t="s">
        <v>305</v>
      </c>
      <c r="B1" s="80"/>
      <c r="C1" s="80"/>
      <c r="D1" s="80"/>
      <c r="E1" s="80"/>
      <c r="F1" s="80"/>
      <c r="H1" s="81" t="s">
        <v>306</v>
      </c>
      <c r="I1" s="82" t="s">
        <v>248</v>
      </c>
      <c r="J1" s="121" t="s">
        <v>307</v>
      </c>
      <c r="L1" s="84" t="n">
        <v>12.5</v>
      </c>
      <c r="M1" s="84" t="s">
        <v>250</v>
      </c>
      <c r="N1" s="85"/>
      <c r="O1" s="86" t="s">
        <v>251</v>
      </c>
      <c r="P1" s="87" t="n">
        <v>44167</v>
      </c>
      <c r="Q1" s="85"/>
      <c r="R1" s="85"/>
      <c r="S1" s="85"/>
      <c r="T1" s="85"/>
      <c r="U1" s="85"/>
      <c r="V1" s="85"/>
      <c r="W1" s="85"/>
    </row>
    <row r="2" customFormat="false" ht="13.5" hidden="false" customHeight="true" outlineLevel="0" collapsed="false">
      <c r="D2" s="88"/>
      <c r="E2" s="88"/>
      <c r="F2" s="88"/>
      <c r="G2" s="88"/>
      <c r="I2" s="85"/>
      <c r="J2" s="85"/>
      <c r="K2" s="85"/>
      <c r="L2" s="85"/>
      <c r="M2" s="89"/>
      <c r="N2" s="88"/>
      <c r="O2" s="88"/>
      <c r="P2" s="88"/>
    </row>
    <row r="3" customFormat="false" ht="20.1" hidden="false" customHeight="true" outlineLevel="0" collapsed="false">
      <c r="C3" s="90" t="s">
        <v>252</v>
      </c>
      <c r="D3" s="90"/>
      <c r="E3" s="91" t="s">
        <v>253</v>
      </c>
      <c r="F3" s="92" t="s">
        <v>254</v>
      </c>
      <c r="G3" s="92" t="s">
        <v>255</v>
      </c>
      <c r="H3" s="92" t="s">
        <v>256</v>
      </c>
      <c r="I3" s="92" t="s">
        <v>257</v>
      </c>
      <c r="J3" s="92" t="s">
        <v>258</v>
      </c>
      <c r="K3" s="92" t="s">
        <v>259</v>
      </c>
      <c r="L3" s="92" t="s">
        <v>260</v>
      </c>
      <c r="M3" s="92" t="s">
        <v>261</v>
      </c>
      <c r="N3" s="92" t="s">
        <v>262</v>
      </c>
      <c r="O3" s="92" t="s">
        <v>263</v>
      </c>
      <c r="P3" s="92" t="s">
        <v>264</v>
      </c>
    </row>
    <row r="4" customFormat="false" ht="20.1" hidden="false" customHeight="true" outlineLevel="0" collapsed="false">
      <c r="C4" s="93" t="s">
        <v>308</v>
      </c>
      <c r="D4" s="93"/>
      <c r="E4" s="94" t="s">
        <v>48</v>
      </c>
      <c r="F4" s="95" t="s">
        <v>52</v>
      </c>
      <c r="G4" s="95" t="s">
        <v>56</v>
      </c>
      <c r="H4" s="95" t="s">
        <v>60</v>
      </c>
      <c r="I4" s="95" t="s">
        <v>64</v>
      </c>
      <c r="J4" s="95" t="s">
        <v>68</v>
      </c>
      <c r="K4" s="95" t="s">
        <v>72</v>
      </c>
      <c r="L4" s="95" t="s">
        <v>76</v>
      </c>
      <c r="M4" s="95" t="s">
        <v>80</v>
      </c>
      <c r="N4" s="95" t="s">
        <v>84</v>
      </c>
      <c r="O4" s="95" t="s">
        <v>88</v>
      </c>
      <c r="P4" s="95" t="s">
        <v>92</v>
      </c>
    </row>
    <row r="5" customFormat="false" ht="20.1" hidden="false" customHeight="true" outlineLevel="0" collapsed="false">
      <c r="A5" s="122" t="s">
        <v>309</v>
      </c>
      <c r="B5" s="122"/>
      <c r="D5" s="97"/>
      <c r="J5" s="98"/>
      <c r="K5" s="98"/>
      <c r="M5" s="99"/>
      <c r="N5" s="98"/>
    </row>
    <row r="6" customFormat="false" ht="20.1" hidden="false" customHeight="true" outlineLevel="0" collapsed="false">
      <c r="A6" s="123" t="s">
        <v>267</v>
      </c>
      <c r="B6" s="123"/>
      <c r="D6" s="101"/>
      <c r="E6" s="102" t="n">
        <v>1</v>
      </c>
      <c r="F6" s="103" t="n">
        <v>2</v>
      </c>
      <c r="G6" s="103" t="n">
        <v>3</v>
      </c>
      <c r="H6" s="103" t="n">
        <v>4</v>
      </c>
      <c r="I6" s="103" t="n">
        <v>5</v>
      </c>
      <c r="J6" s="103" t="n">
        <v>6</v>
      </c>
      <c r="K6" s="103" t="n">
        <v>7</v>
      </c>
      <c r="L6" s="103" t="n">
        <v>8</v>
      </c>
      <c r="M6" s="103" t="n">
        <v>9</v>
      </c>
      <c r="N6" s="103" t="n">
        <v>10</v>
      </c>
      <c r="O6" s="103" t="n">
        <v>11</v>
      </c>
      <c r="P6" s="104" t="n">
        <v>12</v>
      </c>
    </row>
    <row r="7" customFormat="false" ht="20.1" hidden="false" customHeight="true" outlineLevel="0" collapsed="false">
      <c r="A7" s="124" t="s">
        <v>310</v>
      </c>
      <c r="B7" s="125" t="s">
        <v>311</v>
      </c>
      <c r="D7" s="107" t="s">
        <v>269</v>
      </c>
      <c r="E7" s="108" t="s">
        <v>270</v>
      </c>
      <c r="F7" s="109" t="s">
        <v>271</v>
      </c>
      <c r="G7" s="109" t="s">
        <v>272</v>
      </c>
      <c r="H7" s="109" t="s">
        <v>273</v>
      </c>
      <c r="I7" s="109" t="s">
        <v>274</v>
      </c>
      <c r="J7" s="109" t="s">
        <v>275</v>
      </c>
      <c r="K7" s="109" t="s">
        <v>276</v>
      </c>
      <c r="L7" s="109" t="s">
        <v>277</v>
      </c>
      <c r="M7" s="109" t="s">
        <v>278</v>
      </c>
      <c r="N7" s="109" t="s">
        <v>279</v>
      </c>
      <c r="O7" s="109" t="s">
        <v>280</v>
      </c>
      <c r="P7" s="110" t="s">
        <v>281</v>
      </c>
    </row>
    <row r="8" customFormat="false" ht="20.1" hidden="false" customHeight="true" outlineLevel="0" collapsed="false">
      <c r="A8" s="124"/>
      <c r="B8" s="125"/>
      <c r="D8" s="111"/>
      <c r="E8" s="126" t="s">
        <v>312</v>
      </c>
      <c r="F8" s="127" t="s">
        <v>312</v>
      </c>
      <c r="G8" s="127" t="s">
        <v>312</v>
      </c>
      <c r="H8" s="127" t="s">
        <v>312</v>
      </c>
      <c r="I8" s="127" t="s">
        <v>312</v>
      </c>
      <c r="J8" s="127" t="s">
        <v>312</v>
      </c>
      <c r="K8" s="127" t="s">
        <v>312</v>
      </c>
      <c r="L8" s="127" t="s">
        <v>312</v>
      </c>
      <c r="M8" s="127" t="s">
        <v>312</v>
      </c>
      <c r="N8" s="127" t="s">
        <v>312</v>
      </c>
      <c r="O8" s="127" t="s">
        <v>312</v>
      </c>
      <c r="P8" s="128" t="s">
        <v>312</v>
      </c>
    </row>
    <row r="9" customFormat="false" ht="20.1" hidden="false" customHeight="true" outlineLevel="0" collapsed="false">
      <c r="A9" s="124" t="s">
        <v>313</v>
      </c>
      <c r="B9" s="125" t="s">
        <v>314</v>
      </c>
      <c r="D9" s="107" t="s">
        <v>284</v>
      </c>
      <c r="E9" s="115" t="s">
        <v>270</v>
      </c>
      <c r="F9" s="116" t="s">
        <v>271</v>
      </c>
      <c r="G9" s="116" t="s">
        <v>272</v>
      </c>
      <c r="H9" s="116" t="s">
        <v>273</v>
      </c>
      <c r="I9" s="116" t="s">
        <v>274</v>
      </c>
      <c r="J9" s="116" t="s">
        <v>275</v>
      </c>
      <c r="K9" s="116" t="s">
        <v>276</v>
      </c>
      <c r="L9" s="116" t="s">
        <v>277</v>
      </c>
      <c r="M9" s="116" t="s">
        <v>278</v>
      </c>
      <c r="N9" s="116" t="s">
        <v>279</v>
      </c>
      <c r="O9" s="116" t="s">
        <v>280</v>
      </c>
      <c r="P9" s="117" t="s">
        <v>281</v>
      </c>
    </row>
    <row r="10" customFormat="false" ht="20.1" hidden="false" customHeight="true" outlineLevel="0" collapsed="false">
      <c r="A10" s="124"/>
      <c r="B10" s="125"/>
      <c r="D10" s="111"/>
      <c r="E10" s="126" t="s">
        <v>315</v>
      </c>
      <c r="F10" s="127" t="s">
        <v>315</v>
      </c>
      <c r="G10" s="127" t="s">
        <v>315</v>
      </c>
      <c r="H10" s="127" t="s">
        <v>315</v>
      </c>
      <c r="I10" s="127" t="s">
        <v>315</v>
      </c>
      <c r="J10" s="127" t="s">
        <v>315</v>
      </c>
      <c r="K10" s="127" t="s">
        <v>315</v>
      </c>
      <c r="L10" s="127" t="s">
        <v>315</v>
      </c>
      <c r="M10" s="127" t="s">
        <v>315</v>
      </c>
      <c r="N10" s="127" t="s">
        <v>315</v>
      </c>
      <c r="O10" s="127" t="s">
        <v>315</v>
      </c>
      <c r="P10" s="128" t="s">
        <v>315</v>
      </c>
    </row>
    <row r="11" customFormat="false" ht="20.1" hidden="false" customHeight="true" outlineLevel="0" collapsed="false">
      <c r="A11" s="124" t="s">
        <v>316</v>
      </c>
      <c r="B11" s="125" t="s">
        <v>317</v>
      </c>
      <c r="D11" s="107" t="s">
        <v>287</v>
      </c>
      <c r="E11" s="115" t="s">
        <v>270</v>
      </c>
      <c r="F11" s="116" t="s">
        <v>271</v>
      </c>
      <c r="G11" s="116" t="s">
        <v>272</v>
      </c>
      <c r="H11" s="116" t="s">
        <v>273</v>
      </c>
      <c r="I11" s="116" t="s">
        <v>274</v>
      </c>
      <c r="J11" s="116" t="s">
        <v>275</v>
      </c>
      <c r="K11" s="116" t="s">
        <v>276</v>
      </c>
      <c r="L11" s="116" t="s">
        <v>277</v>
      </c>
      <c r="M11" s="116" t="s">
        <v>278</v>
      </c>
      <c r="N11" s="116" t="s">
        <v>279</v>
      </c>
      <c r="O11" s="116" t="s">
        <v>280</v>
      </c>
      <c r="P11" s="117" t="s">
        <v>281</v>
      </c>
    </row>
    <row r="12" customFormat="false" ht="20.1" hidden="false" customHeight="true" outlineLevel="0" collapsed="false">
      <c r="A12" s="124"/>
      <c r="B12" s="125"/>
      <c r="D12" s="111"/>
      <c r="E12" s="126" t="s">
        <v>318</v>
      </c>
      <c r="F12" s="127" t="s">
        <v>318</v>
      </c>
      <c r="G12" s="127" t="s">
        <v>318</v>
      </c>
      <c r="H12" s="127" t="s">
        <v>318</v>
      </c>
      <c r="I12" s="127" t="s">
        <v>318</v>
      </c>
      <c r="J12" s="127" t="s">
        <v>318</v>
      </c>
      <c r="K12" s="127" t="s">
        <v>318</v>
      </c>
      <c r="L12" s="127" t="s">
        <v>318</v>
      </c>
      <c r="M12" s="127" t="s">
        <v>318</v>
      </c>
      <c r="N12" s="127" t="s">
        <v>318</v>
      </c>
      <c r="O12" s="127" t="s">
        <v>318</v>
      </c>
      <c r="P12" s="128" t="s">
        <v>318</v>
      </c>
    </row>
    <row r="13" customFormat="false" ht="20.1" hidden="false" customHeight="true" outlineLevel="0" collapsed="false">
      <c r="A13" s="124" t="s">
        <v>319</v>
      </c>
      <c r="B13" s="125" t="s">
        <v>320</v>
      </c>
      <c r="D13" s="107" t="s">
        <v>290</v>
      </c>
      <c r="E13" s="115" t="s">
        <v>270</v>
      </c>
      <c r="F13" s="116" t="s">
        <v>271</v>
      </c>
      <c r="G13" s="116" t="s">
        <v>272</v>
      </c>
      <c r="H13" s="116" t="s">
        <v>273</v>
      </c>
      <c r="I13" s="116" t="s">
        <v>274</v>
      </c>
      <c r="J13" s="116" t="s">
        <v>275</v>
      </c>
      <c r="K13" s="116" t="s">
        <v>276</v>
      </c>
      <c r="L13" s="116" t="s">
        <v>277</v>
      </c>
      <c r="M13" s="116" t="s">
        <v>278</v>
      </c>
      <c r="N13" s="116" t="s">
        <v>279</v>
      </c>
      <c r="O13" s="116" t="s">
        <v>280</v>
      </c>
      <c r="P13" s="117" t="s">
        <v>281</v>
      </c>
    </row>
    <row r="14" customFormat="false" ht="20.1" hidden="false" customHeight="true" outlineLevel="0" collapsed="false">
      <c r="A14" s="124"/>
      <c r="B14" s="125"/>
      <c r="D14" s="111"/>
      <c r="E14" s="126" t="s">
        <v>321</v>
      </c>
      <c r="F14" s="127" t="s">
        <v>321</v>
      </c>
      <c r="G14" s="127" t="s">
        <v>321</v>
      </c>
      <c r="H14" s="127" t="s">
        <v>321</v>
      </c>
      <c r="I14" s="127" t="s">
        <v>321</v>
      </c>
      <c r="J14" s="127" t="s">
        <v>321</v>
      </c>
      <c r="K14" s="127" t="s">
        <v>321</v>
      </c>
      <c r="L14" s="127" t="s">
        <v>321</v>
      </c>
      <c r="M14" s="127" t="s">
        <v>321</v>
      </c>
      <c r="N14" s="127" t="s">
        <v>321</v>
      </c>
      <c r="O14" s="127" t="s">
        <v>321</v>
      </c>
      <c r="P14" s="128" t="s">
        <v>321</v>
      </c>
    </row>
    <row r="15" customFormat="false" ht="20.1" hidden="false" customHeight="true" outlineLevel="0" collapsed="false">
      <c r="A15" s="124" t="s">
        <v>322</v>
      </c>
      <c r="B15" s="125" t="s">
        <v>323</v>
      </c>
      <c r="D15" s="107" t="s">
        <v>293</v>
      </c>
      <c r="E15" s="115" t="s">
        <v>270</v>
      </c>
      <c r="F15" s="116" t="s">
        <v>271</v>
      </c>
      <c r="G15" s="116" t="s">
        <v>272</v>
      </c>
      <c r="H15" s="116" t="s">
        <v>273</v>
      </c>
      <c r="I15" s="116" t="s">
        <v>274</v>
      </c>
      <c r="J15" s="116" t="s">
        <v>275</v>
      </c>
      <c r="K15" s="116" t="s">
        <v>276</v>
      </c>
      <c r="L15" s="116" t="s">
        <v>277</v>
      </c>
      <c r="M15" s="116" t="s">
        <v>278</v>
      </c>
      <c r="N15" s="116" t="s">
        <v>279</v>
      </c>
      <c r="O15" s="116" t="s">
        <v>280</v>
      </c>
      <c r="P15" s="117" t="s">
        <v>281</v>
      </c>
    </row>
    <row r="16" customFormat="false" ht="20.1" hidden="false" customHeight="true" outlineLevel="0" collapsed="false">
      <c r="A16" s="124"/>
      <c r="B16" s="125"/>
      <c r="D16" s="111"/>
      <c r="E16" s="126" t="s">
        <v>324</v>
      </c>
      <c r="F16" s="127" t="s">
        <v>324</v>
      </c>
      <c r="G16" s="127" t="s">
        <v>324</v>
      </c>
      <c r="H16" s="127" t="s">
        <v>324</v>
      </c>
      <c r="I16" s="127" t="s">
        <v>324</v>
      </c>
      <c r="J16" s="127" t="s">
        <v>324</v>
      </c>
      <c r="K16" s="127" t="s">
        <v>324</v>
      </c>
      <c r="L16" s="127" t="s">
        <v>324</v>
      </c>
      <c r="M16" s="127" t="s">
        <v>324</v>
      </c>
      <c r="N16" s="127" t="s">
        <v>324</v>
      </c>
      <c r="O16" s="127" t="s">
        <v>324</v>
      </c>
      <c r="P16" s="128" t="s">
        <v>324</v>
      </c>
    </row>
    <row r="17" customFormat="false" ht="20.1" hidden="false" customHeight="true" outlineLevel="0" collapsed="false">
      <c r="A17" s="124" t="s">
        <v>325</v>
      </c>
      <c r="B17" s="125" t="s">
        <v>326</v>
      </c>
      <c r="D17" s="107" t="s">
        <v>21</v>
      </c>
      <c r="E17" s="115" t="s">
        <v>270</v>
      </c>
      <c r="F17" s="116" t="s">
        <v>271</v>
      </c>
      <c r="G17" s="116" t="s">
        <v>272</v>
      </c>
      <c r="H17" s="116" t="s">
        <v>273</v>
      </c>
      <c r="I17" s="116" t="s">
        <v>274</v>
      </c>
      <c r="J17" s="116" t="s">
        <v>275</v>
      </c>
      <c r="K17" s="116" t="s">
        <v>276</v>
      </c>
      <c r="L17" s="116" t="s">
        <v>277</v>
      </c>
      <c r="M17" s="116" t="s">
        <v>278</v>
      </c>
      <c r="N17" s="116" t="s">
        <v>279</v>
      </c>
      <c r="O17" s="116" t="s">
        <v>280</v>
      </c>
      <c r="P17" s="117" t="s">
        <v>281</v>
      </c>
    </row>
    <row r="18" customFormat="false" ht="20.1" hidden="false" customHeight="true" outlineLevel="0" collapsed="false">
      <c r="A18" s="124"/>
      <c r="B18" s="125"/>
      <c r="D18" s="111"/>
      <c r="E18" s="126" t="s">
        <v>327</v>
      </c>
      <c r="F18" s="127" t="s">
        <v>327</v>
      </c>
      <c r="G18" s="127" t="s">
        <v>327</v>
      </c>
      <c r="H18" s="127" t="s">
        <v>327</v>
      </c>
      <c r="I18" s="127" t="s">
        <v>327</v>
      </c>
      <c r="J18" s="127" t="s">
        <v>327</v>
      </c>
      <c r="K18" s="127" t="s">
        <v>327</v>
      </c>
      <c r="L18" s="127" t="s">
        <v>327</v>
      </c>
      <c r="M18" s="127" t="s">
        <v>327</v>
      </c>
      <c r="N18" s="127" t="s">
        <v>327</v>
      </c>
      <c r="O18" s="127" t="s">
        <v>327</v>
      </c>
      <c r="P18" s="128" t="s">
        <v>327</v>
      </c>
    </row>
    <row r="19" customFormat="false" ht="20.1" hidden="false" customHeight="true" outlineLevel="0" collapsed="false">
      <c r="A19" s="124" t="s">
        <v>328</v>
      </c>
      <c r="B19" s="125" t="s">
        <v>329</v>
      </c>
      <c r="D19" s="107" t="s">
        <v>299</v>
      </c>
      <c r="E19" s="115" t="s">
        <v>270</v>
      </c>
      <c r="F19" s="116" t="s">
        <v>271</v>
      </c>
      <c r="G19" s="116" t="s">
        <v>272</v>
      </c>
      <c r="H19" s="116" t="s">
        <v>273</v>
      </c>
      <c r="I19" s="116" t="s">
        <v>274</v>
      </c>
      <c r="J19" s="116" t="s">
        <v>275</v>
      </c>
      <c r="K19" s="116" t="s">
        <v>276</v>
      </c>
      <c r="L19" s="116" t="s">
        <v>277</v>
      </c>
      <c r="M19" s="116" t="s">
        <v>278</v>
      </c>
      <c r="N19" s="116" t="s">
        <v>279</v>
      </c>
      <c r="O19" s="116" t="s">
        <v>280</v>
      </c>
      <c r="P19" s="117" t="s">
        <v>281</v>
      </c>
    </row>
    <row r="20" customFormat="false" ht="20.1" hidden="false" customHeight="true" outlineLevel="0" collapsed="false">
      <c r="A20" s="124"/>
      <c r="B20" s="125"/>
      <c r="D20" s="111"/>
      <c r="E20" s="129" t="s">
        <v>330</v>
      </c>
      <c r="F20" s="130" t="s">
        <v>330</v>
      </c>
      <c r="G20" s="130" t="s">
        <v>330</v>
      </c>
      <c r="H20" s="130" t="s">
        <v>330</v>
      </c>
      <c r="I20" s="130" t="s">
        <v>330</v>
      </c>
      <c r="J20" s="130" t="s">
        <v>330</v>
      </c>
      <c r="K20" s="130" t="s">
        <v>330</v>
      </c>
      <c r="L20" s="130" t="s">
        <v>330</v>
      </c>
      <c r="M20" s="130" t="s">
        <v>330</v>
      </c>
      <c r="N20" s="130" t="s">
        <v>330</v>
      </c>
      <c r="O20" s="130" t="s">
        <v>330</v>
      </c>
      <c r="P20" s="131" t="s">
        <v>330</v>
      </c>
    </row>
    <row r="21" customFormat="false" ht="20.1" hidden="false" customHeight="true" outlineLevel="0" collapsed="false">
      <c r="A21" s="124" t="s">
        <v>331</v>
      </c>
      <c r="B21" s="125" t="s">
        <v>332</v>
      </c>
      <c r="D21" s="107" t="s">
        <v>303</v>
      </c>
      <c r="E21" s="132" t="s">
        <v>333</v>
      </c>
      <c r="F21" s="133" t="s">
        <v>334</v>
      </c>
      <c r="G21" s="133" t="s">
        <v>335</v>
      </c>
      <c r="H21" s="133" t="s">
        <v>336</v>
      </c>
      <c r="I21" s="133" t="s">
        <v>337</v>
      </c>
      <c r="J21" s="133" t="s">
        <v>338</v>
      </c>
      <c r="K21" s="133" t="s">
        <v>339</v>
      </c>
      <c r="L21" s="133" t="s">
        <v>340</v>
      </c>
      <c r="M21" s="133" t="s">
        <v>341</v>
      </c>
      <c r="N21" s="133" t="s">
        <v>342</v>
      </c>
      <c r="O21" s="133" t="s">
        <v>343</v>
      </c>
      <c r="P21" s="134" t="s">
        <v>344</v>
      </c>
    </row>
    <row r="22" customFormat="false" ht="20.1" hidden="false" customHeight="true" outlineLevel="0" collapsed="false">
      <c r="A22" s="124"/>
      <c r="B22" s="125"/>
      <c r="D22" s="111"/>
      <c r="E22" s="135" t="s">
        <v>345</v>
      </c>
      <c r="F22" s="136" t="s">
        <v>345</v>
      </c>
      <c r="G22" s="136" t="s">
        <v>345</v>
      </c>
      <c r="H22" s="136" t="s">
        <v>345</v>
      </c>
      <c r="I22" s="136" t="s">
        <v>345</v>
      </c>
      <c r="J22" s="136" t="s">
        <v>345</v>
      </c>
      <c r="K22" s="136" t="s">
        <v>345</v>
      </c>
      <c r="L22" s="136" t="s">
        <v>345</v>
      </c>
      <c r="M22" s="136" t="s">
        <v>345</v>
      </c>
      <c r="N22" s="136" t="s">
        <v>345</v>
      </c>
      <c r="O22" s="136" t="s">
        <v>345</v>
      </c>
      <c r="P22" s="137" t="s">
        <v>345</v>
      </c>
    </row>
    <row r="23" customFormat="false" ht="20.25" hidden="false" customHeight="true" outlineLevel="0" collapsed="false"/>
    <row r="24" customFormat="false" ht="18" hidden="false" customHeight="true" outlineLevel="0" collapsed="false">
      <c r="A24" s="138" t="s">
        <v>346</v>
      </c>
      <c r="B24" s="138"/>
      <c r="C24" s="139" t="s">
        <v>347</v>
      </c>
      <c r="D24" s="139"/>
      <c r="E24" s="140" t="s">
        <v>333</v>
      </c>
      <c r="F24" s="133" t="s">
        <v>334</v>
      </c>
      <c r="G24" s="133" t="s">
        <v>335</v>
      </c>
      <c r="H24" s="133" t="s">
        <v>336</v>
      </c>
      <c r="I24" s="133" t="s">
        <v>337</v>
      </c>
      <c r="J24" s="133" t="s">
        <v>338</v>
      </c>
      <c r="K24" s="133" t="s">
        <v>339</v>
      </c>
      <c r="L24" s="133" t="s">
        <v>340</v>
      </c>
      <c r="M24" s="133" t="s">
        <v>341</v>
      </c>
      <c r="N24" s="133" t="s">
        <v>342</v>
      </c>
      <c r="O24" s="133" t="s">
        <v>343</v>
      </c>
      <c r="P24" s="133" t="s">
        <v>344</v>
      </c>
    </row>
    <row r="25" customFormat="false" ht="18" hidden="false" customHeight="true" outlineLevel="0" collapsed="false">
      <c r="A25" s="138"/>
      <c r="B25" s="138"/>
      <c r="C25" s="141" t="s">
        <v>348</v>
      </c>
      <c r="D25" s="141"/>
      <c r="E25" s="142" t="s">
        <v>349</v>
      </c>
      <c r="F25" s="143" t="s">
        <v>350</v>
      </c>
      <c r="G25" s="143" t="s">
        <v>351</v>
      </c>
      <c r="H25" s="143" t="s">
        <v>352</v>
      </c>
      <c r="I25" s="143" t="s">
        <v>353</v>
      </c>
      <c r="J25" s="143" t="s">
        <v>354</v>
      </c>
      <c r="K25" s="143" t="s">
        <v>355</v>
      </c>
      <c r="L25" s="143" t="s">
        <v>356</v>
      </c>
      <c r="M25" s="143" t="s">
        <v>357</v>
      </c>
      <c r="N25" s="143" t="s">
        <v>358</v>
      </c>
      <c r="O25" s="143" t="s">
        <v>359</v>
      </c>
      <c r="P25" s="143" t="s">
        <v>360</v>
      </c>
    </row>
  </sheetData>
  <mergeCells count="24">
    <mergeCell ref="A1:F1"/>
    <mergeCell ref="C3:D3"/>
    <mergeCell ref="C4:D4"/>
    <mergeCell ref="A5:B5"/>
    <mergeCell ref="A6:B6"/>
    <mergeCell ref="A7:A8"/>
    <mergeCell ref="B7:B8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A24:B25"/>
    <mergeCell ref="C24:D24"/>
    <mergeCell ref="C25:D25"/>
  </mergeCell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&amp;L&amp;"Arial,Regular"&amp;12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true"/>
  </sheetPr>
  <dimension ref="A1:W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7" activeCellId="0" sqref="R7"/>
    </sheetView>
  </sheetViews>
  <sheetFormatPr defaultColWidth="12.875" defaultRowHeight="18" zeroHeight="false" outlineLevelRow="0" outlineLevelCol="0"/>
  <cols>
    <col collapsed="false" customWidth="true" hidden="false" outlineLevel="0" max="1" min="1" style="79" width="10.12"/>
    <col collapsed="false" customWidth="true" hidden="false" outlineLevel="0" max="2" min="2" style="79" width="11.57"/>
    <col collapsed="false" customWidth="true" hidden="false" outlineLevel="0" max="3" min="3" style="79" width="5.14"/>
    <col collapsed="false" customWidth="true" hidden="false" outlineLevel="0" max="4" min="4" style="79" width="10.99"/>
    <col collapsed="false" customWidth="true" hidden="false" outlineLevel="0" max="7" min="5" style="79" width="13.14"/>
    <col collapsed="false" customWidth="true" hidden="false" outlineLevel="0" max="8" min="8" style="79" width="13.86"/>
    <col collapsed="false" customWidth="true" hidden="false" outlineLevel="0" max="16" min="9" style="79" width="13.14"/>
    <col collapsed="false" customWidth="true" hidden="false" outlineLevel="0" max="17" min="17" style="79" width="2.99"/>
    <col collapsed="false" customWidth="false" hidden="false" outlineLevel="0" max="1024" min="18" style="79" width="12.86"/>
  </cols>
  <sheetData>
    <row r="1" customFormat="false" ht="29.25" hidden="false" customHeight="true" outlineLevel="0" collapsed="false">
      <c r="A1" s="80" t="s">
        <v>361</v>
      </c>
      <c r="B1" s="80"/>
      <c r="C1" s="80"/>
      <c r="D1" s="80"/>
      <c r="E1" s="80"/>
      <c r="F1" s="80"/>
      <c r="H1" s="144" t="s">
        <v>362</v>
      </c>
      <c r="I1" s="82" t="s">
        <v>248</v>
      </c>
      <c r="J1" s="145" t="s">
        <v>363</v>
      </c>
      <c r="L1" s="84" t="n">
        <v>12.5</v>
      </c>
      <c r="M1" s="84" t="s">
        <v>250</v>
      </c>
      <c r="N1" s="85"/>
      <c r="O1" s="86" t="s">
        <v>251</v>
      </c>
      <c r="P1" s="87" t="n">
        <v>44167</v>
      </c>
      <c r="Q1" s="85"/>
      <c r="R1" s="85"/>
      <c r="S1" s="85"/>
      <c r="T1" s="85"/>
      <c r="U1" s="85"/>
      <c r="V1" s="85"/>
      <c r="W1" s="85"/>
    </row>
    <row r="2" customFormat="false" ht="13.5" hidden="false" customHeight="true" outlineLevel="0" collapsed="false">
      <c r="D2" s="88"/>
      <c r="E2" s="88"/>
      <c r="F2" s="88"/>
      <c r="G2" s="88"/>
      <c r="I2" s="85"/>
      <c r="J2" s="85"/>
      <c r="K2" s="85"/>
      <c r="L2" s="85"/>
      <c r="M2" s="89"/>
      <c r="N2" s="88"/>
      <c r="O2" s="88"/>
      <c r="P2" s="88"/>
    </row>
    <row r="3" customFormat="false" ht="20.1" hidden="false" customHeight="true" outlineLevel="0" collapsed="false">
      <c r="C3" s="146" t="s">
        <v>364</v>
      </c>
      <c r="D3" s="146"/>
      <c r="E3" s="147" t="s">
        <v>365</v>
      </c>
      <c r="F3" s="147" t="s">
        <v>366</v>
      </c>
      <c r="G3" s="147" t="s">
        <v>367</v>
      </c>
      <c r="H3" s="147" t="s">
        <v>368</v>
      </c>
      <c r="I3" s="147" t="s">
        <v>369</v>
      </c>
      <c r="J3" s="147" t="s">
        <v>370</v>
      </c>
      <c r="K3" s="147" t="s">
        <v>371</v>
      </c>
      <c r="L3" s="147" t="s">
        <v>372</v>
      </c>
      <c r="M3" s="147" t="s">
        <v>373</v>
      </c>
      <c r="N3" s="147" t="s">
        <v>374</v>
      </c>
      <c r="O3" s="147" t="s">
        <v>375</v>
      </c>
      <c r="P3" s="147" t="s">
        <v>376</v>
      </c>
    </row>
    <row r="4" customFormat="false" ht="20.1" hidden="false" customHeight="true" outlineLevel="0" collapsed="false">
      <c r="C4" s="148" t="s">
        <v>265</v>
      </c>
      <c r="D4" s="148"/>
      <c r="E4" s="149" t="s">
        <v>377</v>
      </c>
      <c r="F4" s="150" t="s">
        <v>378</v>
      </c>
      <c r="G4" s="150" t="s">
        <v>379</v>
      </c>
      <c r="H4" s="150" t="s">
        <v>380</v>
      </c>
      <c r="I4" s="150" t="s">
        <v>381</v>
      </c>
      <c r="J4" s="150" t="s">
        <v>382</v>
      </c>
      <c r="K4" s="150" t="s">
        <v>383</v>
      </c>
      <c r="L4" s="150" t="s">
        <v>384</v>
      </c>
      <c r="M4" s="150" t="s">
        <v>385</v>
      </c>
      <c r="N4" s="150" t="s">
        <v>386</v>
      </c>
      <c r="O4" s="150" t="s">
        <v>387</v>
      </c>
      <c r="P4" s="150" t="s">
        <v>388</v>
      </c>
    </row>
    <row r="5" customFormat="false" ht="20.1" hidden="false" customHeight="true" outlineLevel="0" collapsed="false">
      <c r="A5" s="151" t="s">
        <v>389</v>
      </c>
      <c r="B5" s="151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</row>
    <row r="6" customFormat="false" ht="20.1" hidden="false" customHeight="true" outlineLevel="0" collapsed="false">
      <c r="A6" s="152" t="s">
        <v>267</v>
      </c>
      <c r="B6" s="152"/>
      <c r="D6" s="101"/>
      <c r="E6" s="102" t="n">
        <v>1</v>
      </c>
      <c r="F6" s="103" t="n">
        <v>2</v>
      </c>
      <c r="G6" s="103" t="n">
        <v>3</v>
      </c>
      <c r="H6" s="103" t="n">
        <v>4</v>
      </c>
      <c r="I6" s="103" t="n">
        <v>5</v>
      </c>
      <c r="J6" s="103" t="n">
        <v>6</v>
      </c>
      <c r="K6" s="103" t="n">
        <v>7</v>
      </c>
      <c r="L6" s="103" t="n">
        <v>8</v>
      </c>
      <c r="M6" s="103" t="n">
        <v>9</v>
      </c>
      <c r="N6" s="103" t="n">
        <v>10</v>
      </c>
      <c r="O6" s="103" t="n">
        <v>11</v>
      </c>
      <c r="P6" s="104" t="n">
        <v>12</v>
      </c>
    </row>
    <row r="7" customFormat="false" ht="20.1" hidden="false" customHeight="true" outlineLevel="0" collapsed="false">
      <c r="A7" s="153" t="s">
        <v>390</v>
      </c>
      <c r="B7" s="154" t="s">
        <v>391</v>
      </c>
      <c r="D7" s="107" t="s">
        <v>269</v>
      </c>
      <c r="E7" s="155" t="s">
        <v>392</v>
      </c>
      <c r="F7" s="156" t="s">
        <v>393</v>
      </c>
      <c r="G7" s="156" t="s">
        <v>394</v>
      </c>
      <c r="H7" s="156" t="s">
        <v>395</v>
      </c>
      <c r="I7" s="156" t="s">
        <v>396</v>
      </c>
      <c r="J7" s="156" t="s">
        <v>397</v>
      </c>
      <c r="K7" s="156" t="s">
        <v>398</v>
      </c>
      <c r="L7" s="156" t="s">
        <v>399</v>
      </c>
      <c r="M7" s="156" t="s">
        <v>400</v>
      </c>
      <c r="N7" s="156" t="s">
        <v>401</v>
      </c>
      <c r="O7" s="156" t="s">
        <v>402</v>
      </c>
      <c r="P7" s="157" t="s">
        <v>403</v>
      </c>
    </row>
    <row r="8" customFormat="false" ht="20.1" hidden="false" customHeight="true" outlineLevel="0" collapsed="false">
      <c r="A8" s="153"/>
      <c r="B8" s="154"/>
      <c r="D8" s="111"/>
      <c r="E8" s="158" t="s">
        <v>404</v>
      </c>
      <c r="F8" s="159" t="s">
        <v>404</v>
      </c>
      <c r="G8" s="159" t="s">
        <v>404</v>
      </c>
      <c r="H8" s="159" t="s">
        <v>404</v>
      </c>
      <c r="I8" s="159" t="s">
        <v>404</v>
      </c>
      <c r="J8" s="159" t="s">
        <v>404</v>
      </c>
      <c r="K8" s="159" t="s">
        <v>404</v>
      </c>
      <c r="L8" s="159" t="s">
        <v>404</v>
      </c>
      <c r="M8" s="159" t="s">
        <v>404</v>
      </c>
      <c r="N8" s="159" t="s">
        <v>404</v>
      </c>
      <c r="O8" s="159" t="s">
        <v>404</v>
      </c>
      <c r="P8" s="160" t="s">
        <v>404</v>
      </c>
    </row>
    <row r="9" customFormat="false" ht="20.1" hidden="false" customHeight="true" outlineLevel="0" collapsed="false">
      <c r="A9" s="153" t="s">
        <v>405</v>
      </c>
      <c r="B9" s="154" t="s">
        <v>406</v>
      </c>
      <c r="D9" s="107" t="s">
        <v>284</v>
      </c>
      <c r="E9" s="161" t="s">
        <v>392</v>
      </c>
      <c r="F9" s="162" t="s">
        <v>393</v>
      </c>
      <c r="G9" s="162" t="s">
        <v>394</v>
      </c>
      <c r="H9" s="162" t="s">
        <v>395</v>
      </c>
      <c r="I9" s="162" t="s">
        <v>396</v>
      </c>
      <c r="J9" s="162" t="s">
        <v>397</v>
      </c>
      <c r="K9" s="162" t="s">
        <v>398</v>
      </c>
      <c r="L9" s="162" t="s">
        <v>399</v>
      </c>
      <c r="M9" s="162" t="s">
        <v>400</v>
      </c>
      <c r="N9" s="162" t="s">
        <v>401</v>
      </c>
      <c r="O9" s="162" t="s">
        <v>402</v>
      </c>
      <c r="P9" s="163" t="s">
        <v>403</v>
      </c>
    </row>
    <row r="10" customFormat="false" ht="20.1" hidden="false" customHeight="true" outlineLevel="0" collapsed="false">
      <c r="A10" s="153"/>
      <c r="B10" s="154"/>
      <c r="D10" s="111"/>
      <c r="E10" s="164" t="s">
        <v>407</v>
      </c>
      <c r="F10" s="165" t="s">
        <v>407</v>
      </c>
      <c r="G10" s="165" t="s">
        <v>407</v>
      </c>
      <c r="H10" s="165" t="s">
        <v>407</v>
      </c>
      <c r="I10" s="165" t="s">
        <v>407</v>
      </c>
      <c r="J10" s="165" t="s">
        <v>407</v>
      </c>
      <c r="K10" s="165" t="s">
        <v>407</v>
      </c>
      <c r="L10" s="165" t="s">
        <v>407</v>
      </c>
      <c r="M10" s="165" t="s">
        <v>407</v>
      </c>
      <c r="N10" s="165" t="s">
        <v>407</v>
      </c>
      <c r="O10" s="165" t="s">
        <v>407</v>
      </c>
      <c r="P10" s="166" t="s">
        <v>407</v>
      </c>
    </row>
    <row r="11" customFormat="false" ht="20.1" hidden="false" customHeight="true" outlineLevel="0" collapsed="false">
      <c r="A11" s="153" t="s">
        <v>408</v>
      </c>
      <c r="B11" s="154" t="s">
        <v>409</v>
      </c>
      <c r="D11" s="107" t="s">
        <v>287</v>
      </c>
      <c r="E11" s="161" t="s">
        <v>392</v>
      </c>
      <c r="F11" s="162" t="s">
        <v>393</v>
      </c>
      <c r="G11" s="162" t="s">
        <v>394</v>
      </c>
      <c r="H11" s="162" t="s">
        <v>395</v>
      </c>
      <c r="I11" s="162" t="s">
        <v>396</v>
      </c>
      <c r="J11" s="162" t="s">
        <v>397</v>
      </c>
      <c r="K11" s="162" t="s">
        <v>398</v>
      </c>
      <c r="L11" s="162" t="s">
        <v>399</v>
      </c>
      <c r="M11" s="162" t="s">
        <v>400</v>
      </c>
      <c r="N11" s="162" t="s">
        <v>401</v>
      </c>
      <c r="O11" s="162" t="s">
        <v>402</v>
      </c>
      <c r="P11" s="163" t="s">
        <v>403</v>
      </c>
    </row>
    <row r="12" customFormat="false" ht="20.1" hidden="false" customHeight="true" outlineLevel="0" collapsed="false">
      <c r="A12" s="153"/>
      <c r="B12" s="154"/>
      <c r="D12" s="111"/>
      <c r="E12" s="164" t="s">
        <v>410</v>
      </c>
      <c r="F12" s="165" t="s">
        <v>410</v>
      </c>
      <c r="G12" s="165" t="s">
        <v>410</v>
      </c>
      <c r="H12" s="165" t="s">
        <v>410</v>
      </c>
      <c r="I12" s="165" t="s">
        <v>410</v>
      </c>
      <c r="J12" s="165" t="s">
        <v>410</v>
      </c>
      <c r="K12" s="165" t="s">
        <v>410</v>
      </c>
      <c r="L12" s="165" t="s">
        <v>410</v>
      </c>
      <c r="M12" s="165" t="s">
        <v>410</v>
      </c>
      <c r="N12" s="165" t="s">
        <v>410</v>
      </c>
      <c r="O12" s="165" t="s">
        <v>410</v>
      </c>
      <c r="P12" s="166" t="s">
        <v>410</v>
      </c>
    </row>
    <row r="13" customFormat="false" ht="20.1" hidden="false" customHeight="true" outlineLevel="0" collapsed="false">
      <c r="A13" s="153" t="s">
        <v>411</v>
      </c>
      <c r="B13" s="154" t="s">
        <v>412</v>
      </c>
      <c r="D13" s="107" t="s">
        <v>290</v>
      </c>
      <c r="E13" s="161" t="s">
        <v>392</v>
      </c>
      <c r="F13" s="162" t="s">
        <v>393</v>
      </c>
      <c r="G13" s="162" t="s">
        <v>394</v>
      </c>
      <c r="H13" s="162" t="s">
        <v>395</v>
      </c>
      <c r="I13" s="162" t="s">
        <v>396</v>
      </c>
      <c r="J13" s="162" t="s">
        <v>397</v>
      </c>
      <c r="K13" s="162" t="s">
        <v>398</v>
      </c>
      <c r="L13" s="162" t="s">
        <v>399</v>
      </c>
      <c r="M13" s="162" t="s">
        <v>400</v>
      </c>
      <c r="N13" s="162" t="s">
        <v>401</v>
      </c>
      <c r="O13" s="162" t="s">
        <v>402</v>
      </c>
      <c r="P13" s="163" t="s">
        <v>403</v>
      </c>
    </row>
    <row r="14" customFormat="false" ht="20.1" hidden="false" customHeight="true" outlineLevel="0" collapsed="false">
      <c r="A14" s="153"/>
      <c r="B14" s="154"/>
      <c r="D14" s="111"/>
      <c r="E14" s="164" t="s">
        <v>413</v>
      </c>
      <c r="F14" s="165" t="s">
        <v>413</v>
      </c>
      <c r="G14" s="165" t="s">
        <v>413</v>
      </c>
      <c r="H14" s="165" t="s">
        <v>413</v>
      </c>
      <c r="I14" s="165" t="s">
        <v>413</v>
      </c>
      <c r="J14" s="165" t="s">
        <v>413</v>
      </c>
      <c r="K14" s="165" t="s">
        <v>413</v>
      </c>
      <c r="L14" s="165" t="s">
        <v>413</v>
      </c>
      <c r="M14" s="165" t="s">
        <v>413</v>
      </c>
      <c r="N14" s="165" t="s">
        <v>413</v>
      </c>
      <c r="O14" s="165" t="s">
        <v>413</v>
      </c>
      <c r="P14" s="166" t="s">
        <v>413</v>
      </c>
    </row>
    <row r="15" customFormat="false" ht="20.1" hidden="false" customHeight="true" outlineLevel="0" collapsed="false">
      <c r="A15" s="153" t="s">
        <v>414</v>
      </c>
      <c r="B15" s="154" t="s">
        <v>415</v>
      </c>
      <c r="D15" s="107" t="s">
        <v>293</v>
      </c>
      <c r="E15" s="161" t="s">
        <v>392</v>
      </c>
      <c r="F15" s="162" t="s">
        <v>393</v>
      </c>
      <c r="G15" s="162" t="s">
        <v>394</v>
      </c>
      <c r="H15" s="162" t="s">
        <v>395</v>
      </c>
      <c r="I15" s="162" t="s">
        <v>396</v>
      </c>
      <c r="J15" s="162" t="s">
        <v>397</v>
      </c>
      <c r="K15" s="162" t="s">
        <v>398</v>
      </c>
      <c r="L15" s="162" t="s">
        <v>399</v>
      </c>
      <c r="M15" s="162" t="s">
        <v>400</v>
      </c>
      <c r="N15" s="162" t="s">
        <v>401</v>
      </c>
      <c r="O15" s="162" t="s">
        <v>402</v>
      </c>
      <c r="P15" s="163" t="s">
        <v>403</v>
      </c>
    </row>
    <row r="16" customFormat="false" ht="20.1" hidden="false" customHeight="true" outlineLevel="0" collapsed="false">
      <c r="A16" s="153"/>
      <c r="B16" s="154"/>
      <c r="D16" s="111"/>
      <c r="E16" s="164" t="s">
        <v>416</v>
      </c>
      <c r="F16" s="165" t="s">
        <v>416</v>
      </c>
      <c r="G16" s="165" t="s">
        <v>416</v>
      </c>
      <c r="H16" s="165" t="s">
        <v>416</v>
      </c>
      <c r="I16" s="165" t="s">
        <v>416</v>
      </c>
      <c r="J16" s="165" t="s">
        <v>416</v>
      </c>
      <c r="K16" s="165" t="s">
        <v>416</v>
      </c>
      <c r="L16" s="165" t="s">
        <v>416</v>
      </c>
      <c r="M16" s="165" t="s">
        <v>416</v>
      </c>
      <c r="N16" s="165" t="s">
        <v>416</v>
      </c>
      <c r="O16" s="165" t="s">
        <v>416</v>
      </c>
      <c r="P16" s="166" t="s">
        <v>416</v>
      </c>
    </row>
    <row r="17" customFormat="false" ht="20.1" hidden="false" customHeight="true" outlineLevel="0" collapsed="false">
      <c r="A17" s="153" t="s">
        <v>417</v>
      </c>
      <c r="B17" s="154" t="s">
        <v>418</v>
      </c>
      <c r="D17" s="107" t="s">
        <v>21</v>
      </c>
      <c r="E17" s="161" t="s">
        <v>392</v>
      </c>
      <c r="F17" s="162" t="s">
        <v>393</v>
      </c>
      <c r="G17" s="162" t="s">
        <v>394</v>
      </c>
      <c r="H17" s="162" t="s">
        <v>395</v>
      </c>
      <c r="I17" s="162" t="s">
        <v>396</v>
      </c>
      <c r="J17" s="162" t="s">
        <v>397</v>
      </c>
      <c r="K17" s="162" t="s">
        <v>398</v>
      </c>
      <c r="L17" s="162" t="s">
        <v>399</v>
      </c>
      <c r="M17" s="162" t="s">
        <v>400</v>
      </c>
      <c r="N17" s="162" t="s">
        <v>401</v>
      </c>
      <c r="O17" s="162" t="s">
        <v>402</v>
      </c>
      <c r="P17" s="163" t="s">
        <v>403</v>
      </c>
    </row>
    <row r="18" customFormat="false" ht="20.1" hidden="false" customHeight="true" outlineLevel="0" collapsed="false">
      <c r="A18" s="153"/>
      <c r="B18" s="154"/>
      <c r="D18" s="111"/>
      <c r="E18" s="164" t="s">
        <v>419</v>
      </c>
      <c r="F18" s="165" t="s">
        <v>419</v>
      </c>
      <c r="G18" s="165" t="s">
        <v>419</v>
      </c>
      <c r="H18" s="165" t="s">
        <v>419</v>
      </c>
      <c r="I18" s="165" t="s">
        <v>419</v>
      </c>
      <c r="J18" s="165" t="s">
        <v>419</v>
      </c>
      <c r="K18" s="165" t="s">
        <v>419</v>
      </c>
      <c r="L18" s="165" t="s">
        <v>419</v>
      </c>
      <c r="M18" s="165" t="s">
        <v>419</v>
      </c>
      <c r="N18" s="165" t="s">
        <v>419</v>
      </c>
      <c r="O18" s="165" t="s">
        <v>419</v>
      </c>
      <c r="P18" s="166" t="s">
        <v>419</v>
      </c>
    </row>
    <row r="19" customFormat="false" ht="20.1" hidden="false" customHeight="true" outlineLevel="0" collapsed="false">
      <c r="A19" s="153" t="s">
        <v>420</v>
      </c>
      <c r="B19" s="154" t="s">
        <v>421</v>
      </c>
      <c r="D19" s="107" t="s">
        <v>299</v>
      </c>
      <c r="E19" s="161" t="s">
        <v>392</v>
      </c>
      <c r="F19" s="162" t="s">
        <v>393</v>
      </c>
      <c r="G19" s="162" t="s">
        <v>394</v>
      </c>
      <c r="H19" s="162" t="s">
        <v>395</v>
      </c>
      <c r="I19" s="162" t="s">
        <v>396</v>
      </c>
      <c r="J19" s="162" t="s">
        <v>397</v>
      </c>
      <c r="K19" s="162" t="s">
        <v>398</v>
      </c>
      <c r="L19" s="162" t="s">
        <v>399</v>
      </c>
      <c r="M19" s="162" t="s">
        <v>400</v>
      </c>
      <c r="N19" s="162" t="s">
        <v>401</v>
      </c>
      <c r="O19" s="162" t="s">
        <v>402</v>
      </c>
      <c r="P19" s="163" t="s">
        <v>403</v>
      </c>
    </row>
    <row r="20" customFormat="false" ht="20.1" hidden="false" customHeight="true" outlineLevel="0" collapsed="false">
      <c r="A20" s="153"/>
      <c r="B20" s="154"/>
      <c r="D20" s="111"/>
      <c r="E20" s="164" t="s">
        <v>422</v>
      </c>
      <c r="F20" s="165" t="s">
        <v>422</v>
      </c>
      <c r="G20" s="165" t="s">
        <v>422</v>
      </c>
      <c r="H20" s="165" t="s">
        <v>422</v>
      </c>
      <c r="I20" s="165" t="s">
        <v>422</v>
      </c>
      <c r="J20" s="165" t="s">
        <v>422</v>
      </c>
      <c r="K20" s="165" t="s">
        <v>422</v>
      </c>
      <c r="L20" s="165" t="s">
        <v>422</v>
      </c>
      <c r="M20" s="165" t="s">
        <v>422</v>
      </c>
      <c r="N20" s="165" t="s">
        <v>422</v>
      </c>
      <c r="O20" s="165" t="s">
        <v>422</v>
      </c>
      <c r="P20" s="166" t="s">
        <v>422</v>
      </c>
    </row>
    <row r="21" customFormat="false" ht="20.1" hidden="false" customHeight="true" outlineLevel="0" collapsed="false">
      <c r="A21" s="153" t="s">
        <v>423</v>
      </c>
      <c r="B21" s="154" t="s">
        <v>424</v>
      </c>
      <c r="D21" s="107" t="s">
        <v>303</v>
      </c>
      <c r="E21" s="161" t="s">
        <v>392</v>
      </c>
      <c r="F21" s="162" t="s">
        <v>393</v>
      </c>
      <c r="G21" s="162" t="s">
        <v>394</v>
      </c>
      <c r="H21" s="162" t="s">
        <v>395</v>
      </c>
      <c r="I21" s="162" t="s">
        <v>396</v>
      </c>
      <c r="J21" s="162" t="s">
        <v>397</v>
      </c>
      <c r="K21" s="162" t="s">
        <v>398</v>
      </c>
      <c r="L21" s="162" t="s">
        <v>399</v>
      </c>
      <c r="M21" s="162" t="s">
        <v>400</v>
      </c>
      <c r="N21" s="162" t="s">
        <v>401</v>
      </c>
      <c r="O21" s="162" t="s">
        <v>402</v>
      </c>
      <c r="P21" s="163" t="s">
        <v>403</v>
      </c>
    </row>
    <row r="22" customFormat="false" ht="20.1" hidden="false" customHeight="true" outlineLevel="0" collapsed="false">
      <c r="A22" s="153"/>
      <c r="B22" s="154"/>
      <c r="D22" s="111"/>
      <c r="E22" s="167" t="s">
        <v>425</v>
      </c>
      <c r="F22" s="168" t="s">
        <v>425</v>
      </c>
      <c r="G22" s="168" t="s">
        <v>425</v>
      </c>
      <c r="H22" s="168" t="s">
        <v>425</v>
      </c>
      <c r="I22" s="168" t="s">
        <v>425</v>
      </c>
      <c r="J22" s="168" t="s">
        <v>425</v>
      </c>
      <c r="K22" s="168" t="s">
        <v>425</v>
      </c>
      <c r="L22" s="168" t="s">
        <v>425</v>
      </c>
      <c r="M22" s="168" t="s">
        <v>425</v>
      </c>
      <c r="N22" s="168" t="s">
        <v>425</v>
      </c>
      <c r="O22" s="168" t="s">
        <v>425</v>
      </c>
      <c r="P22" s="169" t="s">
        <v>425</v>
      </c>
    </row>
    <row r="23" customFormat="false" ht="20.25" hidden="false" customHeight="true" outlineLevel="0" collapsed="false"/>
  </sheetData>
  <mergeCells count="21">
    <mergeCell ref="A1:F1"/>
    <mergeCell ref="C3:D3"/>
    <mergeCell ref="C4:D4"/>
    <mergeCell ref="A5:B5"/>
    <mergeCell ref="A6:B6"/>
    <mergeCell ref="A7:A8"/>
    <mergeCell ref="B7:B8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</mergeCells>
  <printOptions headings="false" gridLines="false" gridLinesSet="true" horizontalCentered="false" verticalCentered="false"/>
  <pageMargins left="0.25" right="0.25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&amp;L&amp;"Arial,Regular"&amp;12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M28" activeCellId="0" sqref="M28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</row>
    <row r="2" customFormat="false" ht="13.8" hidden="false" customHeight="false" outlineLevel="0" collapsed="false">
      <c r="A2" s="0" t="s">
        <v>269</v>
      </c>
    </row>
    <row r="3" customFormat="false" ht="13.8" hidden="false" customHeight="false" outlineLevel="0" collapsed="false">
      <c r="A3" s="0" t="s">
        <v>284</v>
      </c>
      <c r="B3" s="0" t="s">
        <v>20</v>
      </c>
      <c r="C3" s="0" t="s">
        <v>25</v>
      </c>
      <c r="D3" s="0" t="s">
        <v>29</v>
      </c>
      <c r="E3" s="0" t="s">
        <v>33</v>
      </c>
      <c r="F3" s="0" t="s">
        <v>37</v>
      </c>
      <c r="G3" s="0" t="s">
        <v>41</v>
      </c>
      <c r="H3" s="0" t="s">
        <v>142</v>
      </c>
      <c r="I3" s="0" t="s">
        <v>148</v>
      </c>
      <c r="J3" s="0" t="s">
        <v>154</v>
      </c>
      <c r="K3" s="0" t="s">
        <v>120</v>
      </c>
      <c r="L3" s="0" t="s">
        <v>426</v>
      </c>
      <c r="M3" s="0" t="s">
        <v>170</v>
      </c>
    </row>
    <row r="4" customFormat="false" ht="12.8" hidden="false" customHeight="false" outlineLevel="0" collapsed="false">
      <c r="A4" s="0" t="s">
        <v>287</v>
      </c>
      <c r="B4" s="0" t="s">
        <v>427</v>
      </c>
      <c r="C4" s="0" t="s">
        <v>428</v>
      </c>
      <c r="D4" s="0" t="s">
        <v>429</v>
      </c>
      <c r="E4" s="0" t="s">
        <v>227</v>
      </c>
      <c r="F4" s="0" t="s">
        <v>430</v>
      </c>
      <c r="G4" s="0" t="s">
        <v>431</v>
      </c>
      <c r="H4" s="0" t="s">
        <v>45</v>
      </c>
      <c r="I4" s="0" t="s">
        <v>50</v>
      </c>
      <c r="J4" s="0" t="s">
        <v>54</v>
      </c>
      <c r="K4" s="0" t="s">
        <v>58</v>
      </c>
      <c r="L4" s="0" t="s">
        <v>62</v>
      </c>
      <c r="M4" s="0" t="s">
        <v>66</v>
      </c>
    </row>
    <row r="5" customFormat="false" ht="12.8" hidden="false" customHeight="false" outlineLevel="0" collapsed="false">
      <c r="A5" s="0" t="s">
        <v>290</v>
      </c>
      <c r="B5" s="0" t="s">
        <v>70</v>
      </c>
      <c r="C5" s="0" t="s">
        <v>74</v>
      </c>
      <c r="D5" s="0" t="s">
        <v>78</v>
      </c>
      <c r="E5" s="0" t="s">
        <v>129</v>
      </c>
      <c r="F5" s="0" t="s">
        <v>432</v>
      </c>
      <c r="G5" s="0" t="s">
        <v>175</v>
      </c>
      <c r="H5" s="0" t="s">
        <v>433</v>
      </c>
      <c r="I5" s="0" t="s">
        <v>434</v>
      </c>
      <c r="J5" s="0" t="s">
        <v>435</v>
      </c>
      <c r="K5" s="0" t="s">
        <v>232</v>
      </c>
      <c r="L5" s="0" t="s">
        <v>436</v>
      </c>
      <c r="M5" s="0" t="s">
        <v>437</v>
      </c>
    </row>
    <row r="6" customFormat="false" ht="12.8" hidden="false" customHeight="false" outlineLevel="0" collapsed="false">
      <c r="A6" s="0" t="s">
        <v>293</v>
      </c>
      <c r="B6" s="0" t="s">
        <v>134</v>
      </c>
      <c r="C6" s="0" t="s">
        <v>438</v>
      </c>
      <c r="D6" s="0" t="s">
        <v>178</v>
      </c>
      <c r="E6" s="0" t="s">
        <v>439</v>
      </c>
      <c r="F6" s="0" t="s">
        <v>440</v>
      </c>
      <c r="G6" s="0" t="s">
        <v>441</v>
      </c>
      <c r="H6" s="0" t="s">
        <v>235</v>
      </c>
    </row>
    <row r="7" customFormat="false" ht="12.8" hidden="false" customHeight="false" outlineLevel="0" collapsed="false">
      <c r="A7" s="0" t="s">
        <v>21</v>
      </c>
      <c r="K7" s="0" t="s">
        <v>248</v>
      </c>
    </row>
    <row r="8" customFormat="false" ht="12.8" hidden="false" customHeight="false" outlineLevel="0" collapsed="false">
      <c r="A8" s="0" t="s">
        <v>299</v>
      </c>
    </row>
    <row r="9" customFormat="false" ht="12.8" hidden="false" customHeight="false" outlineLevel="0" collapsed="false">
      <c r="A9" s="0" t="s">
        <v>303</v>
      </c>
    </row>
    <row r="10" customFormat="false" ht="13.8" hidden="false" customHeight="false" outlineLevel="0" collapsed="false">
      <c r="B10" s="0" t="s">
        <v>442</v>
      </c>
    </row>
    <row r="11" customFormat="false" ht="13.8" hidden="false" customHeight="false" outlineLevel="0" collapsed="false">
      <c r="B11" s="0" t="s">
        <v>443</v>
      </c>
    </row>
    <row r="15" customFormat="false" ht="13.8" hidden="false" customHeight="false" outlineLevel="0" collapsed="false">
      <c r="C15" s="0" t="n">
        <v>12.5</v>
      </c>
      <c r="D15" s="0" t="n">
        <v>1.09</v>
      </c>
      <c r="E15" s="0" t="n">
        <v>20</v>
      </c>
      <c r="F15" s="0" t="n">
        <f aca="false">(C15*D15)/E15</f>
        <v>0.68125</v>
      </c>
    </row>
    <row r="16" customFormat="false" ht="13.8" hidden="false" customHeight="false" outlineLevel="0" collapsed="false">
      <c r="C16" s="0" t="n">
        <v>12.5</v>
      </c>
      <c r="D16" s="0" t="n">
        <v>1.09</v>
      </c>
      <c r="E16" s="0" t="n">
        <v>25</v>
      </c>
      <c r="F16" s="0" t="n">
        <f aca="false">(C16*D16)/E16</f>
        <v>0.545</v>
      </c>
    </row>
    <row r="19" customFormat="false" ht="12.8" hidden="false" customHeight="false" outlineLevel="0" collapsed="false">
      <c r="C19" s="0" t="n">
        <v>10</v>
      </c>
      <c r="D19" s="0" t="s">
        <v>444</v>
      </c>
    </row>
    <row r="20" customFormat="false" ht="12.8" hidden="false" customHeight="false" outlineLevel="0" collapsed="false">
      <c r="C20" s="0" t="n">
        <v>9.2</v>
      </c>
      <c r="D20" s="0" t="s">
        <v>445</v>
      </c>
    </row>
    <row r="21" customFormat="false" ht="12.8" hidden="false" customHeight="false" outlineLevel="0" collapsed="false">
      <c r="C21" s="0" t="n">
        <v>0.8</v>
      </c>
      <c r="D21" s="0" t="s">
        <v>446</v>
      </c>
    </row>
    <row r="22" customFormat="false" ht="13.8" hidden="false" customHeight="false" outlineLevel="0" collapsed="false">
      <c r="B22" s="0" t="n">
        <v>1</v>
      </c>
      <c r="C22" s="0" t="n">
        <v>2</v>
      </c>
      <c r="D22" s="0" t="n">
        <v>3</v>
      </c>
      <c r="E22" s="0" t="n">
        <v>4</v>
      </c>
      <c r="F22" s="0" t="n">
        <v>5</v>
      </c>
      <c r="G22" s="0" t="n">
        <v>6</v>
      </c>
      <c r="H22" s="0" t="n">
        <v>7</v>
      </c>
      <c r="I22" s="0" t="n">
        <v>8</v>
      </c>
      <c r="J22" s="0" t="n">
        <v>9</v>
      </c>
      <c r="K22" s="0" t="n">
        <v>10</v>
      </c>
      <c r="L22" s="0" t="n">
        <v>11</v>
      </c>
      <c r="M22" s="0" t="n">
        <v>12</v>
      </c>
    </row>
    <row r="23" customFormat="false" ht="13.8" hidden="false" customHeight="false" outlineLevel="0" collapsed="false">
      <c r="A23" s="0" t="s">
        <v>269</v>
      </c>
    </row>
    <row r="24" customFormat="false" ht="13.8" hidden="false" customHeight="false" outlineLevel="0" collapsed="false">
      <c r="A24" s="0" t="s">
        <v>284</v>
      </c>
      <c r="B24" s="1" t="str">
        <f aca="false">CONCATENATE($A23,B$22)</f>
        <v>A1</v>
      </c>
      <c r="C24" s="1" t="str">
        <f aca="false">CONCATENATE($A23,C$22)</f>
        <v>A2</v>
      </c>
      <c r="D24" s="1" t="str">
        <f aca="false">CONCATENATE($A23,D$22)</f>
        <v>A3</v>
      </c>
      <c r="E24" s="1" t="str">
        <f aca="false">CONCATENATE($A23,E$22)</f>
        <v>A4</v>
      </c>
      <c r="F24" s="1" t="str">
        <f aca="false">CONCATENATE($A23,F$22)</f>
        <v>A5</v>
      </c>
      <c r="G24" s="1" t="str">
        <f aca="false">CONCATENATE($A23,G$22)</f>
        <v>A6</v>
      </c>
      <c r="H24" s="1" t="str">
        <f aca="false">CONCATENATE($A23,H$22)</f>
        <v>A7</v>
      </c>
      <c r="I24" s="1" t="str">
        <f aca="false">CONCATENATE($A23,I$22)</f>
        <v>A8</v>
      </c>
      <c r="J24" s="1" t="str">
        <f aca="false">CONCATENATE($A23,J$22)</f>
        <v>A9</v>
      </c>
      <c r="K24" s="1" t="s">
        <v>139</v>
      </c>
      <c r="L24" s="1" t="s">
        <v>447</v>
      </c>
      <c r="M24" s="1" t="s">
        <v>181</v>
      </c>
    </row>
    <row r="25" customFormat="false" ht="13.8" hidden="false" customHeight="false" outlineLevel="0" collapsed="false">
      <c r="A25" s="0" t="s">
        <v>287</v>
      </c>
      <c r="B25" s="1" t="str">
        <f aca="false">CONCATENATE($A24,B$22)</f>
        <v>B1</v>
      </c>
      <c r="C25" s="1" t="str">
        <f aca="false">CONCATENATE($A24,C$22)</f>
        <v>B2</v>
      </c>
      <c r="D25" s="1" t="str">
        <f aca="false">CONCATENATE($A24,D$22)</f>
        <v>B3</v>
      </c>
      <c r="E25" s="1" t="str">
        <f aca="false">CONCATENATE($A24,E$22)</f>
        <v>B4</v>
      </c>
      <c r="F25" s="1" t="str">
        <f aca="false">CONCATENATE($A24,F$22)</f>
        <v>B5</v>
      </c>
      <c r="G25" s="1" t="str">
        <f aca="false">CONCATENATE($A24,G$22)</f>
        <v>B6</v>
      </c>
      <c r="H25" s="1" t="str">
        <f aca="false">CONCATENATE($A24,H$22)</f>
        <v>B7</v>
      </c>
      <c r="I25" s="1" t="str">
        <f aca="false">CONCATENATE($A24,I$22)</f>
        <v>B8</v>
      </c>
      <c r="J25" s="1" t="str">
        <f aca="false">CONCATENATE($A24,J$22)</f>
        <v>B9</v>
      </c>
      <c r="K25" s="1" t="s">
        <v>448</v>
      </c>
      <c r="L25" s="1" t="s">
        <v>449</v>
      </c>
      <c r="M25" s="1" t="s">
        <v>450</v>
      </c>
    </row>
    <row r="26" customFormat="false" ht="13.8" hidden="false" customHeight="false" outlineLevel="0" collapsed="false">
      <c r="A26" s="0" t="s">
        <v>290</v>
      </c>
      <c r="B26" s="1" t="str">
        <f aca="false">CONCATENATE($A25,B$22)</f>
        <v>C1</v>
      </c>
      <c r="C26" s="1" t="str">
        <f aca="false">CONCATENATE($A25,C$22)</f>
        <v>C2</v>
      </c>
      <c r="D26" s="1" t="str">
        <f aca="false">CONCATENATE($A25,D$22)</f>
        <v>C3</v>
      </c>
      <c r="E26" s="1" t="str">
        <f aca="false">CONCATENATE($A25,E$22)</f>
        <v>C4</v>
      </c>
      <c r="F26" s="1" t="str">
        <f aca="false">CONCATENATE($A25,F$22)</f>
        <v>C5</v>
      </c>
      <c r="G26" s="1" t="str">
        <f aca="false">CONCATENATE($A25,G$22)</f>
        <v>C6</v>
      </c>
      <c r="H26" s="1" t="str">
        <f aca="false">CONCATENATE($A25,H$22)</f>
        <v>C7</v>
      </c>
      <c r="I26" s="1" t="str">
        <f aca="false">CONCATENATE($A25,I$22)</f>
        <v>C8</v>
      </c>
      <c r="J26" s="1" t="str">
        <f aca="false">CONCATENATE($A25,J$22)</f>
        <v>C9</v>
      </c>
      <c r="K26" s="1" t="s">
        <v>238</v>
      </c>
      <c r="L26" s="1" t="s">
        <v>451</v>
      </c>
      <c r="M26" s="1" t="s">
        <v>452</v>
      </c>
    </row>
    <row r="27" customFormat="false" ht="13.8" hidden="false" customHeight="false" outlineLevel="0" collapsed="false">
      <c r="A27" s="0" t="s">
        <v>293</v>
      </c>
      <c r="B27" s="1" t="str">
        <f aca="false">CONCATENATE($A26,B$22)</f>
        <v>D1</v>
      </c>
      <c r="C27" s="1" t="str">
        <f aca="false">CONCATENATE($A26,C$22)</f>
        <v>D2</v>
      </c>
      <c r="D27" s="1" t="str">
        <f aca="false">CONCATENATE($A26,D$22)</f>
        <v>D3</v>
      </c>
      <c r="E27" s="1" t="str">
        <f aca="false">CONCATENATE($A26,E$22)</f>
        <v>D4</v>
      </c>
      <c r="F27" s="1" t="str">
        <f aca="false">CONCATENATE($A26,F$22)</f>
        <v>D5</v>
      </c>
      <c r="G27" s="1" t="str">
        <f aca="false">CONCATENATE($A26,G$22)</f>
        <v>D6</v>
      </c>
      <c r="H27" s="1" t="str">
        <f aca="false">CONCATENATE($A26,H$22)</f>
        <v>D7</v>
      </c>
      <c r="I27" s="1" t="str">
        <f aca="false">CONCATENATE($A26,I$22)</f>
        <v>D8</v>
      </c>
      <c r="J27" s="1" t="str">
        <f aca="false">CONCATENATE($A26,J$22)</f>
        <v>D9</v>
      </c>
      <c r="K27" s="1" t="s">
        <v>145</v>
      </c>
      <c r="L27" s="1" t="s">
        <v>192</v>
      </c>
      <c r="M27" s="1" t="s">
        <v>184</v>
      </c>
    </row>
    <row r="28" customFormat="false" ht="13.8" hidden="false" customHeight="false" outlineLevel="0" collapsed="false">
      <c r="A28" s="0" t="s">
        <v>21</v>
      </c>
      <c r="B28" s="1" t="str">
        <f aca="false">CONCATENATE($A27,B$22)</f>
        <v>E1</v>
      </c>
      <c r="C28" s="1" t="str">
        <f aca="false">CONCATENATE($A27,C$22)</f>
        <v>E2</v>
      </c>
      <c r="D28" s="1" t="str">
        <f aca="false">CONCATENATE($A27,D$22)</f>
        <v>E3</v>
      </c>
      <c r="E28" s="1" t="str">
        <f aca="false">CONCATENATE($A27,E$22)</f>
        <v>E4</v>
      </c>
      <c r="F28" s="1" t="str">
        <f aca="false">CONCATENATE($A27,F$22)</f>
        <v>E5</v>
      </c>
      <c r="G28" s="1" t="str">
        <f aca="false">CONCATENATE($A27,G$22)</f>
        <v>E6</v>
      </c>
      <c r="H28" s="1" t="str">
        <f aca="false">CONCATENATE($A27,H$22)</f>
        <v>E7</v>
      </c>
      <c r="I28" s="1" t="str">
        <f aca="false">CONCATENATE($A27,I$22)</f>
        <v>E8</v>
      </c>
      <c r="J28" s="1" t="str">
        <f aca="false">CONCATENATE($A27,J$22)</f>
        <v>E9</v>
      </c>
      <c r="K28" s="1" t="s">
        <v>197</v>
      </c>
      <c r="L28" s="1" t="s">
        <v>200</v>
      </c>
      <c r="M28" s="1" t="s">
        <v>203</v>
      </c>
    </row>
    <row r="29" customFormat="false" ht="13.8" hidden="false" customHeight="false" outlineLevel="0" collapsed="false">
      <c r="A29" s="0" t="s">
        <v>299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customFormat="false" ht="13.8" hidden="false" customHeight="false" outlineLevel="0" collapsed="false">
      <c r="A30" s="0" t="s">
        <v>303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2020-09-08T19:51:16Z</dcterms:created>
  <dc:creator>Maggie</dc:creator>
  <dc:description/>
  <dc:language>en-US</dc:language>
  <cp:lastModifiedBy>Andrew Morris</cp:lastModifiedBy>
  <dcterms:modified xsi:type="dcterms:W3CDTF">2021-01-25T11:30:35Z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