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Mid-Project Release plan" sheetId="7" r:id="rId9"/>
    <sheet state="visible" name="Final Project Release plan" sheetId="8" r:id="rId10"/>
    <sheet state="visible" name="Definition of Done" sheetId="9" r:id="rId11"/>
    <sheet state="visible" name="Documentation" sheetId="10" r:id="rId12"/>
    <sheet state="visible" name="Bill of Materials" sheetId="11" r:id="rId13"/>
    <sheet state="visible" name="Planning Poker" sheetId="12" r:id="rId14"/>
  </sheets>
  <definedNames/>
  <calcPr/>
</workbook>
</file>

<file path=xl/sharedStrings.xml><?xml version="1.0" encoding="utf-8"?>
<sst xmlns="http://schemas.openxmlformats.org/spreadsheetml/2006/main" count="138" uniqueCount="87">
  <si>
    <t>Project Name</t>
  </si>
  <si>
    <t>...</t>
  </si>
  <si>
    <t>Online team meeting</t>
  </si>
  <si>
    <t>Zoom or other link</t>
  </si>
  <si>
    <t>Production system (if any)</t>
  </si>
  <si>
    <t>Test system (if any)</t>
  </si>
  <si>
    <t>GitHub repository</t>
  </si>
  <si>
    <t>GitHub kanban board (project)</t>
  </si>
  <si>
    <t>Team T-shirt (white)</t>
  </si>
  <si>
    <t>Team T-shirt (black)</t>
  </si>
  <si>
    <t>Additional materials</t>
  </si>
  <si>
    <t>Last Name</t>
  </si>
  <si>
    <t>First Name</t>
  </si>
  <si>
    <t>GitHub User Name</t>
  </si>
  <si>
    <t>Email Address</t>
  </si>
  <si>
    <t>Doe</t>
  </si>
  <si>
    <t>John</t>
  </si>
  <si>
    <t>johndoe</t>
  </si>
  <si>
    <t>john.doe@fau.de</t>
  </si>
  <si>
    <t>Done</t>
  </si>
  <si>
    <t>Jane</t>
  </si>
  <si>
    <t>janedone</t>
  </si>
  <si>
    <t>jane.done@fau.de</t>
  </si>
  <si>
    <t>#</t>
  </si>
  <si>
    <t>Meeting Day</t>
  </si>
  <si>
    <t>Product Owner</t>
  </si>
  <si>
    <t>Software Developer</t>
  </si>
  <si>
    <t>Release Manager</t>
  </si>
  <si>
    <t>Scrum Master</t>
  </si>
  <si>
    <t>Comment</t>
  </si>
  <si>
    <t>John Doe</t>
  </si>
  <si>
    <t>Everyone else</t>
  </si>
  <si>
    <t>N/A</t>
  </si>
  <si>
    <t>COACH student</t>
  </si>
  <si>
    <t>Maria Boge</t>
  </si>
  <si>
    <t>Max Muster</t>
  </si>
  <si>
    <t>Jane Done</t>
  </si>
  <si>
    <t>Mini Mulla</t>
  </si>
  <si>
    <t>Mid-term due</t>
  </si>
  <si>
    <t>Demo day!</t>
  </si>
  <si>
    <t>Retrospective</t>
  </si>
  <si>
    <t>Goals</t>
  </si>
  <si>
    <t>Meeting norms</t>
  </si>
  <si>
    <t>Working norms</t>
  </si>
  <si>
    <t>Coordination norms</t>
  </si>
  <si>
    <t>Communication norms</t>
  </si>
  <si>
    <t>Consideration norms</t>
  </si>
  <si>
    <t>Cont. improvement norms</t>
  </si>
  <si>
    <t>Rewards</t>
  </si>
  <si>
    <t>Sanctions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</si>
  <si>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</si>
  <si>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</si>
  <si>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</si>
  <si>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</si>
  <si>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</si>
  <si>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</si>
  <si>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</t>
  </si>
  <si>
    <t>Theme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</si>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</sst>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7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5" xfId="0" applyAlignment="1" applyFont="1" applyNumberFormat="1">
      <alignment shrinkToFit="0" wrapText="1"/>
    </xf>
    <xf borderId="0" fillId="0" fontId="2" numFmtId="165" xfId="0" applyAlignment="1" applyFont="1" applyNumberFormat="1">
      <alignment horizontal="left" shrinkToFit="0" wrapText="1"/>
    </xf>
    <xf borderId="0" fillId="2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4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4" fontId="3" numFmtId="0" xfId="0" applyAlignment="1" applyFont="1">
      <alignment horizontal="left"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5" fontId="3" numFmtId="0" xfId="0" applyAlignment="1" applyFill="1" applyFont="1">
      <alignment horizontal="left" shrinkToFit="0" vertical="bottom" wrapText="0"/>
    </xf>
    <xf borderId="0" fillId="5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3" fontId="4" numFmtId="0" xfId="0" applyAlignment="1" applyFont="1">
      <alignment horizontal="left" shrinkToFit="0" vertical="bottom" wrapText="1"/>
    </xf>
    <xf borderId="0" fillId="3" fontId="3" numFmtId="0" xfId="0" applyAlignment="1" applyFont="1">
      <alignment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6" fontId="3" numFmtId="0" xfId="0" applyAlignment="1" applyFill="1" applyFont="1">
      <alignment horizontal="left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6" fontId="4" numFmtId="0" xfId="0" applyAlignment="1" applyFont="1">
      <alignment shrinkToFit="0" vertical="bottom" wrapText="1"/>
    </xf>
    <xf borderId="0" fillId="2" fontId="5" numFmtId="0" xfId="0" applyAlignment="1" applyFont="1">
      <alignment horizontal="center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shrinkToFit="0" vertical="bottom" wrapText="0"/>
    </xf>
    <xf borderId="0" fillId="7" fontId="3" numFmtId="0" xfId="0" applyAlignment="1" applyFont="1">
      <alignment shrinkToFit="0" vertical="bottom" wrapText="0"/>
    </xf>
    <xf borderId="0" fillId="7" fontId="4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0"/>
    </xf>
    <xf borderId="0" fillId="2" fontId="3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horizontal="left"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4" xfId="0" applyAlignment="1" applyFont="1" applyNumberFormat="1">
      <alignment shrinkToFit="0" vertical="center" wrapText="1"/>
    </xf>
    <xf borderId="0" fillId="4" fontId="4" numFmtId="4" xfId="0" applyAlignment="1" applyFont="1" applyNumberFormat="1">
      <alignment shrinkToFit="0" vertical="center" wrapText="1"/>
    </xf>
    <xf borderId="0" fillId="4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2" fontId="4" numFmtId="4" xfId="0" applyAlignment="1" applyFont="1" applyNumberFormat="1">
      <alignment shrinkToFit="0" vertical="center" wrapText="1"/>
    </xf>
    <xf borderId="0" fillId="7" fontId="6" numFmtId="4" xfId="0" applyAlignment="1" applyFont="1" applyNumberFormat="1">
      <alignment horizontal="center"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2" fontId="2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4" xfId="0" applyAlignment="1" applyFont="1" applyNumberForma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shrinkToFit="0" vertical="center" wrapText="1"/>
    </xf>
    <xf borderId="0" fillId="3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id="1">
  <tableColumns count="2">
    <tableColumn name="Project Name" id="1"/>
    <tableColumn name="...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F20" displayName="Table_10" id="10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20" display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1:G20" displayName="Table_3" id="3">
  <tableColumns count="7">
    <tableColumn name="#" id="1"/>
    <tableColumn name="Meeting Day" id="2"/>
    <tableColumn name="Product Owner" id="3"/>
    <tableColumn name="Software Developer" id="4"/>
    <tableColumn name="Release Manager" id="5"/>
    <tableColumn name="Scrum Master" id="6"/>
    <tableColumn name="Comment" id="7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headerRowCount="0" ref="A1:B20" displayName="Table_4" id="4">
  <tableColumns count="2">
    <tableColumn name="Column1" id="1"/>
    <tableColumn name="Column2" id="2"/>
  </tableColumns>
  <tableStyleInfo name="Team Contrac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B20" display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H34" displayName="Table_6" id="6">
  <tableColumns count="8">
    <tableColumn name="Sprint" id="1"/>
    <tableColumn name="Theme" id="2"/>
    <tableColumn name="Goal" id="3"/>
    <tableColumn name="Feature Name" id="4"/>
    <tableColumn name="Est. Size" id="5"/>
    <tableColumn name="Est. Remaining" id="6"/>
    <tableColumn name="Real Size" id="7"/>
    <tableColumn name="Real Remaining" id="8"/>
  </tableColumns>
  <tableStyleInfo name="Mid-Project Release plan-style" showColumnStripes="0" showFirstColumn="1" showLastColumn="1" showRowStripes="1"/>
</table>
</file>

<file path=xl/tables/table7.xml><?xml version="1.0" encoding="utf-8"?>
<table xmlns="http://schemas.openxmlformats.org/spreadsheetml/2006/main" ref="A1:H34" displayName="Table_7" id="7">
  <tableColumns count="8">
    <tableColumn name="Sprint" id="1"/>
    <tableColumn name="Theme" id="2"/>
    <tableColumn name="Goal" id="3"/>
    <tableColumn name="Feature Name" id="4"/>
    <tableColumn name="Est. Size" id="5"/>
    <tableColumn name="Est. Remaining" id="6"/>
    <tableColumn name="Real Size" id="7"/>
    <tableColumn name="Real Remaining" id="8"/>
  </tableColumns>
  <tableStyleInfo name="Final Project Release plan-style" showColumnStripes="0" showFirstColumn="1" showLastColumn="1" showRowStripes="1"/>
</table>
</file>

<file path=xl/tables/table8.xml><?xml version="1.0" encoding="utf-8"?>
<table xmlns="http://schemas.openxmlformats.org/spreadsheetml/2006/main" ref="A1:D20" displayName="Table_8" id="8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9.xml><?xml version="1.0" encoding="utf-8"?>
<table xmlns="http://schemas.openxmlformats.org/spreadsheetml/2006/main" ref="A1:B20" displayName="Table_9" id="9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2"/>
    </row>
    <row r="3">
      <c r="A3" s="3" t="s">
        <v>2</v>
      </c>
      <c r="B3" s="4" t="s">
        <v>3</v>
      </c>
    </row>
    <row r="4">
      <c r="A4" s="1"/>
      <c r="B4" s="2"/>
    </row>
    <row r="5">
      <c r="A5" s="3" t="s">
        <v>4</v>
      </c>
      <c r="B5" s="4" t="s">
        <v>1</v>
      </c>
    </row>
    <row r="6">
      <c r="A6" s="3" t="s">
        <v>5</v>
      </c>
      <c r="B6" s="4" t="s">
        <v>1</v>
      </c>
    </row>
    <row r="7">
      <c r="A7" s="1"/>
      <c r="B7" s="2"/>
    </row>
    <row r="8">
      <c r="A8" s="3" t="s">
        <v>6</v>
      </c>
      <c r="B8" s="2" t="s">
        <v>1</v>
      </c>
    </row>
    <row r="9">
      <c r="A9" s="3" t="s">
        <v>7</v>
      </c>
      <c r="B9" s="4" t="s">
        <v>1</v>
      </c>
    </row>
    <row r="10">
      <c r="A10" s="1"/>
      <c r="B10" s="2"/>
    </row>
    <row r="11">
      <c r="A11" s="3" t="s">
        <v>8</v>
      </c>
      <c r="B11" s="4" t="s">
        <v>1</v>
      </c>
    </row>
    <row r="12">
      <c r="A12" s="3" t="s">
        <v>9</v>
      </c>
      <c r="B12" s="4" t="s">
        <v>1</v>
      </c>
    </row>
    <row r="13">
      <c r="A13" s="1"/>
      <c r="B13" s="2"/>
    </row>
    <row r="14">
      <c r="A14" s="1" t="s">
        <v>10</v>
      </c>
      <c r="B14" s="2" t="s">
        <v>1</v>
      </c>
    </row>
    <row r="15">
      <c r="A15" s="1"/>
      <c r="B15" s="2"/>
    </row>
    <row r="16">
      <c r="A16" s="1"/>
      <c r="B16" s="2"/>
    </row>
    <row r="17">
      <c r="A17" s="1"/>
      <c r="B17" s="2"/>
    </row>
    <row r="18">
      <c r="A18" s="1"/>
      <c r="B18" s="2"/>
    </row>
    <row r="19">
      <c r="A19" s="1"/>
      <c r="B19" s="2"/>
    </row>
    <row r="20">
      <c r="A20" s="1"/>
      <c r="B20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" t="s">
        <v>73</v>
      </c>
      <c r="B1" s="3" t="s">
        <v>74</v>
      </c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</cols>
  <sheetData>
    <row r="1">
      <c r="A1" s="5" t="s">
        <v>23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29</v>
      </c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61" t="str">
        <f>'Project Team'!A1</f>
        <v>Last Name</v>
      </c>
      <c r="B1" s="61" t="str">
        <f>'Project Team'!B1</f>
        <v>First Name</v>
      </c>
      <c r="C1" s="62" t="s">
        <v>79</v>
      </c>
      <c r="D1" s="63"/>
      <c r="E1" s="64"/>
      <c r="F1" s="65"/>
      <c r="G1" s="66"/>
      <c r="H1" s="66"/>
    </row>
    <row r="2">
      <c r="A2" s="67" t="str">
        <f>'Project Team'!A2</f>
        <v>Doe</v>
      </c>
      <c r="B2" s="67" t="str">
        <f>'Project Team'!B2</f>
        <v>John</v>
      </c>
      <c r="C2" s="68">
        <v>5.0</v>
      </c>
      <c r="D2" s="69"/>
      <c r="E2" s="70">
        <f>average(C2:C10)</f>
        <v>5</v>
      </c>
      <c r="F2" s="71" t="str">
        <f>if(stdev(C2:C7) &gt; 0,"NOK", "OK")</f>
        <v>OK</v>
      </c>
      <c r="G2" s="72"/>
      <c r="H2" s="72"/>
    </row>
    <row r="3">
      <c r="A3" s="73" t="str">
        <f>'Project Team'!A3</f>
        <v>Done</v>
      </c>
      <c r="B3" s="73" t="str">
        <f>'Project Team'!B3</f>
        <v>Jane</v>
      </c>
      <c r="C3" s="68">
        <v>5.0</v>
      </c>
      <c r="D3" s="74"/>
      <c r="G3" s="75"/>
      <c r="H3" s="75"/>
    </row>
    <row r="4">
      <c r="A4" s="67" t="str">
        <f>'Project Team'!A4</f>
        <v/>
      </c>
      <c r="B4" s="67" t="str">
        <f>'Project Team'!B4</f>
        <v/>
      </c>
      <c r="C4" s="76"/>
      <c r="D4" s="69"/>
      <c r="G4" s="72"/>
      <c r="H4" s="72"/>
    </row>
    <row r="5">
      <c r="A5" s="73" t="str">
        <f>'Project Team'!A5</f>
        <v/>
      </c>
      <c r="B5" s="73" t="str">
        <f>'Project Team'!B5</f>
        <v/>
      </c>
      <c r="C5" s="77"/>
      <c r="D5" s="78"/>
      <c r="E5" s="78"/>
      <c r="F5" s="78"/>
      <c r="G5" s="75"/>
      <c r="H5" s="75"/>
    </row>
    <row r="6">
      <c r="A6" s="67" t="str">
        <f>'Project Team'!A6</f>
        <v/>
      </c>
      <c r="B6" s="67" t="str">
        <f>'Project Team'!B6</f>
        <v/>
      </c>
      <c r="C6" s="76"/>
      <c r="D6" s="79"/>
      <c r="E6" s="80">
        <v>0.0</v>
      </c>
      <c r="F6" s="81" t="s">
        <v>80</v>
      </c>
      <c r="G6" s="72"/>
      <c r="H6" s="72"/>
    </row>
    <row r="7">
      <c r="A7" s="73" t="str">
        <f>'Project Team'!A7</f>
        <v/>
      </c>
      <c r="B7" s="73" t="str">
        <f>'Project Team'!B7</f>
        <v/>
      </c>
      <c r="C7" s="76"/>
      <c r="D7" s="78"/>
      <c r="E7" s="80">
        <v>1.0</v>
      </c>
      <c r="F7" s="81" t="s">
        <v>81</v>
      </c>
      <c r="G7" s="75"/>
      <c r="H7" s="75"/>
    </row>
    <row r="8">
      <c r="A8" s="67" t="str">
        <f>'Project Team'!A8</f>
        <v/>
      </c>
      <c r="B8" s="67" t="str">
        <f>'Project Team'!B8</f>
        <v/>
      </c>
      <c r="C8" s="77"/>
      <c r="D8" s="79"/>
      <c r="E8" s="80">
        <v>2.0</v>
      </c>
      <c r="F8" s="81" t="s">
        <v>82</v>
      </c>
      <c r="G8" s="72"/>
      <c r="H8" s="72"/>
    </row>
    <row r="9">
      <c r="A9" s="73" t="str">
        <f>'Project Team'!A9</f>
        <v/>
      </c>
      <c r="B9" s="73" t="str">
        <f>'Project Team'!B9</f>
        <v/>
      </c>
      <c r="C9" s="77"/>
      <c r="D9" s="78"/>
      <c r="E9" s="80">
        <v>3.0</v>
      </c>
      <c r="F9" s="81" t="s">
        <v>83</v>
      </c>
      <c r="G9" s="75"/>
      <c r="H9" s="75"/>
    </row>
    <row r="10">
      <c r="A10" s="67" t="str">
        <f>'Project Team'!A10</f>
        <v/>
      </c>
      <c r="B10" s="67" t="str">
        <f>'Project Team'!B10</f>
        <v/>
      </c>
      <c r="C10" s="77"/>
      <c r="D10" s="79"/>
      <c r="E10" s="80">
        <v>5.0</v>
      </c>
      <c r="F10" s="81" t="s">
        <v>84</v>
      </c>
      <c r="G10" s="72"/>
      <c r="H10" s="72"/>
    </row>
    <row r="11">
      <c r="A11" s="73"/>
      <c r="B11" s="73"/>
      <c r="C11" s="76"/>
      <c r="D11" s="78"/>
      <c r="E11" s="80">
        <v>8.0</v>
      </c>
      <c r="F11" s="81" t="s">
        <v>85</v>
      </c>
      <c r="G11" s="75"/>
      <c r="H11" s="75"/>
    </row>
    <row r="12">
      <c r="A12" s="67"/>
      <c r="B12" s="67"/>
      <c r="C12" s="76"/>
      <c r="D12" s="79"/>
      <c r="E12" s="80">
        <v>13.0</v>
      </c>
      <c r="F12" s="81" t="s">
        <v>86</v>
      </c>
      <c r="G12" s="72"/>
      <c r="H12" s="72"/>
    </row>
    <row r="13">
      <c r="A13" s="73"/>
      <c r="B13" s="73"/>
      <c r="C13" s="78"/>
      <c r="D13" s="78"/>
      <c r="E13" s="78"/>
      <c r="F13" s="78"/>
      <c r="G13" s="75"/>
      <c r="H13" s="75"/>
    </row>
    <row r="14">
      <c r="A14" s="67"/>
      <c r="B14" s="67"/>
      <c r="C14" s="79"/>
      <c r="D14" s="79"/>
      <c r="E14" s="79"/>
      <c r="F14" s="79"/>
      <c r="G14" s="72"/>
      <c r="H14" s="72"/>
    </row>
    <row r="15">
      <c r="A15" s="73"/>
      <c r="B15" s="73"/>
      <c r="C15" s="78"/>
      <c r="D15" s="78"/>
      <c r="E15" s="78"/>
      <c r="F15" s="78"/>
      <c r="G15" s="75"/>
      <c r="H15" s="75"/>
    </row>
    <row r="16">
      <c r="A16" s="67"/>
      <c r="B16" s="67"/>
      <c r="C16" s="79"/>
      <c r="D16" s="79"/>
      <c r="E16" s="79"/>
      <c r="F16" s="79"/>
      <c r="G16" s="72"/>
      <c r="H16" s="72"/>
    </row>
    <row r="17">
      <c r="A17" s="73"/>
      <c r="B17" s="73"/>
      <c r="C17" s="78"/>
      <c r="D17" s="78"/>
      <c r="E17" s="78"/>
      <c r="F17" s="78"/>
      <c r="G17" s="75"/>
      <c r="H17" s="75"/>
    </row>
    <row r="18">
      <c r="A18" s="82"/>
      <c r="B18" s="82"/>
      <c r="C18" s="83"/>
      <c r="D18" s="72"/>
      <c r="E18" s="72"/>
      <c r="F18" s="72"/>
      <c r="G18" s="72"/>
      <c r="H18" s="72"/>
    </row>
    <row r="19">
      <c r="A19" s="84"/>
      <c r="B19" s="84"/>
      <c r="C19" s="85"/>
      <c r="D19" s="75"/>
      <c r="E19" s="75"/>
      <c r="F19" s="75"/>
      <c r="G19" s="75"/>
      <c r="H19" s="75"/>
    </row>
    <row r="20">
      <c r="A20" s="82"/>
      <c r="B20" s="82"/>
      <c r="C20" s="83"/>
      <c r="D20" s="72"/>
      <c r="E20" s="72"/>
      <c r="F20" s="72"/>
      <c r="G20" s="72"/>
      <c r="H20" s="72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</row>
    <row r="2">
      <c r="A2" s="6" t="s">
        <v>15</v>
      </c>
      <c r="B2" s="6" t="s">
        <v>16</v>
      </c>
      <c r="C2" s="6" t="s">
        <v>17</v>
      </c>
      <c r="D2" s="6" t="s">
        <v>18</v>
      </c>
    </row>
    <row r="3">
      <c r="A3" s="6" t="s">
        <v>19</v>
      </c>
      <c r="B3" s="6" t="s">
        <v>20</v>
      </c>
      <c r="C3" s="6" t="s">
        <v>21</v>
      </c>
      <c r="D3" s="6" t="s">
        <v>22</v>
      </c>
    </row>
    <row r="4">
      <c r="A4" s="7"/>
      <c r="B4" s="7"/>
      <c r="C4" s="7"/>
      <c r="D4" s="7"/>
    </row>
    <row r="5">
      <c r="A5" s="8"/>
      <c r="B5" s="8"/>
      <c r="C5" s="8"/>
      <c r="D5" s="8"/>
    </row>
    <row r="6">
      <c r="A6" s="7"/>
      <c r="B6" s="6"/>
      <c r="C6" s="7"/>
      <c r="D6" s="7"/>
    </row>
    <row r="7">
      <c r="A7" s="7"/>
      <c r="B7" s="6"/>
      <c r="C7" s="7"/>
      <c r="D7" s="7"/>
    </row>
    <row r="8">
      <c r="A8" s="7"/>
      <c r="B8" s="6"/>
      <c r="C8" s="7"/>
      <c r="D8" s="7"/>
    </row>
    <row r="9">
      <c r="A9" s="7"/>
      <c r="B9" s="6"/>
      <c r="C9" s="7"/>
      <c r="D9" s="7"/>
    </row>
    <row r="10">
      <c r="A10" s="7"/>
      <c r="B10" s="6"/>
      <c r="C10" s="7"/>
      <c r="D10" s="7"/>
    </row>
    <row r="11">
      <c r="A11" s="7"/>
      <c r="B11" s="6"/>
      <c r="C11" s="7"/>
      <c r="D11" s="7"/>
    </row>
    <row r="12">
      <c r="A12" s="7"/>
      <c r="B12" s="7"/>
      <c r="C12" s="7"/>
      <c r="D12" s="7"/>
    </row>
    <row r="13">
      <c r="A13" s="5"/>
      <c r="B13" s="8"/>
      <c r="C13" s="8"/>
      <c r="D13" s="8"/>
    </row>
    <row r="14">
      <c r="A14" s="7"/>
      <c r="B14" s="6"/>
      <c r="C14" s="7"/>
      <c r="D14" s="7"/>
    </row>
    <row r="15">
      <c r="A15" s="7"/>
      <c r="B15" s="6"/>
      <c r="C15" s="7"/>
      <c r="D15" s="7"/>
    </row>
    <row r="16">
      <c r="A16" s="7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25.13"/>
  </cols>
  <sheetData>
    <row r="1">
      <c r="A1" s="9" t="s">
        <v>23</v>
      </c>
      <c r="B1" s="9" t="s">
        <v>24</v>
      </c>
      <c r="C1" s="3" t="s">
        <v>25</v>
      </c>
      <c r="D1" s="3" t="s">
        <v>26</v>
      </c>
      <c r="E1" s="1" t="s">
        <v>27</v>
      </c>
      <c r="F1" s="1" t="s">
        <v>28</v>
      </c>
      <c r="G1" s="10" t="s">
        <v>29</v>
      </c>
    </row>
    <row r="2">
      <c r="A2" s="11">
        <v>1.0</v>
      </c>
      <c r="B2" s="12">
        <v>44853.0</v>
      </c>
      <c r="C2" s="4" t="s">
        <v>30</v>
      </c>
      <c r="D2" s="4" t="s">
        <v>31</v>
      </c>
      <c r="E2" s="4" t="s">
        <v>32</v>
      </c>
      <c r="F2" s="4" t="s">
        <v>33</v>
      </c>
      <c r="G2" s="13"/>
    </row>
    <row r="3">
      <c r="A3" s="11">
        <v>2.0</v>
      </c>
      <c r="B3" s="14">
        <f t="shared" ref="B3:B10" si="1">B2+7</f>
        <v>44860</v>
      </c>
      <c r="C3" s="4" t="s">
        <v>30</v>
      </c>
      <c r="D3" s="4" t="s">
        <v>31</v>
      </c>
      <c r="E3" s="4" t="s">
        <v>34</v>
      </c>
      <c r="F3" s="4" t="s">
        <v>33</v>
      </c>
      <c r="G3" s="13"/>
    </row>
    <row r="4">
      <c r="A4" s="11">
        <v>3.0</v>
      </c>
      <c r="B4" s="14">
        <f t="shared" si="1"/>
        <v>44867</v>
      </c>
      <c r="C4" s="4" t="s">
        <v>30</v>
      </c>
      <c r="D4" s="4" t="s">
        <v>31</v>
      </c>
      <c r="E4" s="4" t="s">
        <v>35</v>
      </c>
      <c r="F4" s="4" t="s">
        <v>33</v>
      </c>
      <c r="G4" s="13"/>
    </row>
    <row r="5">
      <c r="A5" s="11">
        <v>4.0</v>
      </c>
      <c r="B5" s="14">
        <f t="shared" si="1"/>
        <v>44874</v>
      </c>
      <c r="C5" s="4" t="s">
        <v>30</v>
      </c>
      <c r="D5" s="4" t="s">
        <v>31</v>
      </c>
      <c r="E5" s="4" t="s">
        <v>36</v>
      </c>
      <c r="F5" s="4" t="s">
        <v>33</v>
      </c>
      <c r="G5" s="13"/>
    </row>
    <row r="6">
      <c r="A6" s="11">
        <v>5.0</v>
      </c>
      <c r="B6" s="14">
        <f t="shared" si="1"/>
        <v>44881</v>
      </c>
      <c r="C6" s="4" t="s">
        <v>30</v>
      </c>
      <c r="D6" s="4" t="s">
        <v>31</v>
      </c>
      <c r="E6" s="4" t="s">
        <v>37</v>
      </c>
      <c r="F6" s="4" t="s">
        <v>33</v>
      </c>
      <c r="G6" s="13"/>
    </row>
    <row r="7">
      <c r="A7" s="11">
        <v>6.0</v>
      </c>
      <c r="B7" s="14">
        <f t="shared" si="1"/>
        <v>44888</v>
      </c>
      <c r="C7" s="4" t="s">
        <v>1</v>
      </c>
      <c r="D7" s="4" t="s">
        <v>1</v>
      </c>
      <c r="E7" s="4" t="s">
        <v>1</v>
      </c>
      <c r="F7" s="4" t="s">
        <v>33</v>
      </c>
      <c r="G7" s="13"/>
    </row>
    <row r="8">
      <c r="A8" s="11">
        <v>7.0</v>
      </c>
      <c r="B8" s="14">
        <f t="shared" si="1"/>
        <v>44895</v>
      </c>
      <c r="C8" s="2"/>
      <c r="D8" s="2"/>
      <c r="E8" s="2"/>
      <c r="F8" s="4" t="s">
        <v>33</v>
      </c>
      <c r="G8" s="15" t="s">
        <v>38</v>
      </c>
    </row>
    <row r="9">
      <c r="A9" s="11">
        <v>8.0</v>
      </c>
      <c r="B9" s="14">
        <f t="shared" si="1"/>
        <v>44902</v>
      </c>
      <c r="C9" s="2"/>
      <c r="D9" s="2"/>
      <c r="E9" s="2"/>
      <c r="F9" s="4" t="s">
        <v>33</v>
      </c>
      <c r="G9" s="13"/>
    </row>
    <row r="10">
      <c r="A10" s="11">
        <v>9.0</v>
      </c>
      <c r="B10" s="14">
        <f t="shared" si="1"/>
        <v>44909</v>
      </c>
      <c r="C10" s="2"/>
      <c r="D10" s="2"/>
      <c r="E10" s="2"/>
      <c r="F10" s="4" t="s">
        <v>33</v>
      </c>
      <c r="G10" s="13"/>
    </row>
    <row r="11">
      <c r="A11" s="11">
        <v>10.0</v>
      </c>
      <c r="B11" s="12">
        <v>44937.0</v>
      </c>
      <c r="C11" s="2"/>
      <c r="D11" s="2"/>
      <c r="E11" s="2"/>
      <c r="F11" s="4" t="s">
        <v>33</v>
      </c>
      <c r="G11" s="13"/>
    </row>
    <row r="12">
      <c r="A12" s="11">
        <v>11.0</v>
      </c>
      <c r="B12" s="14">
        <f t="shared" ref="B12:B16" si="2">B11+7</f>
        <v>44944</v>
      </c>
      <c r="C12" s="2"/>
      <c r="D12" s="2"/>
      <c r="E12" s="2"/>
      <c r="F12" s="4" t="s">
        <v>33</v>
      </c>
      <c r="G12" s="13"/>
    </row>
    <row r="13">
      <c r="A13" s="11">
        <v>12.0</v>
      </c>
      <c r="B13" s="14">
        <f t="shared" si="2"/>
        <v>44951</v>
      </c>
      <c r="C13" s="2"/>
      <c r="D13" s="2"/>
      <c r="E13" s="2"/>
      <c r="F13" s="4" t="s">
        <v>33</v>
      </c>
      <c r="G13" s="13"/>
    </row>
    <row r="14">
      <c r="A14" s="11">
        <v>13.0</v>
      </c>
      <c r="B14" s="14">
        <f t="shared" si="2"/>
        <v>44958</v>
      </c>
      <c r="C14" s="2"/>
      <c r="D14" s="2"/>
      <c r="E14" s="2"/>
      <c r="F14" s="4" t="s">
        <v>33</v>
      </c>
      <c r="G14" s="13"/>
    </row>
    <row r="15">
      <c r="A15" s="11">
        <v>14.0</v>
      </c>
      <c r="B15" s="14">
        <f t="shared" si="2"/>
        <v>44965</v>
      </c>
      <c r="C15" s="2"/>
      <c r="D15" s="2"/>
      <c r="E15" s="2"/>
      <c r="F15" s="4" t="s">
        <v>33</v>
      </c>
      <c r="G15" s="15" t="s">
        <v>39</v>
      </c>
    </row>
    <row r="16">
      <c r="A16" s="11">
        <v>15.0</v>
      </c>
      <c r="B16" s="14">
        <f t="shared" si="2"/>
        <v>44972</v>
      </c>
      <c r="C16" s="2"/>
      <c r="D16" s="2"/>
      <c r="E16" s="2"/>
      <c r="F16" s="4" t="s">
        <v>33</v>
      </c>
      <c r="G16" s="15" t="s">
        <v>40</v>
      </c>
    </row>
    <row r="17">
      <c r="A17" s="11"/>
      <c r="B17" s="16"/>
      <c r="C17" s="2"/>
      <c r="D17" s="2"/>
      <c r="E17" s="2"/>
      <c r="F17" s="2"/>
      <c r="G17" s="17"/>
    </row>
    <row r="18">
      <c r="A18" s="11"/>
      <c r="B18" s="16"/>
      <c r="C18" s="2"/>
      <c r="D18" s="2"/>
      <c r="E18" s="2"/>
      <c r="F18" s="2"/>
      <c r="G18" s="17"/>
    </row>
    <row r="19">
      <c r="A19" s="11"/>
      <c r="B19" s="16"/>
      <c r="C19" s="2"/>
      <c r="D19" s="2"/>
      <c r="E19" s="2"/>
      <c r="F19" s="2"/>
      <c r="G19" s="17"/>
    </row>
    <row r="20">
      <c r="A20" s="11"/>
      <c r="B20" s="16"/>
      <c r="C20" s="2"/>
      <c r="D20" s="2"/>
      <c r="E20" s="2"/>
      <c r="F20" s="2"/>
      <c r="G20" s="1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8" t="s">
        <v>41</v>
      </c>
      <c r="B1" s="19"/>
    </row>
    <row r="2">
      <c r="A2" s="20"/>
      <c r="B2" s="21"/>
    </row>
    <row r="3">
      <c r="A3" s="22" t="s">
        <v>42</v>
      </c>
      <c r="B3" s="23"/>
    </row>
    <row r="4">
      <c r="A4" s="20"/>
      <c r="B4" s="21"/>
    </row>
    <row r="5">
      <c r="A5" s="22" t="s">
        <v>43</v>
      </c>
      <c r="B5" s="23"/>
    </row>
    <row r="6">
      <c r="A6" s="20"/>
      <c r="B6" s="21"/>
    </row>
    <row r="7">
      <c r="A7" s="22" t="s">
        <v>44</v>
      </c>
      <c r="B7" s="23"/>
    </row>
    <row r="8">
      <c r="A8" s="20"/>
      <c r="B8" s="21"/>
    </row>
    <row r="9">
      <c r="A9" s="22" t="s">
        <v>45</v>
      </c>
      <c r="B9" s="23"/>
    </row>
    <row r="10">
      <c r="A10" s="20"/>
      <c r="B10" s="21"/>
    </row>
    <row r="11">
      <c r="A11" s="22" t="s">
        <v>46</v>
      </c>
      <c r="B11" s="23"/>
    </row>
    <row r="12">
      <c r="A12" s="21"/>
      <c r="B12" s="21"/>
    </row>
    <row r="13">
      <c r="A13" s="22" t="s">
        <v>47</v>
      </c>
      <c r="B13" s="23"/>
    </row>
    <row r="14">
      <c r="A14" s="21"/>
      <c r="B14" s="21"/>
    </row>
    <row r="15">
      <c r="A15" s="24" t="s">
        <v>48</v>
      </c>
      <c r="B15" s="23"/>
    </row>
    <row r="16">
      <c r="A16" s="21"/>
      <c r="B16" s="21"/>
    </row>
    <row r="17">
      <c r="A17" s="24" t="s">
        <v>49</v>
      </c>
      <c r="B17" s="23"/>
    </row>
    <row r="18">
      <c r="A18" s="21"/>
      <c r="B18" s="21"/>
    </row>
    <row r="19">
      <c r="A19" s="23"/>
      <c r="B19" s="23"/>
    </row>
    <row r="20">
      <c r="A20" s="21"/>
      <c r="B20" s="2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25" t="s">
        <v>50</v>
      </c>
      <c r="B1" s="25" t="s">
        <v>51</v>
      </c>
    </row>
    <row r="2">
      <c r="A2" s="26"/>
      <c r="B2" s="27"/>
    </row>
    <row r="3">
      <c r="A3" s="28" t="s">
        <v>52</v>
      </c>
      <c r="B3" s="28" t="s">
        <v>53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29" t="s">
        <v>54</v>
      </c>
      <c r="B1" s="29" t="s">
        <v>55</v>
      </c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3" width="6.38"/>
    <col customWidth="1" min="4" max="4" width="25.13"/>
    <col customWidth="1" min="5" max="8" width="9.5"/>
  </cols>
  <sheetData>
    <row r="1">
      <c r="A1" s="30" t="s">
        <v>56</v>
      </c>
      <c r="B1" s="31" t="s">
        <v>57</v>
      </c>
      <c r="C1" s="31" t="s">
        <v>58</v>
      </c>
      <c r="D1" s="32" t="s">
        <v>59</v>
      </c>
      <c r="E1" s="33" t="s">
        <v>60</v>
      </c>
      <c r="F1" s="33" t="s">
        <v>61</v>
      </c>
      <c r="G1" s="33" t="s">
        <v>62</v>
      </c>
      <c r="H1" s="33" t="s">
        <v>63</v>
      </c>
    </row>
    <row r="2">
      <c r="A2" s="34"/>
      <c r="B2" s="19"/>
      <c r="C2" s="23"/>
      <c r="D2" s="23"/>
      <c r="E2" s="23"/>
      <c r="F2" s="23"/>
      <c r="G2" s="23"/>
      <c r="H2" s="23"/>
    </row>
    <row r="3">
      <c r="A3" s="35" t="s">
        <v>64</v>
      </c>
      <c r="B3" s="36"/>
      <c r="C3" s="37"/>
      <c r="D3" s="37"/>
      <c r="E3" s="37"/>
      <c r="F3" s="37"/>
      <c r="G3" s="37"/>
      <c r="H3" s="37"/>
    </row>
    <row r="4">
      <c r="A4" s="34"/>
      <c r="B4" s="19"/>
      <c r="C4" s="23"/>
      <c r="D4" s="23"/>
      <c r="E4" s="23"/>
      <c r="F4" s="23"/>
      <c r="G4" s="23"/>
      <c r="H4" s="23"/>
    </row>
    <row r="5">
      <c r="A5" s="38"/>
      <c r="B5" s="39" t="s">
        <v>65</v>
      </c>
      <c r="C5" s="21"/>
      <c r="D5" s="21"/>
      <c r="E5" s="40">
        <f>sum(E8:E13)</f>
        <v>0</v>
      </c>
      <c r="F5" s="40">
        <f>E5</f>
        <v>0</v>
      </c>
      <c r="G5" s="21"/>
      <c r="H5" s="21"/>
    </row>
    <row r="6">
      <c r="A6" s="34"/>
      <c r="B6" s="19"/>
      <c r="C6" s="23"/>
      <c r="D6" s="23"/>
      <c r="E6" s="23"/>
      <c r="F6" s="23"/>
      <c r="G6" s="23"/>
      <c r="H6" s="23"/>
    </row>
    <row r="7">
      <c r="A7" s="41" t="s">
        <v>66</v>
      </c>
      <c r="B7" s="42"/>
      <c r="C7" s="43"/>
      <c r="D7" s="44"/>
      <c r="E7" s="44"/>
      <c r="F7" s="44"/>
      <c r="G7" s="44"/>
      <c r="H7" s="44"/>
    </row>
    <row r="8">
      <c r="A8" s="34"/>
      <c r="B8" s="19"/>
      <c r="C8" s="23"/>
      <c r="D8" s="23"/>
      <c r="E8" s="23"/>
      <c r="F8" s="45" t="s">
        <v>67</v>
      </c>
      <c r="G8" s="23"/>
      <c r="H8" s="45" t="s">
        <v>68</v>
      </c>
    </row>
    <row r="9">
      <c r="A9" s="38">
        <v>1.0</v>
      </c>
      <c r="B9" s="39"/>
      <c r="C9" s="21"/>
      <c r="D9" s="21"/>
      <c r="E9" s="40">
        <f>sum(E16:E21)</f>
        <v>0</v>
      </c>
      <c r="F9" s="40">
        <f>$E$5</f>
        <v>0</v>
      </c>
      <c r="G9" s="40">
        <f>sum(G16:G21)</f>
        <v>0</v>
      </c>
      <c r="H9" s="40">
        <f>$E$5</f>
        <v>0</v>
      </c>
    </row>
    <row r="10">
      <c r="A10" s="34">
        <f t="shared" ref="A10:A11" si="1">A9+1</f>
        <v>2</v>
      </c>
      <c r="B10" s="46"/>
      <c r="C10" s="23"/>
      <c r="D10" s="23"/>
      <c r="E10" s="47">
        <f>sum(E22:E27)</f>
        <v>0</v>
      </c>
      <c r="F10" s="47">
        <f t="shared" ref="F10:F12" si="2">F9-E9</f>
        <v>0</v>
      </c>
      <c r="G10" s="47">
        <f>sum(G22:G27)</f>
        <v>0</v>
      </c>
      <c r="H10" s="47">
        <f t="shared" ref="H10:H12" si="3">H9-G9</f>
        <v>0</v>
      </c>
    </row>
    <row r="11">
      <c r="A11" s="38">
        <f t="shared" si="1"/>
        <v>3</v>
      </c>
      <c r="B11" s="39"/>
      <c r="C11" s="21"/>
      <c r="D11" s="21"/>
      <c r="E11" s="40">
        <f>sum(E28:E33)</f>
        <v>0</v>
      </c>
      <c r="F11" s="40">
        <f t="shared" si="2"/>
        <v>0</v>
      </c>
      <c r="G11" s="40">
        <f>sum(G28:G33)</f>
        <v>0</v>
      </c>
      <c r="H11" s="40">
        <f t="shared" si="3"/>
        <v>0</v>
      </c>
    </row>
    <row r="12">
      <c r="A12" s="48" t="s">
        <v>1</v>
      </c>
      <c r="B12" s="23"/>
      <c r="C12" s="23"/>
      <c r="D12" s="23"/>
      <c r="E12" s="23"/>
      <c r="F12" s="47">
        <f t="shared" si="2"/>
        <v>0</v>
      </c>
      <c r="G12" s="23"/>
      <c r="H12" s="47">
        <f t="shared" si="3"/>
        <v>0</v>
      </c>
    </row>
    <row r="13">
      <c r="A13" s="38"/>
      <c r="B13" s="39"/>
      <c r="C13" s="21"/>
      <c r="D13" s="21"/>
      <c r="E13" s="21"/>
      <c r="F13" s="21"/>
      <c r="G13" s="21"/>
      <c r="H13" s="21"/>
    </row>
    <row r="14">
      <c r="A14" s="49" t="s">
        <v>69</v>
      </c>
      <c r="B14" s="50"/>
      <c r="C14" s="50"/>
      <c r="D14" s="51"/>
      <c r="E14" s="51"/>
      <c r="F14" s="51"/>
      <c r="G14" s="51"/>
      <c r="H14" s="51"/>
    </row>
    <row r="15">
      <c r="A15" s="38"/>
      <c r="B15" s="39"/>
      <c r="C15" s="21"/>
      <c r="D15" s="21"/>
      <c r="E15" s="21"/>
      <c r="F15" s="21"/>
      <c r="G15" s="21"/>
      <c r="H15" s="21"/>
    </row>
    <row r="16">
      <c r="A16" s="52">
        <f t="shared" ref="A16:B16" si="4">A9</f>
        <v>1</v>
      </c>
      <c r="B16" s="53" t="str">
        <f t="shared" si="4"/>
        <v/>
      </c>
      <c r="C16" s="23"/>
      <c r="D16" s="23"/>
      <c r="E16" s="23"/>
      <c r="F16" s="23"/>
      <c r="G16" s="23"/>
      <c r="H16" s="23"/>
    </row>
    <row r="17">
      <c r="A17" s="38"/>
      <c r="B17" s="21"/>
      <c r="C17" s="54"/>
      <c r="D17" s="21"/>
      <c r="E17" s="21"/>
      <c r="F17" s="21"/>
      <c r="G17" s="21"/>
      <c r="H17" s="21"/>
    </row>
    <row r="18">
      <c r="A18" s="34"/>
      <c r="B18" s="19"/>
      <c r="C18" s="19"/>
      <c r="D18" s="55"/>
      <c r="E18" s="56"/>
      <c r="F18" s="46"/>
      <c r="G18" s="56"/>
      <c r="H18" s="46"/>
    </row>
    <row r="19">
      <c r="A19" s="38"/>
      <c r="B19" s="21"/>
      <c r="C19" s="21"/>
      <c r="D19" s="21"/>
      <c r="E19" s="40"/>
      <c r="F19" s="21"/>
      <c r="G19" s="40"/>
      <c r="H19" s="21"/>
    </row>
    <row r="20">
      <c r="A20" s="57"/>
      <c r="B20" s="23"/>
      <c r="C20" s="23"/>
      <c r="D20" s="55"/>
      <c r="E20" s="47"/>
      <c r="F20" s="55"/>
      <c r="G20" s="47"/>
      <c r="H20" s="55"/>
    </row>
    <row r="21">
      <c r="A21" s="38"/>
      <c r="B21" s="21"/>
      <c r="C21" s="21"/>
      <c r="D21" s="21"/>
      <c r="E21" s="40"/>
      <c r="F21" s="21"/>
      <c r="G21" s="40"/>
      <c r="H21" s="21"/>
    </row>
    <row r="22">
      <c r="A22" s="52">
        <f t="shared" ref="A22:B22" si="5">A10</f>
        <v>2</v>
      </c>
      <c r="B22" s="53" t="str">
        <f t="shared" si="5"/>
        <v/>
      </c>
      <c r="C22" s="23"/>
      <c r="D22" s="23"/>
      <c r="E22" s="23"/>
      <c r="F22" s="23"/>
      <c r="G22" s="23"/>
      <c r="H22" s="23"/>
    </row>
    <row r="23">
      <c r="A23" s="38"/>
      <c r="B23" s="21"/>
      <c r="C23" s="54"/>
      <c r="D23" s="21"/>
      <c r="E23" s="21"/>
      <c r="F23" s="21"/>
      <c r="G23" s="21"/>
      <c r="H23" s="21"/>
    </row>
    <row r="24">
      <c r="A24" s="57"/>
      <c r="B24" s="23"/>
      <c r="C24" s="23"/>
      <c r="D24" s="55"/>
      <c r="E24" s="47"/>
      <c r="F24" s="55"/>
      <c r="G24" s="47"/>
      <c r="H24" s="55"/>
    </row>
    <row r="25">
      <c r="A25" s="38"/>
      <c r="B25" s="21"/>
      <c r="C25" s="21"/>
      <c r="D25" s="21"/>
      <c r="E25" s="40"/>
      <c r="F25" s="21"/>
      <c r="G25" s="40"/>
      <c r="H25" s="21"/>
    </row>
    <row r="26">
      <c r="A26" s="57"/>
      <c r="B26" s="23"/>
      <c r="C26" s="23"/>
      <c r="D26" s="55"/>
      <c r="E26" s="47"/>
      <c r="F26" s="55"/>
      <c r="G26" s="47"/>
      <c r="H26" s="55"/>
    </row>
    <row r="27">
      <c r="A27" s="38"/>
      <c r="B27" s="21"/>
      <c r="C27" s="21"/>
      <c r="D27" s="21"/>
      <c r="E27" s="40"/>
      <c r="F27" s="21"/>
      <c r="G27" s="40"/>
      <c r="H27" s="21"/>
    </row>
    <row r="28">
      <c r="A28" s="52">
        <f t="shared" ref="A28:B28" si="6">A11</f>
        <v>3</v>
      </c>
      <c r="B28" s="53" t="str">
        <f t="shared" si="6"/>
        <v/>
      </c>
      <c r="C28" s="23"/>
      <c r="D28" s="23"/>
      <c r="E28" s="23"/>
      <c r="F28" s="23"/>
      <c r="G28" s="23"/>
      <c r="H28" s="23"/>
    </row>
    <row r="29">
      <c r="A29" s="38"/>
      <c r="B29" s="21"/>
      <c r="C29" s="54"/>
      <c r="D29" s="21"/>
      <c r="E29" s="21"/>
      <c r="F29" s="21"/>
      <c r="G29" s="21"/>
      <c r="H29" s="21"/>
    </row>
    <row r="30">
      <c r="A30" s="57"/>
      <c r="B30" s="23"/>
      <c r="C30" s="23"/>
      <c r="D30" s="55"/>
      <c r="E30" s="47"/>
      <c r="F30" s="55"/>
      <c r="G30" s="55"/>
      <c r="H30" s="55"/>
    </row>
    <row r="31">
      <c r="A31" s="38"/>
      <c r="B31" s="21"/>
      <c r="C31" s="21"/>
      <c r="D31" s="21"/>
      <c r="E31" s="40"/>
      <c r="F31" s="21"/>
      <c r="G31" s="21"/>
      <c r="H31" s="21"/>
    </row>
    <row r="32">
      <c r="A32" s="57"/>
      <c r="B32" s="23"/>
      <c r="C32" s="23"/>
      <c r="D32" s="23"/>
      <c r="E32" s="47"/>
      <c r="F32" s="55"/>
      <c r="G32" s="55"/>
      <c r="H32" s="55"/>
    </row>
    <row r="33">
      <c r="A33" s="38"/>
      <c r="B33" s="21"/>
      <c r="C33" s="21"/>
      <c r="D33" s="21"/>
      <c r="E33" s="40"/>
      <c r="F33" s="21"/>
      <c r="G33" s="21"/>
      <c r="H33" s="21"/>
    </row>
    <row r="34">
      <c r="A34" s="57"/>
      <c r="B34" s="23"/>
      <c r="C34" s="23"/>
      <c r="D34" s="23"/>
      <c r="E34" s="23"/>
      <c r="F34" s="23"/>
      <c r="G34" s="23"/>
      <c r="H34" s="2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3" width="6.38"/>
    <col customWidth="1" min="4" max="4" width="25.13"/>
    <col customWidth="1" min="5" max="8" width="9.5"/>
  </cols>
  <sheetData>
    <row r="1">
      <c r="A1" s="30" t="s">
        <v>56</v>
      </c>
      <c r="B1" s="31" t="s">
        <v>57</v>
      </c>
      <c r="C1" s="31" t="s">
        <v>58</v>
      </c>
      <c r="D1" s="32" t="s">
        <v>59</v>
      </c>
      <c r="E1" s="33" t="s">
        <v>60</v>
      </c>
      <c r="F1" s="33" t="s">
        <v>61</v>
      </c>
      <c r="G1" s="33" t="s">
        <v>62</v>
      </c>
      <c r="H1" s="33" t="s">
        <v>63</v>
      </c>
    </row>
    <row r="2">
      <c r="A2" s="34"/>
      <c r="B2" s="19"/>
      <c r="C2" s="23"/>
      <c r="D2" s="23"/>
      <c r="E2" s="23"/>
      <c r="F2" s="23"/>
      <c r="G2" s="23"/>
      <c r="H2" s="23"/>
    </row>
    <row r="3">
      <c r="A3" s="35" t="s">
        <v>64</v>
      </c>
      <c r="B3" s="36"/>
      <c r="C3" s="37"/>
      <c r="D3" s="37"/>
      <c r="E3" s="37"/>
      <c r="F3" s="37"/>
      <c r="G3" s="37"/>
      <c r="H3" s="37"/>
    </row>
    <row r="4">
      <c r="A4" s="34"/>
      <c r="B4" s="19"/>
      <c r="C4" s="23"/>
      <c r="D4" s="23"/>
      <c r="E4" s="23"/>
      <c r="F4" s="23"/>
      <c r="G4" s="23"/>
      <c r="H4" s="23"/>
    </row>
    <row r="5">
      <c r="A5" s="38"/>
      <c r="B5" s="39" t="s">
        <v>65</v>
      </c>
      <c r="C5" s="21"/>
      <c r="D5" s="21"/>
      <c r="E5" s="40">
        <f>sum(E8:E13)</f>
        <v>0</v>
      </c>
      <c r="F5" s="40">
        <f>E5</f>
        <v>0</v>
      </c>
      <c r="G5" s="21"/>
      <c r="H5" s="21"/>
    </row>
    <row r="6">
      <c r="A6" s="34"/>
      <c r="B6" s="19"/>
      <c r="C6" s="23"/>
      <c r="D6" s="23"/>
      <c r="E6" s="23"/>
      <c r="F6" s="23"/>
      <c r="G6" s="23"/>
      <c r="H6" s="23"/>
    </row>
    <row r="7">
      <c r="A7" s="41" t="s">
        <v>66</v>
      </c>
      <c r="B7" s="42"/>
      <c r="C7" s="43"/>
      <c r="D7" s="44"/>
      <c r="E7" s="44"/>
      <c r="F7" s="44"/>
      <c r="G7" s="44"/>
      <c r="H7" s="44"/>
    </row>
    <row r="8">
      <c r="A8" s="34"/>
      <c r="B8" s="19"/>
      <c r="C8" s="23"/>
      <c r="D8" s="23"/>
      <c r="E8" s="23"/>
      <c r="F8" s="45" t="s">
        <v>67</v>
      </c>
      <c r="G8" s="23"/>
      <c r="H8" s="45" t="s">
        <v>68</v>
      </c>
    </row>
    <row r="9">
      <c r="A9" s="38">
        <v>1.0</v>
      </c>
      <c r="B9" s="39"/>
      <c r="C9" s="21"/>
      <c r="D9" s="21"/>
      <c r="E9" s="40">
        <f>sum(E16:E21)</f>
        <v>0</v>
      </c>
      <c r="F9" s="40">
        <f>$E$5</f>
        <v>0</v>
      </c>
      <c r="G9" s="40">
        <f>sum(G16:G21)</f>
        <v>0</v>
      </c>
      <c r="H9" s="40">
        <f>$E$5</f>
        <v>0</v>
      </c>
    </row>
    <row r="10">
      <c r="A10" s="34">
        <f t="shared" ref="A10:A11" si="1">A9+1</f>
        <v>2</v>
      </c>
      <c r="B10" s="46"/>
      <c r="C10" s="23"/>
      <c r="D10" s="23"/>
      <c r="E10" s="47">
        <f>sum(E22:E27)</f>
        <v>0</v>
      </c>
      <c r="F10" s="47">
        <f t="shared" ref="F10:F12" si="2">F9-E9</f>
        <v>0</v>
      </c>
      <c r="G10" s="47">
        <f>sum(G22:G27)</f>
        <v>0</v>
      </c>
      <c r="H10" s="47">
        <f t="shared" ref="H10:H12" si="3">H9-G9</f>
        <v>0</v>
      </c>
    </row>
    <row r="11">
      <c r="A11" s="38">
        <f t="shared" si="1"/>
        <v>3</v>
      </c>
      <c r="B11" s="39"/>
      <c r="C11" s="21"/>
      <c r="D11" s="21"/>
      <c r="E11" s="40">
        <f>sum(E28:E33)</f>
        <v>0</v>
      </c>
      <c r="F11" s="40">
        <f t="shared" si="2"/>
        <v>0</v>
      </c>
      <c r="G11" s="40">
        <f>sum(G28:G33)</f>
        <v>0</v>
      </c>
      <c r="H11" s="40">
        <f t="shared" si="3"/>
        <v>0</v>
      </c>
    </row>
    <row r="12">
      <c r="A12" s="48" t="s">
        <v>1</v>
      </c>
      <c r="B12" s="23"/>
      <c r="C12" s="23"/>
      <c r="D12" s="23"/>
      <c r="E12" s="23"/>
      <c r="F12" s="47">
        <f t="shared" si="2"/>
        <v>0</v>
      </c>
      <c r="G12" s="23"/>
      <c r="H12" s="47">
        <f t="shared" si="3"/>
        <v>0</v>
      </c>
    </row>
    <row r="13">
      <c r="A13" s="38"/>
      <c r="B13" s="39"/>
      <c r="C13" s="21"/>
      <c r="D13" s="21"/>
      <c r="E13" s="21"/>
      <c r="F13" s="21"/>
      <c r="G13" s="21"/>
      <c r="H13" s="21"/>
    </row>
    <row r="14">
      <c r="A14" s="49" t="s">
        <v>69</v>
      </c>
      <c r="B14" s="50"/>
      <c r="C14" s="50"/>
      <c r="D14" s="51"/>
      <c r="E14" s="51"/>
      <c r="F14" s="51"/>
      <c r="G14" s="51"/>
      <c r="H14" s="51"/>
    </row>
    <row r="15">
      <c r="A15" s="38"/>
      <c r="B15" s="39"/>
      <c r="C15" s="21"/>
      <c r="D15" s="21"/>
      <c r="E15" s="21"/>
      <c r="F15" s="21"/>
      <c r="G15" s="21"/>
      <c r="H15" s="21"/>
    </row>
    <row r="16">
      <c r="A16" s="52">
        <f t="shared" ref="A16:B16" si="4">A9</f>
        <v>1</v>
      </c>
      <c r="B16" s="53" t="str">
        <f t="shared" si="4"/>
        <v/>
      </c>
      <c r="C16" s="23"/>
      <c r="D16" s="23"/>
      <c r="E16" s="23"/>
      <c r="F16" s="23"/>
      <c r="G16" s="23"/>
      <c r="H16" s="23"/>
    </row>
    <row r="17">
      <c r="A17" s="38"/>
      <c r="B17" s="21"/>
      <c r="C17" s="54"/>
      <c r="D17" s="21"/>
      <c r="E17" s="21"/>
      <c r="F17" s="21"/>
      <c r="G17" s="21"/>
      <c r="H17" s="21"/>
    </row>
    <row r="18">
      <c r="A18" s="34"/>
      <c r="B18" s="19"/>
      <c r="C18" s="19"/>
      <c r="D18" s="55"/>
      <c r="E18" s="56"/>
      <c r="F18" s="46"/>
      <c r="G18" s="56"/>
      <c r="H18" s="46"/>
    </row>
    <row r="19">
      <c r="A19" s="38"/>
      <c r="B19" s="21"/>
      <c r="C19" s="21"/>
      <c r="D19" s="21"/>
      <c r="E19" s="40"/>
      <c r="F19" s="21"/>
      <c r="G19" s="40"/>
      <c r="H19" s="21"/>
    </row>
    <row r="20">
      <c r="A20" s="57"/>
      <c r="B20" s="23"/>
      <c r="C20" s="23"/>
      <c r="D20" s="55"/>
      <c r="E20" s="47"/>
      <c r="F20" s="55"/>
      <c r="G20" s="47"/>
      <c r="H20" s="55"/>
    </row>
    <row r="21">
      <c r="A21" s="38"/>
      <c r="B21" s="21"/>
      <c r="C21" s="21"/>
      <c r="D21" s="21"/>
      <c r="E21" s="40"/>
      <c r="F21" s="21"/>
      <c r="G21" s="40"/>
      <c r="H21" s="21"/>
    </row>
    <row r="22">
      <c r="A22" s="52">
        <f t="shared" ref="A22:B22" si="5">A10</f>
        <v>2</v>
      </c>
      <c r="B22" s="53" t="str">
        <f t="shared" si="5"/>
        <v/>
      </c>
      <c r="C22" s="23"/>
      <c r="D22" s="23"/>
      <c r="E22" s="23"/>
      <c r="F22" s="23"/>
      <c r="G22" s="23"/>
      <c r="H22" s="23"/>
    </row>
    <row r="23">
      <c r="A23" s="38"/>
      <c r="B23" s="21"/>
      <c r="C23" s="54"/>
      <c r="D23" s="21"/>
      <c r="E23" s="21"/>
      <c r="F23" s="21"/>
      <c r="G23" s="21"/>
      <c r="H23" s="21"/>
    </row>
    <row r="24">
      <c r="A24" s="57"/>
      <c r="B24" s="23"/>
      <c r="C24" s="23"/>
      <c r="D24" s="55"/>
      <c r="E24" s="47"/>
      <c r="F24" s="55"/>
      <c r="G24" s="47"/>
      <c r="H24" s="55"/>
    </row>
    <row r="25">
      <c r="A25" s="38"/>
      <c r="B25" s="21"/>
      <c r="C25" s="21"/>
      <c r="D25" s="21"/>
      <c r="E25" s="40"/>
      <c r="F25" s="21"/>
      <c r="G25" s="40"/>
      <c r="H25" s="21"/>
    </row>
    <row r="26">
      <c r="A26" s="57"/>
      <c r="B26" s="23"/>
      <c r="C26" s="23"/>
      <c r="D26" s="55"/>
      <c r="E26" s="47"/>
      <c r="F26" s="55"/>
      <c r="G26" s="47"/>
      <c r="H26" s="55"/>
    </row>
    <row r="27">
      <c r="A27" s="38"/>
      <c r="B27" s="21"/>
      <c r="C27" s="21"/>
      <c r="D27" s="21"/>
      <c r="E27" s="40"/>
      <c r="F27" s="21"/>
      <c r="G27" s="40"/>
      <c r="H27" s="21"/>
    </row>
    <row r="28">
      <c r="A28" s="52">
        <f t="shared" ref="A28:B28" si="6">A11</f>
        <v>3</v>
      </c>
      <c r="B28" s="53" t="str">
        <f t="shared" si="6"/>
        <v/>
      </c>
      <c r="C28" s="23"/>
      <c r="D28" s="23"/>
      <c r="E28" s="23"/>
      <c r="F28" s="23"/>
      <c r="G28" s="23"/>
      <c r="H28" s="23"/>
    </row>
    <row r="29">
      <c r="A29" s="38"/>
      <c r="B29" s="21"/>
      <c r="C29" s="54"/>
      <c r="D29" s="21"/>
      <c r="E29" s="21"/>
      <c r="F29" s="21"/>
      <c r="G29" s="21"/>
      <c r="H29" s="21"/>
    </row>
    <row r="30">
      <c r="A30" s="57"/>
      <c r="B30" s="23"/>
      <c r="C30" s="23"/>
      <c r="D30" s="55"/>
      <c r="E30" s="47"/>
      <c r="F30" s="55"/>
      <c r="G30" s="55"/>
      <c r="H30" s="55"/>
    </row>
    <row r="31">
      <c r="A31" s="38"/>
      <c r="B31" s="21"/>
      <c r="C31" s="21"/>
      <c r="D31" s="21"/>
      <c r="E31" s="40"/>
      <c r="F31" s="21"/>
      <c r="G31" s="21"/>
      <c r="H31" s="21"/>
    </row>
    <row r="32">
      <c r="A32" s="57"/>
      <c r="B32" s="23"/>
      <c r="C32" s="23"/>
      <c r="D32" s="23"/>
      <c r="E32" s="47"/>
      <c r="F32" s="55"/>
      <c r="G32" s="55"/>
      <c r="H32" s="55"/>
    </row>
    <row r="33">
      <c r="A33" s="38"/>
      <c r="B33" s="21"/>
      <c r="C33" s="21"/>
      <c r="D33" s="21"/>
      <c r="E33" s="40"/>
      <c r="F33" s="21"/>
      <c r="G33" s="21"/>
      <c r="H33" s="21"/>
    </row>
    <row r="34">
      <c r="A34" s="57"/>
      <c r="B34" s="23"/>
      <c r="C34" s="23"/>
      <c r="D34" s="23"/>
      <c r="E34" s="23"/>
      <c r="F34" s="23"/>
      <c r="G34" s="23"/>
      <c r="H34" s="2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58" t="s">
        <v>23</v>
      </c>
      <c r="B1" s="59" t="s">
        <v>70</v>
      </c>
      <c r="C1" s="59" t="s">
        <v>71</v>
      </c>
      <c r="D1" s="60" t="s">
        <v>72</v>
      </c>
    </row>
    <row r="2">
      <c r="A2" s="2"/>
      <c r="B2" s="2"/>
      <c r="C2" s="2"/>
      <c r="D2" s="2"/>
    </row>
    <row r="3">
      <c r="A3" s="2"/>
      <c r="B3" s="2"/>
      <c r="C3" s="2"/>
      <c r="D3" s="2"/>
    </row>
    <row r="4">
      <c r="A4" s="2"/>
      <c r="B4" s="2"/>
      <c r="C4" s="2"/>
      <c r="D4" s="2"/>
    </row>
    <row r="5">
      <c r="A5" s="2"/>
      <c r="B5" s="2"/>
      <c r="C5" s="2"/>
      <c r="D5" s="2"/>
    </row>
    <row r="6">
      <c r="A6" s="2"/>
      <c r="B6" s="2"/>
      <c r="C6" s="2"/>
      <c r="D6" s="2"/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</sheetData>
  <drawing r:id="rId1"/>
  <tableParts count="1">
    <tablePart r:id="rId3"/>
  </tableParts>
</worksheet>
</file>