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CE382CE9-1792-4870-A4F2-6680D5824265}" xr6:coauthVersionLast="36" xr6:coauthVersionMax="47" xr10:uidLastSave="{00000000-0000-0000-0000-000000000000}"/>
  <bookViews>
    <workbookView xWindow="28680" yWindow="-120" windowWidth="25440" windowHeight="15990" activeTab="2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  <sheet name="Sheet1" sheetId="5" r:id="rId5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" l="1"/>
  <c r="BE12" i="3" l="1"/>
  <c r="BE13" i="3"/>
  <c r="BE14" i="3"/>
  <c r="BE15" i="3"/>
  <c r="H37" i="2"/>
  <c r="I37" i="2"/>
  <c r="F37" i="2"/>
  <c r="G33" i="2"/>
  <c r="H33" i="2"/>
  <c r="I33" i="2"/>
  <c r="F33" i="2"/>
  <c r="C6" i="2"/>
  <c r="I30" i="2"/>
  <c r="H30" i="2"/>
  <c r="G30" i="2"/>
  <c r="F30" i="2"/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<sst xmlns="http://schemas.openxmlformats.org/spreadsheetml/2006/main" count="466" uniqueCount="275">
  <si>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</si>
  <si>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</si>
  <si>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</si>
  <si>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</si>
  <si>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</si>
  <si>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</si>
  <si>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</si>
  <si>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</si>
  <si>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</si>
  <si>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</si>
  <si>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</si>
  <si>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</si>
  <si>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</si>
  <si>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</si>
  <si>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</si>
  <si>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</si>
  <si>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</si>
  <si>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</si>
  <si>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</si>
  <si>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</si>
  <si>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</si>
  <si>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</si>
  <si>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</si>
  <si>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</si>
  <si>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</si>
  <si>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</si>
  <si>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</si>
  <si>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</si>
  <si>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</si>
  <si>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</si>
  <si>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</si>
  <si>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</si>
  <si>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</si>
  <si>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</si>
  <si>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</si>
  <si>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</si>
  <si>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</si>
  <si>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</si>
  <si>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</si>
  <si>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</si>
  <si>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</si>
  <si>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</si>
  <si>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</si>
  <si>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</si>
  <si>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</si>
  <si>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</si>
  <si>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</si>
  <si>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</si>
  <si>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</si>
  <si>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</si>
  <si>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</si>
  <si>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</si>
  <si>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</si>
  <si>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</si>
  <si>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</si>
  <si>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</si>
  <si>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</si>
  <si>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</si>
  <si>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</si>
  <si>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</si>
  <si>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</si>
  <si>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</si>
  <si>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</si>
  <si>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</si>
  <si>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</si>
  <si>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</si>
  <si>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</si>
  <si>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</si>
  <si>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</si>
  <si>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</si>
  <si>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</si>
  <si>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</si>
  <si>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</si>
  <si>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</si>
  <si>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</si>
  <si>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</si>
  <si>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</si>
  <si>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</si>
  <si>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</si>
  <si>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</si>
  <si>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</si>
  <si>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</si>
  <si>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</si>
  <si>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</si>
  <si>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</si>
  <si>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</si>
  <si>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</si>
  <si>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</si>
  <si>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</si>
  <si>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</si>
  <si>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</si>
  <si>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</si>
  <si>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</si>
  <si>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</si>
  <si>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</si>
  <si>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</si>
  <si>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</si>
  <si>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</si>
  <si>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</si>
  <si>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</si>
  <si>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</si>
  <si>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</si>
  <si>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</si>
  <si>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</si>
  <si>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</si>
  <si>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</si>
  <si>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</si>
  <si>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</si>
  <si>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</si>
  <si>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</si>
  <si>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</si>
  <si>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</si>
  <si>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</si>
  <si>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</si>
  <si>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</si>
  <si>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</si>
  <si>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</si>
  <si>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</si>
  <si>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</si>
  <si>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</si>
  <si>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</si>
  <si>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</si>
  <si>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</si>
  <si>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</si>
  <si>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</si>
  <si>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</si>
  <si>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</si>
  <si>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</si>
  <si>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</si>
  <si>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</si>
  <si>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</si>
  <si>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</si>
  <si>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</si>
  <si>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</si>
  <si>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</si>
  <si>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</si>
  <si>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</si>
  <si>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</si>
  <si>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</si>
  <si>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</si>
  <si>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</si>
  <si>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</si>
  <si>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</si>
  <si>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</si>
  <si>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</si>
  <si>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</si>
  <si>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</si>
  <si>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</si>
  <si>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</si>
  <si>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</si>
  <si>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</si>
  <si>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</si>
  <si>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</si>
  <si>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</si>
  <si>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</si>
  <si>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</si>
  <si>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</si>
  <si>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</si>
  <si>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</si>
  <si>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</si>
  <si>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</si>
  <si>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</si>
  <si>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</si>
  <si>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</si>
  <si>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</si>
  <si>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</si>
  <si>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</si>
  <si>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</si>
  <si>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</si>
  <si>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</si>
  <si>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</si>
  <si>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</si>
  <si>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</si>
  <si>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</si>
  <si>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</si>
  <si>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</si>
  <si>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</si>
  <si>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</si>
  <si>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</si>
  <si>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</si>
  <si>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</si>
  <si>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</si>
  <si>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</si>
  <si>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</si>
  <si>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</si>
  <si>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</si>
  <si>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</si>
  <si>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</si>
  <si>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</si>
  <si>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</si>
  <si>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</si>
  <si>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</si>
  <si>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</si>
  <si>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</si>
  <si>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</si>
  <si>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</si>
  <si>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</si>
  <si>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</si>
  <si>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</si>
  <si>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</si>
  <si>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</si>
  <si>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</si>
  <si>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</si>
  <si>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</si>
  <si>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</si>
  <si>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</si>
  <si>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</si>
  <si>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</si>
  <si>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</si>
  <si>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</si>
  <si>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</si>
  <si>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</si>
  <si>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</si>
  <si>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</si>
  <si>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</si>
  <si>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</si>
  <si>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</si>
  <si>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</si>
  <si>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</si>
  <si>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</si>
  <si>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</si>
  <si>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</si>
  <si>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</si>
  <si>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</si>
  <si>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</si>
  <si>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</si>
  <si>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</si>
  <si>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</si>
  <si>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</si>
  <si>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</si>
  <si>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</si>
  <si>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</si>
  <si>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</si>
  <si>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</si>
  <si>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</si>
  <si>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</si>
  <si>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</si>
  <si>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</si>
  <si>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</si>
  <si>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</si>
  <si>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</si>
  <si>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</si>
  <si>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</si>
  <si>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</si>
  <si>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</si>
  <si>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</si>
  <si>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</si>
  <si>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</si>
  <si>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</si>
  <si>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</si>
  <si>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</si>
  <si>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</si>
  <si>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</si>
  <si>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</si>
  <si>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</si>
  <si>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</si>
  <si>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</si>
  <si>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 xml:space="preserve">% solid mat 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</si>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</sst>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83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58333.33</c:v>
                </c:pt>
                <c:pt idx="1">
                  <c:v>117881.03958333335</c:v>
                </c:pt>
                <c:pt idx="2">
                  <c:v>174999.99999999997</c:v>
                </c:pt>
                <c:pt idx="3">
                  <c:v>310000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zoomScale="80" zoomScaleNormal="80" workbookViewId="0">
      <pane xSplit="5" topLeftCell="S1" activePane="topRight" state="frozen"/>
      <selection pane="topRight" activeCell="T9" sqref="T9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65" t="s">
        <v>140</v>
      </c>
      <c r="G5" s="266"/>
      <c r="H5" s="266"/>
      <c r="I5" s="266"/>
      <c r="J5" s="266"/>
      <c r="K5" s="266" t="s">
        <v>178</v>
      </c>
      <c r="L5" s="266"/>
      <c r="M5" s="266"/>
      <c r="N5" s="162"/>
      <c r="O5" s="162"/>
      <c r="P5" s="178"/>
      <c r="Q5" s="213"/>
      <c r="R5" s="237"/>
      <c r="S5" s="123" t="s">
        <v>177</v>
      </c>
      <c r="T5" s="259" t="s">
        <v>141</v>
      </c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68"/>
      <c r="D6" s="268"/>
      <c r="E6" s="269"/>
      <c r="F6" s="263" t="s">
        <v>49</v>
      </c>
      <c r="G6" s="264"/>
      <c r="H6" s="264"/>
      <c r="I6" s="264"/>
      <c r="J6" s="264"/>
      <c r="K6" s="264"/>
      <c r="L6" s="113"/>
      <c r="M6" s="111"/>
      <c r="N6" s="161"/>
      <c r="O6" s="161"/>
      <c r="P6" s="177"/>
      <c r="Q6" s="212"/>
      <c r="R6" s="236"/>
      <c r="S6" s="263" t="s">
        <v>56</v>
      </c>
      <c r="T6" s="264"/>
      <c r="U6" s="264"/>
      <c r="V6" s="264"/>
      <c r="W6" s="264"/>
      <c r="X6" s="136"/>
      <c r="Y6" s="148"/>
      <c r="Z6" s="163"/>
      <c r="AA6" s="163"/>
      <c r="AB6" s="163"/>
      <c r="AC6" s="163"/>
      <c r="AD6" s="163"/>
      <c r="AE6" s="163"/>
      <c r="AF6" s="264" t="s">
        <v>125</v>
      </c>
      <c r="AG6" s="264"/>
      <c r="AH6" s="264"/>
      <c r="AI6" s="264"/>
      <c r="AJ6" s="260" t="s">
        <v>176</v>
      </c>
      <c r="AK6" s="261"/>
      <c r="AL6" s="262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56" t="s">
        <v>237</v>
      </c>
      <c r="AS7" s="257"/>
      <c r="AT7" s="257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266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76">
        <v>1</v>
      </c>
      <c r="H49" s="276"/>
      <c r="I49" s="276"/>
      <c r="J49" s="277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74">
        <v>5</v>
      </c>
      <c r="V49" s="274"/>
      <c r="W49" s="274"/>
      <c r="X49" s="149">
        <v>8</v>
      </c>
      <c r="Y49" s="159">
        <v>12</v>
      </c>
      <c r="Z49" s="159">
        <v>13</v>
      </c>
      <c r="AA49" s="274">
        <v>14</v>
      </c>
      <c r="AB49" s="274"/>
      <c r="AC49" s="274"/>
      <c r="AD49" s="274"/>
      <c r="AE49" s="173">
        <v>15</v>
      </c>
      <c r="AF49" s="274">
        <v>3</v>
      </c>
      <c r="AG49" s="274"/>
      <c r="AH49" s="274"/>
      <c r="AI49" s="109">
        <v>6</v>
      </c>
      <c r="AJ49" s="271">
        <v>7</v>
      </c>
      <c r="AK49" s="272"/>
      <c r="AL49" s="143">
        <v>16</v>
      </c>
      <c r="AM49" s="180">
        <v>18</v>
      </c>
      <c r="AR49" s="258">
        <v>21</v>
      </c>
      <c r="AS49" s="258"/>
      <c r="AT49" s="258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75" t="s">
        <v>164</v>
      </c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75"/>
      <c r="S55" s="275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75" t="s">
        <v>163</v>
      </c>
      <c r="D56" s="275"/>
      <c r="E56" s="275"/>
      <c r="F56" s="275"/>
      <c r="G56" s="275"/>
      <c r="H56" s="275"/>
      <c r="I56" s="275"/>
      <c r="J56" s="275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73" t="s">
        <v>161</v>
      </c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67" t="s">
        <v>160</v>
      </c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73" t="s">
        <v>171</v>
      </c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70" t="s">
        <v>167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70"/>
      <c r="S61" s="270"/>
      <c r="T61" s="270"/>
      <c r="U61" s="270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abSelected="1" zoomScale="83" zoomScaleNormal="90" workbookViewId="0">
      <pane xSplit="5" topLeftCell="AE1" activePane="topRight" state="frozen"/>
      <selection pane="topRight" activeCell="AI33" sqref="AI33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1"/>
      <c r="D2" s="279"/>
      <c r="E2" s="171"/>
      <c r="F2" s="279" t="s">
        <v>49</v>
      </c>
      <c r="G2" s="279"/>
      <c r="H2" s="279"/>
      <c r="I2" s="279"/>
      <c r="J2" s="279"/>
      <c r="K2" s="279"/>
      <c r="L2" s="279"/>
      <c r="M2" s="279"/>
      <c r="N2" s="279"/>
      <c r="O2" s="279"/>
      <c r="P2" s="179"/>
      <c r="Q2" s="278" t="s">
        <v>56</v>
      </c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80"/>
      <c r="AD2" s="278" t="s">
        <v>125</v>
      </c>
      <c r="AE2" s="279"/>
      <c r="AF2" s="279"/>
      <c r="AG2" s="279"/>
      <c r="AH2" s="278" t="s">
        <v>176</v>
      </c>
      <c r="AI2" s="279"/>
      <c r="AJ2" s="279"/>
      <c r="AK2" s="279"/>
      <c r="AL2" s="217"/>
      <c r="AM2" s="217"/>
      <c r="AN2" s="217"/>
      <c r="AO2" s="217"/>
      <c r="AP2" s="217"/>
      <c r="AQ2" s="25"/>
    </row>
    <row r="3" spans="2:43">
      <c r="B3" s="25"/>
      <c r="C3" s="281"/>
      <c r="D3" s="279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272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267</v>
      </c>
      <c r="D30" s="10"/>
      <c r="E30" s="10"/>
      <c r="F30" s="255" t="str">
        <f>G3</f>
        <v>A2</v>
      </c>
      <c r="G30" s="255" t="str">
        <f>R3</f>
        <v>S2</v>
      </c>
      <c r="H30" s="255" t="str">
        <f>AG3</f>
        <v>T4</v>
      </c>
      <c r="I30" s="255" t="str">
        <f>AK3</f>
        <v>M4</v>
      </c>
      <c r="J30" s="5"/>
      <c r="K30" s="5"/>
    </row>
    <row r="31" spans="2:43">
      <c r="C31" s="10"/>
      <c r="D31" s="10"/>
      <c r="E31" s="10"/>
      <c r="F31" s="255" t="s">
        <v>268</v>
      </c>
      <c r="G31" s="255" t="s">
        <v>269</v>
      </c>
      <c r="H31" s="255" t="s">
        <v>270</v>
      </c>
      <c r="I31" s="255" t="s">
        <v>271</v>
      </c>
    </row>
    <row r="32" spans="2:4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231</v>
      </c>
      <c r="D40" s="25"/>
      <c r="E40" s="184"/>
    </row>
    <row r="41" spans="3:52">
      <c r="C41" s="183" t="s">
        <v>232</v>
      </c>
      <c r="D41" s="25"/>
      <c r="E41" s="184"/>
    </row>
    <row r="42" spans="3:52">
      <c r="C42" s="183" t="s">
        <v>233</v>
      </c>
      <c r="D42" s="59"/>
      <c r="E42" s="59"/>
    </row>
    <row r="43" spans="3:52">
      <c r="C43" s="183" t="s">
        <v>236</v>
      </c>
      <c r="D43" s="223"/>
      <c r="E43" s="223"/>
    </row>
    <row r="44" spans="3:52">
      <c r="C44" s="225" t="s">
        <v>234</v>
      </c>
      <c r="D44" s="184"/>
      <c r="E44" s="184"/>
    </row>
    <row r="45" spans="3:52">
      <c r="C45" s="183" t="s">
        <v>235</v>
      </c>
      <c r="D45" s="184"/>
      <c r="E45" s="184"/>
    </row>
    <row r="46" spans="3:52">
      <c r="C46" s="183" t="s">
        <v>233</v>
      </c>
      <c r="D46" s="184"/>
      <c r="E46" s="184"/>
    </row>
    <row r="47" spans="3:52">
      <c r="C47" s="183" t="s">
        <v>236</v>
      </c>
      <c r="D47" s="25"/>
      <c r="E47" s="25"/>
    </row>
    <row r="48" spans="3:52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Y3" zoomScale="90" zoomScaleNormal="90" workbookViewId="0">
      <selection activeCell="BB24" sqref="BB24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bulk modulus and debris cloud diamter</v>
      </c>
    </row>
    <row r="10" spans="3:67">
      <c r="AD10" t="str">
        <f>sim_results!C6&amp; " and target hole diameter"</f>
        <v>bulk modulus and target hole diameter</v>
      </c>
    </row>
    <row r="11" spans="3:67">
      <c r="BD11" t="s">
        <v>273</v>
      </c>
      <c r="BE11" t="s">
        <v>274</v>
      </c>
    </row>
    <row r="12" spans="3:67">
      <c r="AD12" t="str">
        <f>CONCATENATE(sim_results!D6," (",sim_results!E6,")")</f>
        <v>K (MPa)</v>
      </c>
      <c r="BC12" t="s">
        <v>51</v>
      </c>
      <c r="BD12">
        <f>sim_results!G6</f>
        <v>58333.33</v>
      </c>
      <c r="BE12" s="234">
        <f>sim_results!G9</f>
        <v>11.46923</v>
      </c>
    </row>
    <row r="13" spans="3:67">
      <c r="BC13" t="s">
        <v>155</v>
      </c>
      <c r="BD13">
        <f>sim_results!AG6</f>
        <v>117881.03958333335</v>
      </c>
      <c r="BE13" s="234">
        <f>sim_results!AG9</f>
        <v>13.5</v>
      </c>
    </row>
    <row r="14" spans="3:67">
      <c r="BC14" t="s">
        <v>142</v>
      </c>
      <c r="BD14">
        <f>sim_results!R6</f>
        <v>174999.99999999997</v>
      </c>
      <c r="BE14">
        <f>sim_results!R9</f>
        <v>15.44</v>
      </c>
    </row>
    <row r="15" spans="3:67">
      <c r="BC15" t="s">
        <v>208</v>
      </c>
      <c r="BD15">
        <f>sim_results!AK6</f>
        <v>310000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6" spans="58:58">
      <c r="BF46" t="s">
        <v>45</v>
      </c>
    </row>
    <row r="50" spans="37:37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zoomScale="90" zoomScaleNormal="90" workbookViewId="0">
      <selection activeCell="O20" sqref="O20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9.7109375" style="243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16384" width="9.140625" style="243"/>
  </cols>
  <sheetData>
    <row r="3" spans="2:26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>
      <c r="C4" s="282" t="s">
        <v>252</v>
      </c>
      <c r="D4" s="282"/>
      <c r="E4" s="249" t="s">
        <v>261</v>
      </c>
      <c r="F4" s="249" t="s">
        <v>262</v>
      </c>
      <c r="G4" s="246" t="s">
        <v>255</v>
      </c>
      <c r="H4" s="246" t="s">
        <v>254</v>
      </c>
      <c r="I4" s="250" t="s">
        <v>263</v>
      </c>
      <c r="J4" s="250" t="s">
        <v>256</v>
      </c>
      <c r="K4" s="246" t="s">
        <v>260</v>
      </c>
      <c r="L4" s="246" t="s">
        <v>264</v>
      </c>
      <c r="M4" s="246" t="s">
        <v>265</v>
      </c>
      <c r="N4" s="246" t="s">
        <v>257</v>
      </c>
      <c r="O4" s="246" t="s">
        <v>258</v>
      </c>
      <c r="P4" s="246" t="s">
        <v>259</v>
      </c>
      <c r="T4" s="248"/>
      <c r="U4" s="248"/>
      <c r="V4" s="245"/>
      <c r="W4" s="245"/>
      <c r="X4" s="245"/>
      <c r="Y4" s="245"/>
      <c r="Z4" s="245"/>
    </row>
    <row r="5" spans="2:26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1">
        <f t="shared" ref="G5:G40" si="0">E5/F5</f>
        <v>4.1753653444676408E-2</v>
      </c>
      <c r="H5" s="247">
        <v>5.5</v>
      </c>
      <c r="L5" s="252"/>
      <c r="M5" s="252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</row>
    <row r="6" spans="2:26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1">
        <f t="shared" si="0"/>
        <v>4.1753653444676408E-2</v>
      </c>
      <c r="H6" s="247">
        <v>6.7</v>
      </c>
      <c r="L6" s="252"/>
      <c r="M6" s="252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</row>
    <row r="7" spans="2:26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1">
        <f t="shared" si="0"/>
        <v>4.1753653444676408E-2</v>
      </c>
      <c r="H7" s="247">
        <v>7.5</v>
      </c>
      <c r="L7" s="252"/>
      <c r="M7" s="252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</row>
    <row r="8" spans="2:26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1">
        <f t="shared" si="0"/>
        <v>8.3507306889352817E-2</v>
      </c>
      <c r="H8" s="247">
        <v>5.5</v>
      </c>
      <c r="L8" s="252"/>
      <c r="M8" s="252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</row>
    <row r="9" spans="2:26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1">
        <f t="shared" si="0"/>
        <v>8.3507306889352817E-2</v>
      </c>
      <c r="H9" s="247">
        <v>6.7</v>
      </c>
      <c r="L9" s="253"/>
      <c r="M9" s="253"/>
    </row>
    <row r="10" spans="2:26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1">
        <f t="shared" si="0"/>
        <v>8.3507306889352817E-2</v>
      </c>
      <c r="H10" s="247">
        <v>7.5</v>
      </c>
      <c r="L10" s="253"/>
      <c r="M10" s="253"/>
    </row>
    <row r="11" spans="2:26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1">
        <f t="shared" si="0"/>
        <v>0.12526096033402923</v>
      </c>
      <c r="H11" s="247">
        <v>5.5</v>
      </c>
      <c r="L11" s="253"/>
      <c r="M11" s="253"/>
    </row>
    <row r="12" spans="2:26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1">
        <f t="shared" si="0"/>
        <v>0.12526096033402923</v>
      </c>
      <c r="H12" s="247">
        <v>6.7</v>
      </c>
      <c r="L12" s="253"/>
      <c r="M12" s="253"/>
    </row>
    <row r="13" spans="2:26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1">
        <f t="shared" si="0"/>
        <v>0.12526096033402923</v>
      </c>
      <c r="H13" s="247">
        <v>7.5</v>
      </c>
      <c r="L13" s="253"/>
      <c r="M13" s="253"/>
    </row>
    <row r="14" spans="2:26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1">
        <f t="shared" si="0"/>
        <v>4.1753653444676408E-2</v>
      </c>
      <c r="H14" s="247">
        <v>5.5</v>
      </c>
      <c r="L14" s="253"/>
      <c r="M14" s="253"/>
    </row>
    <row r="15" spans="2:26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1">
        <f t="shared" si="0"/>
        <v>4.1753653444676408E-2</v>
      </c>
      <c r="H15" s="247">
        <v>6.7</v>
      </c>
      <c r="L15" s="253"/>
      <c r="M15" s="253"/>
    </row>
    <row r="16" spans="2:26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1">
        <f t="shared" si="0"/>
        <v>4.1753653444676408E-2</v>
      </c>
      <c r="H16" s="247">
        <v>7.5</v>
      </c>
      <c r="L16" s="253"/>
      <c r="M16" s="253"/>
    </row>
    <row r="17" spans="2:13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1">
        <f t="shared" si="0"/>
        <v>8.3507306889352817E-2</v>
      </c>
      <c r="H17" s="247">
        <v>5.5</v>
      </c>
      <c r="L17" s="253"/>
      <c r="M17" s="253"/>
    </row>
    <row r="18" spans="2:13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1">
        <f t="shared" si="0"/>
        <v>8.3507306889352817E-2</v>
      </c>
      <c r="H18" s="247">
        <v>6.7</v>
      </c>
      <c r="L18" s="253"/>
      <c r="M18" s="253"/>
    </row>
    <row r="19" spans="2:13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1">
        <f t="shared" si="0"/>
        <v>8.3507306889352817E-2</v>
      </c>
      <c r="H19" s="247">
        <v>7.5</v>
      </c>
      <c r="L19" s="253"/>
      <c r="M19" s="253"/>
    </row>
    <row r="20" spans="2:13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1">
        <f t="shared" si="0"/>
        <v>0.12526096033402923</v>
      </c>
      <c r="H20" s="247">
        <v>5.5</v>
      </c>
      <c r="L20" s="253"/>
      <c r="M20" s="253"/>
    </row>
    <row r="21" spans="2:13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1">
        <f t="shared" si="0"/>
        <v>0.12526096033402923</v>
      </c>
      <c r="H21" s="247">
        <v>6.7</v>
      </c>
      <c r="L21" s="253"/>
      <c r="M21" s="253"/>
    </row>
    <row r="22" spans="2:13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1">
        <f t="shared" si="0"/>
        <v>0.12526096033402923</v>
      </c>
      <c r="H22" s="247">
        <v>7.5</v>
      </c>
      <c r="L22" s="253"/>
      <c r="M22" s="253"/>
    </row>
    <row r="23" spans="2:13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1">
        <f t="shared" si="0"/>
        <v>4.1753653444676408E-2</v>
      </c>
      <c r="H23" s="247">
        <v>5.5</v>
      </c>
      <c r="L23" s="253"/>
      <c r="M23" s="253"/>
    </row>
    <row r="24" spans="2:13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1">
        <f t="shared" si="0"/>
        <v>4.1753653444676408E-2</v>
      </c>
      <c r="H24" s="247">
        <v>6.7</v>
      </c>
      <c r="L24" s="253"/>
      <c r="M24" s="253"/>
    </row>
    <row r="25" spans="2:13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1">
        <f t="shared" si="0"/>
        <v>4.1753653444676408E-2</v>
      </c>
      <c r="H25" s="247">
        <v>7.5</v>
      </c>
      <c r="L25" s="253"/>
      <c r="M25" s="253"/>
    </row>
    <row r="26" spans="2:13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1">
        <f t="shared" si="0"/>
        <v>8.3507306889352817E-2</v>
      </c>
      <c r="H26" s="247">
        <v>5.5</v>
      </c>
      <c r="L26" s="253"/>
      <c r="M26" s="253"/>
    </row>
    <row r="27" spans="2:13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1">
        <f t="shared" si="0"/>
        <v>8.3507306889352817E-2</v>
      </c>
      <c r="H27" s="247">
        <v>6.7</v>
      </c>
      <c r="L27" s="253"/>
      <c r="M27" s="253"/>
    </row>
    <row r="28" spans="2:13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1">
        <f t="shared" si="0"/>
        <v>8.3507306889352817E-2</v>
      </c>
      <c r="H28" s="247">
        <v>7.5</v>
      </c>
      <c r="L28" s="253"/>
      <c r="M28" s="253"/>
    </row>
    <row r="29" spans="2:13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1">
        <f t="shared" si="0"/>
        <v>0.12526096033402923</v>
      </c>
      <c r="H29" s="247">
        <v>5.5</v>
      </c>
      <c r="L29" s="253"/>
      <c r="M29" s="253"/>
    </row>
    <row r="30" spans="2:13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1">
        <f t="shared" si="0"/>
        <v>0.12526096033402923</v>
      </c>
      <c r="H30" s="247">
        <v>6.7</v>
      </c>
      <c r="L30" s="253"/>
      <c r="M30" s="253"/>
    </row>
    <row r="31" spans="2:13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1">
        <f t="shared" si="0"/>
        <v>0.12526096033402923</v>
      </c>
      <c r="H31" s="247">
        <v>7.5</v>
      </c>
      <c r="L31" s="253"/>
      <c r="M31" s="253"/>
    </row>
    <row r="32" spans="2:13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1">
        <f t="shared" si="0"/>
        <v>4.1753653444676408E-2</v>
      </c>
      <c r="H32" s="247">
        <v>5.5</v>
      </c>
      <c r="L32" s="253"/>
      <c r="M32" s="253"/>
    </row>
    <row r="33" spans="2:24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1">
        <f t="shared" si="0"/>
        <v>4.1753653444676408E-2</v>
      </c>
      <c r="H33" s="247">
        <v>6.7</v>
      </c>
      <c r="L33" s="253"/>
      <c r="M33" s="253"/>
    </row>
    <row r="34" spans="2:24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1">
        <f t="shared" si="0"/>
        <v>4.1753653444676408E-2</v>
      </c>
      <c r="H34" s="247">
        <v>7.5</v>
      </c>
      <c r="L34" s="253"/>
      <c r="M34" s="253"/>
      <c r="V34" s="252"/>
      <c r="W34" s="252"/>
      <c r="X34" s="252"/>
    </row>
    <row r="35" spans="2:24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1">
        <f t="shared" si="0"/>
        <v>8.3507306889352817E-2</v>
      </c>
      <c r="H35" s="247">
        <v>5.5</v>
      </c>
      <c r="L35" s="253"/>
      <c r="M35" s="253"/>
      <c r="V35" s="252"/>
      <c r="W35" s="252"/>
      <c r="X35" s="252"/>
    </row>
    <row r="36" spans="2:24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1">
        <f t="shared" si="0"/>
        <v>8.3507306889352817E-2</v>
      </c>
      <c r="H36" s="247">
        <v>6.7</v>
      </c>
      <c r="L36" s="253"/>
      <c r="M36" s="253"/>
      <c r="V36" s="254"/>
      <c r="W36" s="252"/>
      <c r="X36" s="252"/>
    </row>
    <row r="37" spans="2:24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1">
        <f t="shared" si="0"/>
        <v>8.3507306889352817E-2</v>
      </c>
      <c r="H37" s="247">
        <v>7.5</v>
      </c>
      <c r="L37" s="253"/>
      <c r="M37" s="253"/>
      <c r="V37" s="254"/>
      <c r="W37" s="252"/>
      <c r="X37" s="252"/>
    </row>
    <row r="38" spans="2:24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1">
        <f t="shared" si="0"/>
        <v>0.12526096033402923</v>
      </c>
      <c r="H38" s="247">
        <v>5.5</v>
      </c>
      <c r="L38" s="253"/>
      <c r="M38" s="253"/>
      <c r="V38" s="254"/>
      <c r="W38" s="252"/>
      <c r="X38" s="252"/>
    </row>
    <row r="39" spans="2:24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1">
        <f t="shared" si="0"/>
        <v>0.12526096033402923</v>
      </c>
      <c r="H39" s="247">
        <v>6.7</v>
      </c>
      <c r="L39" s="253"/>
      <c r="M39" s="253"/>
      <c r="V39" s="254"/>
      <c r="W39" s="252"/>
      <c r="X39" s="252"/>
    </row>
    <row r="40" spans="2:24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1">
        <f t="shared" si="0"/>
        <v>0.12526096033402923</v>
      </c>
      <c r="H40" s="247">
        <v>7.5</v>
      </c>
      <c r="L40" s="253"/>
      <c r="M40" s="253"/>
      <c r="V40" s="254"/>
      <c r="W40" s="252"/>
      <c r="X40" s="252"/>
    </row>
    <row r="41" spans="2:24">
      <c r="V41" s="254"/>
      <c r="W41" s="252"/>
      <c r="X41" s="252"/>
    </row>
    <row r="42" spans="2:24">
      <c r="V42" s="254"/>
      <c r="W42" s="252"/>
      <c r="X42" s="252"/>
    </row>
    <row r="43" spans="2:24">
      <c r="V43" s="254"/>
      <c r="W43" s="252"/>
      <c r="X43" s="252"/>
    </row>
    <row r="44" spans="2:24">
      <c r="V44" s="254"/>
      <c r="W44" s="252"/>
      <c r="X44" s="252"/>
    </row>
    <row r="45" spans="2:24">
      <c r="V45" s="254"/>
      <c r="W45" s="252"/>
      <c r="X45" s="252"/>
    </row>
    <row r="46" spans="2:24">
      <c r="V46" s="254"/>
      <c r="W46" s="252"/>
      <c r="X46" s="252"/>
    </row>
    <row r="47" spans="2:24">
      <c r="V47" s="254"/>
      <c r="W47" s="252"/>
      <c r="X47" s="252"/>
    </row>
    <row r="48" spans="2:24">
      <c r="V48" s="254"/>
      <c r="W48" s="252"/>
      <c r="X48" s="252"/>
    </row>
    <row r="49" spans="22:24">
      <c r="V49" s="254"/>
      <c r="W49" s="252"/>
      <c r="X49" s="252"/>
    </row>
    <row r="50" spans="22:24">
      <c r="V50" s="254"/>
      <c r="W50" s="252"/>
      <c r="X50" s="252"/>
    </row>
    <row r="51" spans="22:24">
      <c r="V51" s="254"/>
      <c r="W51" s="252"/>
      <c r="X51" s="252"/>
    </row>
    <row r="52" spans="22:24">
      <c r="V52" s="254"/>
      <c r="W52" s="252"/>
      <c r="X52" s="252"/>
    </row>
    <row r="53" spans="22:24">
      <c r="V53" s="252"/>
      <c r="W53" s="252"/>
      <c r="X53" s="252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2022-03-11T13:06:43Z</dcterms:modified>
</cp:coreProperties>
</file>