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<sst xmlns="http://schemas.openxmlformats.org/spreadsheetml/2006/main" count="18" uniqueCount="18">
  <si>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MJD</t>
  </si>
  <si>
    <t>Rotations</t>
  </si>
  <si>
    <t>Rotational phase</t>
  </si>
  <si>
    <t>Longitude</t>
  </si>
  <si>
    <t>10 GHz flux</t>
  </si>
  <si>
    <t>10 GHz flux rescaled</t>
  </si>
  <si>
    <t>10 GHz UVerr</t>
  </si>
  <si>
    <t>10 GHz IMerr</t>
  </si>
  <si>
    <t>22 GHz flux</t>
  </si>
  <si>
    <t>22 GHz UVerr</t>
  </si>
  <si>
    <t>75 GHz flux</t>
  </si>
  <si>
    <t>75 GHz UVerr</t>
  </si>
  <si>
    <t>90 GHz flux</t>
  </si>
  <si>
    <t>90 GHz UVerr</t>
  </si>
  <si>
    <t>130 GHz flux</t>
  </si>
  <si>
    <t>130 GHz UVerr</t>
  </si>
  <si>
    <t>145 GHz flux</t>
  </si>
  <si>
    <t>145 GHz UVerr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</si>
</sst>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ptos Narrow"/>
    </font>
    <font>
      <sz val="12.0"/>
      <color theme="1"/>
      <name val="Arial"/>
    </font>
    <font>
      <sz val="12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4" numFmtId="11" xfId="0" applyAlignment="1" applyFont="1" applyNumberFormat="1">
      <alignment horizontal="right" vertical="bottom"/>
    </xf>
    <xf borderId="0" fillId="3" fontId="2" numFmtId="11" xfId="0" applyAlignment="1" applyFont="1" applyNumberFormat="1">
      <alignment vertical="bottom"/>
    </xf>
    <xf borderId="0" fillId="2" fontId="5" numFmtId="0" xfId="0" applyAlignment="1" applyFont="1">
      <alignment horizontal="right" vertical="bottom"/>
    </xf>
    <xf borderId="0" fillId="2" fontId="6" numFmtId="11" xfId="0" applyAlignment="1" applyFont="1" applyNumberFormat="1">
      <alignment horizontal="right" vertical="bottom"/>
    </xf>
    <xf borderId="0" fillId="2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Sheet1!$T$2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Sheet1!$D$3:$D$966</c:f>
            </c:numRef>
          </c:xVal>
          <c:yVal>
            <c:numRef>
              <c:f>Sheet1!$T$3:$T$966</c:f>
              <c:numCache/>
            </c:numRef>
          </c:yVal>
        </c:ser>
        <c:ser>
          <c:idx val="1"/>
          <c:order val="1"/>
          <c:tx>
            <c:strRef>
              <c:f>Sheet1!$U$2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Sheet1!$D$3:$D$966</c:f>
            </c:numRef>
          </c:xVal>
          <c:yVal>
            <c:numRef>
              <c:f>Sheet1!$U$3:$U$966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5489"/>
        <c:axId val="1076608258"/>
      </c:scatterChart>
      <c:valAx>
        <c:axId val="122685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608258"/>
      </c:valAx>
      <c:valAx>
        <c:axId val="1076608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85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63"/>
    <col customWidth="1" min="7" max="7" width="23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.0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3">
        <v>60571.76107639</v>
      </c>
      <c r="B3" s="4">
        <f t="shared" ref="B3:B72" si="1">(($A3-$A$3)*24)/10.238</f>
        <v>0</v>
      </c>
      <c r="C3" s="5">
        <f t="shared" ref="C3:C72" si="2">$B3-TRUNC($B3)</f>
        <v>0</v>
      </c>
      <c r="D3" s="5">
        <f t="shared" ref="D3:D72" si="3">$C3*360</f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3">
        <v>0.038605652749538</v>
      </c>
      <c r="P3" s="3">
        <v>3.192952717654E-4</v>
      </c>
      <c r="Q3" s="3">
        <v>0.047851912677288</v>
      </c>
      <c r="R3" s="3">
        <v>3.77000804292E-4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3">
        <v>60571.76211806</v>
      </c>
      <c r="B4" s="4">
        <f t="shared" si="1"/>
        <v>0.002441891</v>
      </c>
      <c r="C4" s="5">
        <f t="shared" si="2"/>
        <v>0.002441891</v>
      </c>
      <c r="D4" s="5">
        <f t="shared" si="3"/>
        <v>0.87908076</v>
      </c>
      <c r="E4" s="6"/>
      <c r="F4" s="6"/>
      <c r="G4" s="6"/>
      <c r="H4" s="6"/>
      <c r="I4" s="6"/>
      <c r="J4" s="6"/>
      <c r="K4" s="6"/>
      <c r="L4" s="6"/>
      <c r="M4" s="6"/>
      <c r="N4" s="6"/>
      <c r="O4" s="3">
        <v>0.03853240981698</v>
      </c>
      <c r="P4" s="3">
        <v>3.127764211967E-4</v>
      </c>
      <c r="Q4" s="3">
        <v>0.047070484608412</v>
      </c>
      <c r="R4" s="3">
        <v>3.718362713698E-4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3">
        <v>60571.76315972</v>
      </c>
      <c r="B5" s="4">
        <f t="shared" si="1"/>
        <v>0.004883758548</v>
      </c>
      <c r="C5" s="5">
        <f t="shared" si="2"/>
        <v>0.004883758548</v>
      </c>
      <c r="D5" s="5">
        <f t="shared" si="3"/>
        <v>1.758153077</v>
      </c>
      <c r="E5" s="6"/>
      <c r="F5" s="6"/>
      <c r="G5" s="6"/>
      <c r="H5" s="6"/>
      <c r="I5" s="6"/>
      <c r="J5" s="6"/>
      <c r="K5" s="6"/>
      <c r="L5" s="6"/>
      <c r="M5" s="6"/>
      <c r="N5" s="6"/>
      <c r="O5" s="3">
        <v>0.038207352161407</v>
      </c>
      <c r="P5" s="3">
        <v>3.147734096273E-4</v>
      </c>
      <c r="Q5" s="3">
        <v>0.046780880540609</v>
      </c>
      <c r="R5" s="3">
        <v>3.881147422362E-4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3">
        <v>60571.76420139</v>
      </c>
      <c r="B6" s="4">
        <f t="shared" si="1"/>
        <v>0.007325649531</v>
      </c>
      <c r="C6" s="5">
        <f t="shared" si="2"/>
        <v>0.007325649531</v>
      </c>
      <c r="D6" s="5">
        <f t="shared" si="3"/>
        <v>2.637233831</v>
      </c>
      <c r="E6" s="6"/>
      <c r="F6" s="6"/>
      <c r="G6" s="6"/>
      <c r="H6" s="6"/>
      <c r="I6" s="6"/>
      <c r="J6" s="6"/>
      <c r="K6" s="6"/>
      <c r="L6" s="6"/>
      <c r="M6" s="6"/>
      <c r="N6" s="6"/>
      <c r="O6" s="3">
        <v>0.037700094282627</v>
      </c>
      <c r="P6" s="3">
        <v>3.0422009876929E-4</v>
      </c>
      <c r="Q6" s="3">
        <v>0.045873124152422</v>
      </c>
      <c r="R6" s="3">
        <v>3.669997677207E-4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3">
        <v>60571.76524306</v>
      </c>
      <c r="B7" s="4">
        <f t="shared" si="1"/>
        <v>0.009767540531</v>
      </c>
      <c r="C7" s="5">
        <f t="shared" si="2"/>
        <v>0.009767540531</v>
      </c>
      <c r="D7" s="5">
        <f t="shared" si="3"/>
        <v>3.516314591</v>
      </c>
      <c r="E7" s="6"/>
      <c r="F7" s="6"/>
      <c r="G7" s="6"/>
      <c r="H7" s="6"/>
      <c r="I7" s="6"/>
      <c r="J7" s="6"/>
      <c r="K7" s="6"/>
      <c r="L7" s="6"/>
      <c r="M7" s="6"/>
      <c r="N7" s="6"/>
      <c r="O7" s="3">
        <v>0.036979109048843</v>
      </c>
      <c r="P7" s="3">
        <v>3.217776247765E-4</v>
      </c>
      <c r="Q7" s="3">
        <v>0.045021951198578</v>
      </c>
      <c r="R7" s="3">
        <v>3.916416608262E-4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3">
        <v>60571.76628472</v>
      </c>
      <c r="B8" s="4">
        <f t="shared" si="1"/>
        <v>0.01220940808</v>
      </c>
      <c r="C8" s="5">
        <f t="shared" si="2"/>
        <v>0.01220940808</v>
      </c>
      <c r="D8" s="5">
        <f t="shared" si="3"/>
        <v>4.395386908</v>
      </c>
      <c r="E8" s="6"/>
      <c r="F8" s="6"/>
      <c r="G8" s="6"/>
      <c r="H8" s="6"/>
      <c r="I8" s="6"/>
      <c r="J8" s="6"/>
      <c r="K8" s="6"/>
      <c r="L8" s="6"/>
      <c r="M8" s="6"/>
      <c r="N8" s="6"/>
      <c r="O8" s="3">
        <v>0.037543728947639</v>
      </c>
      <c r="P8" s="3">
        <v>3.18584148772E-4</v>
      </c>
      <c r="Q8" s="3">
        <v>0.045918431133032</v>
      </c>
      <c r="R8" s="3">
        <v>3.937387955375E-4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3">
        <v>60571.76732639</v>
      </c>
      <c r="B9" s="4">
        <f t="shared" si="1"/>
        <v>0.01465129908</v>
      </c>
      <c r="C9" s="5">
        <f t="shared" si="2"/>
        <v>0.01465129908</v>
      </c>
      <c r="D9" s="5">
        <f t="shared" si="3"/>
        <v>5.274467668</v>
      </c>
      <c r="E9" s="6"/>
      <c r="F9" s="6"/>
      <c r="G9" s="6"/>
      <c r="H9" s="6"/>
      <c r="I9" s="6"/>
      <c r="J9" s="6"/>
      <c r="K9" s="6"/>
      <c r="L9" s="6"/>
      <c r="M9" s="6"/>
      <c r="N9" s="6"/>
      <c r="O9" s="3">
        <v>0.037850178778172</v>
      </c>
      <c r="P9" s="3">
        <v>3.188281843904E-4</v>
      </c>
      <c r="Q9" s="3">
        <v>0.04582865908742</v>
      </c>
      <c r="R9" s="3">
        <v>3.993063874077E-4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3">
        <v>60571.76836806</v>
      </c>
      <c r="B10" s="4">
        <f t="shared" si="1"/>
        <v>0.01709319008</v>
      </c>
      <c r="C10" s="5">
        <f t="shared" si="2"/>
        <v>0.01709319008</v>
      </c>
      <c r="D10" s="5">
        <f t="shared" si="3"/>
        <v>6.153548428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3">
        <v>0.036165662109852</v>
      </c>
      <c r="P10" s="3">
        <v>3.508820373099E-4</v>
      </c>
      <c r="Q10" s="3">
        <v>0.043036416172981</v>
      </c>
      <c r="R10" s="3">
        <v>4.31998661952E-4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3">
        <v>60571.76940972</v>
      </c>
      <c r="B11" s="4">
        <f t="shared" si="1"/>
        <v>0.01953505763</v>
      </c>
      <c r="C11" s="5">
        <f t="shared" si="2"/>
        <v>0.01953505763</v>
      </c>
      <c r="D11" s="5">
        <f t="shared" si="3"/>
        <v>7.032620745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3">
        <v>0.037458337843418</v>
      </c>
      <c r="P11" s="3">
        <v>3.309487947262E-4</v>
      </c>
      <c r="Q11" s="3">
        <v>0.04547057300806</v>
      </c>
      <c r="R11" s="3">
        <v>3.994624130427E-4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3">
        <v>60571.77045139</v>
      </c>
      <c r="B12" s="4">
        <f t="shared" si="1"/>
        <v>0.02197694863</v>
      </c>
      <c r="C12" s="5">
        <f t="shared" si="2"/>
        <v>0.02197694863</v>
      </c>
      <c r="D12" s="5">
        <f t="shared" si="3"/>
        <v>7.911701505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3">
        <v>0.036964744329453</v>
      </c>
      <c r="P12" s="3">
        <v>3.30399343511E-4</v>
      </c>
      <c r="Q12" s="3">
        <v>0.044834036380053</v>
      </c>
      <c r="R12" s="3">
        <v>3.949881938751E-4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3">
        <v>60571.77149306</v>
      </c>
      <c r="B13" s="4">
        <f t="shared" si="1"/>
        <v>0.02441883961</v>
      </c>
      <c r="C13" s="5">
        <f t="shared" si="2"/>
        <v>0.02441883961</v>
      </c>
      <c r="D13" s="5">
        <f t="shared" si="3"/>
        <v>8.790782259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3">
        <v>0.037272226065397</v>
      </c>
      <c r="P13" s="3">
        <v>3.225911350455E-4</v>
      </c>
      <c r="Q13" s="3">
        <v>0.045537393540144</v>
      </c>
      <c r="R13" s="3">
        <v>3.854174574371E-4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3">
        <v>60571.77253472</v>
      </c>
      <c r="B14" s="4">
        <f t="shared" si="1"/>
        <v>0.02686070717</v>
      </c>
      <c r="C14" s="5">
        <f t="shared" si="2"/>
        <v>0.02686070717</v>
      </c>
      <c r="D14" s="5">
        <f t="shared" si="3"/>
        <v>9.669854583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3">
        <v>0.03800530359149</v>
      </c>
      <c r="P14" s="3">
        <v>3.092515398748E-4</v>
      </c>
      <c r="Q14" s="3">
        <v>0.046740159392357</v>
      </c>
      <c r="R14" s="3">
        <v>3.749330935534E-4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3">
        <v>60571.77357639</v>
      </c>
      <c r="B15" s="4">
        <f t="shared" si="1"/>
        <v>0.02930259816</v>
      </c>
      <c r="C15" s="5">
        <f t="shared" si="2"/>
        <v>0.02930259816</v>
      </c>
      <c r="D15" s="5">
        <f t="shared" si="3"/>
        <v>10.54893534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3">
        <v>0.038861311972141</v>
      </c>
      <c r="P15" s="3">
        <v>3.103766066487E-4</v>
      </c>
      <c r="Q15" s="3">
        <v>0.046995289623737</v>
      </c>
      <c r="R15" s="3">
        <v>3.686384006869E-4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3">
        <v>60571.77461806</v>
      </c>
      <c r="B16" s="4">
        <f t="shared" si="1"/>
        <v>0.03174448916</v>
      </c>
      <c r="C16" s="5">
        <f t="shared" si="2"/>
        <v>0.03174448916</v>
      </c>
      <c r="D16" s="5">
        <f t="shared" si="3"/>
        <v>11.4280161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3">
        <v>0.038561996072531</v>
      </c>
      <c r="P16" s="3">
        <v>3.039654984604E-4</v>
      </c>
      <c r="Q16" s="3">
        <v>0.046669185161591</v>
      </c>
      <c r="R16" s="3">
        <v>3.672347811516E-4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7">
        <v>60572.67425926</v>
      </c>
      <c r="B17" s="4">
        <f t="shared" si="1"/>
        <v>2.140690455</v>
      </c>
      <c r="C17" s="5">
        <f t="shared" si="2"/>
        <v>0.1406904552</v>
      </c>
      <c r="D17" s="5">
        <f t="shared" si="3"/>
        <v>50.64856386</v>
      </c>
      <c r="E17" s="2"/>
      <c r="F17" s="6"/>
      <c r="G17" s="2"/>
      <c r="H17" s="2"/>
      <c r="I17" s="2"/>
      <c r="J17" s="2"/>
      <c r="K17" s="7">
        <v>0.012246859259903</v>
      </c>
      <c r="L17" s="7">
        <v>1.91620143596E-4</v>
      </c>
      <c r="M17" s="7">
        <v>0.016186913475394</v>
      </c>
      <c r="N17" s="7">
        <v>1.657346729189E-4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7">
        <v>60572.68482639</v>
      </c>
      <c r="B18" s="4">
        <f t="shared" si="1"/>
        <v>2.165462004</v>
      </c>
      <c r="C18" s="5">
        <f t="shared" si="2"/>
        <v>0.1654620043</v>
      </c>
      <c r="D18" s="5">
        <f t="shared" si="3"/>
        <v>59.56632155</v>
      </c>
      <c r="E18" s="2"/>
      <c r="F18" s="6"/>
      <c r="G18" s="2"/>
      <c r="H18" s="2"/>
      <c r="I18" s="2"/>
      <c r="J18" s="2"/>
      <c r="K18" s="7">
        <v>0.011852722615004</v>
      </c>
      <c r="L18" s="7">
        <v>2.034192439168E-4</v>
      </c>
      <c r="M18" s="7">
        <v>0.016084458678961</v>
      </c>
      <c r="N18" s="7">
        <v>1.765821361914E-4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7">
        <v>60572.68690972</v>
      </c>
      <c r="B19" s="4">
        <f t="shared" si="1"/>
        <v>2.170345763</v>
      </c>
      <c r="C19" s="5">
        <f t="shared" si="2"/>
        <v>0.1703457628</v>
      </c>
      <c r="D19" s="5">
        <f t="shared" si="3"/>
        <v>61.32447463</v>
      </c>
      <c r="E19" s="2"/>
      <c r="F19" s="6"/>
      <c r="G19" s="2"/>
      <c r="H19" s="2"/>
      <c r="I19" s="2"/>
      <c r="J19" s="2"/>
      <c r="K19" s="7">
        <v>0.011299594305456</v>
      </c>
      <c r="L19" s="7">
        <v>2.057869569398E-4</v>
      </c>
      <c r="M19" s="7">
        <v>0.01515734102577</v>
      </c>
      <c r="N19" s="7">
        <v>1.830484106903E-4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7">
        <v>60572.68899306</v>
      </c>
      <c r="B20" s="4">
        <f t="shared" si="1"/>
        <v>2.175229545</v>
      </c>
      <c r="C20" s="5">
        <f t="shared" si="2"/>
        <v>0.1752295448</v>
      </c>
      <c r="D20" s="5">
        <f t="shared" si="3"/>
        <v>63.08263614</v>
      </c>
      <c r="E20" s="2"/>
      <c r="F20" s="6"/>
      <c r="G20" s="2"/>
      <c r="H20" s="2"/>
      <c r="I20" s="2"/>
      <c r="J20" s="2"/>
      <c r="K20" s="7">
        <v>0.011921724304557</v>
      </c>
      <c r="L20" s="7">
        <v>2.074433868983E-4</v>
      </c>
      <c r="M20" s="7">
        <v>0.015740130096674</v>
      </c>
      <c r="N20" s="7">
        <v>1.808030792744E-4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7">
        <v>60572.69107639</v>
      </c>
      <c r="B21" s="4">
        <f t="shared" si="1"/>
        <v>2.180113303</v>
      </c>
      <c r="C21" s="5">
        <f t="shared" si="2"/>
        <v>0.1801133034</v>
      </c>
      <c r="D21" s="5">
        <f t="shared" si="3"/>
        <v>64.84078922</v>
      </c>
      <c r="E21" s="2"/>
      <c r="F21" s="6"/>
      <c r="G21" s="2"/>
      <c r="H21" s="2"/>
      <c r="I21" s="2"/>
      <c r="J21" s="2"/>
      <c r="K21" s="7">
        <v>0.010045233182609</v>
      </c>
      <c r="L21" s="7">
        <v>2.082823048112E-4</v>
      </c>
      <c r="M21" s="7">
        <v>0.013433995656669</v>
      </c>
      <c r="N21" s="7">
        <v>1.845418009907E-4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7">
        <v>60572.69315972</v>
      </c>
      <c r="B22" s="4">
        <f t="shared" si="1"/>
        <v>2.184997062</v>
      </c>
      <c r="C22" s="5">
        <f t="shared" si="2"/>
        <v>0.1849970619</v>
      </c>
      <c r="D22" s="5">
        <f t="shared" si="3"/>
        <v>66.59894229</v>
      </c>
      <c r="E22" s="2"/>
      <c r="F22" s="6"/>
      <c r="G22" s="2"/>
      <c r="H22" s="2"/>
      <c r="I22" s="2"/>
      <c r="J22" s="2"/>
      <c r="K22" s="7">
        <v>0.012222298420966</v>
      </c>
      <c r="L22" s="7">
        <v>2.135909162461E-4</v>
      </c>
      <c r="M22" s="7">
        <v>0.016418416053057</v>
      </c>
      <c r="N22" s="7">
        <v>1.913570595206E-4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7">
        <v>60572.69524306</v>
      </c>
      <c r="B23" s="4">
        <f t="shared" si="1"/>
        <v>2.189880844</v>
      </c>
      <c r="C23" s="5">
        <f t="shared" si="2"/>
        <v>0.1898808439</v>
      </c>
      <c r="D23" s="5">
        <f t="shared" si="3"/>
        <v>68.35710381</v>
      </c>
      <c r="E23" s="2"/>
      <c r="F23" s="6"/>
      <c r="G23" s="2"/>
      <c r="H23" s="2"/>
      <c r="I23" s="2"/>
      <c r="J23" s="2"/>
      <c r="K23" s="7">
        <v>0.01134040299803</v>
      </c>
      <c r="L23" s="7">
        <v>1.995196507778E-4</v>
      </c>
      <c r="M23" s="7">
        <v>0.014463112689555</v>
      </c>
      <c r="N23" s="7">
        <v>1.829875109251E-4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7">
        <v>60572.69732639</v>
      </c>
      <c r="B24" s="4">
        <f t="shared" si="1"/>
        <v>2.194764602</v>
      </c>
      <c r="C24" s="5">
        <f t="shared" si="2"/>
        <v>0.1947646025</v>
      </c>
      <c r="D24" s="5">
        <f t="shared" si="3"/>
        <v>70.11525689</v>
      </c>
      <c r="E24" s="2"/>
      <c r="F24" s="6"/>
      <c r="G24" s="2"/>
      <c r="H24" s="2"/>
      <c r="I24" s="2"/>
      <c r="J24" s="2"/>
      <c r="K24" s="7">
        <v>0.012663796544075</v>
      </c>
      <c r="L24" s="7">
        <v>2.015600475715E-4</v>
      </c>
      <c r="M24" s="7">
        <v>0.017571555450559</v>
      </c>
      <c r="N24" s="7">
        <v>1.761740859365E-4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7">
        <v>60572.70290509</v>
      </c>
      <c r="B25" s="4">
        <f t="shared" si="1"/>
        <v>2.207842235</v>
      </c>
      <c r="C25" s="5">
        <f t="shared" si="2"/>
        <v>0.2078422348</v>
      </c>
      <c r="D25" s="5">
        <f t="shared" si="3"/>
        <v>74.82320453</v>
      </c>
      <c r="E25" s="2"/>
      <c r="F25" s="6"/>
      <c r="G25" s="2"/>
      <c r="H25" s="2"/>
      <c r="I25" s="2"/>
      <c r="J25" s="2"/>
      <c r="K25" s="7">
        <v>0.012377227656543</v>
      </c>
      <c r="L25" s="7">
        <v>2.131168293999E-4</v>
      </c>
      <c r="M25" s="7">
        <v>0.017683301120996</v>
      </c>
      <c r="N25" s="7">
        <v>1.939314388437E-4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7">
        <v>60572.7084838</v>
      </c>
      <c r="B26" s="4">
        <f t="shared" si="1"/>
        <v>2.220919891</v>
      </c>
      <c r="C26" s="5">
        <f t="shared" si="2"/>
        <v>0.2209198906</v>
      </c>
      <c r="D26" s="5">
        <f t="shared" si="3"/>
        <v>79.53116062</v>
      </c>
      <c r="E26" s="2"/>
      <c r="F26" s="6"/>
      <c r="G26" s="2"/>
      <c r="H26" s="2"/>
      <c r="I26" s="2"/>
      <c r="J26" s="2"/>
      <c r="K26" s="7">
        <v>0.013062899932265</v>
      </c>
      <c r="L26" s="7">
        <v>2.060808619717E-4</v>
      </c>
      <c r="M26" s="7">
        <v>0.018020387738943</v>
      </c>
      <c r="N26" s="7">
        <v>1.844427752075E-4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7">
        <v>60572.71056713</v>
      </c>
      <c r="B27" s="4">
        <f t="shared" si="1"/>
        <v>2.225803649</v>
      </c>
      <c r="C27" s="5">
        <f t="shared" si="2"/>
        <v>0.2258036492</v>
      </c>
      <c r="D27" s="5">
        <f t="shared" si="3"/>
        <v>81.28931369</v>
      </c>
      <c r="E27" s="2"/>
      <c r="F27" s="6"/>
      <c r="G27" s="2"/>
      <c r="H27" s="2"/>
      <c r="I27" s="2"/>
      <c r="J27" s="2"/>
      <c r="K27" s="7">
        <v>0.012315584346652</v>
      </c>
      <c r="L27" s="7">
        <v>2.2075476590544E-4</v>
      </c>
      <c r="M27" s="7">
        <v>0.017452599480748</v>
      </c>
      <c r="N27" s="7">
        <v>1.9857729785144E-4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7">
        <v>60572.71265046</v>
      </c>
      <c r="B28" s="4">
        <f t="shared" si="1"/>
        <v>2.230687408</v>
      </c>
      <c r="C28" s="5">
        <f t="shared" si="2"/>
        <v>0.2306874077</v>
      </c>
      <c r="D28" s="5">
        <f t="shared" si="3"/>
        <v>83.04746677</v>
      </c>
      <c r="E28" s="2"/>
      <c r="F28" s="6"/>
      <c r="G28" s="2"/>
      <c r="H28" s="2"/>
      <c r="I28" s="2"/>
      <c r="J28" s="2"/>
      <c r="K28" s="7">
        <v>0.012183496728539</v>
      </c>
      <c r="L28" s="7">
        <v>2.486163866706E-4</v>
      </c>
      <c r="M28" s="7">
        <v>0.01690274477005</v>
      </c>
      <c r="N28" s="7">
        <v>2.254198188893E-4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7">
        <v>60572.7147338</v>
      </c>
      <c r="B29" s="4">
        <f t="shared" si="1"/>
        <v>2.23557119</v>
      </c>
      <c r="C29" s="5">
        <f t="shared" si="2"/>
        <v>0.2355711897</v>
      </c>
      <c r="D29" s="5">
        <f t="shared" si="3"/>
        <v>84.80562829</v>
      </c>
      <c r="E29" s="2"/>
      <c r="F29" s="6"/>
      <c r="G29" s="2"/>
      <c r="H29" s="2"/>
      <c r="I29" s="2"/>
      <c r="J29" s="2"/>
      <c r="K29" s="7">
        <v>0.012340230867267</v>
      </c>
      <c r="L29" s="7">
        <v>2.124858292518E-4</v>
      </c>
      <c r="M29" s="7">
        <v>0.016849989071488</v>
      </c>
      <c r="N29" s="7">
        <v>1.834198046708E-4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7">
        <v>60572.71681713</v>
      </c>
      <c r="B30" s="4">
        <f t="shared" si="1"/>
        <v>2.240454948</v>
      </c>
      <c r="C30" s="5">
        <f t="shared" si="2"/>
        <v>0.2404549482</v>
      </c>
      <c r="D30" s="5">
        <f t="shared" si="3"/>
        <v>86.56378136</v>
      </c>
      <c r="E30" s="2"/>
      <c r="F30" s="6"/>
      <c r="G30" s="2"/>
      <c r="H30" s="2"/>
      <c r="I30" s="2"/>
      <c r="J30" s="2"/>
      <c r="K30" s="7">
        <v>0.012311100959778</v>
      </c>
      <c r="L30" s="7">
        <v>2.242653426947E-4</v>
      </c>
      <c r="M30" s="7">
        <v>0.017458524554968</v>
      </c>
      <c r="N30" s="7">
        <v>1.988028379855E-4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7">
        <v>60572.71890046</v>
      </c>
      <c r="B31" s="4">
        <f t="shared" si="1"/>
        <v>2.245338707</v>
      </c>
      <c r="C31" s="5">
        <f t="shared" si="2"/>
        <v>0.2453387068</v>
      </c>
      <c r="D31" s="5">
        <f t="shared" si="3"/>
        <v>88.32193444</v>
      </c>
      <c r="E31" s="2"/>
      <c r="F31" s="6"/>
      <c r="G31" s="2"/>
      <c r="H31" s="2"/>
      <c r="I31" s="2"/>
      <c r="J31" s="2"/>
      <c r="K31" s="7">
        <v>0.012567514553666</v>
      </c>
      <c r="L31" s="7">
        <v>2.007374423556E-4</v>
      </c>
      <c r="M31" s="7">
        <v>0.016784440726042</v>
      </c>
      <c r="N31" s="7">
        <v>1.731384982122E-4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7">
        <v>60572.7209838</v>
      </c>
      <c r="B32" s="4">
        <f t="shared" si="1"/>
        <v>2.250222489</v>
      </c>
      <c r="C32" s="5">
        <f t="shared" si="2"/>
        <v>0.2502224888</v>
      </c>
      <c r="D32" s="5">
        <f t="shared" si="3"/>
        <v>90.08009595</v>
      </c>
      <c r="E32" s="2"/>
      <c r="F32" s="6"/>
      <c r="G32" s="2"/>
      <c r="H32" s="2"/>
      <c r="I32" s="2"/>
      <c r="J32" s="2"/>
      <c r="K32" s="7">
        <v>0.01188777666539</v>
      </c>
      <c r="L32" s="7">
        <v>2.0728346135E-4</v>
      </c>
      <c r="M32" s="7">
        <v>0.016346165910363</v>
      </c>
      <c r="N32" s="7">
        <v>1.792792172636E-4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7">
        <v>60606.21399306</v>
      </c>
      <c r="B33" s="4">
        <f t="shared" si="1"/>
        <v>80.76479782</v>
      </c>
      <c r="C33" s="5">
        <f t="shared" si="2"/>
        <v>0.7647978199</v>
      </c>
      <c r="D33" s="5">
        <f t="shared" si="3"/>
        <v>275.3272152</v>
      </c>
      <c r="E33" s="8">
        <v>1.88146E-4</v>
      </c>
      <c r="F33" s="9">
        <f t="shared" ref="F33:F52" si="4">$E33*100</f>
        <v>0.0188146</v>
      </c>
      <c r="G33" s="8">
        <v>6.362E-6</v>
      </c>
      <c r="H33" s="8">
        <v>2.45E-5</v>
      </c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7">
        <v>60606.22609954</v>
      </c>
      <c r="B34" s="4">
        <f t="shared" si="1"/>
        <v>80.79317793</v>
      </c>
      <c r="C34" s="5">
        <f t="shared" si="2"/>
        <v>0.7931779254</v>
      </c>
      <c r="D34" s="5">
        <f t="shared" si="3"/>
        <v>285.5440531</v>
      </c>
      <c r="E34" s="8">
        <v>1.87874E-4</v>
      </c>
      <c r="F34" s="9">
        <f t="shared" si="4"/>
        <v>0.0187874</v>
      </c>
      <c r="G34" s="8">
        <v>6.3617E-6</v>
      </c>
      <c r="H34" s="8">
        <v>1.835E-5</v>
      </c>
      <c r="I34" s="8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7">
        <v>60606.24030093</v>
      </c>
      <c r="B35" s="4">
        <f t="shared" si="1"/>
        <v>80.82646894</v>
      </c>
      <c r="C35" s="5">
        <f t="shared" si="2"/>
        <v>0.8264689353</v>
      </c>
      <c r="D35" s="5">
        <f t="shared" si="3"/>
        <v>297.5288167</v>
      </c>
      <c r="E35" s="8">
        <v>1.85387E-4</v>
      </c>
      <c r="F35" s="9">
        <f t="shared" si="4"/>
        <v>0.0185387</v>
      </c>
      <c r="G35" s="8">
        <v>6.4178E-6</v>
      </c>
      <c r="H35" s="8">
        <v>2.6316E-5</v>
      </c>
      <c r="I35" s="8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7">
        <v>60606.25240741</v>
      </c>
      <c r="B36" s="4">
        <f t="shared" si="1"/>
        <v>80.85484904</v>
      </c>
      <c r="C36" s="5">
        <f t="shared" si="2"/>
        <v>0.8548490408</v>
      </c>
      <c r="D36" s="5">
        <f t="shared" si="3"/>
        <v>307.7456547</v>
      </c>
      <c r="E36" s="8">
        <v>1.79971E-4</v>
      </c>
      <c r="F36" s="9">
        <f t="shared" si="4"/>
        <v>0.0179971</v>
      </c>
      <c r="G36" s="8">
        <v>6.336E-6</v>
      </c>
      <c r="H36" s="8">
        <v>1.8878E-5</v>
      </c>
      <c r="I36" s="8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7">
        <v>60606.2666088</v>
      </c>
      <c r="B37" s="4">
        <f t="shared" si="1"/>
        <v>80.88814005</v>
      </c>
      <c r="C37" s="5">
        <f t="shared" si="2"/>
        <v>0.8881400508</v>
      </c>
      <c r="D37" s="5">
        <f t="shared" si="3"/>
        <v>319.7304183</v>
      </c>
      <c r="E37" s="8">
        <v>1.73236E-4</v>
      </c>
      <c r="F37" s="9">
        <f t="shared" si="4"/>
        <v>0.0173236</v>
      </c>
      <c r="G37" s="8">
        <v>6.32E-6</v>
      </c>
      <c r="H37" s="8">
        <v>1.9789E-5</v>
      </c>
      <c r="I37" s="8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7">
        <v>60606.27872685</v>
      </c>
      <c r="B38" s="4">
        <f t="shared" si="1"/>
        <v>80.91654728</v>
      </c>
      <c r="C38" s="5">
        <f t="shared" si="2"/>
        <v>0.9165472788</v>
      </c>
      <c r="D38" s="5">
        <f t="shared" si="3"/>
        <v>329.9570204</v>
      </c>
      <c r="E38" s="8">
        <v>1.98439E-4</v>
      </c>
      <c r="F38" s="9">
        <f t="shared" si="4"/>
        <v>0.0198439</v>
      </c>
      <c r="G38" s="8">
        <v>6.3588E-6</v>
      </c>
      <c r="H38" s="8">
        <v>1.9375E-5</v>
      </c>
      <c r="I38" s="8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7">
        <v>60606.29291667</v>
      </c>
      <c r="B39" s="4">
        <f t="shared" si="1"/>
        <v>80.94981117</v>
      </c>
      <c r="C39" s="5">
        <f t="shared" si="2"/>
        <v>0.9498111662</v>
      </c>
      <c r="D39" s="5">
        <f t="shared" si="3"/>
        <v>341.9320198</v>
      </c>
      <c r="E39" s="8">
        <v>2.05211E-4</v>
      </c>
      <c r="F39" s="9">
        <f t="shared" si="4"/>
        <v>0.0205211</v>
      </c>
      <c r="G39" s="8">
        <v>6.4109E-6</v>
      </c>
      <c r="H39" s="8">
        <v>2.0055E-5</v>
      </c>
      <c r="I39" s="8"/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7">
        <v>60606.3050463</v>
      </c>
      <c r="B40" s="4">
        <f t="shared" si="1"/>
        <v>80.97824554</v>
      </c>
      <c r="C40" s="5">
        <f t="shared" si="2"/>
        <v>0.9782455402</v>
      </c>
      <c r="D40" s="5">
        <f t="shared" si="3"/>
        <v>352.1683945</v>
      </c>
      <c r="E40" s="8">
        <v>1.8361E-4</v>
      </c>
      <c r="F40" s="9">
        <f t="shared" si="4"/>
        <v>0.018361</v>
      </c>
      <c r="G40" s="8">
        <v>6.4675E-6</v>
      </c>
      <c r="H40" s="8">
        <v>2.0573E-5</v>
      </c>
      <c r="I40" s="8"/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7">
        <v>60606.31923611</v>
      </c>
      <c r="B41" s="4">
        <f t="shared" si="1"/>
        <v>81.0115094</v>
      </c>
      <c r="C41" s="5">
        <f t="shared" si="2"/>
        <v>0.01150940418</v>
      </c>
      <c r="D41" s="5">
        <f t="shared" si="3"/>
        <v>4.143385505</v>
      </c>
      <c r="E41" s="8">
        <v>1.97921E-4</v>
      </c>
      <c r="F41" s="9">
        <f t="shared" si="4"/>
        <v>0.0197921</v>
      </c>
      <c r="G41" s="8">
        <v>6.544E-6</v>
      </c>
      <c r="H41" s="8">
        <v>2.5488E-5</v>
      </c>
      <c r="I41" s="8"/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7">
        <v>60606.33135417</v>
      </c>
      <c r="B42" s="4">
        <f t="shared" si="1"/>
        <v>81.03991666</v>
      </c>
      <c r="C42" s="5">
        <f t="shared" si="2"/>
        <v>0.03991665559</v>
      </c>
      <c r="D42" s="5">
        <f t="shared" si="3"/>
        <v>14.36999601</v>
      </c>
      <c r="E42" s="8">
        <v>1.91925E-4</v>
      </c>
      <c r="F42" s="9">
        <f t="shared" si="4"/>
        <v>0.0191925</v>
      </c>
      <c r="G42" s="8">
        <v>6.632E-6</v>
      </c>
      <c r="H42" s="8">
        <v>2.2427E-5</v>
      </c>
      <c r="I42" s="8"/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7">
        <v>60607.21116898</v>
      </c>
      <c r="B43" s="4">
        <f t="shared" si="1"/>
        <v>83.10238544</v>
      </c>
      <c r="C43" s="5">
        <f t="shared" si="2"/>
        <v>0.1023854425</v>
      </c>
      <c r="D43" s="5">
        <f t="shared" si="3"/>
        <v>36.85875929</v>
      </c>
      <c r="E43" s="8">
        <v>1.58053E-4</v>
      </c>
      <c r="F43" s="9">
        <f t="shared" si="4"/>
        <v>0.0158053</v>
      </c>
      <c r="G43" s="8">
        <v>6.177E-6</v>
      </c>
      <c r="H43" s="8">
        <v>2.846E-5</v>
      </c>
      <c r="I43" s="8"/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7">
        <v>60607.22328704</v>
      </c>
      <c r="B44" s="4">
        <f t="shared" si="1"/>
        <v>83.13079269</v>
      </c>
      <c r="C44" s="5">
        <f t="shared" si="2"/>
        <v>0.1307926939</v>
      </c>
      <c r="D44" s="5">
        <f t="shared" si="3"/>
        <v>47.0853698</v>
      </c>
      <c r="E44" s="8">
        <v>1.73605E-4</v>
      </c>
      <c r="F44" s="9">
        <f t="shared" si="4"/>
        <v>0.0173605</v>
      </c>
      <c r="G44" s="8">
        <v>6.2E-6</v>
      </c>
      <c r="H44" s="8">
        <v>2.253E-5</v>
      </c>
      <c r="I44" s="8"/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7">
        <v>60607.23748843</v>
      </c>
      <c r="B45" s="4">
        <f t="shared" si="1"/>
        <v>83.1640837</v>
      </c>
      <c r="C45" s="5">
        <f t="shared" si="2"/>
        <v>0.1640837038</v>
      </c>
      <c r="D45" s="5">
        <f t="shared" si="3"/>
        <v>59.07013339</v>
      </c>
      <c r="E45" s="8">
        <v>1.77373E-4</v>
      </c>
      <c r="F45" s="9">
        <f t="shared" si="4"/>
        <v>0.0177373</v>
      </c>
      <c r="G45" s="8">
        <v>6.16E-6</v>
      </c>
      <c r="H45" s="8">
        <v>2.096E-5</v>
      </c>
      <c r="I45" s="8"/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7">
        <v>60607.24960648</v>
      </c>
      <c r="B46" s="4">
        <f t="shared" si="1"/>
        <v>83.19249093</v>
      </c>
      <c r="C46" s="5">
        <f t="shared" si="2"/>
        <v>0.1924909318</v>
      </c>
      <c r="D46" s="5">
        <f t="shared" si="3"/>
        <v>69.29673546</v>
      </c>
      <c r="E46" s="8">
        <v>2.02223E-4</v>
      </c>
      <c r="F46" s="9">
        <f t="shared" si="4"/>
        <v>0.0202223</v>
      </c>
      <c r="G46" s="8">
        <v>6.16E-6</v>
      </c>
      <c r="H46" s="8">
        <v>2.544E-5</v>
      </c>
      <c r="I46" s="8"/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7">
        <v>60607.2637963</v>
      </c>
      <c r="B47" s="4">
        <f t="shared" si="1"/>
        <v>83.22575482</v>
      </c>
      <c r="C47" s="5">
        <f t="shared" si="2"/>
        <v>0.2257548193</v>
      </c>
      <c r="D47" s="5">
        <f t="shared" si="3"/>
        <v>81.27173495</v>
      </c>
      <c r="E47" s="8">
        <v>1.94936E-4</v>
      </c>
      <c r="F47" s="9">
        <f t="shared" si="4"/>
        <v>0.0194936</v>
      </c>
      <c r="G47" s="8">
        <v>6.159E-6</v>
      </c>
      <c r="H47" s="8">
        <v>2.638E-5</v>
      </c>
      <c r="I47" s="8"/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7">
        <v>60607.27591435</v>
      </c>
      <c r="B48" s="4">
        <f t="shared" si="1"/>
        <v>83.25416205</v>
      </c>
      <c r="C48" s="5">
        <f t="shared" si="2"/>
        <v>0.2541620473</v>
      </c>
      <c r="D48" s="5">
        <f t="shared" si="3"/>
        <v>91.49833702</v>
      </c>
      <c r="E48" s="8">
        <v>1.83864E-4</v>
      </c>
      <c r="F48" s="9">
        <f t="shared" si="4"/>
        <v>0.0183864</v>
      </c>
      <c r="G48" s="8">
        <v>6.188E-6</v>
      </c>
      <c r="H48" s="8">
        <v>2.784E-5</v>
      </c>
      <c r="I48" s="8"/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7">
        <v>60607.29011574</v>
      </c>
      <c r="B49" s="4">
        <f t="shared" si="1"/>
        <v>83.28745306</v>
      </c>
      <c r="C49" s="5">
        <f t="shared" si="2"/>
        <v>0.2874530572</v>
      </c>
      <c r="D49" s="5">
        <f t="shared" si="3"/>
        <v>103.4831006</v>
      </c>
      <c r="E49" s="8">
        <v>2.10709E-4</v>
      </c>
      <c r="F49" s="9">
        <f t="shared" si="4"/>
        <v>0.0210709</v>
      </c>
      <c r="G49" s="8">
        <v>6.25E-6</v>
      </c>
      <c r="H49" s="8">
        <v>2.431E-5</v>
      </c>
      <c r="I49" s="8"/>
      <c r="J49" s="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7">
        <v>60607.3022338</v>
      </c>
      <c r="B50" s="4">
        <f t="shared" si="1"/>
        <v>83.31586031</v>
      </c>
      <c r="C50" s="5">
        <f t="shared" si="2"/>
        <v>0.3158603087</v>
      </c>
      <c r="D50" s="5">
        <f t="shared" si="3"/>
        <v>113.7097111</v>
      </c>
      <c r="E50" s="8">
        <v>2.06114E-4</v>
      </c>
      <c r="F50" s="9">
        <f t="shared" si="4"/>
        <v>0.0206114</v>
      </c>
      <c r="G50" s="8">
        <v>6.289E-6</v>
      </c>
      <c r="H50" s="8">
        <v>2.394E-5</v>
      </c>
      <c r="I50" s="8"/>
      <c r="J50" s="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7">
        <v>60607.31643519</v>
      </c>
      <c r="B51" s="4">
        <f t="shared" si="1"/>
        <v>83.34915132</v>
      </c>
      <c r="C51" s="5">
        <f t="shared" si="2"/>
        <v>0.3491513186</v>
      </c>
      <c r="D51" s="5">
        <f t="shared" si="3"/>
        <v>125.6944747</v>
      </c>
      <c r="E51" s="8">
        <v>1.85756E-4</v>
      </c>
      <c r="F51" s="9">
        <f t="shared" si="4"/>
        <v>0.0185756</v>
      </c>
      <c r="G51" s="8">
        <v>6.39491E-6</v>
      </c>
      <c r="H51" s="8">
        <v>2.411E-5</v>
      </c>
      <c r="I51" s="8"/>
      <c r="J51" s="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7">
        <v>60607.32855324</v>
      </c>
      <c r="B52" s="4">
        <f t="shared" si="1"/>
        <v>83.37755855</v>
      </c>
      <c r="C52" s="5">
        <f t="shared" si="2"/>
        <v>0.3775585466</v>
      </c>
      <c r="D52" s="5">
        <f t="shared" si="3"/>
        <v>135.9210768</v>
      </c>
      <c r="E52" s="8">
        <v>1.79642E-4</v>
      </c>
      <c r="F52" s="9">
        <f t="shared" si="4"/>
        <v>0.0179642</v>
      </c>
      <c r="G52" s="8">
        <v>6.48516E-6</v>
      </c>
      <c r="H52" s="8">
        <v>2.501E-5</v>
      </c>
      <c r="I52" s="8"/>
      <c r="J52" s="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10">
        <v>60606.20555556</v>
      </c>
      <c r="B53" s="4">
        <f t="shared" si="1"/>
        <v>80.74501857</v>
      </c>
      <c r="C53" s="5">
        <f t="shared" si="2"/>
        <v>0.7450185661</v>
      </c>
      <c r="D53" s="5">
        <f t="shared" si="3"/>
        <v>268.2066838</v>
      </c>
      <c r="I53" s="11">
        <v>0.00239</v>
      </c>
      <c r="J53" s="11">
        <v>4.36E-5</v>
      </c>
    </row>
    <row r="54">
      <c r="A54" s="10">
        <v>60606.21736111</v>
      </c>
      <c r="B54" s="4">
        <f t="shared" si="1"/>
        <v>80.77269323</v>
      </c>
      <c r="C54" s="5">
        <f t="shared" si="2"/>
        <v>0.7726932291</v>
      </c>
      <c r="D54" s="5">
        <f t="shared" si="3"/>
        <v>278.1695625</v>
      </c>
      <c r="I54" s="11">
        <v>0.002378</v>
      </c>
      <c r="J54" s="11">
        <v>4.37E-5</v>
      </c>
    </row>
    <row r="55">
      <c r="A55" s="10">
        <v>60606.23194444</v>
      </c>
      <c r="B55" s="4">
        <f t="shared" si="1"/>
        <v>80.80687959</v>
      </c>
      <c r="C55" s="5">
        <f t="shared" si="2"/>
        <v>0.8068795858</v>
      </c>
      <c r="D55" s="5">
        <f t="shared" si="3"/>
        <v>290.4766509</v>
      </c>
      <c r="I55" s="11">
        <v>0.002373</v>
      </c>
      <c r="J55" s="11">
        <v>4.162E-5</v>
      </c>
    </row>
    <row r="56">
      <c r="A56" s="10">
        <v>60606.24375</v>
      </c>
      <c r="B56" s="4">
        <f t="shared" si="1"/>
        <v>80.83455427</v>
      </c>
      <c r="C56" s="5">
        <f t="shared" si="2"/>
        <v>0.8345542723</v>
      </c>
      <c r="D56" s="5">
        <f t="shared" si="3"/>
        <v>300.439538</v>
      </c>
      <c r="I56" s="11">
        <v>0.002279</v>
      </c>
      <c r="J56" s="11">
        <v>4.085E-5</v>
      </c>
    </row>
    <row r="57">
      <c r="A57" s="10">
        <v>60606.25833333</v>
      </c>
      <c r="B57" s="4">
        <f t="shared" si="1"/>
        <v>80.86874063</v>
      </c>
      <c r="C57" s="5">
        <f t="shared" si="2"/>
        <v>0.868740629</v>
      </c>
      <c r="D57" s="5">
        <f t="shared" si="3"/>
        <v>312.7466264</v>
      </c>
      <c r="I57" s="11">
        <v>0.00237</v>
      </c>
      <c r="J57" s="11">
        <v>4.22E-5</v>
      </c>
    </row>
    <row r="58">
      <c r="A58" s="10">
        <v>60606.27013889</v>
      </c>
      <c r="B58" s="4">
        <f t="shared" si="1"/>
        <v>80.89641532</v>
      </c>
      <c r="C58" s="5">
        <f t="shared" si="2"/>
        <v>0.8964153155</v>
      </c>
      <c r="D58" s="5">
        <f t="shared" si="3"/>
        <v>322.7095136</v>
      </c>
      <c r="I58" s="11">
        <v>0.00237</v>
      </c>
      <c r="J58" s="11">
        <v>4.22E-5</v>
      </c>
    </row>
    <row r="59">
      <c r="A59" s="10">
        <v>60606.28472222</v>
      </c>
      <c r="B59" s="4">
        <f t="shared" si="1"/>
        <v>80.93060167</v>
      </c>
      <c r="C59" s="5">
        <f t="shared" si="2"/>
        <v>0.9306016722</v>
      </c>
      <c r="D59" s="5">
        <f t="shared" si="3"/>
        <v>335.016602</v>
      </c>
      <c r="I59" s="11">
        <v>0.00226</v>
      </c>
      <c r="J59" s="11">
        <v>4.18E-5</v>
      </c>
    </row>
    <row r="60">
      <c r="A60" s="10">
        <v>60606.29652778</v>
      </c>
      <c r="B60" s="4">
        <f t="shared" si="1"/>
        <v>80.95827636</v>
      </c>
      <c r="C60" s="5">
        <f t="shared" si="2"/>
        <v>0.9582763587</v>
      </c>
      <c r="D60" s="5">
        <f t="shared" si="3"/>
        <v>344.9794891</v>
      </c>
      <c r="I60" s="11">
        <v>0.00223</v>
      </c>
      <c r="J60" s="11">
        <v>3.98E-5</v>
      </c>
    </row>
    <row r="61">
      <c r="A61" s="10">
        <v>60606.31111111</v>
      </c>
      <c r="B61" s="4">
        <f t="shared" si="1"/>
        <v>80.99246272</v>
      </c>
      <c r="C61" s="5">
        <f t="shared" si="2"/>
        <v>0.9924627154</v>
      </c>
      <c r="D61" s="5">
        <f t="shared" si="3"/>
        <v>357.2865775</v>
      </c>
      <c r="I61" s="11">
        <v>0.002325</v>
      </c>
      <c r="J61" s="11">
        <v>3.95E-5</v>
      </c>
    </row>
    <row r="62">
      <c r="A62" s="12">
        <v>60606.32325231</v>
      </c>
      <c r="B62" s="4">
        <f t="shared" si="1"/>
        <v>81.02092421</v>
      </c>
      <c r="C62" s="5">
        <f t="shared" si="2"/>
        <v>0.02092421176</v>
      </c>
      <c r="D62" s="5">
        <f t="shared" si="3"/>
        <v>7.532716234</v>
      </c>
      <c r="I62" s="11">
        <v>0.002248</v>
      </c>
      <c r="J62" s="11">
        <v>4.1E-5</v>
      </c>
    </row>
    <row r="63">
      <c r="A63" s="10">
        <v>60607.20309028</v>
      </c>
      <c r="B63" s="4">
        <f t="shared" si="1"/>
        <v>83.08344729</v>
      </c>
      <c r="C63" s="5">
        <f t="shared" si="2"/>
        <v>0.08344729049</v>
      </c>
      <c r="D63" s="5">
        <f t="shared" si="3"/>
        <v>30.04102458</v>
      </c>
      <c r="I63" s="11">
        <v>0.00233</v>
      </c>
      <c r="J63" s="11">
        <v>3.89E-5</v>
      </c>
    </row>
    <row r="64">
      <c r="A64" s="10">
        <v>60607.21519676</v>
      </c>
      <c r="B64" s="4">
        <f t="shared" si="1"/>
        <v>83.1118274</v>
      </c>
      <c r="C64" s="5">
        <f t="shared" si="2"/>
        <v>0.111827396</v>
      </c>
      <c r="D64" s="5">
        <f t="shared" si="3"/>
        <v>40.25786255</v>
      </c>
      <c r="I64" s="11">
        <v>0.002269</v>
      </c>
      <c r="J64" s="11">
        <v>3.905E-5</v>
      </c>
    </row>
    <row r="65">
      <c r="A65" s="10">
        <v>60607.22940972</v>
      </c>
      <c r="B65" s="4">
        <f t="shared" si="1"/>
        <v>83.14514553</v>
      </c>
      <c r="C65" s="5">
        <f t="shared" si="2"/>
        <v>0.1451455284</v>
      </c>
      <c r="D65" s="5">
        <f t="shared" si="3"/>
        <v>52.25239023</v>
      </c>
      <c r="I65" s="11">
        <v>0.002299</v>
      </c>
      <c r="J65" s="11">
        <v>5.745E-5</v>
      </c>
    </row>
    <row r="66">
      <c r="A66" s="10">
        <v>60607.2415162</v>
      </c>
      <c r="B66" s="4">
        <f t="shared" si="1"/>
        <v>83.17352563</v>
      </c>
      <c r="C66" s="5">
        <f t="shared" si="2"/>
        <v>0.1735256339</v>
      </c>
      <c r="D66" s="5">
        <f t="shared" si="3"/>
        <v>62.46922821</v>
      </c>
      <c r="I66" s="11">
        <v>0.002057</v>
      </c>
      <c r="J66" s="11">
        <v>3.72E-5</v>
      </c>
    </row>
    <row r="67">
      <c r="A67" s="10">
        <v>60607.25571759</v>
      </c>
      <c r="B67" s="4">
        <f t="shared" si="1"/>
        <v>83.20681664</v>
      </c>
      <c r="C67" s="5">
        <f t="shared" si="2"/>
        <v>0.2068166439</v>
      </c>
      <c r="D67" s="5">
        <f t="shared" si="3"/>
        <v>74.45399179</v>
      </c>
      <c r="I67" s="11">
        <v>0.002105</v>
      </c>
      <c r="J67" s="11">
        <v>3.695E-5</v>
      </c>
    </row>
    <row r="68">
      <c r="A68" s="10">
        <v>60607.26752315</v>
      </c>
      <c r="B68" s="4">
        <f t="shared" si="1"/>
        <v>83.23449133</v>
      </c>
      <c r="C68" s="5">
        <f t="shared" si="2"/>
        <v>0.2344913303</v>
      </c>
      <c r="D68" s="5">
        <f t="shared" si="3"/>
        <v>84.41687892</v>
      </c>
      <c r="I68" s="11">
        <v>0.00215</v>
      </c>
      <c r="J68" s="11">
        <v>3.69E-5</v>
      </c>
    </row>
    <row r="69">
      <c r="A69" s="10">
        <v>60607.28203704</v>
      </c>
      <c r="B69" s="4">
        <f t="shared" si="1"/>
        <v>83.26851491</v>
      </c>
      <c r="C69" s="5">
        <f t="shared" si="2"/>
        <v>0.2685149053</v>
      </c>
      <c r="D69" s="5">
        <f t="shared" si="3"/>
        <v>96.66536589</v>
      </c>
      <c r="I69" s="11">
        <v>0.002231</v>
      </c>
      <c r="J69" s="11">
        <v>3.628E-5</v>
      </c>
    </row>
    <row r="70">
      <c r="A70" s="10">
        <v>60607.29415509</v>
      </c>
      <c r="B70" s="4">
        <f t="shared" si="1"/>
        <v>83.29692213</v>
      </c>
      <c r="C70" s="5">
        <f t="shared" si="2"/>
        <v>0.2969221332</v>
      </c>
      <c r="D70" s="5">
        <f t="shared" si="3"/>
        <v>106.891968</v>
      </c>
      <c r="I70" s="11">
        <v>0.00225</v>
      </c>
      <c r="J70" s="11">
        <v>3.63E-5</v>
      </c>
    </row>
    <row r="71">
      <c r="A71" s="10">
        <v>60607.30834491</v>
      </c>
      <c r="B71" s="4">
        <f t="shared" si="1"/>
        <v>83.33018602</v>
      </c>
      <c r="C71" s="5">
        <f t="shared" si="2"/>
        <v>0.3301860207</v>
      </c>
      <c r="D71" s="5">
        <f t="shared" si="3"/>
        <v>118.8669675</v>
      </c>
      <c r="I71" s="11">
        <v>0.00208</v>
      </c>
      <c r="J71" s="11">
        <v>3.71E-5</v>
      </c>
    </row>
    <row r="72">
      <c r="A72" s="10">
        <v>60607.32047454</v>
      </c>
      <c r="B72" s="4">
        <f t="shared" si="1"/>
        <v>83.35862039</v>
      </c>
      <c r="C72" s="5">
        <f t="shared" si="2"/>
        <v>0.3586203946</v>
      </c>
      <c r="D72" s="5">
        <f t="shared" si="3"/>
        <v>129.1033421</v>
      </c>
      <c r="I72" s="11">
        <v>0.001645</v>
      </c>
      <c r="J72" s="11">
        <v>8.07E-5</v>
      </c>
    </row>
  </sheetData>
  <drawing r:id="rId1"/>
</worksheet>
</file>